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Ian/git/repository-of-published-irap-data/data/screened/Bortoloti et al - 2019 - emotional faces/"/>
    </mc:Choice>
  </mc:AlternateContent>
  <xr:revisionPtr revIDLastSave="0" documentId="13_ncr:1_{B9AC42DB-D196-2E4C-B32C-E62E9C1EAE19}" xr6:coauthVersionLast="47" xr6:coauthVersionMax="47" xr10:uidLastSave="{00000000-0000-0000-0000-000000000000}"/>
  <bookViews>
    <workbookView xWindow="0" yWindow="500" windowWidth="33680" windowHeight="19120" tabRatio="500" activeTab="10" xr2:uid="{00000000-000D-0000-FFFF-FFFF00000000}"/>
  </bookViews>
  <sheets>
    <sheet name="2015-1" sheetId="1" r:id="rId1"/>
    <sheet name="2015-2" sheetId="2" r:id="rId2"/>
    <sheet name="2016-2" sheetId="3" r:id="rId3"/>
    <sheet name="2017-1" sheetId="4" r:id="rId4"/>
    <sheet name="tristeza" sheetId="5" r:id="rId5"/>
    <sheet name="medo" sheetId="6" r:id="rId6"/>
    <sheet name="nojo" sheetId="7" r:id="rId7"/>
    <sheet name="raiva" sheetId="8" r:id="rId8"/>
    <sheet name="não classe" sheetId="9" r:id="rId9"/>
    <sheet name="classe" sheetId="10" r:id="rId10"/>
    <sheet name="135 participantes" sheetId="11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0" i="11" l="1"/>
  <c r="D140" i="11"/>
  <c r="C140" i="11"/>
  <c r="B140" i="11"/>
  <c r="P92" i="10" l="1"/>
  <c r="P90" i="10"/>
  <c r="O90" i="10"/>
  <c r="N90" i="10"/>
  <c r="M90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2" i="10"/>
  <c r="R71" i="10"/>
  <c r="R70" i="10"/>
  <c r="R69" i="10"/>
  <c r="R68" i="10"/>
  <c r="R67" i="10"/>
  <c r="R66" i="10"/>
  <c r="R65" i="10"/>
  <c r="R64" i="10"/>
  <c r="R63" i="10"/>
  <c r="R62" i="10"/>
  <c r="R61" i="10"/>
  <c r="R60" i="10"/>
  <c r="R59" i="10"/>
  <c r="R58" i="10"/>
  <c r="R57" i="10"/>
  <c r="R56" i="10"/>
  <c r="F56" i="10"/>
  <c r="R55" i="10"/>
  <c r="R54" i="10"/>
  <c r="F54" i="10"/>
  <c r="E54" i="10"/>
  <c r="D54" i="10"/>
  <c r="C54" i="10"/>
  <c r="R53" i="10"/>
  <c r="R52" i="10"/>
  <c r="H52" i="10"/>
  <c r="R51" i="10"/>
  <c r="H51" i="10"/>
  <c r="R50" i="10"/>
  <c r="T72" i="10" s="1"/>
  <c r="H50" i="10"/>
  <c r="H49" i="10"/>
  <c r="R48" i="10"/>
  <c r="H48" i="10"/>
  <c r="R47" i="10"/>
  <c r="H47" i="10"/>
  <c r="R46" i="10"/>
  <c r="H46" i="10"/>
  <c r="R45" i="10"/>
  <c r="H45" i="10"/>
  <c r="R44" i="10"/>
  <c r="H44" i="10"/>
  <c r="R43" i="10"/>
  <c r="H43" i="10"/>
  <c r="R42" i="10"/>
  <c r="H42" i="10"/>
  <c r="R41" i="10"/>
  <c r="H41" i="10"/>
  <c r="R40" i="10"/>
  <c r="H40" i="10"/>
  <c r="R39" i="10"/>
  <c r="H39" i="10"/>
  <c r="R38" i="10"/>
  <c r="H38" i="10"/>
  <c r="R37" i="10"/>
  <c r="H37" i="10"/>
  <c r="R36" i="10"/>
  <c r="H36" i="10"/>
  <c r="R35" i="10"/>
  <c r="H35" i="10"/>
  <c r="R34" i="10"/>
  <c r="H34" i="10"/>
  <c r="R33" i="10"/>
  <c r="H33" i="10"/>
  <c r="R32" i="10"/>
  <c r="H32" i="10"/>
  <c r="R31" i="10"/>
  <c r="H31" i="10"/>
  <c r="R30" i="10"/>
  <c r="H30" i="10"/>
  <c r="H29" i="10"/>
  <c r="R28" i="10"/>
  <c r="H28" i="10"/>
  <c r="R27" i="10"/>
  <c r="H27" i="10"/>
  <c r="R26" i="10"/>
  <c r="H26" i="10"/>
  <c r="R25" i="10"/>
  <c r="H25" i="10"/>
  <c r="R24" i="10"/>
  <c r="H24" i="10"/>
  <c r="R23" i="10"/>
  <c r="H23" i="10"/>
  <c r="R22" i="10"/>
  <c r="H22" i="10"/>
  <c r="R21" i="10"/>
  <c r="H21" i="10"/>
  <c r="R20" i="10"/>
  <c r="H20" i="10"/>
  <c r="R19" i="10"/>
  <c r="H19" i="10"/>
  <c r="R18" i="10"/>
  <c r="H18" i="10"/>
  <c r="R17" i="10"/>
  <c r="H17" i="10"/>
  <c r="R16" i="10"/>
  <c r="H16" i="10"/>
  <c r="R15" i="10"/>
  <c r="H15" i="10"/>
  <c r="R14" i="10"/>
  <c r="H14" i="10"/>
  <c r="R13" i="10"/>
  <c r="H13" i="10"/>
  <c r="R12" i="10"/>
  <c r="H12" i="10"/>
  <c r="R11" i="10"/>
  <c r="H11" i="10"/>
  <c r="R10" i="10"/>
  <c r="H10" i="10"/>
  <c r="R9" i="10"/>
  <c r="H9" i="10"/>
  <c r="R8" i="10"/>
  <c r="H8" i="10"/>
  <c r="R7" i="10"/>
  <c r="H7" i="10"/>
  <c r="R6" i="10"/>
  <c r="H6" i="10"/>
  <c r="R5" i="10"/>
  <c r="H5" i="10"/>
  <c r="R4" i="10"/>
  <c r="H4" i="10"/>
  <c r="R3" i="10"/>
  <c r="H3" i="10"/>
  <c r="R2" i="10"/>
  <c r="H2" i="10"/>
  <c r="R1" i="10"/>
  <c r="T28" i="10" s="1"/>
  <c r="H1" i="10"/>
  <c r="E27" i="9"/>
  <c r="D27" i="9"/>
  <c r="C27" i="9"/>
  <c r="B27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" i="9" s="1"/>
  <c r="R49" i="4"/>
  <c r="Q49" i="4"/>
  <c r="P49" i="4"/>
  <c r="O49" i="4"/>
  <c r="M49" i="4"/>
  <c r="L49" i="4"/>
  <c r="K49" i="4"/>
  <c r="J49" i="4"/>
  <c r="R48" i="4"/>
  <c r="Q48" i="4"/>
  <c r="P48" i="4"/>
  <c r="O48" i="4"/>
  <c r="M48" i="4"/>
  <c r="L48" i="4"/>
  <c r="K48" i="4"/>
  <c r="J48" i="4"/>
  <c r="R47" i="4"/>
  <c r="Q47" i="4"/>
  <c r="P47" i="4"/>
  <c r="O47" i="4"/>
  <c r="M47" i="4"/>
  <c r="L47" i="4"/>
  <c r="K47" i="4"/>
  <c r="J47" i="4"/>
  <c r="M46" i="4"/>
  <c r="L46" i="4"/>
  <c r="K46" i="4"/>
  <c r="J46" i="4"/>
  <c r="R45" i="4"/>
  <c r="Q45" i="4"/>
  <c r="P45" i="4"/>
  <c r="O45" i="4"/>
  <c r="M45" i="4"/>
  <c r="L45" i="4"/>
  <c r="K45" i="4"/>
  <c r="J45" i="4"/>
  <c r="R44" i="4"/>
  <c r="Q44" i="4"/>
  <c r="P44" i="4"/>
  <c r="O44" i="4"/>
  <c r="M44" i="4"/>
  <c r="L44" i="4"/>
  <c r="K44" i="4"/>
  <c r="J44" i="4"/>
  <c r="R43" i="4"/>
  <c r="Q43" i="4"/>
  <c r="P43" i="4"/>
  <c r="O43" i="4"/>
  <c r="R42" i="4"/>
  <c r="Q42" i="4"/>
  <c r="P42" i="4"/>
  <c r="O42" i="4"/>
  <c r="R41" i="4"/>
  <c r="Q41" i="4"/>
  <c r="P41" i="4"/>
  <c r="O41" i="4"/>
  <c r="M41" i="4"/>
  <c r="L41" i="4"/>
  <c r="K41" i="4"/>
  <c r="J41" i="4"/>
  <c r="R40" i="4"/>
  <c r="Q40" i="4"/>
  <c r="P40" i="4"/>
  <c r="O40" i="4"/>
  <c r="M40" i="4"/>
  <c r="L40" i="4"/>
  <c r="K40" i="4"/>
  <c r="J40" i="4"/>
  <c r="R39" i="4"/>
  <c r="Q39" i="4"/>
  <c r="P39" i="4"/>
  <c r="O39" i="4"/>
  <c r="M39" i="4"/>
  <c r="L39" i="4"/>
  <c r="K39" i="4"/>
  <c r="J39" i="4"/>
  <c r="R38" i="4"/>
  <c r="Q38" i="4"/>
  <c r="P38" i="4"/>
  <c r="O38" i="4"/>
  <c r="M38" i="4"/>
  <c r="L38" i="4"/>
  <c r="K38" i="4"/>
  <c r="J38" i="4"/>
  <c r="R37" i="4"/>
  <c r="Q37" i="4"/>
  <c r="P37" i="4"/>
  <c r="O37" i="4"/>
  <c r="M37" i="4"/>
  <c r="L37" i="4"/>
  <c r="K37" i="4"/>
  <c r="J37" i="4"/>
  <c r="M36" i="4"/>
  <c r="L36" i="4"/>
  <c r="K36" i="4"/>
  <c r="J36" i="4"/>
  <c r="R35" i="4"/>
  <c r="Q35" i="4"/>
  <c r="P35" i="4"/>
  <c r="O35" i="4"/>
  <c r="M35" i="4"/>
  <c r="L35" i="4"/>
  <c r="K35" i="4"/>
  <c r="J35" i="4"/>
  <c r="R34" i="4"/>
  <c r="Q34" i="4"/>
  <c r="P34" i="4"/>
  <c r="O34" i="4"/>
  <c r="M34" i="4"/>
  <c r="L34" i="4"/>
  <c r="K34" i="4"/>
  <c r="J34" i="4"/>
  <c r="R33" i="4"/>
  <c r="Q33" i="4"/>
  <c r="P33" i="4"/>
  <c r="O33" i="4"/>
  <c r="M33" i="4"/>
  <c r="L33" i="4"/>
  <c r="K33" i="4"/>
  <c r="J33" i="4"/>
  <c r="R32" i="4"/>
  <c r="Q32" i="4"/>
  <c r="P32" i="4"/>
  <c r="O32" i="4"/>
  <c r="M32" i="4"/>
  <c r="L32" i="4"/>
  <c r="K32" i="4"/>
  <c r="J32" i="4"/>
  <c r="R31" i="4"/>
  <c r="Q31" i="4"/>
  <c r="P31" i="4"/>
  <c r="O31" i="4"/>
  <c r="M31" i="4"/>
  <c r="L31" i="4"/>
  <c r="K31" i="4"/>
  <c r="J31" i="4"/>
  <c r="R30" i="4"/>
  <c r="Q30" i="4"/>
  <c r="P30" i="4"/>
  <c r="O30" i="4"/>
  <c r="M30" i="4"/>
  <c r="L30" i="4"/>
  <c r="K30" i="4"/>
  <c r="J30" i="4"/>
  <c r="R29" i="4"/>
  <c r="Q29" i="4"/>
  <c r="P29" i="4"/>
  <c r="O29" i="4"/>
  <c r="M28" i="4"/>
  <c r="L28" i="4"/>
  <c r="K28" i="4"/>
  <c r="J28" i="4"/>
  <c r="M27" i="4"/>
  <c r="L27" i="4"/>
  <c r="K27" i="4"/>
  <c r="J27" i="4"/>
  <c r="R26" i="4"/>
  <c r="Q26" i="4"/>
  <c r="P26" i="4"/>
  <c r="O26" i="4"/>
  <c r="M26" i="4"/>
  <c r="L26" i="4"/>
  <c r="K26" i="4"/>
  <c r="J26" i="4"/>
  <c r="R25" i="4"/>
  <c r="Q25" i="4"/>
  <c r="P25" i="4"/>
  <c r="O25" i="4"/>
  <c r="M25" i="4"/>
  <c r="L25" i="4"/>
  <c r="K25" i="4"/>
  <c r="J25" i="4"/>
  <c r="R24" i="4"/>
  <c r="Q24" i="4"/>
  <c r="P24" i="4"/>
  <c r="O24" i="4"/>
  <c r="M24" i="4"/>
  <c r="L24" i="4"/>
  <c r="K24" i="4"/>
  <c r="J24" i="4"/>
  <c r="M23" i="4"/>
  <c r="L23" i="4"/>
  <c r="K23" i="4"/>
  <c r="J23" i="4"/>
  <c r="M22" i="4"/>
  <c r="L22" i="4"/>
  <c r="K22" i="4"/>
  <c r="J22" i="4"/>
  <c r="R21" i="4"/>
  <c r="Q21" i="4"/>
  <c r="P21" i="4"/>
  <c r="O21" i="4"/>
  <c r="M21" i="4"/>
  <c r="L21" i="4"/>
  <c r="K21" i="4"/>
  <c r="J21" i="4"/>
  <c r="R20" i="4"/>
  <c r="Q20" i="4"/>
  <c r="P20" i="4"/>
  <c r="O20" i="4"/>
  <c r="M20" i="4"/>
  <c r="L20" i="4"/>
  <c r="K20" i="4"/>
  <c r="J20" i="4"/>
  <c r="R19" i="4"/>
  <c r="Q19" i="4"/>
  <c r="P19" i="4"/>
  <c r="O19" i="4"/>
  <c r="M18" i="4"/>
  <c r="L18" i="4"/>
  <c r="K18" i="4"/>
  <c r="J18" i="4"/>
  <c r="M17" i="4"/>
  <c r="L17" i="4"/>
  <c r="K17" i="4"/>
  <c r="J17" i="4"/>
  <c r="M16" i="4"/>
  <c r="L16" i="4"/>
  <c r="K16" i="4"/>
  <c r="J16" i="4"/>
  <c r="R15" i="4"/>
  <c r="Q15" i="4"/>
  <c r="P15" i="4"/>
  <c r="O15" i="4"/>
  <c r="M15" i="4"/>
  <c r="L15" i="4"/>
  <c r="K15" i="4"/>
  <c r="J15" i="4"/>
  <c r="R14" i="4"/>
  <c r="Q14" i="4"/>
  <c r="P14" i="4"/>
  <c r="O14" i="4"/>
  <c r="M14" i="4"/>
  <c r="L14" i="4"/>
  <c r="K14" i="4"/>
  <c r="J14" i="4"/>
  <c r="R13" i="4"/>
  <c r="Q13" i="4"/>
  <c r="P13" i="4"/>
  <c r="O13" i="4"/>
  <c r="M13" i="4"/>
  <c r="L13" i="4"/>
  <c r="K13" i="4"/>
  <c r="J13" i="4"/>
  <c r="R12" i="4"/>
  <c r="Q12" i="4"/>
  <c r="P12" i="4"/>
  <c r="O12" i="4"/>
  <c r="M12" i="4"/>
  <c r="L12" i="4"/>
  <c r="K12" i="4"/>
  <c r="J12" i="4"/>
  <c r="R11" i="4"/>
  <c r="Q11" i="4"/>
  <c r="P11" i="4"/>
  <c r="O11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R3" i="4"/>
  <c r="R51" i="4" s="1"/>
  <c r="Q3" i="4"/>
  <c r="Q51" i="4" s="1"/>
  <c r="P3" i="4"/>
  <c r="P51" i="4" s="1"/>
  <c r="O3" i="4"/>
  <c r="M3" i="4"/>
  <c r="L3" i="4"/>
  <c r="K3" i="4"/>
  <c r="J3" i="4"/>
  <c r="J51" i="4" s="1"/>
  <c r="T59" i="3"/>
  <c r="S59" i="3"/>
  <c r="G59" i="3"/>
  <c r="F59" i="3"/>
  <c r="E59" i="3"/>
  <c r="D59" i="3"/>
  <c r="Z56" i="3"/>
  <c r="Y56" i="3"/>
  <c r="W56" i="3"/>
  <c r="V56" i="3"/>
  <c r="Q56" i="3"/>
  <c r="P56" i="3"/>
  <c r="O56" i="3"/>
  <c r="N56" i="3"/>
  <c r="L56" i="3"/>
  <c r="K56" i="3"/>
  <c r="J56" i="3"/>
  <c r="I56" i="3"/>
  <c r="Z55" i="3"/>
  <c r="Y55" i="3"/>
  <c r="W55" i="3"/>
  <c r="V55" i="3"/>
  <c r="Q55" i="3"/>
  <c r="P55" i="3"/>
  <c r="O55" i="3"/>
  <c r="N55" i="3"/>
  <c r="L55" i="3"/>
  <c r="K55" i="3"/>
  <c r="J55" i="3"/>
  <c r="I55" i="3"/>
  <c r="Z54" i="3"/>
  <c r="Y54" i="3"/>
  <c r="W54" i="3"/>
  <c r="V54" i="3"/>
  <c r="Q54" i="3"/>
  <c r="P54" i="3"/>
  <c r="O54" i="3"/>
  <c r="N54" i="3"/>
  <c r="Z53" i="3"/>
  <c r="Y53" i="3"/>
  <c r="W53" i="3"/>
  <c r="V53" i="3"/>
  <c r="Q53" i="3"/>
  <c r="P53" i="3"/>
  <c r="O53" i="3"/>
  <c r="N53" i="3"/>
  <c r="L53" i="3"/>
  <c r="K53" i="3"/>
  <c r="J53" i="3"/>
  <c r="I53" i="3"/>
  <c r="Z52" i="3"/>
  <c r="Y52" i="3"/>
  <c r="W52" i="3"/>
  <c r="V52" i="3"/>
  <c r="Q52" i="3"/>
  <c r="P52" i="3"/>
  <c r="O52" i="3"/>
  <c r="N52" i="3"/>
  <c r="L52" i="3"/>
  <c r="K52" i="3"/>
  <c r="J52" i="3"/>
  <c r="I52" i="3"/>
  <c r="Z51" i="3"/>
  <c r="Y51" i="3"/>
  <c r="W51" i="3"/>
  <c r="V51" i="3"/>
  <c r="L51" i="3"/>
  <c r="K51" i="3"/>
  <c r="J51" i="3"/>
  <c r="I51" i="3"/>
  <c r="Z50" i="3"/>
  <c r="Y50" i="3"/>
  <c r="W50" i="3"/>
  <c r="V50" i="3"/>
  <c r="L50" i="3"/>
  <c r="K50" i="3"/>
  <c r="J50" i="3"/>
  <c r="I50" i="3"/>
  <c r="Z49" i="3"/>
  <c r="Y49" i="3"/>
  <c r="L49" i="3"/>
  <c r="K49" i="3"/>
  <c r="J49" i="3"/>
  <c r="I49" i="3"/>
  <c r="Z48" i="3"/>
  <c r="Y48" i="3"/>
  <c r="W48" i="3"/>
  <c r="V48" i="3"/>
  <c r="L48" i="3"/>
  <c r="K48" i="3"/>
  <c r="J48" i="3"/>
  <c r="I48" i="3"/>
  <c r="W47" i="3"/>
  <c r="V47" i="3"/>
  <c r="L47" i="3"/>
  <c r="K47" i="3"/>
  <c r="J47" i="3"/>
  <c r="I47" i="3"/>
  <c r="Z46" i="3"/>
  <c r="Y46" i="3"/>
  <c r="W46" i="3"/>
  <c r="V46" i="3"/>
  <c r="L46" i="3"/>
  <c r="K46" i="3"/>
  <c r="J46" i="3"/>
  <c r="I46" i="3"/>
  <c r="Z45" i="3"/>
  <c r="Y45" i="3"/>
  <c r="W45" i="3"/>
  <c r="V45" i="3"/>
  <c r="L45" i="3"/>
  <c r="K45" i="3"/>
  <c r="J45" i="3"/>
  <c r="I45" i="3"/>
  <c r="Z44" i="3"/>
  <c r="Y44" i="3"/>
  <c r="W44" i="3"/>
  <c r="V44" i="3"/>
  <c r="Q44" i="3"/>
  <c r="P44" i="3"/>
  <c r="O44" i="3"/>
  <c r="N44" i="3"/>
  <c r="L44" i="3"/>
  <c r="K44" i="3"/>
  <c r="J44" i="3"/>
  <c r="I44" i="3"/>
  <c r="Z43" i="3"/>
  <c r="Y43" i="3"/>
  <c r="W43" i="3"/>
  <c r="V43" i="3"/>
  <c r="Q43" i="3"/>
  <c r="P43" i="3"/>
  <c r="O43" i="3"/>
  <c r="N43" i="3"/>
  <c r="L43" i="3"/>
  <c r="K43" i="3"/>
  <c r="J43" i="3"/>
  <c r="I43" i="3"/>
  <c r="Z42" i="3"/>
  <c r="Y42" i="3"/>
  <c r="W42" i="3"/>
  <c r="V42" i="3"/>
  <c r="Q42" i="3"/>
  <c r="P42" i="3"/>
  <c r="O42" i="3"/>
  <c r="N42" i="3"/>
  <c r="L42" i="3"/>
  <c r="K42" i="3"/>
  <c r="J42" i="3"/>
  <c r="I42" i="3"/>
  <c r="Z41" i="3"/>
  <c r="Y41" i="3"/>
  <c r="W41" i="3"/>
  <c r="V41" i="3"/>
  <c r="Q41" i="3"/>
  <c r="P41" i="3"/>
  <c r="O41" i="3"/>
  <c r="N41" i="3"/>
  <c r="L41" i="3"/>
  <c r="K41" i="3"/>
  <c r="J41" i="3"/>
  <c r="I41" i="3"/>
  <c r="Z40" i="3"/>
  <c r="Y40" i="3"/>
  <c r="W40" i="3"/>
  <c r="V40" i="3"/>
  <c r="Q40" i="3"/>
  <c r="P40" i="3"/>
  <c r="O40" i="3"/>
  <c r="N40" i="3"/>
  <c r="L40" i="3"/>
  <c r="K40" i="3"/>
  <c r="J40" i="3"/>
  <c r="I40" i="3"/>
  <c r="Z39" i="3"/>
  <c r="Y39" i="3"/>
  <c r="W39" i="3"/>
  <c r="V39" i="3"/>
  <c r="Q39" i="3"/>
  <c r="P39" i="3"/>
  <c r="O39" i="3"/>
  <c r="N39" i="3"/>
  <c r="L39" i="3"/>
  <c r="K39" i="3"/>
  <c r="J39" i="3"/>
  <c r="I39" i="3"/>
  <c r="Z38" i="3"/>
  <c r="Y38" i="3"/>
  <c r="W38" i="3"/>
  <c r="V38" i="3"/>
  <c r="Q38" i="3"/>
  <c r="P38" i="3"/>
  <c r="O38" i="3"/>
  <c r="N38" i="3"/>
  <c r="L38" i="3"/>
  <c r="K38" i="3"/>
  <c r="J38" i="3"/>
  <c r="I38" i="3"/>
  <c r="Z37" i="3"/>
  <c r="Y37" i="3"/>
  <c r="W37" i="3"/>
  <c r="V37" i="3"/>
  <c r="Q37" i="3"/>
  <c r="P37" i="3"/>
  <c r="O37" i="3"/>
  <c r="N37" i="3"/>
  <c r="L37" i="3"/>
  <c r="K37" i="3"/>
  <c r="J37" i="3"/>
  <c r="I37" i="3"/>
  <c r="Z36" i="3"/>
  <c r="Y36" i="3"/>
  <c r="W36" i="3"/>
  <c r="V36" i="3"/>
  <c r="Q36" i="3"/>
  <c r="P36" i="3"/>
  <c r="O36" i="3"/>
  <c r="N36" i="3"/>
  <c r="L36" i="3"/>
  <c r="K36" i="3"/>
  <c r="J36" i="3"/>
  <c r="I36" i="3"/>
  <c r="Z35" i="3"/>
  <c r="Y35" i="3"/>
  <c r="W35" i="3"/>
  <c r="V35" i="3"/>
  <c r="Q35" i="3"/>
  <c r="P35" i="3"/>
  <c r="O35" i="3"/>
  <c r="N35" i="3"/>
  <c r="L35" i="3"/>
  <c r="K35" i="3"/>
  <c r="J35" i="3"/>
  <c r="I35" i="3"/>
  <c r="Z34" i="3"/>
  <c r="Y34" i="3"/>
  <c r="W34" i="3"/>
  <c r="V34" i="3"/>
  <c r="Q34" i="3"/>
  <c r="P34" i="3"/>
  <c r="O34" i="3"/>
  <c r="N34" i="3"/>
  <c r="L34" i="3"/>
  <c r="K34" i="3"/>
  <c r="J34" i="3"/>
  <c r="I34" i="3"/>
  <c r="Z33" i="3"/>
  <c r="Y33" i="3"/>
  <c r="W33" i="3"/>
  <c r="V33" i="3"/>
  <c r="Q33" i="3"/>
  <c r="P33" i="3"/>
  <c r="O33" i="3"/>
  <c r="N33" i="3"/>
  <c r="L33" i="3"/>
  <c r="K33" i="3"/>
  <c r="J33" i="3"/>
  <c r="I33" i="3"/>
  <c r="Z32" i="3"/>
  <c r="Y32" i="3"/>
  <c r="W32" i="3"/>
  <c r="V32" i="3"/>
  <c r="L32" i="3"/>
  <c r="K32" i="3"/>
  <c r="J32" i="3"/>
  <c r="I32" i="3"/>
  <c r="W31" i="3"/>
  <c r="V31" i="3"/>
  <c r="L31" i="3"/>
  <c r="K31" i="3"/>
  <c r="J31" i="3"/>
  <c r="I31" i="3"/>
  <c r="Z30" i="3"/>
  <c r="Y30" i="3"/>
  <c r="W30" i="3"/>
  <c r="V30" i="3"/>
  <c r="L30" i="3"/>
  <c r="K30" i="3"/>
  <c r="J30" i="3"/>
  <c r="I30" i="3"/>
  <c r="Z29" i="3"/>
  <c r="Y29" i="3"/>
  <c r="W29" i="3"/>
  <c r="V29" i="3"/>
  <c r="L29" i="3"/>
  <c r="K29" i="3"/>
  <c r="J29" i="3"/>
  <c r="I29" i="3"/>
  <c r="Z28" i="3"/>
  <c r="Y28" i="3"/>
  <c r="W28" i="3"/>
  <c r="V28" i="3"/>
  <c r="L28" i="3"/>
  <c r="K28" i="3"/>
  <c r="J28" i="3"/>
  <c r="I28" i="3"/>
  <c r="Z27" i="3"/>
  <c r="Y27" i="3"/>
  <c r="W27" i="3"/>
  <c r="V27" i="3"/>
  <c r="Q27" i="3"/>
  <c r="P27" i="3"/>
  <c r="O27" i="3"/>
  <c r="N27" i="3"/>
  <c r="L27" i="3"/>
  <c r="K27" i="3"/>
  <c r="J27" i="3"/>
  <c r="I27" i="3"/>
  <c r="Z26" i="3"/>
  <c r="Y26" i="3"/>
  <c r="W26" i="3"/>
  <c r="V26" i="3"/>
  <c r="Q26" i="3"/>
  <c r="P26" i="3"/>
  <c r="O26" i="3"/>
  <c r="N26" i="3"/>
  <c r="W25" i="3"/>
  <c r="V25" i="3"/>
  <c r="W24" i="3"/>
  <c r="V24" i="3"/>
  <c r="Z23" i="3"/>
  <c r="Y23" i="3"/>
  <c r="W23" i="3"/>
  <c r="V23" i="3"/>
  <c r="Q23" i="3"/>
  <c r="P23" i="3"/>
  <c r="O23" i="3"/>
  <c r="N23" i="3"/>
  <c r="Z22" i="3"/>
  <c r="Y22" i="3"/>
  <c r="W22" i="3"/>
  <c r="V22" i="3"/>
  <c r="Q22" i="3"/>
  <c r="P22" i="3"/>
  <c r="O22" i="3"/>
  <c r="N22" i="3"/>
  <c r="Z21" i="3"/>
  <c r="Y21" i="3"/>
  <c r="W21" i="3"/>
  <c r="V21" i="3"/>
  <c r="Z20" i="3"/>
  <c r="Y20" i="3"/>
  <c r="W20" i="3"/>
  <c r="V20" i="3"/>
  <c r="L20" i="3"/>
  <c r="K20" i="3"/>
  <c r="J20" i="3"/>
  <c r="I20" i="3"/>
  <c r="Z19" i="3"/>
  <c r="Y19" i="3"/>
  <c r="Z18" i="3"/>
  <c r="Y18" i="3"/>
  <c r="W18" i="3"/>
  <c r="V18" i="3"/>
  <c r="L18" i="3"/>
  <c r="K18" i="3"/>
  <c r="J18" i="3"/>
  <c r="I18" i="3"/>
  <c r="L17" i="3"/>
  <c r="K17" i="3"/>
  <c r="J17" i="3"/>
  <c r="I17" i="3"/>
  <c r="L16" i="3"/>
  <c r="K16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Z11" i="3"/>
  <c r="Y11" i="3"/>
  <c r="W11" i="3"/>
  <c r="V11" i="3"/>
  <c r="Z10" i="3"/>
  <c r="Y10" i="3"/>
  <c r="W10" i="3"/>
  <c r="V10" i="3"/>
  <c r="L10" i="3"/>
  <c r="K10" i="3"/>
  <c r="J10" i="3"/>
  <c r="I10" i="3"/>
  <c r="Z9" i="3"/>
  <c r="Y9" i="3"/>
  <c r="W9" i="3"/>
  <c r="V9" i="3"/>
  <c r="Q9" i="3"/>
  <c r="P9" i="3"/>
  <c r="O9" i="3"/>
  <c r="N9" i="3"/>
  <c r="L9" i="3"/>
  <c r="K9" i="3"/>
  <c r="J9" i="3"/>
  <c r="I9" i="3"/>
  <c r="Z8" i="3"/>
  <c r="Y8" i="3"/>
  <c r="W8" i="3"/>
  <c r="V8" i="3"/>
  <c r="Q8" i="3"/>
  <c r="P8" i="3"/>
  <c r="O8" i="3"/>
  <c r="N8" i="3"/>
  <c r="L8" i="3"/>
  <c r="K8" i="3"/>
  <c r="J8" i="3"/>
  <c r="I8" i="3"/>
  <c r="Z7" i="3"/>
  <c r="Y7" i="3"/>
  <c r="W7" i="3"/>
  <c r="V7" i="3"/>
  <c r="Q7" i="3"/>
  <c r="P7" i="3"/>
  <c r="O7" i="3"/>
  <c r="N7" i="3"/>
  <c r="L7" i="3"/>
  <c r="K7" i="3"/>
  <c r="J7" i="3"/>
  <c r="I7" i="3"/>
  <c r="Z6" i="3"/>
  <c r="Y6" i="3"/>
  <c r="W6" i="3"/>
  <c r="V6" i="3"/>
  <c r="Q6" i="3"/>
  <c r="P6" i="3"/>
  <c r="O6" i="3"/>
  <c r="N6" i="3"/>
  <c r="L6" i="3"/>
  <c r="K6" i="3"/>
  <c r="J6" i="3"/>
  <c r="I6" i="3"/>
  <c r="Z5" i="3"/>
  <c r="Y5" i="3"/>
  <c r="W5" i="3"/>
  <c r="V5" i="3"/>
  <c r="Q5" i="3"/>
  <c r="P5" i="3"/>
  <c r="O5" i="3"/>
  <c r="N5" i="3"/>
  <c r="L5" i="3"/>
  <c r="K5" i="3"/>
  <c r="J5" i="3"/>
  <c r="I5" i="3"/>
  <c r="W4" i="3"/>
  <c r="V4" i="3"/>
  <c r="L4" i="3"/>
  <c r="K4" i="3"/>
  <c r="J4" i="3"/>
  <c r="I4" i="3"/>
  <c r="Z3" i="3"/>
  <c r="Y3" i="3"/>
  <c r="Y59" i="3" s="1"/>
  <c r="W3" i="3"/>
  <c r="W59" i="3" s="1"/>
  <c r="V3" i="3"/>
  <c r="Q3" i="3"/>
  <c r="P3" i="3"/>
  <c r="O3" i="3"/>
  <c r="N3" i="3"/>
  <c r="L3" i="3"/>
  <c r="K3" i="3"/>
  <c r="K59" i="3" s="1"/>
  <c r="J3" i="3"/>
  <c r="I3" i="3"/>
  <c r="S49" i="2"/>
  <c r="R49" i="2"/>
  <c r="Q49" i="2"/>
  <c r="P49" i="2"/>
  <c r="N49" i="2"/>
  <c r="M49" i="2"/>
  <c r="L49" i="2"/>
  <c r="K49" i="2"/>
  <c r="S48" i="2"/>
  <c r="R48" i="2"/>
  <c r="Q48" i="2"/>
  <c r="P48" i="2"/>
  <c r="S47" i="2"/>
  <c r="R47" i="2"/>
  <c r="Q47" i="2"/>
  <c r="P47" i="2"/>
  <c r="S46" i="2"/>
  <c r="R46" i="2"/>
  <c r="Q46" i="2"/>
  <c r="P46" i="2"/>
  <c r="N46" i="2"/>
  <c r="M46" i="2"/>
  <c r="L46" i="2"/>
  <c r="K46" i="2"/>
  <c r="N45" i="2"/>
  <c r="M45" i="2"/>
  <c r="L45" i="2"/>
  <c r="K45" i="2"/>
  <c r="N44" i="2"/>
  <c r="M44" i="2"/>
  <c r="L44" i="2"/>
  <c r="K44" i="2"/>
  <c r="N43" i="2"/>
  <c r="M43" i="2"/>
  <c r="L43" i="2"/>
  <c r="K43" i="2"/>
  <c r="N41" i="2"/>
  <c r="M41" i="2"/>
  <c r="L41" i="2"/>
  <c r="K41" i="2"/>
  <c r="N40" i="2"/>
  <c r="M40" i="2"/>
  <c r="L40" i="2"/>
  <c r="K40" i="2"/>
  <c r="N39" i="2"/>
  <c r="M39" i="2"/>
  <c r="L39" i="2"/>
  <c r="K39" i="2"/>
  <c r="N38" i="2"/>
  <c r="M38" i="2"/>
  <c r="L38" i="2"/>
  <c r="K38" i="2"/>
  <c r="N37" i="2"/>
  <c r="M37" i="2"/>
  <c r="L37" i="2"/>
  <c r="K37" i="2"/>
  <c r="N36" i="2"/>
  <c r="M36" i="2"/>
  <c r="L36" i="2"/>
  <c r="K36" i="2"/>
  <c r="N35" i="2"/>
  <c r="M35" i="2"/>
  <c r="L35" i="2"/>
  <c r="K35" i="2"/>
  <c r="N34" i="2"/>
  <c r="M34" i="2"/>
  <c r="L34" i="2"/>
  <c r="K34" i="2"/>
  <c r="N33" i="2"/>
  <c r="M33" i="2"/>
  <c r="L33" i="2"/>
  <c r="K33" i="2"/>
  <c r="N32" i="2"/>
  <c r="M32" i="2"/>
  <c r="L32" i="2"/>
  <c r="K32" i="2"/>
  <c r="N31" i="2"/>
  <c r="M31" i="2"/>
  <c r="L31" i="2"/>
  <c r="K31" i="2"/>
  <c r="N30" i="2"/>
  <c r="M30" i="2"/>
  <c r="L30" i="2"/>
  <c r="K30" i="2"/>
  <c r="S29" i="2"/>
  <c r="R29" i="2"/>
  <c r="Q29" i="2"/>
  <c r="P29" i="2"/>
  <c r="N29" i="2"/>
  <c r="M29" i="2"/>
  <c r="L29" i="2"/>
  <c r="K29" i="2"/>
  <c r="S28" i="2"/>
  <c r="R28" i="2"/>
  <c r="Q28" i="2"/>
  <c r="P28" i="2"/>
  <c r="N28" i="2"/>
  <c r="M28" i="2"/>
  <c r="L28" i="2"/>
  <c r="K28" i="2"/>
  <c r="S27" i="2"/>
  <c r="R27" i="2"/>
  <c r="Q27" i="2"/>
  <c r="P27" i="2"/>
  <c r="N27" i="2"/>
  <c r="M27" i="2"/>
  <c r="L27" i="2"/>
  <c r="K27" i="2"/>
  <c r="S26" i="2"/>
  <c r="R26" i="2"/>
  <c r="Q26" i="2"/>
  <c r="P26" i="2"/>
  <c r="N26" i="2"/>
  <c r="M26" i="2"/>
  <c r="L26" i="2"/>
  <c r="K26" i="2"/>
  <c r="N25" i="2"/>
  <c r="M25" i="2"/>
  <c r="L25" i="2"/>
  <c r="K25" i="2"/>
  <c r="N24" i="2"/>
  <c r="M24" i="2"/>
  <c r="L24" i="2"/>
  <c r="K24" i="2"/>
  <c r="N23" i="2"/>
  <c r="M23" i="2"/>
  <c r="L23" i="2"/>
  <c r="K23" i="2"/>
  <c r="S22" i="2"/>
  <c r="R22" i="2"/>
  <c r="Q22" i="2"/>
  <c r="P22" i="2"/>
  <c r="N22" i="2"/>
  <c r="M22" i="2"/>
  <c r="L22" i="2"/>
  <c r="K22" i="2"/>
  <c r="S21" i="2"/>
  <c r="R21" i="2"/>
  <c r="Q21" i="2"/>
  <c r="P21" i="2"/>
  <c r="N21" i="2"/>
  <c r="M21" i="2"/>
  <c r="L21" i="2"/>
  <c r="K21" i="2"/>
  <c r="S20" i="2"/>
  <c r="R20" i="2"/>
  <c r="Q20" i="2"/>
  <c r="P20" i="2"/>
  <c r="N20" i="2"/>
  <c r="M20" i="2"/>
  <c r="L20" i="2"/>
  <c r="K20" i="2"/>
  <c r="S19" i="2"/>
  <c r="R19" i="2"/>
  <c r="Q19" i="2"/>
  <c r="P19" i="2"/>
  <c r="N19" i="2"/>
  <c r="M19" i="2"/>
  <c r="L19" i="2"/>
  <c r="K19" i="2"/>
  <c r="S18" i="2"/>
  <c r="R18" i="2"/>
  <c r="Q18" i="2"/>
  <c r="P18" i="2"/>
  <c r="N18" i="2"/>
  <c r="M18" i="2"/>
  <c r="L18" i="2"/>
  <c r="K18" i="2"/>
  <c r="N17" i="2"/>
  <c r="M17" i="2"/>
  <c r="L17" i="2"/>
  <c r="K17" i="2"/>
  <c r="N16" i="2"/>
  <c r="M16" i="2"/>
  <c r="L16" i="2"/>
  <c r="K16" i="2"/>
  <c r="N15" i="2"/>
  <c r="M15" i="2"/>
  <c r="L15" i="2"/>
  <c r="K15" i="2"/>
  <c r="N14" i="2"/>
  <c r="M14" i="2"/>
  <c r="L14" i="2"/>
  <c r="K14" i="2"/>
  <c r="N13" i="2"/>
  <c r="M13" i="2"/>
  <c r="L13" i="2"/>
  <c r="K13" i="2"/>
  <c r="N11" i="2"/>
  <c r="M11" i="2"/>
  <c r="L11" i="2"/>
  <c r="K11" i="2"/>
  <c r="N10" i="2"/>
  <c r="M10" i="2"/>
  <c r="L10" i="2"/>
  <c r="K10" i="2"/>
  <c r="S9" i="2"/>
  <c r="R9" i="2"/>
  <c r="Q9" i="2"/>
  <c r="P9" i="2"/>
  <c r="N9" i="2"/>
  <c r="M9" i="2"/>
  <c r="L9" i="2"/>
  <c r="K9" i="2"/>
  <c r="N8" i="2"/>
  <c r="M8" i="2"/>
  <c r="L8" i="2"/>
  <c r="K8" i="2"/>
  <c r="N7" i="2"/>
  <c r="M7" i="2"/>
  <c r="L7" i="2"/>
  <c r="K7" i="2"/>
  <c r="S6" i="2"/>
  <c r="R6" i="2"/>
  <c r="Q6" i="2"/>
  <c r="P6" i="2"/>
  <c r="N6" i="2"/>
  <c r="M6" i="2"/>
  <c r="L6" i="2"/>
  <c r="K6" i="2"/>
  <c r="S5" i="2"/>
  <c r="R5" i="2"/>
  <c r="Q5" i="2"/>
  <c r="P5" i="2"/>
  <c r="N5" i="2"/>
  <c r="M5" i="2"/>
  <c r="L5" i="2"/>
  <c r="K5" i="2"/>
  <c r="S4" i="2"/>
  <c r="S53" i="2" s="1"/>
  <c r="R4" i="2"/>
  <c r="R53" i="2" s="1"/>
  <c r="Q4" i="2"/>
  <c r="Q53" i="2" s="1"/>
  <c r="P4" i="2"/>
  <c r="N4" i="2"/>
  <c r="M4" i="2"/>
  <c r="L4" i="2"/>
  <c r="K4" i="2"/>
  <c r="F58" i="1"/>
  <c r="E58" i="1"/>
  <c r="D58" i="1"/>
  <c r="C58" i="1"/>
  <c r="M51" i="4" l="1"/>
  <c r="I28" i="10"/>
  <c r="L59" i="3"/>
  <c r="Z59" i="3"/>
  <c r="J59" i="3"/>
  <c r="T48" i="10"/>
  <c r="I52" i="10"/>
  <c r="N59" i="3"/>
  <c r="M53" i="2"/>
  <c r="P59" i="3"/>
  <c r="L51" i="4"/>
  <c r="K53" i="2"/>
  <c r="K51" i="4"/>
  <c r="M53" i="4" s="1"/>
  <c r="N53" i="2"/>
  <c r="Q59" i="3"/>
  <c r="O59" i="3"/>
  <c r="L53" i="2"/>
  <c r="P53" i="2"/>
  <c r="I59" i="3"/>
  <c r="V59" i="3"/>
  <c r="O51" i="4"/>
  <c r="R53" i="4" s="1"/>
  <c r="I17" i="10"/>
  <c r="I39" i="10"/>
  <c r="T8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8" authorId="0" shapeId="0" xr:uid="{00000000-0006-0000-0100-000001000000}">
      <text>
        <r>
          <rPr>
            <b/>
            <sz val="9"/>
            <color rgb="FF000000"/>
            <rFont val="Segoe UI"/>
            <family val="2"/>
            <charset val="1"/>
          </rPr>
          <t xml:space="preserve">Renato Bortoloti:
</t>
        </r>
        <r>
          <rPr>
            <sz val="9"/>
            <color rgb="FF000000"/>
            <rFont val="Segoe UI"/>
            <family val="2"/>
            <charset val="1"/>
          </rPr>
          <t>2 sessões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300-000001000000}">
      <text>
        <r>
          <rPr>
            <b/>
            <sz val="9"/>
            <color rgb="FF000000"/>
            <rFont val="Segoe UI"/>
            <family val="2"/>
            <charset val="1"/>
          </rPr>
          <t xml:space="preserve">Renato Bortoloti:
</t>
        </r>
        <r>
          <rPr>
            <sz val="9"/>
            <color rgb="FF000000"/>
            <rFont val="Segoe UI"/>
            <family val="2"/>
            <charset val="1"/>
          </rPr>
          <t>aluno matriculado na semana seguinte à primeira etapa da coleta.</t>
        </r>
      </text>
    </comment>
    <comment ref="B27" authorId="0" shapeId="0" xr:uid="{5057E600-3323-E04E-B947-713FB9C2F3E5}">
      <text>
        <r>
          <rPr>
            <b/>
            <sz val="9"/>
            <color rgb="FF000000"/>
            <rFont val="Segoe UI"/>
            <family val="2"/>
            <charset val="1"/>
          </rPr>
          <t xml:space="preserve">Renato Bortoloti:
</t>
        </r>
        <r>
          <rPr>
            <sz val="9"/>
            <color rgb="FF000000"/>
            <rFont val="Segoe UI"/>
            <family val="2"/>
            <charset val="1"/>
          </rPr>
          <t>aluno matriculado na semana seguinte à primeira etapa da coleta.</t>
        </r>
      </text>
    </comment>
    <comment ref="C31" authorId="0" shapeId="0" xr:uid="{00000000-0006-0000-0300-000002000000}">
      <text>
        <r>
          <rPr>
            <b/>
            <sz val="9"/>
            <color rgb="FF000000"/>
            <rFont val="Segoe UI"/>
            <family val="2"/>
            <charset val="1"/>
          </rPr>
          <t xml:space="preserve">Renato Bortoloti:
</t>
        </r>
        <r>
          <rPr>
            <sz val="9"/>
            <color rgb="FF000000"/>
            <rFont val="Segoe UI"/>
            <family val="2"/>
            <charset val="1"/>
          </rPr>
          <t>Registros conflitantes. Nojo ou raiva? Conferir.</t>
        </r>
      </text>
    </comment>
    <comment ref="D42" authorId="0" shapeId="0" xr:uid="{00000000-0006-0000-0300-000003000000}">
      <text>
        <r>
          <rPr>
            <b/>
            <sz val="9"/>
            <color rgb="FF000000"/>
            <rFont val="Segoe UI"/>
            <family val="2"/>
            <charset val="1"/>
          </rPr>
          <t xml:space="preserve">Renato Bortoloti:
</t>
        </r>
        <r>
          <rPr>
            <sz val="9"/>
            <color rgb="FF000000"/>
            <rFont val="Segoe UI"/>
            <family val="2"/>
            <charset val="1"/>
          </rPr>
          <t>Conferir dados da formação de classes.</t>
        </r>
      </text>
    </comment>
    <comment ref="D43" authorId="0" shapeId="0" xr:uid="{00000000-0006-0000-0300-000004000000}">
      <text>
        <r>
          <rPr>
            <b/>
            <sz val="9"/>
            <color rgb="FF000000"/>
            <rFont val="Segoe UI"/>
            <family val="2"/>
            <charset val="1"/>
          </rPr>
          <t xml:space="preserve">Renato Bortoloti:
</t>
        </r>
        <r>
          <rPr>
            <sz val="9"/>
            <color rgb="FF000000"/>
            <rFont val="Segoe UI"/>
            <family val="2"/>
            <charset val="1"/>
          </rPr>
          <t>Mac. Conferir programação. Conferir dados da formação de classes.</t>
        </r>
      </text>
    </comment>
    <comment ref="D49" authorId="0" shapeId="0" xr:uid="{00000000-0006-0000-0300-000005000000}">
      <text>
        <r>
          <rPr>
            <b/>
            <sz val="9"/>
            <color rgb="FF000000"/>
            <rFont val="Segoe UI"/>
            <family val="2"/>
            <charset val="1"/>
          </rPr>
          <t xml:space="preserve">Renato Bortoloti:
</t>
        </r>
        <r>
          <rPr>
            <sz val="9"/>
            <color rgb="FF000000"/>
            <rFont val="Segoe UI"/>
            <family val="2"/>
            <charset val="1"/>
          </rPr>
          <t>Coleta feita no Mac. Conferir programação.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6" authorId="0" shapeId="0" xr:uid="{00000000-0006-0000-0400-000001000000}">
      <text>
        <r>
          <rPr>
            <b/>
            <sz val="9"/>
            <color rgb="FF000000"/>
            <rFont val="Segoe UI"/>
            <family val="2"/>
            <charset val="1"/>
          </rPr>
          <t xml:space="preserve">Renato Bortoloti:
</t>
        </r>
        <r>
          <rPr>
            <sz val="9"/>
            <color rgb="FF000000"/>
            <rFont val="Segoe UI"/>
            <family val="2"/>
            <charset val="1"/>
          </rPr>
          <t>Conferir dados da formação de classes de todos os D-IRAPs em negrito.</t>
        </r>
      </text>
    </comment>
  </commentList>
</comments>
</file>

<file path=xl/sharedStrings.xml><?xml version="1.0" encoding="utf-8"?>
<sst xmlns="http://schemas.openxmlformats.org/spreadsheetml/2006/main" count="527" uniqueCount="54">
  <si>
    <t>tristeza</t>
  </si>
  <si>
    <t>medo</t>
  </si>
  <si>
    <t>nojo</t>
  </si>
  <si>
    <t>raiva</t>
  </si>
  <si>
    <t>raiva (?)</t>
  </si>
  <si>
    <t>IRAP</t>
  </si>
  <si>
    <t>FOLA</t>
  </si>
  <si>
    <t>COBA</t>
  </si>
  <si>
    <t>pendrive</t>
  </si>
  <si>
    <t>equival.</t>
  </si>
  <si>
    <t>expressao</t>
  </si>
  <si>
    <t>Alegria</t>
  </si>
  <si>
    <t>EXPRESS</t>
  </si>
  <si>
    <t>sim</t>
  </si>
  <si>
    <t>4;5</t>
  </si>
  <si>
    <t>não</t>
  </si>
  <si>
    <t>não (inverteu as classes)</t>
  </si>
  <si>
    <t>24;35</t>
  </si>
  <si>
    <t>29;28</t>
  </si>
  <si>
    <t>inconcl.</t>
  </si>
  <si>
    <t>FAST SLOPES</t>
  </si>
  <si>
    <t>PSI330 AEC II – turma PA</t>
  </si>
  <si>
    <t>Alegria versus…</t>
  </si>
  <si>
    <t>Formou classe?</t>
  </si>
  <si>
    <t>outra</t>
  </si>
  <si>
    <t>consistente</t>
  </si>
  <si>
    <t>inconsistente</t>
  </si>
  <si>
    <t>TRISTEZA</t>
  </si>
  <si>
    <t>Sim</t>
  </si>
  <si>
    <t>NOJO</t>
  </si>
  <si>
    <t>RAIVA</t>
  </si>
  <si>
    <t>Não</t>
  </si>
  <si>
    <t>MEDO</t>
  </si>
  <si>
    <t>PSI330 AEC II – turma PB</t>
  </si>
  <si>
    <t>MTS: equivalência?</t>
  </si>
  <si>
    <t>Medo</t>
  </si>
  <si>
    <t>ok</t>
  </si>
  <si>
    <t>mac-conf</t>
  </si>
  <si>
    <t>2015-2</t>
  </si>
  <si>
    <t>Tristeza</t>
  </si>
  <si>
    <t xml:space="preserve"> </t>
  </si>
  <si>
    <t>2016-2</t>
  </si>
  <si>
    <t>2017-1</t>
  </si>
  <si>
    <t>Nojo</t>
  </si>
  <si>
    <t>Raiva</t>
  </si>
  <si>
    <t>TIPO 1</t>
  </si>
  <si>
    <t>TIPO 3</t>
  </si>
  <si>
    <t>TIPO 4</t>
  </si>
  <si>
    <t>HS+HF</t>
  </si>
  <si>
    <t>HS+NF</t>
  </si>
  <si>
    <t>NS+HF</t>
  </si>
  <si>
    <t>NS+NF</t>
  </si>
  <si>
    <t>classe (N=135)</t>
  </si>
  <si>
    <t>não classe (N=24)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</si>
</sst>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b/>
      <sz val="11"/>
      <color rgb="FFFFFFFF"/>
      <name val="Arial"/>
      <family val="2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0B4"/>
        <bgColor rgb="FFCCFFCC"/>
      </patternFill>
    </fill>
    <fill>
      <patternFill patternType="solid">
        <fgColor rgb="FF00CCCC"/>
        <bgColor rgb="FF33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4" fillId="3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CC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'[1]135 participantes'!$B$139:$E$139</c:f>
              <c:numCache>
                <c:formatCode>General</c:formatCode>
                <c:ptCount val="4"/>
                <c:pt idx="0">
                  <c:v>0.63545589999173424</c:v>
                </c:pt>
                <c:pt idx="1">
                  <c:v>0.19299406253355816</c:v>
                </c:pt>
                <c:pt idx="2">
                  <c:v>-0.34702892132719426</c:v>
                </c:pt>
                <c:pt idx="3">
                  <c:v>-5.5057956139588637E-3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3-B141-8540-F4D1B542F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57952"/>
        <c:axId val="166567936"/>
      </c:barChart>
      <c:catAx>
        <c:axId val="166557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567936"/>
        <c:crosses val="autoZero"/>
        <c:auto val="1"/>
        <c:lblAlgn val="ctr"/>
        <c:lblOffset val="100"/>
        <c:noMultiLvlLbl val="1"/>
      </c:catAx>
      <c:valAx>
        <c:axId val="166567936"/>
        <c:scaling>
          <c:orientation val="minMax"/>
          <c:min val="-0.8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6557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'135 participantes'!$A$140</c:f>
              <c:strCache>
                <c:ptCount val="1"/>
                <c:pt idx="0">
                  <c:v>classe (N=135)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'135 participantes'!$B$139:$E$139</c:f>
              <c:strCache>
                <c:ptCount val="4"/>
                <c:pt idx="0">
                  <c:v>HS+HF</c:v>
                </c:pt>
                <c:pt idx="1">
                  <c:v>HS+NF</c:v>
                </c:pt>
                <c:pt idx="2">
                  <c:v>NS+HF</c:v>
                </c:pt>
                <c:pt idx="3">
                  <c:v>NS+NF</c:v>
                </c:pt>
              </c:strCache>
            </c:strRef>
          </c:cat>
          <c:val>
            <c:numRef>
              <c:f>'135 participantes'!$B$140:$E$140</c:f>
              <c:numCache>
                <c:formatCode>General</c:formatCode>
                <c:ptCount val="4"/>
                <c:pt idx="0">
                  <c:v>0.63545589999173424</c:v>
                </c:pt>
                <c:pt idx="1">
                  <c:v>0.19299406253355816</c:v>
                </c:pt>
                <c:pt idx="2">
                  <c:v>-0.34702892132719426</c:v>
                </c:pt>
                <c:pt idx="3">
                  <c:v>-5.5057956139588637E-3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5-F54D-95CA-327A681A4B85}"/>
            </c:ext>
          </c:extLst>
        </c:ser>
        <c:ser>
          <c:idx val="1"/>
          <c:order val="1"/>
          <c:tx>
            <c:strRef>
              <c:f>'135 participantes'!$A$141</c:f>
              <c:strCache>
                <c:ptCount val="1"/>
                <c:pt idx="0">
                  <c:v>não classe (N=24)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'135 participantes'!$B$139:$E$139</c:f>
              <c:strCache>
                <c:ptCount val="4"/>
                <c:pt idx="0">
                  <c:v>HS+HF</c:v>
                </c:pt>
                <c:pt idx="1">
                  <c:v>HS+NF</c:v>
                </c:pt>
                <c:pt idx="2">
                  <c:v>NS+HF</c:v>
                </c:pt>
                <c:pt idx="3">
                  <c:v>NS+NF</c:v>
                </c:pt>
              </c:strCache>
            </c:strRef>
          </c:cat>
          <c:val>
            <c:numRef>
              <c:f>'135 participantes'!$B$141:$E$141</c:f>
              <c:numCache>
                <c:formatCode>General</c:formatCode>
                <c:ptCount val="4"/>
                <c:pt idx="0">
                  <c:v>0.30906646365085527</c:v>
                </c:pt>
                <c:pt idx="1">
                  <c:v>1.5046796278110031E-2</c:v>
                </c:pt>
                <c:pt idx="2">
                  <c:v>-0.54628698532871123</c:v>
                </c:pt>
                <c:pt idx="3">
                  <c:v>-0.16939251789684623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5-F54D-95CA-327A681A4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31200"/>
        <c:axId val="167732736"/>
      </c:barChart>
      <c:catAx>
        <c:axId val="1677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2736"/>
        <c:crosses val="autoZero"/>
        <c:auto val="1"/>
        <c:lblAlgn val="ctr"/>
        <c:lblOffset val="100"/>
        <c:noMultiLvlLbl val="0"/>
      </c:catAx>
      <c:valAx>
        <c:axId val="1677327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323850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219075</xdr:colOff>
      <xdr:row>50</xdr:row>
      <xdr:rowOff>0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3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219075</xdr:colOff>
      <xdr:row>50</xdr:row>
      <xdr:rowOff>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219075</xdr:colOff>
      <xdr:row>50</xdr:row>
      <xdr:rowOff>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219075</xdr:colOff>
      <xdr:row>50</xdr:row>
      <xdr:rowOff>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219075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228600</xdr:colOff>
      <xdr:row>50</xdr:row>
      <xdr:rowOff>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123</xdr:row>
      <xdr:rowOff>4680</xdr:rowOff>
    </xdr:from>
    <xdr:to>
      <xdr:col>14</xdr:col>
      <xdr:colOff>151920</xdr:colOff>
      <xdr:row>137</xdr:row>
      <xdr:rowOff>80640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347662</xdr:colOff>
      <xdr:row>135</xdr:row>
      <xdr:rowOff>100012</xdr:rowOff>
    </xdr:from>
    <xdr:to>
      <xdr:col>16</xdr:col>
      <xdr:colOff>271462</xdr:colOff>
      <xdr:row>149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o%20Bortoloti/Google%20Drive/Frontiers%202018/Frontiers%20-%20arquivos%20do%20pendrive/IRAP%20-%20est&#237;mulos%20de%20classes%20diferentes%20e%20iguais%20na%20mesma%20te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classes diferentes na tela"/>
      <sheetName val="mesma classe na tela"/>
      <sheetName val="Trial Type 1"/>
      <sheetName val="135 participantes"/>
      <sheetName val="estat. 135 part"/>
      <sheetName val="logo após x 1 semana"/>
      <sheetName val="Plan2"/>
    </sheetNames>
    <sheetDataSet>
      <sheetData sheetId="0"/>
      <sheetData sheetId="1"/>
      <sheetData sheetId="2"/>
      <sheetData sheetId="3"/>
      <sheetData sheetId="4">
        <row r="139">
          <cell r="B139">
            <v>0.63545589999173424</v>
          </cell>
          <cell r="C139">
            <v>0.19299406253355816</v>
          </cell>
          <cell r="D139">
            <v>-0.34702892132719426</v>
          </cell>
          <cell r="E139">
            <v>-5.5057956139588637E-3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8"/>
  <sheetViews>
    <sheetView zoomScaleNormal="100" workbookViewId="0">
      <selection activeCell="A3" sqref="A3:A48"/>
    </sheetView>
  </sheetViews>
  <sheetFormatPr baseColWidth="10" defaultColWidth="8.83203125" defaultRowHeight="15" x14ac:dyDescent="0.2"/>
  <cols>
    <col min="1" max="1" width="11.5"/>
    <col min="2" max="1025" width="8.6640625" customWidth="1"/>
  </cols>
  <sheetData>
    <row r="3" spans="1:6" x14ac:dyDescent="0.2">
      <c r="B3" t="s">
        <v>0</v>
      </c>
      <c r="C3">
        <v>1.0306951673995699</v>
      </c>
      <c r="D3">
        <v>-0.218403762110599</v>
      </c>
      <c r="E3">
        <v>-0.41074817106123301</v>
      </c>
      <c r="F3" s="1">
        <v>5.8640757196102003E-3</v>
      </c>
    </row>
    <row r="4" spans="1:6" x14ac:dyDescent="0.2">
      <c r="B4" t="s">
        <v>0</v>
      </c>
      <c r="C4">
        <v>0.35053840766309902</v>
      </c>
      <c r="D4">
        <v>-0.77242119490837002</v>
      </c>
      <c r="E4">
        <v>-0.53756250912166104</v>
      </c>
      <c r="F4">
        <v>-0.30330637825457901</v>
      </c>
    </row>
    <row r="5" spans="1:6" x14ac:dyDescent="0.2">
      <c r="B5" t="s">
        <v>0</v>
      </c>
      <c r="C5">
        <v>0.22492602316653601</v>
      </c>
      <c r="D5">
        <v>0.103540179920303</v>
      </c>
      <c r="E5">
        <v>-0.33845971945854902</v>
      </c>
      <c r="F5">
        <v>0.137291338662693</v>
      </c>
    </row>
    <row r="6" spans="1:6" x14ac:dyDescent="0.2">
      <c r="B6" t="s">
        <v>0</v>
      </c>
      <c r="C6">
        <v>1.0454943809388799</v>
      </c>
      <c r="D6">
        <v>-0.26143037663464103</v>
      </c>
      <c r="E6">
        <v>-0.28263690206646602</v>
      </c>
      <c r="F6">
        <v>9.7557474294707999E-2</v>
      </c>
    </row>
    <row r="7" spans="1:6" x14ac:dyDescent="0.2">
      <c r="B7" t="s">
        <v>0</v>
      </c>
      <c r="C7">
        <v>0.73586156480925902</v>
      </c>
      <c r="D7">
        <v>0.33126287271112298</v>
      </c>
      <c r="E7">
        <v>0.35090058700215199</v>
      </c>
      <c r="F7" s="1">
        <v>-8.1171243454686695E-2</v>
      </c>
    </row>
    <row r="8" spans="1:6" x14ac:dyDescent="0.2">
      <c r="B8" t="s">
        <v>0</v>
      </c>
      <c r="C8">
        <v>0.63117879055570303</v>
      </c>
      <c r="D8" s="1">
        <v>-9.5255354737253203E-2</v>
      </c>
      <c r="E8">
        <v>0.39943224634193403</v>
      </c>
      <c r="F8">
        <v>0.137771483704383</v>
      </c>
    </row>
    <row r="9" spans="1:6" x14ac:dyDescent="0.2">
      <c r="A9" s="2"/>
      <c r="B9" t="s">
        <v>0</v>
      </c>
      <c r="C9">
        <v>0.37893057668560598</v>
      </c>
      <c r="D9">
        <v>-0.20103460229029699</v>
      </c>
      <c r="E9">
        <v>-0.12179326649368299</v>
      </c>
      <c r="F9">
        <v>-0.157550942661358</v>
      </c>
    </row>
    <row r="10" spans="1:6" x14ac:dyDescent="0.2">
      <c r="A10" s="2"/>
      <c r="B10" t="s">
        <v>0</v>
      </c>
      <c r="C10" s="1">
        <v>8.8716206434841599E-2</v>
      </c>
      <c r="D10" s="1">
        <v>-3.1669720413711203E-2</v>
      </c>
      <c r="E10">
        <v>-0.110767778068335</v>
      </c>
      <c r="F10">
        <v>0.81146662820819604</v>
      </c>
    </row>
    <row r="11" spans="1:6" x14ac:dyDescent="0.2">
      <c r="A11" s="2"/>
      <c r="B11" t="s">
        <v>0</v>
      </c>
      <c r="C11">
        <v>0.50700657988802</v>
      </c>
      <c r="D11">
        <v>0.23484204353781599</v>
      </c>
      <c r="E11">
        <v>0.157798796416218</v>
      </c>
      <c r="F11">
        <v>0.105790585383481</v>
      </c>
    </row>
    <row r="12" spans="1:6" x14ac:dyDescent="0.2">
      <c r="A12" s="2"/>
      <c r="B12" t="s">
        <v>0</v>
      </c>
      <c r="C12">
        <v>0.71948432387627304</v>
      </c>
      <c r="D12">
        <v>0.78565714151013299</v>
      </c>
      <c r="E12" s="1">
        <v>1.9075488643123199E-2</v>
      </c>
      <c r="F12">
        <v>-0.28898493028864097</v>
      </c>
    </row>
    <row r="13" spans="1:6" x14ac:dyDescent="0.2">
      <c r="A13" s="2"/>
      <c r="B13" t="s">
        <v>0</v>
      </c>
      <c r="C13">
        <v>1.2552987382077501</v>
      </c>
      <c r="D13">
        <v>0.76984348016242299</v>
      </c>
      <c r="E13">
        <v>-0.98883418909699805</v>
      </c>
      <c r="F13" s="1">
        <v>5.7232912550781799E-2</v>
      </c>
    </row>
    <row r="14" spans="1:6" x14ac:dyDescent="0.2">
      <c r="A14" s="2"/>
      <c r="B14" t="s">
        <v>0</v>
      </c>
      <c r="C14">
        <v>1.02333399606395</v>
      </c>
      <c r="D14">
        <v>-0.441630197391225</v>
      </c>
      <c r="E14">
        <v>-1.0992818666019399</v>
      </c>
      <c r="F14">
        <v>0.192441916531641</v>
      </c>
    </row>
    <row r="15" spans="1:6" x14ac:dyDescent="0.2">
      <c r="A15" s="2"/>
      <c r="B15" t="s">
        <v>0</v>
      </c>
      <c r="C15">
        <v>1.1167969774823501</v>
      </c>
      <c r="D15">
        <v>-0.14667229417998101</v>
      </c>
      <c r="E15">
        <v>-1.18992062006063</v>
      </c>
      <c r="F15" s="1">
        <v>-4.9567494465084197E-2</v>
      </c>
    </row>
    <row r="16" spans="1:6" x14ac:dyDescent="0.2">
      <c r="A16" s="2"/>
      <c r="B16" t="s">
        <v>0</v>
      </c>
      <c r="C16">
        <v>0.94635049187425402</v>
      </c>
      <c r="D16">
        <v>0.35508904081250697</v>
      </c>
      <c r="E16">
        <v>0.444483552110854</v>
      </c>
      <c r="F16" s="1">
        <v>-9.7062183500995394E-2</v>
      </c>
    </row>
    <row r="17" spans="1:6" x14ac:dyDescent="0.2">
      <c r="A17" s="2"/>
      <c r="B17" t="s">
        <v>0</v>
      </c>
      <c r="C17">
        <v>0.91090565451988803</v>
      </c>
      <c r="D17">
        <v>0.63698781176372798</v>
      </c>
      <c r="E17">
        <v>-0.87578200119709504</v>
      </c>
      <c r="F17" s="1">
        <v>-0.37732138763788697</v>
      </c>
    </row>
    <row r="18" spans="1:6" x14ac:dyDescent="0.2">
      <c r="A18" s="2"/>
      <c r="B18" t="s">
        <v>0</v>
      </c>
      <c r="C18">
        <v>1.0503126377638701</v>
      </c>
      <c r="D18">
        <v>0.50900829894722199</v>
      </c>
      <c r="E18">
        <v>-0.48216974948729402</v>
      </c>
      <c r="F18" s="1">
        <v>0.34416459734821497</v>
      </c>
    </row>
    <row r="19" spans="1:6" x14ac:dyDescent="0.2">
      <c r="A19" s="2"/>
      <c r="B19" t="s">
        <v>0</v>
      </c>
      <c r="C19">
        <v>1.2157451895881699</v>
      </c>
      <c r="D19">
        <v>0.75627638794585395</v>
      </c>
      <c r="E19">
        <v>-0.99337715729601195</v>
      </c>
      <c r="F19" s="1">
        <v>-7.9933868120014503E-2</v>
      </c>
    </row>
    <row r="20" spans="1:6" x14ac:dyDescent="0.2">
      <c r="B20" t="s">
        <v>1</v>
      </c>
      <c r="C20">
        <v>0.75074758799999997</v>
      </c>
      <c r="D20">
        <v>0.97000363700000003</v>
      </c>
      <c r="E20">
        <v>5.6300000000000003E-2</v>
      </c>
      <c r="F20">
        <v>0.102453525</v>
      </c>
    </row>
    <row r="21" spans="1:6" x14ac:dyDescent="0.2">
      <c r="B21" t="s">
        <v>1</v>
      </c>
      <c r="C21">
        <v>0.51307784700000003</v>
      </c>
      <c r="D21">
        <v>0.42452604300000002</v>
      </c>
      <c r="E21">
        <v>0.121380718</v>
      </c>
      <c r="F21">
        <v>-0.268716128</v>
      </c>
    </row>
    <row r="22" spans="1:6" x14ac:dyDescent="0.2">
      <c r="B22" t="s">
        <v>1</v>
      </c>
      <c r="C22">
        <v>0.90061233399999996</v>
      </c>
      <c r="D22">
        <v>-0.34912041199999999</v>
      </c>
      <c r="E22">
        <v>-0.73976155499999996</v>
      </c>
      <c r="F22">
        <v>0.361404536</v>
      </c>
    </row>
    <row r="23" spans="1:6" x14ac:dyDescent="0.2">
      <c r="B23" t="s">
        <v>1</v>
      </c>
      <c r="C23">
        <v>1.1693388840000001</v>
      </c>
      <c r="D23">
        <v>0.57420570400000004</v>
      </c>
      <c r="E23">
        <v>-0.96132441700000004</v>
      </c>
      <c r="F23">
        <v>-0.903866222</v>
      </c>
    </row>
    <row r="24" spans="1:6" x14ac:dyDescent="0.2">
      <c r="B24" t="s">
        <v>1</v>
      </c>
      <c r="C24">
        <v>0.87605964599999997</v>
      </c>
      <c r="D24">
        <v>0.43018083699999998</v>
      </c>
      <c r="E24">
        <v>-1.1187593419999999</v>
      </c>
      <c r="F24">
        <v>-0.105023701</v>
      </c>
    </row>
    <row r="25" spans="1:6" x14ac:dyDescent="0.2">
      <c r="B25" t="s">
        <v>1</v>
      </c>
      <c r="C25">
        <v>0.85432637700000003</v>
      </c>
      <c r="D25">
        <v>-8.1000000000000003E-2</v>
      </c>
      <c r="E25">
        <v>-0.47881616399999999</v>
      </c>
      <c r="F25">
        <v>-0.80136989000000003</v>
      </c>
    </row>
    <row r="26" spans="1:6" x14ac:dyDescent="0.2">
      <c r="B26" t="s">
        <v>1</v>
      </c>
      <c r="C26">
        <v>0.421788</v>
      </c>
      <c r="D26">
        <v>0.171434</v>
      </c>
      <c r="E26">
        <v>-0.60014000000000001</v>
      </c>
      <c r="F26">
        <v>-0.88483999999999996</v>
      </c>
    </row>
    <row r="27" spans="1:6" x14ac:dyDescent="0.2">
      <c r="B27" t="s">
        <v>1</v>
      </c>
      <c r="C27">
        <v>0.57118100000000005</v>
      </c>
      <c r="D27">
        <v>-0.16322</v>
      </c>
      <c r="E27">
        <v>0.17185700000000001</v>
      </c>
      <c r="F27">
        <v>1.0200000000000001E-2</v>
      </c>
    </row>
    <row r="28" spans="1:6" x14ac:dyDescent="0.2">
      <c r="B28" t="s">
        <v>1</v>
      </c>
      <c r="C28">
        <v>1.1334630000000001</v>
      </c>
      <c r="D28">
        <v>-0.64173999999999998</v>
      </c>
      <c r="E28">
        <v>0.1022</v>
      </c>
      <c r="F28">
        <v>-0.26401000000000002</v>
      </c>
    </row>
    <row r="29" spans="1:6" x14ac:dyDescent="0.2">
      <c r="B29" t="s">
        <v>1</v>
      </c>
      <c r="C29">
        <v>9.4100000000000003E-2</v>
      </c>
      <c r="D29">
        <v>-0.136579114</v>
      </c>
      <c r="E29">
        <v>-2.2800000000000001E-2</v>
      </c>
      <c r="F29">
        <v>0.81115226299999998</v>
      </c>
    </row>
    <row r="30" spans="1:6" x14ac:dyDescent="0.2">
      <c r="B30" t="s">
        <v>1</v>
      </c>
      <c r="C30">
        <v>0.161971267</v>
      </c>
      <c r="D30">
        <v>-0.136978769</v>
      </c>
      <c r="E30">
        <v>0.52295580900000005</v>
      </c>
      <c r="F30">
        <v>0.42897907099999999</v>
      </c>
    </row>
    <row r="31" spans="1:6" x14ac:dyDescent="0.2">
      <c r="B31" t="s">
        <v>2</v>
      </c>
      <c r="C31">
        <v>0.145911334784288</v>
      </c>
      <c r="D31" s="1">
        <v>-4.1718209334861603E-2</v>
      </c>
      <c r="E31">
        <v>-0.42482937755361599</v>
      </c>
      <c r="F31">
        <v>0.25741142109821802</v>
      </c>
    </row>
    <row r="32" spans="1:6" x14ac:dyDescent="0.2">
      <c r="B32" t="s">
        <v>2</v>
      </c>
      <c r="C32">
        <v>1.0596421805262699</v>
      </c>
      <c r="D32">
        <v>0.666469601194008</v>
      </c>
      <c r="E32">
        <v>-0.63634976687404399</v>
      </c>
      <c r="F32">
        <v>-0.36359357920983798</v>
      </c>
    </row>
    <row r="33" spans="2:6" x14ac:dyDescent="0.2">
      <c r="B33" t="s">
        <v>2</v>
      </c>
      <c r="C33">
        <v>0.111543478623767</v>
      </c>
      <c r="D33">
        <v>-0.45603428162076498</v>
      </c>
      <c r="E33">
        <v>0.238887391646872</v>
      </c>
      <c r="F33">
        <v>-0.21271821716207301</v>
      </c>
    </row>
    <row r="34" spans="2:6" x14ac:dyDescent="0.2">
      <c r="B34" t="s">
        <v>2</v>
      </c>
      <c r="C34">
        <v>0.84585289436001299</v>
      </c>
      <c r="D34">
        <v>0.38180786713540799</v>
      </c>
      <c r="E34" s="1">
        <v>-2.7825804058365398E-2</v>
      </c>
      <c r="F34">
        <v>0.24967485537512399</v>
      </c>
    </row>
    <row r="35" spans="2:6" x14ac:dyDescent="0.2">
      <c r="B35" t="s">
        <v>2</v>
      </c>
      <c r="C35">
        <v>1.20670195362096</v>
      </c>
      <c r="D35">
        <v>0.94172914386962203</v>
      </c>
      <c r="E35">
        <v>-0.92846851624731097</v>
      </c>
      <c r="F35" s="1">
        <v>5.7995303123901901E-2</v>
      </c>
    </row>
    <row r="36" spans="2:6" x14ac:dyDescent="0.2">
      <c r="B36" t="s">
        <v>2</v>
      </c>
      <c r="C36">
        <v>0.85452235020692002</v>
      </c>
      <c r="D36">
        <v>0.13693327576899</v>
      </c>
      <c r="E36">
        <v>-0.61024835568154301</v>
      </c>
      <c r="F36">
        <v>0.65613418725756301</v>
      </c>
    </row>
    <row r="37" spans="2:6" x14ac:dyDescent="0.2">
      <c r="B37" t="s">
        <v>2</v>
      </c>
      <c r="C37">
        <v>1.0034300057473</v>
      </c>
      <c r="D37">
        <v>0.61653746053044201</v>
      </c>
      <c r="E37" s="1">
        <v>4.4369839194983302E-2</v>
      </c>
      <c r="F37" s="1">
        <v>-5.7052243868230303E-2</v>
      </c>
    </row>
    <row r="38" spans="2:6" x14ac:dyDescent="0.2">
      <c r="B38" t="s">
        <v>2</v>
      </c>
      <c r="C38">
        <v>0.90510303711231699</v>
      </c>
      <c r="D38">
        <v>-1.8430833794574001E-2</v>
      </c>
      <c r="E38">
        <v>-0.12702646377759499</v>
      </c>
      <c r="F38">
        <v>-0.29649923907130299</v>
      </c>
    </row>
    <row r="39" spans="2:6" x14ac:dyDescent="0.2">
      <c r="B39" t="s">
        <v>2</v>
      </c>
      <c r="C39">
        <v>0.55656215135700404</v>
      </c>
      <c r="D39">
        <v>0.31293822055683301</v>
      </c>
      <c r="E39">
        <v>-0.468398861500047</v>
      </c>
      <c r="F39" s="1">
        <v>-5.6112366270055199E-3</v>
      </c>
    </row>
    <row r="40" spans="2:6" x14ac:dyDescent="0.2">
      <c r="B40" t="s">
        <v>2</v>
      </c>
      <c r="C40">
        <v>0.19051576100000001</v>
      </c>
      <c r="D40" s="1">
        <v>6.5299999999999997E-2</v>
      </c>
      <c r="E40">
        <v>-0.81583844800000005</v>
      </c>
      <c r="F40">
        <v>-0.82288265299999996</v>
      </c>
    </row>
    <row r="41" spans="2:6" x14ac:dyDescent="0.2">
      <c r="B41" t="s">
        <v>2</v>
      </c>
      <c r="C41">
        <v>0.50777996999999997</v>
      </c>
      <c r="D41">
        <v>0.25121072700000002</v>
      </c>
      <c r="E41">
        <v>-0.210608194</v>
      </c>
      <c r="F41">
        <v>0.141136452</v>
      </c>
    </row>
    <row r="42" spans="2:6" x14ac:dyDescent="0.2">
      <c r="B42" t="s">
        <v>3</v>
      </c>
      <c r="C42">
        <v>0.82983414393939703</v>
      </c>
      <c r="D42">
        <v>0.569948768389264</v>
      </c>
      <c r="E42">
        <v>-1.20580493731044</v>
      </c>
      <c r="F42">
        <v>-0.24275463247345599</v>
      </c>
    </row>
    <row r="43" spans="2:6" x14ac:dyDescent="0.2">
      <c r="B43" t="s">
        <v>3</v>
      </c>
      <c r="C43">
        <v>0.58769690389564599</v>
      </c>
      <c r="D43">
        <v>0.271021254785421</v>
      </c>
      <c r="E43">
        <v>0.13264061887474701</v>
      </c>
      <c r="F43">
        <v>-4.8958289009637902E-3</v>
      </c>
    </row>
    <row r="44" spans="2:6" x14ac:dyDescent="0.2">
      <c r="B44" t="s">
        <v>3</v>
      </c>
      <c r="C44">
        <v>1.2697197937392399</v>
      </c>
      <c r="D44">
        <v>0.51587919912578295</v>
      </c>
      <c r="E44">
        <v>-0.72726020192940299</v>
      </c>
      <c r="F44">
        <v>-0.75217662357219695</v>
      </c>
    </row>
    <row r="45" spans="2:6" x14ac:dyDescent="0.2">
      <c r="B45" t="s">
        <v>3</v>
      </c>
      <c r="C45">
        <v>0.90176903265578501</v>
      </c>
      <c r="D45">
        <v>0.38345715779991701</v>
      </c>
      <c r="E45">
        <v>-0.56056808390741697</v>
      </c>
      <c r="F45">
        <v>-0.89090906092518496</v>
      </c>
    </row>
    <row r="46" spans="2:6" x14ac:dyDescent="0.2">
      <c r="B46" t="s">
        <v>3</v>
      </c>
      <c r="C46">
        <v>0.26834081041105101</v>
      </c>
      <c r="D46">
        <v>0.21955643719100901</v>
      </c>
      <c r="E46">
        <v>-3.9554492096280001E-2</v>
      </c>
      <c r="F46">
        <v>0.28547276415606598</v>
      </c>
    </row>
    <row r="47" spans="2:6" x14ac:dyDescent="0.2">
      <c r="B47" t="s">
        <v>3</v>
      </c>
      <c r="C47">
        <v>0.35920811962388199</v>
      </c>
      <c r="D47">
        <v>0.123674840150754</v>
      </c>
      <c r="E47">
        <v>-0.50622298644849495</v>
      </c>
      <c r="F47">
        <v>-0.18327438404934601</v>
      </c>
    </row>
    <row r="48" spans="2:6" x14ac:dyDescent="0.2">
      <c r="B48" t="s">
        <v>3</v>
      </c>
      <c r="C48">
        <v>1.0371934708847199</v>
      </c>
      <c r="D48">
        <v>0.52840374477816199</v>
      </c>
      <c r="E48">
        <v>-1.0574246233751501</v>
      </c>
      <c r="F48">
        <v>-3.63248877624349E-2</v>
      </c>
    </row>
    <row r="49" spans="2:6" x14ac:dyDescent="0.2">
      <c r="B49" t="s">
        <v>3</v>
      </c>
      <c r="C49">
        <v>0.33973681409678802</v>
      </c>
      <c r="D49">
        <v>-0.269419151938049</v>
      </c>
      <c r="E49">
        <v>-0.34740553123557999</v>
      </c>
      <c r="F49">
        <v>0.129392330039311</v>
      </c>
    </row>
    <row r="50" spans="2:6" x14ac:dyDescent="0.2">
      <c r="B50" t="s">
        <v>3</v>
      </c>
      <c r="C50">
        <v>0.30753727994082602</v>
      </c>
      <c r="D50">
        <v>0.57041507164856398</v>
      </c>
      <c r="E50">
        <v>-1.2486411039902701</v>
      </c>
      <c r="F50">
        <v>7.8379758993891699E-2</v>
      </c>
    </row>
    <row r="51" spans="2:6" x14ac:dyDescent="0.2">
      <c r="B51" t="s">
        <v>3</v>
      </c>
      <c r="C51">
        <v>1.09332461291031</v>
      </c>
      <c r="D51">
        <v>0.23524068711795099</v>
      </c>
      <c r="E51">
        <v>0.22431253213624799</v>
      </c>
      <c r="F51">
        <v>-0.19960552683298699</v>
      </c>
    </row>
    <row r="52" spans="2:6" x14ac:dyDescent="0.2">
      <c r="B52" t="s">
        <v>3</v>
      </c>
      <c r="C52">
        <v>0.51156971268373597</v>
      </c>
      <c r="D52">
        <v>0.428493117182564</v>
      </c>
      <c r="E52">
        <v>0.50477582780207797</v>
      </c>
      <c r="F52">
        <v>0.13599180952356699</v>
      </c>
    </row>
    <row r="53" spans="2:6" x14ac:dyDescent="0.2">
      <c r="B53" t="s">
        <v>3</v>
      </c>
      <c r="C53">
        <v>0.78139440214352296</v>
      </c>
      <c r="D53">
        <v>0.61980448154518497</v>
      </c>
      <c r="E53">
        <v>-7.8347092842630806E-2</v>
      </c>
      <c r="F53">
        <v>-0.44627951589359299</v>
      </c>
    </row>
    <row r="54" spans="2:6" x14ac:dyDescent="0.2">
      <c r="B54" t="s">
        <v>3</v>
      </c>
      <c r="C54">
        <v>1.0273235700701899</v>
      </c>
      <c r="D54">
        <v>0.82637636062484898</v>
      </c>
      <c r="E54">
        <v>7.9152604576890107E-2</v>
      </c>
      <c r="F54">
        <v>0.14721568354245701</v>
      </c>
    </row>
    <row r="56" spans="2:6" x14ac:dyDescent="0.2">
      <c r="B56" t="s">
        <v>4</v>
      </c>
      <c r="C56">
        <v>-0.35864422724489198</v>
      </c>
      <c r="D56">
        <v>-0.210083319465527</v>
      </c>
      <c r="E56">
        <v>-0.90673034226137905</v>
      </c>
      <c r="F56">
        <v>-0.66180805222806305</v>
      </c>
    </row>
    <row r="58" spans="2:6" x14ac:dyDescent="0.2">
      <c r="C58">
        <f>AVERAGE(C3:C54)</f>
        <v>0.71885491219715303</v>
      </c>
      <c r="D58">
        <f>AVERAGE(D3:D54)</f>
        <v>0.21644801192983668</v>
      </c>
      <c r="E58">
        <f>AVERAGE(E3:E54)</f>
        <v>-0.34236990840561504</v>
      </c>
      <c r="F58">
        <f>AVERAGE(F3:F54)</f>
        <v>-6.6052442811885548E-2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92"/>
  <sheetViews>
    <sheetView zoomScaleNormal="100" workbookViewId="0">
      <selection sqref="A1:A17"/>
    </sheetView>
  </sheetViews>
  <sheetFormatPr baseColWidth="10" defaultColWidth="8.83203125" defaultRowHeight="15" x14ac:dyDescent="0.2"/>
  <cols>
    <col min="1" max="6" width="8.6640625" customWidth="1"/>
    <col min="7" max="8" width="11.5"/>
    <col min="9" max="9" width="8.6640625" customWidth="1"/>
    <col min="10" max="10" width="11.5"/>
    <col min="11" max="1025" width="8.6640625" customWidth="1"/>
  </cols>
  <sheetData>
    <row r="1" spans="2:18" x14ac:dyDescent="0.2">
      <c r="B1" t="s">
        <v>0</v>
      </c>
      <c r="C1">
        <v>1.0306951673995699</v>
      </c>
      <c r="D1">
        <v>-0.218403762110599</v>
      </c>
      <c r="E1">
        <v>-0.41074817106123301</v>
      </c>
      <c r="F1">
        <v>5.8640757196102003E-3</v>
      </c>
      <c r="H1">
        <f t="shared" ref="H1:H32" si="0">AVERAGE(C1:F1)</f>
        <v>0.10185182748683702</v>
      </c>
      <c r="K1" t="s">
        <v>38</v>
      </c>
      <c r="L1" t="s">
        <v>39</v>
      </c>
      <c r="M1">
        <v>0.82734633410551806</v>
      </c>
      <c r="N1">
        <v>-9.9526697920589394E-2</v>
      </c>
      <c r="O1">
        <v>-0.63522086910728504</v>
      </c>
      <c r="P1">
        <v>-0.13037533890361699</v>
      </c>
      <c r="R1">
        <f t="shared" ref="R1:R28" si="1">AVERAGE(M1:P1)</f>
        <v>-9.4441429564933524E-3</v>
      </c>
    </row>
    <row r="2" spans="2:18" x14ac:dyDescent="0.2">
      <c r="B2" t="s">
        <v>0</v>
      </c>
      <c r="C2">
        <v>0.35053840766309902</v>
      </c>
      <c r="D2">
        <v>-0.77242119490837002</v>
      </c>
      <c r="E2">
        <v>-0.53756250912166104</v>
      </c>
      <c r="F2">
        <v>-0.30330637825457901</v>
      </c>
      <c r="H2">
        <f t="shared" si="0"/>
        <v>-0.31568791865537776</v>
      </c>
      <c r="M2">
        <v>0.16930272100417701</v>
      </c>
      <c r="N2">
        <v>0.46169051691165403</v>
      </c>
      <c r="O2">
        <v>0.24475427700146701</v>
      </c>
      <c r="P2">
        <v>0.41193256954749002</v>
      </c>
      <c r="R2">
        <f t="shared" si="1"/>
        <v>0.321920021116197</v>
      </c>
    </row>
    <row r="3" spans="2:18" x14ac:dyDescent="0.2">
      <c r="B3" t="s">
        <v>0</v>
      </c>
      <c r="C3">
        <v>0.22492602316653601</v>
      </c>
      <c r="D3">
        <v>0.103540179920303</v>
      </c>
      <c r="E3">
        <v>-0.33845971945854902</v>
      </c>
      <c r="F3">
        <v>0.137291338662693</v>
      </c>
      <c r="H3">
        <f t="shared" si="0"/>
        <v>3.1824455572745741E-2</v>
      </c>
      <c r="M3">
        <v>0.33997900865073799</v>
      </c>
      <c r="N3">
        <v>-0.17093437281820201</v>
      </c>
      <c r="O3">
        <v>-0.57914051928746602</v>
      </c>
      <c r="P3">
        <v>0.174446389617993</v>
      </c>
      <c r="R3">
        <f t="shared" si="1"/>
        <v>-5.8912373459234259E-2</v>
      </c>
    </row>
    <row r="4" spans="2:18" x14ac:dyDescent="0.2">
      <c r="B4" t="s">
        <v>0</v>
      </c>
      <c r="C4">
        <v>1.0454943809388799</v>
      </c>
      <c r="D4">
        <v>-0.26143037663464103</v>
      </c>
      <c r="E4">
        <v>-0.28263690206646602</v>
      </c>
      <c r="F4">
        <v>9.7557474294707999E-2</v>
      </c>
      <c r="H4">
        <f t="shared" si="0"/>
        <v>0.14974614413312018</v>
      </c>
      <c r="M4">
        <v>0.169924156634467</v>
      </c>
      <c r="N4">
        <v>0.28898910446633203</v>
      </c>
      <c r="O4">
        <v>-9.1349261150108996E-2</v>
      </c>
      <c r="P4">
        <v>1.3350434287025001E-2</v>
      </c>
      <c r="R4">
        <f t="shared" si="1"/>
        <v>9.5228608559428746E-2</v>
      </c>
    </row>
    <row r="5" spans="2:18" x14ac:dyDescent="0.2">
      <c r="B5" t="s">
        <v>0</v>
      </c>
      <c r="C5">
        <v>0.73586156480925902</v>
      </c>
      <c r="D5">
        <v>0.33126287271112298</v>
      </c>
      <c r="E5">
        <v>0.35090058700215199</v>
      </c>
      <c r="F5">
        <v>-8.1171243454686695E-2</v>
      </c>
      <c r="H5">
        <f t="shared" si="0"/>
        <v>0.33421344526696178</v>
      </c>
      <c r="M5">
        <v>0.75060069745469404</v>
      </c>
      <c r="N5">
        <v>0.14004274995556101</v>
      </c>
      <c r="O5">
        <v>-0.137214083423846</v>
      </c>
      <c r="P5">
        <v>0.79283017186115201</v>
      </c>
      <c r="R5">
        <f t="shared" si="1"/>
        <v>0.38656488396189026</v>
      </c>
    </row>
    <row r="6" spans="2:18" x14ac:dyDescent="0.2">
      <c r="B6" t="s">
        <v>0</v>
      </c>
      <c r="C6">
        <v>0.63117879055570303</v>
      </c>
      <c r="D6">
        <v>-9.5255354737253203E-2</v>
      </c>
      <c r="E6">
        <v>0.39943224634193403</v>
      </c>
      <c r="F6">
        <v>0.137771483704383</v>
      </c>
      <c r="H6">
        <f t="shared" si="0"/>
        <v>0.26828179146619174</v>
      </c>
      <c r="M6">
        <v>-8.5744093865129004E-2</v>
      </c>
      <c r="N6">
        <v>-0.257621951549524</v>
      </c>
      <c r="O6">
        <v>-0.17781666086280401</v>
      </c>
      <c r="P6">
        <v>0.91631677202546202</v>
      </c>
      <c r="R6">
        <f t="shared" si="1"/>
        <v>9.8783516437001256E-2</v>
      </c>
    </row>
    <row r="7" spans="2:18" x14ac:dyDescent="0.2">
      <c r="B7" t="s">
        <v>0</v>
      </c>
      <c r="C7">
        <v>0.37893057668560598</v>
      </c>
      <c r="D7">
        <v>-0.20103460229029699</v>
      </c>
      <c r="E7">
        <v>-0.12179326649368299</v>
      </c>
      <c r="F7">
        <v>-0.157550942661358</v>
      </c>
      <c r="H7">
        <f t="shared" si="0"/>
        <v>-2.5362058689932999E-2</v>
      </c>
      <c r="M7">
        <v>0.20385498594414</v>
      </c>
      <c r="N7">
        <v>4.9597289924622999E-2</v>
      </c>
      <c r="O7">
        <v>-0.44138571951363298</v>
      </c>
      <c r="P7">
        <v>-9.6527741940593603E-2</v>
      </c>
      <c r="R7">
        <f t="shared" si="1"/>
        <v>-7.1115296396365893E-2</v>
      </c>
    </row>
    <row r="8" spans="2:18" x14ac:dyDescent="0.2">
      <c r="B8" t="s">
        <v>0</v>
      </c>
      <c r="C8">
        <v>8.8716206434841599E-2</v>
      </c>
      <c r="D8">
        <v>-3.1669720413711203E-2</v>
      </c>
      <c r="E8">
        <v>-0.110767778068335</v>
      </c>
      <c r="F8">
        <v>0.81146662820819604</v>
      </c>
      <c r="H8">
        <f t="shared" si="0"/>
        <v>0.18943633404024784</v>
      </c>
      <c r="M8">
        <v>0.79759711207449502</v>
      </c>
      <c r="N8">
        <v>0.433319963175053</v>
      </c>
      <c r="O8">
        <v>-3.1720148445830397E-2</v>
      </c>
      <c r="P8">
        <v>-0.28287735328703401</v>
      </c>
      <c r="R8">
        <f t="shared" si="1"/>
        <v>0.22907989337917087</v>
      </c>
    </row>
    <row r="9" spans="2:18" x14ac:dyDescent="0.2">
      <c r="B9" t="s">
        <v>0</v>
      </c>
      <c r="C9">
        <v>0.50700657988802</v>
      </c>
      <c r="D9">
        <v>0.23484204353781599</v>
      </c>
      <c r="E9">
        <v>0.157798796416218</v>
      </c>
      <c r="F9">
        <v>0.105790585383481</v>
      </c>
      <c r="H9">
        <f t="shared" si="0"/>
        <v>0.25135950130638374</v>
      </c>
      <c r="M9">
        <v>0.13621943804745601</v>
      </c>
      <c r="N9">
        <v>4.9515447749403703E-2</v>
      </c>
      <c r="O9">
        <v>0.34752773216935601</v>
      </c>
      <c r="P9">
        <v>0.395815359818183</v>
      </c>
      <c r="R9">
        <f t="shared" si="1"/>
        <v>0.23226949444609968</v>
      </c>
    </row>
    <row r="10" spans="2:18" x14ac:dyDescent="0.2">
      <c r="B10" t="s">
        <v>0</v>
      </c>
      <c r="C10">
        <v>0.71948432387627304</v>
      </c>
      <c r="D10">
        <v>0.78565714151013299</v>
      </c>
      <c r="E10">
        <v>1.9075488643123199E-2</v>
      </c>
      <c r="F10">
        <v>-0.28898493028864097</v>
      </c>
      <c r="H10">
        <f t="shared" si="0"/>
        <v>0.30880800593522206</v>
      </c>
      <c r="M10">
        <v>1.25292012775406</v>
      </c>
      <c r="N10">
        <v>0.27387152839461798</v>
      </c>
      <c r="O10">
        <v>-1.49635888466638</v>
      </c>
      <c r="P10">
        <v>-0.66885958892215103</v>
      </c>
      <c r="R10">
        <f t="shared" si="1"/>
        <v>-0.15960670435996324</v>
      </c>
    </row>
    <row r="11" spans="2:18" x14ac:dyDescent="0.2">
      <c r="B11" t="s">
        <v>0</v>
      </c>
      <c r="C11">
        <v>1.2552987382077501</v>
      </c>
      <c r="D11">
        <v>0.76984348016242299</v>
      </c>
      <c r="E11">
        <v>-0.98883418909699805</v>
      </c>
      <c r="F11">
        <v>5.7232912550781799E-2</v>
      </c>
      <c r="H11">
        <f t="shared" si="0"/>
        <v>0.27338523545598925</v>
      </c>
      <c r="M11">
        <v>0.88220737933025495</v>
      </c>
      <c r="N11">
        <v>0.431024549496418</v>
      </c>
      <c r="O11">
        <v>-0.61267042158568896</v>
      </c>
      <c r="P11">
        <v>0.44175024968316301</v>
      </c>
      <c r="R11">
        <f t="shared" si="1"/>
        <v>0.28557793923103675</v>
      </c>
    </row>
    <row r="12" spans="2:18" x14ac:dyDescent="0.2">
      <c r="B12" t="s">
        <v>0</v>
      </c>
      <c r="C12">
        <v>1.02333399606395</v>
      </c>
      <c r="D12">
        <v>-0.441630197391225</v>
      </c>
      <c r="E12">
        <v>-1.0992818666019399</v>
      </c>
      <c r="F12">
        <v>0.192441916531641</v>
      </c>
      <c r="H12">
        <f t="shared" si="0"/>
        <v>-8.1284037849393476E-2</v>
      </c>
      <c r="M12">
        <v>0.46673867317745099</v>
      </c>
      <c r="N12">
        <v>-0.51976711610507298</v>
      </c>
      <c r="O12">
        <v>-0.360695263963355</v>
      </c>
      <c r="P12">
        <v>0.16897441461253301</v>
      </c>
      <c r="R12">
        <f t="shared" si="1"/>
        <v>-6.1187323069610992E-2</v>
      </c>
    </row>
    <row r="13" spans="2:18" x14ac:dyDescent="0.2">
      <c r="B13" t="s">
        <v>0</v>
      </c>
      <c r="C13">
        <v>1.1167969774823501</v>
      </c>
      <c r="D13">
        <v>-0.14667229417998101</v>
      </c>
      <c r="E13">
        <v>-1.18992062006063</v>
      </c>
      <c r="F13">
        <v>-4.9567494465084197E-2</v>
      </c>
      <c r="H13">
        <f t="shared" si="0"/>
        <v>-6.7340857805836277E-2</v>
      </c>
      <c r="M13">
        <v>0.16930272100417701</v>
      </c>
      <c r="N13">
        <v>0.46169051691165403</v>
      </c>
      <c r="O13">
        <v>0.24475427700146701</v>
      </c>
      <c r="P13">
        <v>0.41193256954749002</v>
      </c>
      <c r="R13">
        <f t="shared" si="1"/>
        <v>0.321920021116197</v>
      </c>
    </row>
    <row r="14" spans="2:18" x14ac:dyDescent="0.2">
      <c r="B14" t="s">
        <v>0</v>
      </c>
      <c r="C14">
        <v>0.94635049187425402</v>
      </c>
      <c r="D14">
        <v>0.35508904081250697</v>
      </c>
      <c r="E14">
        <v>0.444483552110854</v>
      </c>
      <c r="F14">
        <v>-9.7062183500995394E-2</v>
      </c>
      <c r="H14">
        <f t="shared" si="0"/>
        <v>0.41221522532415489</v>
      </c>
      <c r="K14" t="s">
        <v>41</v>
      </c>
      <c r="M14">
        <v>0.399967240674303</v>
      </c>
      <c r="N14">
        <v>0.183803667462585</v>
      </c>
      <c r="O14">
        <v>-0.48988857543731001</v>
      </c>
      <c r="P14">
        <v>1.968242539307E-2</v>
      </c>
      <c r="R14">
        <f t="shared" si="1"/>
        <v>2.8391189523162004E-2</v>
      </c>
    </row>
    <row r="15" spans="2:18" x14ac:dyDescent="0.2">
      <c r="B15" t="s">
        <v>0</v>
      </c>
      <c r="C15">
        <v>0.91090565451988803</v>
      </c>
      <c r="D15">
        <v>0.63698781176372798</v>
      </c>
      <c r="E15">
        <v>-0.87578200119709504</v>
      </c>
      <c r="F15">
        <v>-0.37732138763788697</v>
      </c>
      <c r="H15">
        <f t="shared" si="0"/>
        <v>7.3697519362158473E-2</v>
      </c>
      <c r="M15">
        <v>0.116527407621302</v>
      </c>
      <c r="N15">
        <v>-0.57068807155771195</v>
      </c>
      <c r="O15">
        <v>-1.0742629885811401</v>
      </c>
      <c r="P15">
        <v>0.389054519303136</v>
      </c>
      <c r="R15">
        <f t="shared" si="1"/>
        <v>-0.28484228330360351</v>
      </c>
    </row>
    <row r="16" spans="2:18" x14ac:dyDescent="0.2">
      <c r="B16" t="s">
        <v>0</v>
      </c>
      <c r="C16">
        <v>1.0503126377638701</v>
      </c>
      <c r="D16">
        <v>0.50900829894722199</v>
      </c>
      <c r="E16">
        <v>-0.48216974948729402</v>
      </c>
      <c r="F16">
        <v>0.34416459734821497</v>
      </c>
      <c r="H16">
        <f t="shared" si="0"/>
        <v>0.35532894614300325</v>
      </c>
      <c r="M16">
        <v>6.4789979372849499E-2</v>
      </c>
      <c r="N16">
        <v>-0.21369445557129199</v>
      </c>
      <c r="O16">
        <v>-0.420237467906944</v>
      </c>
      <c r="P16">
        <v>0.188763960911423</v>
      </c>
      <c r="R16">
        <f t="shared" si="1"/>
        <v>-9.5094495798490858E-2</v>
      </c>
    </row>
    <row r="17" spans="2:20" x14ac:dyDescent="0.2">
      <c r="B17" t="s">
        <v>0</v>
      </c>
      <c r="C17">
        <v>1.2157451895881699</v>
      </c>
      <c r="D17">
        <v>0.75627638794585395</v>
      </c>
      <c r="E17">
        <v>-0.99337715729601195</v>
      </c>
      <c r="F17">
        <v>-7.9933868120014503E-2</v>
      </c>
      <c r="H17">
        <f t="shared" si="0"/>
        <v>0.22467763802949939</v>
      </c>
      <c r="I17">
        <f>AVERAGE(H1:H17)</f>
        <v>0.1461853645012926</v>
      </c>
      <c r="M17">
        <v>0.14920092187075201</v>
      </c>
      <c r="N17">
        <v>0.29012151806290098</v>
      </c>
      <c r="O17">
        <v>-0.72754951762751097</v>
      </c>
      <c r="P17">
        <v>-0.447187511968826</v>
      </c>
      <c r="R17">
        <f t="shared" si="1"/>
        <v>-0.18385364741567101</v>
      </c>
    </row>
    <row r="18" spans="2:20" x14ac:dyDescent="0.2">
      <c r="B18" t="s">
        <v>1</v>
      </c>
      <c r="C18">
        <v>0.75074758799999997</v>
      </c>
      <c r="D18">
        <v>0.97000363700000003</v>
      </c>
      <c r="E18">
        <v>5.6300000000000003E-2</v>
      </c>
      <c r="F18">
        <v>0.102453525</v>
      </c>
      <c r="H18">
        <f t="shared" si="0"/>
        <v>0.46987618749999999</v>
      </c>
      <c r="M18">
        <v>0.95400892878169696</v>
      </c>
      <c r="N18">
        <v>6.5174330989160503E-3</v>
      </c>
      <c r="O18">
        <v>-1.37142198740059</v>
      </c>
      <c r="P18">
        <v>-0.44983208264715102</v>
      </c>
      <c r="R18">
        <f t="shared" si="1"/>
        <v>-0.21518192704178199</v>
      </c>
    </row>
    <row r="19" spans="2:20" x14ac:dyDescent="0.2">
      <c r="B19" t="s">
        <v>1</v>
      </c>
      <c r="C19">
        <v>0.51307784700000003</v>
      </c>
      <c r="D19">
        <v>0.42452604300000002</v>
      </c>
      <c r="E19">
        <v>0.121380718</v>
      </c>
      <c r="F19">
        <v>-0.268716128</v>
      </c>
      <c r="H19">
        <f t="shared" si="0"/>
        <v>0.19756712000000001</v>
      </c>
      <c r="M19">
        <v>1.16149190222038</v>
      </c>
      <c r="N19">
        <v>0.67410215286446495</v>
      </c>
      <c r="O19">
        <v>-0.161982218931469</v>
      </c>
      <c r="P19">
        <v>0.41811351921659601</v>
      </c>
      <c r="R19">
        <f t="shared" si="1"/>
        <v>0.52293133884249299</v>
      </c>
    </row>
    <row r="20" spans="2:20" x14ac:dyDescent="0.2">
      <c r="B20" t="s">
        <v>1</v>
      </c>
      <c r="C20">
        <v>0.90061233399999996</v>
      </c>
      <c r="D20">
        <v>-0.34912041199999999</v>
      </c>
      <c r="E20">
        <v>-0.73976155499999996</v>
      </c>
      <c r="F20">
        <v>0.361404536</v>
      </c>
      <c r="H20">
        <f t="shared" si="0"/>
        <v>4.3283725750000002E-2</v>
      </c>
      <c r="M20">
        <v>0.63710995025341199</v>
      </c>
      <c r="N20">
        <v>-0.37105181211169302</v>
      </c>
      <c r="O20">
        <v>-0.714702293663115</v>
      </c>
      <c r="P20">
        <v>-0.131339164759599</v>
      </c>
      <c r="R20">
        <f t="shared" si="1"/>
        <v>-0.14499583007024874</v>
      </c>
    </row>
    <row r="21" spans="2:20" x14ac:dyDescent="0.2">
      <c r="B21" t="s">
        <v>1</v>
      </c>
      <c r="C21">
        <v>1.1693388840000001</v>
      </c>
      <c r="D21">
        <v>0.57420570400000004</v>
      </c>
      <c r="E21">
        <v>-0.96132441700000004</v>
      </c>
      <c r="F21">
        <v>-0.903866222</v>
      </c>
      <c r="H21">
        <f t="shared" si="0"/>
        <v>-3.0411512749999953E-2</v>
      </c>
      <c r="M21">
        <v>6.3438565957149806E-2</v>
      </c>
      <c r="N21">
        <v>0.19690368757972099</v>
      </c>
      <c r="O21">
        <v>0.118830374789715</v>
      </c>
      <c r="P21">
        <v>9.17671318820594E-2</v>
      </c>
      <c r="R21">
        <f t="shared" si="1"/>
        <v>0.11773494005216131</v>
      </c>
    </row>
    <row r="22" spans="2:20" x14ac:dyDescent="0.2">
      <c r="B22" t="s">
        <v>1</v>
      </c>
      <c r="C22">
        <v>0.87605964599999997</v>
      </c>
      <c r="D22">
        <v>0.43018083699999998</v>
      </c>
      <c r="E22">
        <v>-1.1187593419999999</v>
      </c>
      <c r="F22">
        <v>-0.105023701</v>
      </c>
      <c r="H22">
        <f t="shared" si="0"/>
        <v>2.0614359999999977E-2</v>
      </c>
      <c r="K22" t="s">
        <v>42</v>
      </c>
      <c r="M22">
        <v>0.58202308163326499</v>
      </c>
      <c r="N22">
        <v>-0.17813007951982801</v>
      </c>
      <c r="O22">
        <v>-0.66577923766242297</v>
      </c>
      <c r="P22">
        <v>0.23814812331436599</v>
      </c>
      <c r="R22">
        <f t="shared" si="1"/>
        <v>-5.9345280586549989E-3</v>
      </c>
    </row>
    <row r="23" spans="2:20" x14ac:dyDescent="0.2">
      <c r="B23" t="s">
        <v>1</v>
      </c>
      <c r="C23">
        <v>0.85432637700000003</v>
      </c>
      <c r="D23">
        <v>-8.1000000000000003E-2</v>
      </c>
      <c r="E23">
        <v>-0.47881616399999999</v>
      </c>
      <c r="F23">
        <v>-0.80136989000000003</v>
      </c>
      <c r="H23">
        <f t="shared" si="0"/>
        <v>-0.12671491925</v>
      </c>
      <c r="M23">
        <v>0.86079720792731795</v>
      </c>
      <c r="N23">
        <v>0.208734798563246</v>
      </c>
      <c r="O23">
        <v>-0.29809827238134001</v>
      </c>
      <c r="P23">
        <v>0.31180868790385502</v>
      </c>
      <c r="R23">
        <f t="shared" si="1"/>
        <v>0.27081060550326974</v>
      </c>
    </row>
    <row r="24" spans="2:20" x14ac:dyDescent="0.2">
      <c r="B24" t="s">
        <v>1</v>
      </c>
      <c r="C24">
        <v>0.421788</v>
      </c>
      <c r="D24">
        <v>0.171434</v>
      </c>
      <c r="E24">
        <v>-0.60014000000000001</v>
      </c>
      <c r="F24">
        <v>-0.88483999999999996</v>
      </c>
      <c r="H24">
        <f t="shared" si="0"/>
        <v>-0.22293949999999998</v>
      </c>
      <c r="M24">
        <v>0.23374805394349699</v>
      </c>
      <c r="N24">
        <v>0.446900348643191</v>
      </c>
      <c r="O24">
        <v>-0.99501743737078596</v>
      </c>
      <c r="P24">
        <v>-0.48178684495588198</v>
      </c>
      <c r="R24">
        <f t="shared" si="1"/>
        <v>-0.19903896993499498</v>
      </c>
    </row>
    <row r="25" spans="2:20" x14ac:dyDescent="0.2">
      <c r="B25" t="s">
        <v>1</v>
      </c>
      <c r="C25">
        <v>0.57118100000000005</v>
      </c>
      <c r="D25">
        <v>-0.16322</v>
      </c>
      <c r="E25">
        <v>0.17185700000000001</v>
      </c>
      <c r="F25">
        <v>1.0200000000000001E-2</v>
      </c>
      <c r="H25">
        <f t="shared" si="0"/>
        <v>0.14750450000000001</v>
      </c>
      <c r="M25">
        <v>1.04423121289391</v>
      </c>
      <c r="N25">
        <v>0.60298846415583995</v>
      </c>
      <c r="O25">
        <v>-0.60336290695808303</v>
      </c>
      <c r="P25">
        <v>5.8814634365714498E-2</v>
      </c>
      <c r="R25">
        <f t="shared" si="1"/>
        <v>0.27566785111434533</v>
      </c>
    </row>
    <row r="26" spans="2:20" x14ac:dyDescent="0.2">
      <c r="B26" t="s">
        <v>1</v>
      </c>
      <c r="C26">
        <v>1.1334630000000001</v>
      </c>
      <c r="D26">
        <v>-0.64173999999999998</v>
      </c>
      <c r="E26">
        <v>0.1022</v>
      </c>
      <c r="F26">
        <v>-0.26401000000000002</v>
      </c>
      <c r="H26">
        <f t="shared" si="0"/>
        <v>8.2478250000000017E-2</v>
      </c>
      <c r="M26">
        <v>1.39641490830987</v>
      </c>
      <c r="N26">
        <v>0.39533683158310401</v>
      </c>
      <c r="O26">
        <v>-0.95998753769787903</v>
      </c>
      <c r="P26">
        <v>-0.42921530114948597</v>
      </c>
      <c r="R26">
        <f t="shared" si="1"/>
        <v>0.10063722526140227</v>
      </c>
    </row>
    <row r="27" spans="2:20" x14ac:dyDescent="0.2">
      <c r="B27" t="s">
        <v>1</v>
      </c>
      <c r="C27">
        <v>9.4100000000000003E-2</v>
      </c>
      <c r="D27">
        <v>-0.136579114</v>
      </c>
      <c r="E27">
        <v>-2.2800000000000001E-2</v>
      </c>
      <c r="F27">
        <v>0.81115226299999998</v>
      </c>
      <c r="H27">
        <f t="shared" si="0"/>
        <v>0.18646828725</v>
      </c>
      <c r="M27">
        <v>1.05381273096425</v>
      </c>
      <c r="N27">
        <v>0.70346651759641499</v>
      </c>
      <c r="O27">
        <v>-0.39625644986792702</v>
      </c>
      <c r="P27">
        <v>0.39016826234638102</v>
      </c>
      <c r="R27">
        <f t="shared" si="1"/>
        <v>0.43779776525977976</v>
      </c>
    </row>
    <row r="28" spans="2:20" x14ac:dyDescent="0.2">
      <c r="B28" t="s">
        <v>1</v>
      </c>
      <c r="C28">
        <v>0.161971267</v>
      </c>
      <c r="D28">
        <v>-0.136978769</v>
      </c>
      <c r="E28">
        <v>0.52295580900000005</v>
      </c>
      <c r="F28">
        <v>0.42897907099999999</v>
      </c>
      <c r="H28">
        <f t="shared" si="0"/>
        <v>0.24423184450000002</v>
      </c>
      <c r="I28">
        <f>AVERAGE(H18:H28)</f>
        <v>9.1996212999999993E-2</v>
      </c>
      <c r="M28">
        <v>0.48305778840930302</v>
      </c>
      <c r="N28">
        <v>-8.6809551431365293E-3</v>
      </c>
      <c r="O28">
        <v>0.16828538778397001</v>
      </c>
      <c r="P28">
        <v>0.346781630659802</v>
      </c>
      <c r="R28">
        <f t="shared" si="1"/>
        <v>0.24736096292748461</v>
      </c>
      <c r="T28">
        <f>AVERAGE(R1:R28)</f>
        <v>8.8695311959500214E-2</v>
      </c>
    </row>
    <row r="29" spans="2:20" x14ac:dyDescent="0.2">
      <c r="B29" t="s">
        <v>2</v>
      </c>
      <c r="C29">
        <v>0.145911334784288</v>
      </c>
      <c r="D29">
        <v>-4.1718209334861603E-2</v>
      </c>
      <c r="E29">
        <v>-0.42482937755361599</v>
      </c>
      <c r="F29">
        <v>0.25741142109821802</v>
      </c>
      <c r="H29">
        <f t="shared" si="0"/>
        <v>-1.5806207751492898E-2</v>
      </c>
    </row>
    <row r="30" spans="2:20" x14ac:dyDescent="0.2">
      <c r="B30" t="s">
        <v>2</v>
      </c>
      <c r="C30">
        <v>1.0596421805262699</v>
      </c>
      <c r="D30">
        <v>0.666469601194008</v>
      </c>
      <c r="E30">
        <v>-0.63634976687404399</v>
      </c>
      <c r="F30">
        <v>-0.36359357920983798</v>
      </c>
      <c r="H30">
        <f t="shared" si="0"/>
        <v>0.181542108909099</v>
      </c>
      <c r="K30" t="s">
        <v>38</v>
      </c>
      <c r="L30" t="s">
        <v>35</v>
      </c>
      <c r="M30">
        <v>0.80918845582424004</v>
      </c>
      <c r="N30">
        <v>0.38164541448925399</v>
      </c>
      <c r="O30">
        <v>-0.40697350991604397</v>
      </c>
      <c r="P30">
        <v>0.25827171826383799</v>
      </c>
      <c r="R30">
        <f t="shared" ref="R30:R48" si="2">AVERAGE(M30:P30)</f>
        <v>0.260533019665322</v>
      </c>
    </row>
    <row r="31" spans="2:20" x14ac:dyDescent="0.2">
      <c r="B31" t="s">
        <v>2</v>
      </c>
      <c r="C31">
        <v>0.111543478623767</v>
      </c>
      <c r="D31">
        <v>-0.45603428162076498</v>
      </c>
      <c r="E31">
        <v>0.238887391646872</v>
      </c>
      <c r="F31">
        <v>-0.21271821716207301</v>
      </c>
      <c r="H31">
        <f t="shared" si="0"/>
        <v>-7.9580407128049743E-2</v>
      </c>
      <c r="M31">
        <v>0.17901849159966499</v>
      </c>
      <c r="N31">
        <v>4.3708365315914099E-2</v>
      </c>
      <c r="O31">
        <v>-0.53725533328867503</v>
      </c>
      <c r="P31">
        <v>0.44182029966008202</v>
      </c>
      <c r="R31">
        <f t="shared" si="2"/>
        <v>3.1822955821746518E-2</v>
      </c>
    </row>
    <row r="32" spans="2:20" x14ac:dyDescent="0.2">
      <c r="B32" t="s">
        <v>2</v>
      </c>
      <c r="C32">
        <v>0.84585289436001299</v>
      </c>
      <c r="D32">
        <v>0.38180786713540799</v>
      </c>
      <c r="E32">
        <v>-2.7825804058365398E-2</v>
      </c>
      <c r="F32">
        <v>0.24967485537512399</v>
      </c>
      <c r="H32">
        <f t="shared" si="0"/>
        <v>0.36237745320304487</v>
      </c>
      <c r="M32">
        <v>0.54054480326195697</v>
      </c>
      <c r="N32">
        <v>-4.8664954773044299E-2</v>
      </c>
      <c r="O32">
        <v>-0.461046887413463</v>
      </c>
      <c r="P32">
        <v>5.6652162237804497E-2</v>
      </c>
      <c r="R32">
        <f t="shared" si="2"/>
        <v>2.187128082831355E-2</v>
      </c>
    </row>
    <row r="33" spans="2:20" x14ac:dyDescent="0.2">
      <c r="B33" t="s">
        <v>2</v>
      </c>
      <c r="C33">
        <v>1.20670195362096</v>
      </c>
      <c r="D33">
        <v>0.94172914386962203</v>
      </c>
      <c r="E33">
        <v>-0.92846851624731097</v>
      </c>
      <c r="F33">
        <v>5.7995303123901901E-2</v>
      </c>
      <c r="H33">
        <f t="shared" ref="H33:H52" si="3">AVERAGE(C33:F33)</f>
        <v>0.31948947109179332</v>
      </c>
      <c r="M33">
        <v>1.02533400949765</v>
      </c>
      <c r="N33">
        <v>1.0596759097583399</v>
      </c>
      <c r="O33">
        <v>-9.1848817143096104E-2</v>
      </c>
      <c r="P33">
        <v>9.8854799710914199E-3</v>
      </c>
      <c r="R33">
        <f t="shared" si="2"/>
        <v>0.50076164552099633</v>
      </c>
    </row>
    <row r="34" spans="2:20" x14ac:dyDescent="0.2">
      <c r="B34" t="s">
        <v>2</v>
      </c>
      <c r="C34">
        <v>0.85452235020692002</v>
      </c>
      <c r="D34">
        <v>0.13693327576899</v>
      </c>
      <c r="E34">
        <v>-0.61024835568154301</v>
      </c>
      <c r="F34">
        <v>0.65613418725756301</v>
      </c>
      <c r="H34">
        <f t="shared" si="3"/>
        <v>0.25933536438798249</v>
      </c>
      <c r="M34">
        <v>0.88220737933025495</v>
      </c>
      <c r="N34">
        <v>0.431024549496418</v>
      </c>
      <c r="O34">
        <v>-0.61267042158568896</v>
      </c>
      <c r="P34">
        <v>0.44175024968316301</v>
      </c>
      <c r="R34">
        <f t="shared" si="2"/>
        <v>0.28557793923103675</v>
      </c>
    </row>
    <row r="35" spans="2:20" x14ac:dyDescent="0.2">
      <c r="B35" t="s">
        <v>2</v>
      </c>
      <c r="C35">
        <v>1.0034300057473</v>
      </c>
      <c r="D35">
        <v>0.61653746053044201</v>
      </c>
      <c r="E35">
        <v>4.4369839194983302E-2</v>
      </c>
      <c r="F35">
        <v>-5.7052243868230303E-2</v>
      </c>
      <c r="H35">
        <f t="shared" si="3"/>
        <v>0.40182126540112378</v>
      </c>
      <c r="M35">
        <v>1.0500251634607101</v>
      </c>
      <c r="N35">
        <v>0.35516944103491799</v>
      </c>
      <c r="O35">
        <v>-0.53776620586780899</v>
      </c>
      <c r="P35">
        <v>0.59892333714280299</v>
      </c>
      <c r="R35">
        <f t="shared" si="2"/>
        <v>0.36658793394265554</v>
      </c>
    </row>
    <row r="36" spans="2:20" x14ac:dyDescent="0.2">
      <c r="B36" t="s">
        <v>2</v>
      </c>
      <c r="C36">
        <v>0.90510303711231699</v>
      </c>
      <c r="D36">
        <v>-1.8430833794574001E-2</v>
      </c>
      <c r="E36">
        <v>-0.12702646377759499</v>
      </c>
      <c r="F36">
        <v>-0.29649923907130299</v>
      </c>
      <c r="H36">
        <f t="shared" si="3"/>
        <v>0.11578662511721126</v>
      </c>
      <c r="K36" t="s">
        <v>41</v>
      </c>
      <c r="M36">
        <v>0.93648811292424095</v>
      </c>
      <c r="N36">
        <v>-0.197701797983106</v>
      </c>
      <c r="O36">
        <v>-0.10711416279036</v>
      </c>
      <c r="P36">
        <v>0.120677099245056</v>
      </c>
      <c r="R36">
        <f t="shared" si="2"/>
        <v>0.18808731284895772</v>
      </c>
    </row>
    <row r="37" spans="2:20" x14ac:dyDescent="0.2">
      <c r="B37" t="s">
        <v>2</v>
      </c>
      <c r="C37">
        <v>0.55656215135700404</v>
      </c>
      <c r="D37">
        <v>0.31293822055683301</v>
      </c>
      <c r="E37">
        <v>-0.468398861500047</v>
      </c>
      <c r="F37">
        <v>-5.6112366270055199E-3</v>
      </c>
      <c r="H37">
        <f t="shared" si="3"/>
        <v>9.8872568446696119E-2</v>
      </c>
      <c r="M37">
        <v>0.68153993497543697</v>
      </c>
      <c r="N37">
        <v>-1.5717093576890301E-2</v>
      </c>
      <c r="O37">
        <v>7.2427326408555995E-2</v>
      </c>
      <c r="P37">
        <v>0.325986931264932</v>
      </c>
      <c r="R37">
        <f t="shared" si="2"/>
        <v>0.26605927476800867</v>
      </c>
    </row>
    <row r="38" spans="2:20" x14ac:dyDescent="0.2">
      <c r="B38" t="s">
        <v>2</v>
      </c>
      <c r="C38">
        <v>0.19051576100000001</v>
      </c>
      <c r="D38">
        <v>6.5299999999999997E-2</v>
      </c>
      <c r="E38">
        <v>-0.81583844800000005</v>
      </c>
      <c r="F38">
        <v>-0.82288265299999996</v>
      </c>
      <c r="H38">
        <f t="shared" si="3"/>
        <v>-0.345726335</v>
      </c>
      <c r="M38">
        <v>0.52070532002259695</v>
      </c>
      <c r="N38">
        <v>1.0968569983107299</v>
      </c>
      <c r="O38">
        <v>-0.773641093745427</v>
      </c>
      <c r="P38">
        <v>-0.37050423999371901</v>
      </c>
      <c r="R38">
        <f t="shared" si="2"/>
        <v>0.11835424614854519</v>
      </c>
    </row>
    <row r="39" spans="2:20" x14ac:dyDescent="0.2">
      <c r="B39" t="s">
        <v>2</v>
      </c>
      <c r="C39">
        <v>0.50777996999999997</v>
      </c>
      <c r="D39">
        <v>0.25121072700000002</v>
      </c>
      <c r="E39">
        <v>-0.210608194</v>
      </c>
      <c r="F39">
        <v>0.141136452</v>
      </c>
      <c r="H39">
        <f t="shared" si="3"/>
        <v>0.17237973875000001</v>
      </c>
      <c r="I39">
        <f>AVERAGE(H29:H39)</f>
        <v>0.1336810586752189</v>
      </c>
      <c r="M39">
        <v>0.89154346177065902</v>
      </c>
      <c r="N39">
        <v>0.21447424073381399</v>
      </c>
      <c r="O39">
        <v>-0.39457698735751801</v>
      </c>
      <c r="P39">
        <v>0.16025552960900599</v>
      </c>
      <c r="R39">
        <f t="shared" si="2"/>
        <v>0.21792406118899027</v>
      </c>
    </row>
    <row r="40" spans="2:20" x14ac:dyDescent="0.2">
      <c r="B40" t="s">
        <v>3</v>
      </c>
      <c r="C40">
        <v>0.82983414393939703</v>
      </c>
      <c r="D40">
        <v>0.569948768389264</v>
      </c>
      <c r="E40">
        <v>-1.20580493731044</v>
      </c>
      <c r="F40">
        <v>-0.24275463247345599</v>
      </c>
      <c r="H40">
        <f t="shared" si="3"/>
        <v>-1.219416436380872E-2</v>
      </c>
      <c r="M40">
        <v>-2.2393357767811501E-2</v>
      </c>
      <c r="N40">
        <v>0.60283677770876098</v>
      </c>
      <c r="O40">
        <v>8.08552313570403E-2</v>
      </c>
      <c r="P40">
        <v>0.26266896050168498</v>
      </c>
      <c r="R40">
        <f t="shared" si="2"/>
        <v>0.2309919029499187</v>
      </c>
    </row>
    <row r="41" spans="2:20" x14ac:dyDescent="0.2">
      <c r="B41" t="s">
        <v>3</v>
      </c>
      <c r="C41">
        <v>0.58769690389564599</v>
      </c>
      <c r="D41">
        <v>0.271021254785421</v>
      </c>
      <c r="E41">
        <v>0.13264061887474701</v>
      </c>
      <c r="F41">
        <v>-4.8958289009637902E-3</v>
      </c>
      <c r="H41">
        <f t="shared" si="3"/>
        <v>0.24661573716371257</v>
      </c>
      <c r="M41">
        <v>1.0295496411776199</v>
      </c>
      <c r="N41">
        <v>0.36227898048941698</v>
      </c>
      <c r="O41">
        <v>-0.220880348520717</v>
      </c>
      <c r="P41">
        <v>-0.17103522950914399</v>
      </c>
      <c r="R41">
        <f t="shared" si="2"/>
        <v>0.24997826090929398</v>
      </c>
    </row>
    <row r="42" spans="2:20" x14ac:dyDescent="0.2">
      <c r="B42" t="s">
        <v>3</v>
      </c>
      <c r="C42">
        <v>1.2697197937392399</v>
      </c>
      <c r="D42">
        <v>0.51587919912578295</v>
      </c>
      <c r="E42">
        <v>-0.72726020192940299</v>
      </c>
      <c r="F42">
        <v>-0.75217662357219695</v>
      </c>
      <c r="H42">
        <f t="shared" si="3"/>
        <v>7.6540541840855736E-2</v>
      </c>
      <c r="M42">
        <v>0.96108663585043996</v>
      </c>
      <c r="N42">
        <v>0.50873156765845295</v>
      </c>
      <c r="O42">
        <v>-0.113484805210484</v>
      </c>
      <c r="P42">
        <v>0.45421773839123802</v>
      </c>
      <c r="R42">
        <f t="shared" si="2"/>
        <v>0.45263778417241174</v>
      </c>
    </row>
    <row r="43" spans="2:20" x14ac:dyDescent="0.2">
      <c r="B43" t="s">
        <v>3</v>
      </c>
      <c r="C43">
        <v>0.90176903265578501</v>
      </c>
      <c r="D43">
        <v>0.38345715779991701</v>
      </c>
      <c r="E43">
        <v>-0.56056808390741697</v>
      </c>
      <c r="F43">
        <v>-0.89090906092518496</v>
      </c>
      <c r="H43">
        <f t="shared" si="3"/>
        <v>-4.1562738594224963E-2</v>
      </c>
      <c r="M43">
        <v>0.36398530873096402</v>
      </c>
      <c r="N43">
        <v>0.26261948224590398</v>
      </c>
      <c r="O43">
        <v>0.22796656604847201</v>
      </c>
      <c r="P43">
        <v>-7.2086500165373907E-2</v>
      </c>
      <c r="R43">
        <f t="shared" si="2"/>
        <v>0.19562121421499151</v>
      </c>
    </row>
    <row r="44" spans="2:20" x14ac:dyDescent="0.2">
      <c r="B44" t="s">
        <v>3</v>
      </c>
      <c r="C44">
        <v>0.26834081041105101</v>
      </c>
      <c r="D44">
        <v>0.21955643719100901</v>
      </c>
      <c r="E44">
        <v>-3.9554492096280001E-2</v>
      </c>
      <c r="F44">
        <v>0.28547276415606598</v>
      </c>
      <c r="H44">
        <f t="shared" si="3"/>
        <v>0.1834538799154615</v>
      </c>
      <c r="M44">
        <v>1.20679971971005</v>
      </c>
      <c r="N44">
        <v>0.253124873885193</v>
      </c>
      <c r="O44">
        <v>-1.12074166711731</v>
      </c>
      <c r="P44">
        <v>0.15495704992416301</v>
      </c>
      <c r="R44">
        <f t="shared" si="2"/>
        <v>0.12353499410052399</v>
      </c>
    </row>
    <row r="45" spans="2:20" x14ac:dyDescent="0.2">
      <c r="B45" t="s">
        <v>3</v>
      </c>
      <c r="C45">
        <v>0.35920811962388199</v>
      </c>
      <c r="D45">
        <v>0.123674840150754</v>
      </c>
      <c r="E45">
        <v>-0.50622298644849495</v>
      </c>
      <c r="F45">
        <v>-0.18327438404934601</v>
      </c>
      <c r="H45">
        <f t="shared" si="3"/>
        <v>-5.1653602680801235E-2</v>
      </c>
      <c r="M45">
        <v>-0.18216377442092299</v>
      </c>
      <c r="N45">
        <v>0.45693513841121602</v>
      </c>
      <c r="O45">
        <v>0.22708345072828701</v>
      </c>
      <c r="P45">
        <v>0.17222175539405399</v>
      </c>
      <c r="R45">
        <f t="shared" si="2"/>
        <v>0.16851914252815847</v>
      </c>
    </row>
    <row r="46" spans="2:20" x14ac:dyDescent="0.2">
      <c r="B46" t="s">
        <v>3</v>
      </c>
      <c r="C46">
        <v>1.0371934708847199</v>
      </c>
      <c r="D46">
        <v>0.52840374477816199</v>
      </c>
      <c r="E46">
        <v>-1.0574246233751501</v>
      </c>
      <c r="F46">
        <v>-3.63248877624349E-2</v>
      </c>
      <c r="H46">
        <f t="shared" si="3"/>
        <v>0.11796192613132422</v>
      </c>
      <c r="K46" t="s">
        <v>42</v>
      </c>
      <c r="M46">
        <v>1.0032878102706999</v>
      </c>
      <c r="N46">
        <v>0.266160241783235</v>
      </c>
      <c r="O46">
        <v>0.37389289119010599</v>
      </c>
      <c r="P46">
        <v>0.34833873912517799</v>
      </c>
      <c r="R46">
        <f t="shared" si="2"/>
        <v>0.49791992059230472</v>
      </c>
    </row>
    <row r="47" spans="2:20" x14ac:dyDescent="0.2">
      <c r="B47" t="s">
        <v>3</v>
      </c>
      <c r="C47">
        <v>0.33973681409678802</v>
      </c>
      <c r="D47">
        <v>-0.269419151938049</v>
      </c>
      <c r="E47">
        <v>-0.34740553123557999</v>
      </c>
      <c r="F47">
        <v>0.129392330039311</v>
      </c>
      <c r="H47">
        <f t="shared" si="3"/>
        <v>-3.6923884759382491E-2</v>
      </c>
      <c r="M47">
        <v>1.2285168768649</v>
      </c>
      <c r="N47">
        <v>7.0538201226874694E-2</v>
      </c>
      <c r="O47">
        <v>0.20187186233802201</v>
      </c>
      <c r="P47">
        <v>-0.10778843249209601</v>
      </c>
      <c r="R47">
        <f t="shared" si="2"/>
        <v>0.34828462698442519</v>
      </c>
    </row>
    <row r="48" spans="2:20" x14ac:dyDescent="0.2">
      <c r="B48" t="s">
        <v>3</v>
      </c>
      <c r="C48">
        <v>0.30753727994082602</v>
      </c>
      <c r="D48">
        <v>0.57041507164856398</v>
      </c>
      <c r="E48">
        <v>-1.2486411039902701</v>
      </c>
      <c r="F48">
        <v>7.8379758993891699E-2</v>
      </c>
      <c r="H48">
        <f t="shared" si="3"/>
        <v>-7.3077248351747087E-2</v>
      </c>
      <c r="M48">
        <v>-0.121932957970077</v>
      </c>
      <c r="N48">
        <v>-0.162648705353337</v>
      </c>
      <c r="O48">
        <v>-0.51303743264991697</v>
      </c>
      <c r="P48">
        <v>-5.9525798887471601E-2</v>
      </c>
      <c r="R48">
        <f t="shared" si="2"/>
        <v>-0.21428622371520062</v>
      </c>
      <c r="T48">
        <f>AVERAGE(R30:R48)</f>
        <v>0.22688322593165261</v>
      </c>
    </row>
    <row r="49" spans="2:18" x14ac:dyDescent="0.2">
      <c r="B49" t="s">
        <v>3</v>
      </c>
      <c r="C49">
        <v>1.09332461291031</v>
      </c>
      <c r="D49">
        <v>0.23524068711795099</v>
      </c>
      <c r="E49">
        <v>0.22431253213624799</v>
      </c>
      <c r="F49">
        <v>-0.19960552683298699</v>
      </c>
      <c r="H49">
        <f t="shared" si="3"/>
        <v>0.33831807633288052</v>
      </c>
    </row>
    <row r="50" spans="2:18" x14ac:dyDescent="0.2">
      <c r="B50" t="s">
        <v>3</v>
      </c>
      <c r="C50">
        <v>0.51156971268373597</v>
      </c>
      <c r="D50">
        <v>0.428493117182564</v>
      </c>
      <c r="E50">
        <v>0.50477582780207797</v>
      </c>
      <c r="F50">
        <v>0.13599180952356699</v>
      </c>
      <c r="H50">
        <f t="shared" si="3"/>
        <v>0.39520761679798622</v>
      </c>
      <c r="K50" t="s">
        <v>38</v>
      </c>
      <c r="L50" t="s">
        <v>43</v>
      </c>
      <c r="M50">
        <v>0.67504515385189001</v>
      </c>
      <c r="N50">
        <v>0.35183108630685</v>
      </c>
      <c r="O50">
        <v>-0.857946215510618</v>
      </c>
      <c r="P50">
        <v>-0.61575842151104299</v>
      </c>
      <c r="R50">
        <f t="shared" ref="R50:R72" si="4">AVERAGE(M50:P50)</f>
        <v>-0.11170709921573022</v>
      </c>
    </row>
    <row r="51" spans="2:18" x14ac:dyDescent="0.2">
      <c r="B51" t="s">
        <v>3</v>
      </c>
      <c r="C51">
        <v>0.78139440214352296</v>
      </c>
      <c r="D51">
        <v>0.61980448154518497</v>
      </c>
      <c r="E51">
        <v>-7.8347092842630806E-2</v>
      </c>
      <c r="F51">
        <v>-0.44627951589359299</v>
      </c>
      <c r="H51">
        <f t="shared" si="3"/>
        <v>0.21914306873812101</v>
      </c>
      <c r="M51">
        <v>1.1264079566748399</v>
      </c>
      <c r="N51">
        <v>0.82898248835395005</v>
      </c>
      <c r="O51">
        <v>-1.00798450721083</v>
      </c>
      <c r="P51">
        <v>-0.43349593737018</v>
      </c>
      <c r="R51">
        <f t="shared" si="4"/>
        <v>0.128477500111945</v>
      </c>
    </row>
    <row r="52" spans="2:18" x14ac:dyDescent="0.2">
      <c r="B52" t="s">
        <v>3</v>
      </c>
      <c r="C52">
        <v>1.0273235700701899</v>
      </c>
      <c r="D52">
        <v>0.82637636062484898</v>
      </c>
      <c r="E52">
        <v>7.9152604576890107E-2</v>
      </c>
      <c r="F52">
        <v>0.14721568354245701</v>
      </c>
      <c r="H52">
        <f t="shared" si="3"/>
        <v>0.52001705470359649</v>
      </c>
      <c r="I52">
        <f>AVERAGE(H40:H52)</f>
        <v>0.14475740483645952</v>
      </c>
      <c r="M52">
        <v>0.962735864993016</v>
      </c>
      <c r="N52">
        <v>0.12722312819883899</v>
      </c>
      <c r="O52">
        <v>-0.40809388272892</v>
      </c>
      <c r="P52">
        <v>3.7517023377298099E-2</v>
      </c>
      <c r="R52">
        <f t="shared" si="4"/>
        <v>0.17984553346005827</v>
      </c>
    </row>
    <row r="53" spans="2:18" x14ac:dyDescent="0.2">
      <c r="M53">
        <v>0.56800224991482695</v>
      </c>
      <c r="N53">
        <v>0.29953784365069402</v>
      </c>
      <c r="O53">
        <v>0.397564084466413</v>
      </c>
      <c r="P53">
        <v>0.16206643330662401</v>
      </c>
      <c r="R53">
        <f t="shared" si="4"/>
        <v>0.35679265283463951</v>
      </c>
    </row>
    <row r="54" spans="2:18" x14ac:dyDescent="0.2">
      <c r="C54">
        <f>AVERAGE(C1:C52)</f>
        <v>0.71885491219715303</v>
      </c>
      <c r="D54">
        <f>AVERAGE(D1:D52)</f>
        <v>0.21644801192983668</v>
      </c>
      <c r="E54">
        <f>AVERAGE(E1:E52)</f>
        <v>-0.34236990840561504</v>
      </c>
      <c r="F54">
        <f>AVERAGE(F1:F52)</f>
        <v>-6.6052442811885548E-2</v>
      </c>
      <c r="M54">
        <v>0.41903539814152102</v>
      </c>
      <c r="N54">
        <v>0.31473159808664403</v>
      </c>
      <c r="O54">
        <v>0.66286944679995496</v>
      </c>
      <c r="P54">
        <v>-1.7929180058981399E-2</v>
      </c>
      <c r="R54">
        <f t="shared" si="4"/>
        <v>0.34467681574228465</v>
      </c>
    </row>
    <row r="55" spans="2:18" x14ac:dyDescent="0.2">
      <c r="M55">
        <v>-0.380146291949087</v>
      </c>
      <c r="N55">
        <v>0.22490842420843099</v>
      </c>
      <c r="O55">
        <v>-0.128597647078665</v>
      </c>
      <c r="P55">
        <v>0.26007050070808801</v>
      </c>
      <c r="R55">
        <f t="shared" si="4"/>
        <v>-5.941253527808249E-3</v>
      </c>
    </row>
    <row r="56" spans="2:18" x14ac:dyDescent="0.2">
      <c r="F56">
        <f>AVERAGE(C1:F52)</f>
        <v>0.13172014322737227</v>
      </c>
      <c r="M56">
        <v>0.51443916173133297</v>
      </c>
      <c r="N56">
        <v>-0.33662861155034501</v>
      </c>
      <c r="O56">
        <v>-1.0951078685865001</v>
      </c>
      <c r="P56">
        <v>-0.41783407209774898</v>
      </c>
      <c r="R56">
        <f t="shared" si="4"/>
        <v>-0.33378284762581528</v>
      </c>
    </row>
    <row r="57" spans="2:18" x14ac:dyDescent="0.2">
      <c r="M57">
        <v>0.90129621676570204</v>
      </c>
      <c r="N57">
        <v>0.21518862691415599</v>
      </c>
      <c r="O57">
        <v>-0.65938590875585301</v>
      </c>
      <c r="P57">
        <v>6.4929511044819893E-2</v>
      </c>
      <c r="R57">
        <f t="shared" si="4"/>
        <v>0.13050711149220623</v>
      </c>
    </row>
    <row r="58" spans="2:18" x14ac:dyDescent="0.2">
      <c r="M58">
        <v>0.133913216012048</v>
      </c>
      <c r="N58">
        <v>-0.24221699176314801</v>
      </c>
      <c r="O58">
        <v>-4.29302064500037E-2</v>
      </c>
      <c r="P58">
        <v>0.24930774232807101</v>
      </c>
      <c r="R58">
        <f t="shared" si="4"/>
        <v>2.4518440031741827E-2</v>
      </c>
    </row>
    <row r="59" spans="2:18" x14ac:dyDescent="0.2">
      <c r="M59">
        <v>0.36397298376033999</v>
      </c>
      <c r="N59">
        <v>4.0913808285889801E-2</v>
      </c>
      <c r="O59">
        <v>0.23234146002271699</v>
      </c>
      <c r="P59">
        <v>0.36164103239719197</v>
      </c>
      <c r="R59">
        <f t="shared" si="4"/>
        <v>0.24971732111653466</v>
      </c>
    </row>
    <row r="60" spans="2:18" x14ac:dyDescent="0.2">
      <c r="M60">
        <v>0.35917886462239501</v>
      </c>
      <c r="N60">
        <v>-6.5760095726969905E-2</v>
      </c>
      <c r="O60">
        <v>-0.84177697822622799</v>
      </c>
      <c r="P60">
        <v>-8.4289014873683302E-2</v>
      </c>
      <c r="R60">
        <f t="shared" si="4"/>
        <v>-0.15816180605112154</v>
      </c>
    </row>
    <row r="61" spans="2:18" x14ac:dyDescent="0.2">
      <c r="M61">
        <v>0.40990870396806101</v>
      </c>
      <c r="N61">
        <v>-8.3946877893723404E-2</v>
      </c>
      <c r="O61">
        <v>-0.68572649197514202</v>
      </c>
      <c r="P61">
        <v>-0.82207105348363396</v>
      </c>
      <c r="R61">
        <f t="shared" si="4"/>
        <v>-0.29545892984610961</v>
      </c>
    </row>
    <row r="62" spans="2:18" x14ac:dyDescent="0.2">
      <c r="K62" t="s">
        <v>41</v>
      </c>
      <c r="M62">
        <v>0.65213115046859305</v>
      </c>
      <c r="N62">
        <v>0.56161826817977101</v>
      </c>
      <c r="O62">
        <v>-5.7190426598874897E-2</v>
      </c>
      <c r="P62">
        <v>6.5155977517223698E-2</v>
      </c>
      <c r="R62">
        <f t="shared" si="4"/>
        <v>0.30542874239167817</v>
      </c>
    </row>
    <row r="63" spans="2:18" x14ac:dyDescent="0.2">
      <c r="M63">
        <v>0.589493085292492</v>
      </c>
      <c r="N63">
        <v>0.61557248915692797</v>
      </c>
      <c r="O63">
        <v>-0.736142435564898</v>
      </c>
      <c r="P63">
        <v>-0.24154131711662699</v>
      </c>
      <c r="R63">
        <f t="shared" si="4"/>
        <v>5.6845455441973718E-2</v>
      </c>
    </row>
    <row r="64" spans="2:18" x14ac:dyDescent="0.2">
      <c r="M64">
        <v>1.35093480293176</v>
      </c>
      <c r="N64">
        <v>9.33333332228206E-2</v>
      </c>
      <c r="O64">
        <v>-1.4014518384521299</v>
      </c>
      <c r="P64">
        <v>-0.939084575094283</v>
      </c>
      <c r="R64">
        <f t="shared" si="4"/>
        <v>-0.22406706934795809</v>
      </c>
    </row>
    <row r="65" spans="11:20" x14ac:dyDescent="0.2">
      <c r="M65">
        <v>-0.182516074952871</v>
      </c>
      <c r="N65">
        <v>-0.14718834158468599</v>
      </c>
      <c r="O65">
        <v>0.338995848509552</v>
      </c>
      <c r="P65">
        <v>-7.48631086848877E-2</v>
      </c>
      <c r="R65">
        <f t="shared" si="4"/>
        <v>-1.6392919178223175E-2</v>
      </c>
    </row>
    <row r="66" spans="11:20" x14ac:dyDescent="0.2">
      <c r="M66">
        <v>0.77394661227210904</v>
      </c>
      <c r="N66">
        <v>-9.4303472203406194E-2</v>
      </c>
      <c r="O66">
        <v>-7.0739804569326797E-3</v>
      </c>
      <c r="P66">
        <v>-0.106652495353177</v>
      </c>
      <c r="R66">
        <f t="shared" si="4"/>
        <v>0.1414791660646483</v>
      </c>
    </row>
    <row r="67" spans="11:20" x14ac:dyDescent="0.2">
      <c r="K67" t="s">
        <v>42</v>
      </c>
      <c r="M67">
        <v>0.884070827877946</v>
      </c>
      <c r="N67">
        <v>0.42568341523657</v>
      </c>
      <c r="O67">
        <v>-0.174362926536624</v>
      </c>
      <c r="P67">
        <v>-0.26049331719019903</v>
      </c>
      <c r="R67">
        <f t="shared" si="4"/>
        <v>0.21872449984692321</v>
      </c>
    </row>
    <row r="68" spans="11:20" x14ac:dyDescent="0.2">
      <c r="M68">
        <v>-0.80528603141458699</v>
      </c>
      <c r="N68">
        <v>-0.34607094093838597</v>
      </c>
      <c r="O68">
        <v>0.27093573256798098</v>
      </c>
      <c r="P68">
        <v>-0.42133025168183602</v>
      </c>
      <c r="R68">
        <f t="shared" si="4"/>
        <v>-0.325437872866707</v>
      </c>
    </row>
    <row r="69" spans="11:20" x14ac:dyDescent="0.2">
      <c r="M69">
        <v>0.988783221230225</v>
      </c>
      <c r="N69">
        <v>-0.438273815232534</v>
      </c>
      <c r="O69">
        <v>-0.37614798605233601</v>
      </c>
      <c r="P69">
        <v>0.17695537386551899</v>
      </c>
      <c r="R69">
        <f t="shared" si="4"/>
        <v>8.7829198452718471E-2</v>
      </c>
    </row>
    <row r="70" spans="11:20" x14ac:dyDescent="0.2">
      <c r="M70">
        <v>0.78702172549067095</v>
      </c>
      <c r="N70">
        <v>0.11968322967838101</v>
      </c>
      <c r="O70">
        <v>-0.53604361460692895</v>
      </c>
      <c r="P70">
        <v>-0.29694721928699402</v>
      </c>
      <c r="R70">
        <f t="shared" si="4"/>
        <v>1.8428530318782235E-2</v>
      </c>
    </row>
    <row r="71" spans="11:20" x14ac:dyDescent="0.2">
      <c r="M71">
        <v>0.43354855042023799</v>
      </c>
      <c r="N71">
        <v>0.25591703820787998</v>
      </c>
      <c r="O71">
        <v>-0.70268398550245903</v>
      </c>
      <c r="P71">
        <v>-0.35585351449882002</v>
      </c>
      <c r="R71">
        <f t="shared" si="4"/>
        <v>-9.2267977843290258E-2</v>
      </c>
    </row>
    <row r="72" spans="11:20" x14ac:dyDescent="0.2">
      <c r="M72">
        <v>0.99211429906719495</v>
      </c>
      <c r="N72">
        <v>0.497944301460921</v>
      </c>
      <c r="O72">
        <v>0.236218113695428</v>
      </c>
      <c r="P72">
        <v>0.63990013933920498</v>
      </c>
      <c r="R72">
        <f t="shared" si="4"/>
        <v>0.59154421339068719</v>
      </c>
      <c r="T72">
        <f>AVERAGE(R50:R72)</f>
        <v>5.5286843704089483E-2</v>
      </c>
    </row>
    <row r="74" spans="11:20" x14ac:dyDescent="0.2">
      <c r="K74" t="s">
        <v>38</v>
      </c>
      <c r="L74" t="s">
        <v>44</v>
      </c>
    </row>
    <row r="76" spans="11:20" x14ac:dyDescent="0.2">
      <c r="K76" t="s">
        <v>41</v>
      </c>
      <c r="M76">
        <v>1.0548793978681501</v>
      </c>
      <c r="N76">
        <v>-3.42091230995984E-2</v>
      </c>
      <c r="O76">
        <v>-0.25158222785846202</v>
      </c>
      <c r="P76">
        <v>0.33719635117872099</v>
      </c>
      <c r="R76">
        <f t="shared" ref="R76:R88" si="5">AVERAGE(M76:P76)</f>
        <v>0.27657109952220266</v>
      </c>
    </row>
    <row r="77" spans="11:20" x14ac:dyDescent="0.2">
      <c r="M77">
        <v>0.974192857291174</v>
      </c>
      <c r="N77">
        <v>0.37262394972933999</v>
      </c>
      <c r="O77">
        <v>-0.56805680828215299</v>
      </c>
      <c r="P77">
        <v>0.64965940651026399</v>
      </c>
      <c r="R77">
        <f t="shared" si="5"/>
        <v>0.35710485131215625</v>
      </c>
    </row>
    <row r="78" spans="11:20" x14ac:dyDescent="0.2">
      <c r="M78">
        <v>-0.13200033119641999</v>
      </c>
      <c r="N78">
        <v>-0.71583861421065298</v>
      </c>
      <c r="O78">
        <v>-0.27475519555231398</v>
      </c>
      <c r="P78">
        <v>-0.355323624105645</v>
      </c>
      <c r="R78">
        <f t="shared" si="5"/>
        <v>-0.36947944126625798</v>
      </c>
    </row>
    <row r="79" spans="11:20" x14ac:dyDescent="0.2">
      <c r="M79">
        <v>8.6344921458673299E-2</v>
      </c>
      <c r="N79">
        <v>-0.20853260554456801</v>
      </c>
      <c r="O79">
        <v>-0.40276853391698397</v>
      </c>
      <c r="P79">
        <v>3.9452137540028902E-2</v>
      </c>
      <c r="R79">
        <f t="shared" si="5"/>
        <v>-0.12137602011571245</v>
      </c>
    </row>
    <row r="80" spans="11:20" x14ac:dyDescent="0.2">
      <c r="M80">
        <v>-6.4923021995719796E-2</v>
      </c>
      <c r="N80">
        <v>7.4871080183297301E-2</v>
      </c>
      <c r="O80">
        <v>0.153906153531703</v>
      </c>
      <c r="P80">
        <v>0.68372838081172405</v>
      </c>
      <c r="R80">
        <f t="shared" si="5"/>
        <v>0.21189564813275114</v>
      </c>
    </row>
    <row r="81" spans="11:20" x14ac:dyDescent="0.2">
      <c r="M81">
        <v>0.67109240568293804</v>
      </c>
      <c r="N81">
        <v>0.52563749146014305</v>
      </c>
      <c r="O81">
        <v>-0.55504966764071295</v>
      </c>
      <c r="P81">
        <v>-0.45478453752320003</v>
      </c>
      <c r="R81">
        <f t="shared" si="5"/>
        <v>4.6723922994792028E-2</v>
      </c>
    </row>
    <row r="82" spans="11:20" x14ac:dyDescent="0.2">
      <c r="K82" t="s">
        <v>42</v>
      </c>
      <c r="M82">
        <v>1.0600960462506801</v>
      </c>
      <c r="N82">
        <v>0.62187674950208005</v>
      </c>
      <c r="O82">
        <v>-0.91448446287044505</v>
      </c>
      <c r="P82">
        <v>-0.171805842289077</v>
      </c>
      <c r="R82">
        <f t="shared" si="5"/>
        <v>0.14892062264830952</v>
      </c>
    </row>
    <row r="83" spans="11:20" x14ac:dyDescent="0.2">
      <c r="M83">
        <v>0.48161945660324401</v>
      </c>
      <c r="N83">
        <v>0.20509703986974701</v>
      </c>
      <c r="O83">
        <v>-0.31054545661272298</v>
      </c>
      <c r="P83">
        <v>-0.12554224392475599</v>
      </c>
      <c r="R83">
        <f t="shared" si="5"/>
        <v>6.2657198983878018E-2</v>
      </c>
    </row>
    <row r="84" spans="11:20" x14ac:dyDescent="0.2">
      <c r="M84">
        <v>0.74952494076912002</v>
      </c>
      <c r="N84">
        <v>0.42947327002720298</v>
      </c>
      <c r="O84">
        <v>-0.45367038716365898</v>
      </c>
      <c r="P84">
        <v>5.1320340587050803E-2</v>
      </c>
      <c r="R84">
        <f t="shared" si="5"/>
        <v>0.19416204105492874</v>
      </c>
    </row>
    <row r="85" spans="11:20" x14ac:dyDescent="0.2">
      <c r="M85">
        <v>1.11685683234321</v>
      </c>
      <c r="N85">
        <v>0.26849683204855201</v>
      </c>
      <c r="O85">
        <v>0.17564726914612799</v>
      </c>
      <c r="P85">
        <v>-0.14587202070757599</v>
      </c>
      <c r="R85">
        <f t="shared" si="5"/>
        <v>0.35378222820757843</v>
      </c>
    </row>
    <row r="86" spans="11:20" x14ac:dyDescent="0.2">
      <c r="M86">
        <v>0.548978128190449</v>
      </c>
      <c r="N86">
        <v>9.1199945156852105E-2</v>
      </c>
      <c r="O86">
        <v>0.52415451053590101</v>
      </c>
      <c r="P86">
        <v>0.32555635592676402</v>
      </c>
      <c r="R86">
        <f t="shared" si="5"/>
        <v>0.37247223495249154</v>
      </c>
    </row>
    <row r="87" spans="11:20" x14ac:dyDescent="0.2">
      <c r="M87">
        <v>-0.123857270399313</v>
      </c>
      <c r="N87">
        <v>0.11271781004614299</v>
      </c>
      <c r="O87">
        <v>-0.85962849047566903</v>
      </c>
      <c r="P87">
        <v>-1.09253357890436</v>
      </c>
      <c r="R87">
        <f t="shared" si="5"/>
        <v>-0.49082538243329976</v>
      </c>
    </row>
    <row r="88" spans="11:20" x14ac:dyDescent="0.2">
      <c r="M88">
        <v>1.2010548773323</v>
      </c>
      <c r="N88">
        <v>-1.27611409059224E-2</v>
      </c>
      <c r="O88">
        <v>-0.70420661140497098</v>
      </c>
      <c r="P88">
        <v>-6.7144509477126801E-2</v>
      </c>
      <c r="R88">
        <f t="shared" si="5"/>
        <v>0.10423565388606992</v>
      </c>
      <c r="T88">
        <f>AVERAGE(R76:R88)</f>
        <v>8.8218819836914472E-2</v>
      </c>
    </row>
    <row r="90" spans="11:20" x14ac:dyDescent="0.2">
      <c r="M90">
        <f>AVERAGE(M1:M88)</f>
        <v>0.58320591644135134</v>
      </c>
      <c r="N90">
        <f>AVERAGE(N1:N88)</f>
        <v>0.17830002194793801</v>
      </c>
      <c r="O90">
        <f>AVERAGE(O1:O88)</f>
        <v>-0.34994782098890614</v>
      </c>
      <c r="P90">
        <f>AVERAGE(P1:P88)</f>
        <v>3.2427043594380756E-2</v>
      </c>
    </row>
    <row r="92" spans="11:20" x14ac:dyDescent="0.2">
      <c r="P92">
        <f>AVERAGE(M1:P88)</f>
        <v>0.11099629024869095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141"/>
  <sheetViews>
    <sheetView tabSelected="1" topLeftCell="A123" workbookViewId="0">
      <selection activeCell="S150" sqref="S150"/>
    </sheetView>
  </sheetViews>
  <sheetFormatPr baseColWidth="10" defaultColWidth="8.83203125" defaultRowHeight="15" x14ac:dyDescent="0.2"/>
  <cols>
    <col min="1" max="1025" width="8.6640625" customWidth="1"/>
  </cols>
  <sheetData>
    <row r="2" spans="2:5" x14ac:dyDescent="0.2">
      <c r="B2" t="s">
        <v>45</v>
      </c>
      <c r="C2" t="s">
        <v>46</v>
      </c>
      <c r="D2" t="s">
        <v>47</v>
      </c>
      <c r="E2" t="s">
        <v>47</v>
      </c>
    </row>
    <row r="3" spans="2:5" x14ac:dyDescent="0.2">
      <c r="B3">
        <v>1.0306951673995699</v>
      </c>
      <c r="C3">
        <v>-0.218403762110599</v>
      </c>
      <c r="D3">
        <v>-0.41074817106123301</v>
      </c>
      <c r="E3">
        <v>5.8640757196102003E-3</v>
      </c>
    </row>
    <row r="4" spans="2:5" x14ac:dyDescent="0.2">
      <c r="B4">
        <v>0.35053840766309902</v>
      </c>
      <c r="C4">
        <v>-0.77242119490837002</v>
      </c>
      <c r="D4">
        <v>-0.53756250912166104</v>
      </c>
      <c r="E4">
        <v>-0.30330637825457901</v>
      </c>
    </row>
    <row r="5" spans="2:5" x14ac:dyDescent="0.2">
      <c r="B5">
        <v>0.22492602316653601</v>
      </c>
      <c r="C5">
        <v>0.103540179920303</v>
      </c>
      <c r="D5">
        <v>-0.33845971945854902</v>
      </c>
      <c r="E5">
        <v>0.137291338662693</v>
      </c>
    </row>
    <row r="6" spans="2:5" x14ac:dyDescent="0.2">
      <c r="B6">
        <v>1.0454943809388799</v>
      </c>
      <c r="C6">
        <v>-0.26143037663464103</v>
      </c>
      <c r="D6">
        <v>-0.28263690206646602</v>
      </c>
      <c r="E6">
        <v>9.7557474294707999E-2</v>
      </c>
    </row>
    <row r="7" spans="2:5" x14ac:dyDescent="0.2">
      <c r="B7">
        <v>0.73586156480925902</v>
      </c>
      <c r="C7">
        <v>0.33126287271112298</v>
      </c>
      <c r="D7">
        <v>0.35090058700215199</v>
      </c>
      <c r="E7">
        <v>-8.1171243454686695E-2</v>
      </c>
    </row>
    <row r="8" spans="2:5" x14ac:dyDescent="0.2">
      <c r="B8">
        <v>0.63117879055570303</v>
      </c>
      <c r="C8">
        <v>-9.5255354737253203E-2</v>
      </c>
      <c r="D8">
        <v>0.39943224634193403</v>
      </c>
      <c r="E8">
        <v>0.137771483704383</v>
      </c>
    </row>
    <row r="9" spans="2:5" x14ac:dyDescent="0.2">
      <c r="B9">
        <v>0.37893057668560598</v>
      </c>
      <c r="C9">
        <v>-0.20103460229029699</v>
      </c>
      <c r="D9">
        <v>-0.12179326649368299</v>
      </c>
      <c r="E9">
        <v>-0.157550942661358</v>
      </c>
    </row>
    <row r="10" spans="2:5" x14ac:dyDescent="0.2">
      <c r="B10">
        <v>8.8716206434841599E-2</v>
      </c>
      <c r="C10">
        <v>-3.1669720413711203E-2</v>
      </c>
      <c r="D10">
        <v>-0.110767778068335</v>
      </c>
      <c r="E10">
        <v>0.81146662820819604</v>
      </c>
    </row>
    <row r="11" spans="2:5" x14ac:dyDescent="0.2">
      <c r="B11">
        <v>0.50700657988802</v>
      </c>
      <c r="C11">
        <v>0.23484204353781599</v>
      </c>
      <c r="D11">
        <v>0.157798796416218</v>
      </c>
      <c r="E11">
        <v>0.105790585383481</v>
      </c>
    </row>
    <row r="12" spans="2:5" x14ac:dyDescent="0.2">
      <c r="B12">
        <v>0.71948432387627304</v>
      </c>
      <c r="C12">
        <v>0.78565714151013299</v>
      </c>
      <c r="D12">
        <v>1.9075488643123199E-2</v>
      </c>
      <c r="E12">
        <v>-0.28898493028864097</v>
      </c>
    </row>
    <row r="13" spans="2:5" x14ac:dyDescent="0.2">
      <c r="B13">
        <v>1.2552987382077501</v>
      </c>
      <c r="C13">
        <v>0.76984348016242299</v>
      </c>
      <c r="D13">
        <v>-0.98883418909699805</v>
      </c>
      <c r="E13">
        <v>5.7232912550781799E-2</v>
      </c>
    </row>
    <row r="14" spans="2:5" x14ac:dyDescent="0.2">
      <c r="B14">
        <v>1.02333399606395</v>
      </c>
      <c r="C14">
        <v>-0.441630197391225</v>
      </c>
      <c r="D14">
        <v>-1.0992818666019399</v>
      </c>
      <c r="E14">
        <v>0.192441916531641</v>
      </c>
    </row>
    <row r="15" spans="2:5" x14ac:dyDescent="0.2">
      <c r="B15">
        <v>1.1167969774823501</v>
      </c>
      <c r="C15">
        <v>-0.14667229417998101</v>
      </c>
      <c r="D15">
        <v>-1.18992062006063</v>
      </c>
      <c r="E15">
        <v>-4.9567494465084197E-2</v>
      </c>
    </row>
    <row r="16" spans="2:5" x14ac:dyDescent="0.2">
      <c r="B16">
        <v>0.94635049187425402</v>
      </c>
      <c r="C16">
        <v>0.35508904081250697</v>
      </c>
      <c r="D16">
        <v>0.444483552110854</v>
      </c>
      <c r="E16">
        <v>-9.7062183500995394E-2</v>
      </c>
    </row>
    <row r="17" spans="2:5" x14ac:dyDescent="0.2">
      <c r="B17">
        <v>0.91090565451988803</v>
      </c>
      <c r="C17">
        <v>0.63698781176372798</v>
      </c>
      <c r="D17">
        <v>-0.87578200119709504</v>
      </c>
      <c r="E17">
        <v>-0.37732138763788697</v>
      </c>
    </row>
    <row r="18" spans="2:5" x14ac:dyDescent="0.2">
      <c r="B18">
        <v>1.0503126377638701</v>
      </c>
      <c r="C18">
        <v>0.50900829894722199</v>
      </c>
      <c r="D18">
        <v>-0.48216974948729402</v>
      </c>
      <c r="E18">
        <v>0.34416459734821497</v>
      </c>
    </row>
    <row r="19" spans="2:5" x14ac:dyDescent="0.2">
      <c r="B19">
        <v>1.2157451895881699</v>
      </c>
      <c r="C19">
        <v>0.75627638794585395</v>
      </c>
      <c r="D19">
        <v>-0.99337715729601195</v>
      </c>
      <c r="E19">
        <v>-7.9933868120014503E-2</v>
      </c>
    </row>
    <row r="20" spans="2:5" x14ac:dyDescent="0.2">
      <c r="B20">
        <v>0.75074758799999997</v>
      </c>
      <c r="C20">
        <v>0.97000363700000003</v>
      </c>
      <c r="D20">
        <v>5.6300000000000003E-2</v>
      </c>
      <c r="E20">
        <v>0.102453525</v>
      </c>
    </row>
    <row r="21" spans="2:5" x14ac:dyDescent="0.2">
      <c r="B21">
        <v>0.51307784700000003</v>
      </c>
      <c r="C21">
        <v>0.42452604300000002</v>
      </c>
      <c r="D21">
        <v>0.121380718</v>
      </c>
      <c r="E21">
        <v>-0.268716128</v>
      </c>
    </row>
    <row r="22" spans="2:5" x14ac:dyDescent="0.2">
      <c r="B22">
        <v>0.90061233399999996</v>
      </c>
      <c r="C22">
        <v>-0.34912041199999999</v>
      </c>
      <c r="D22">
        <v>-0.73976155499999996</v>
      </c>
      <c r="E22">
        <v>0.361404536</v>
      </c>
    </row>
    <row r="23" spans="2:5" x14ac:dyDescent="0.2">
      <c r="B23">
        <v>1.1693388840000001</v>
      </c>
      <c r="C23">
        <v>0.57420570400000004</v>
      </c>
      <c r="D23">
        <v>-0.96132441700000004</v>
      </c>
      <c r="E23">
        <v>-0.903866222</v>
      </c>
    </row>
    <row r="24" spans="2:5" x14ac:dyDescent="0.2">
      <c r="B24">
        <v>0.87605964599999997</v>
      </c>
      <c r="C24">
        <v>0.43018083699999998</v>
      </c>
      <c r="D24">
        <v>-1.1187593419999999</v>
      </c>
      <c r="E24">
        <v>-0.105023701</v>
      </c>
    </row>
    <row r="25" spans="2:5" x14ac:dyDescent="0.2">
      <c r="B25">
        <v>0.85432637700000003</v>
      </c>
      <c r="C25">
        <v>-8.1000000000000003E-2</v>
      </c>
      <c r="D25">
        <v>-0.47881616399999999</v>
      </c>
      <c r="E25">
        <v>-0.80136989000000003</v>
      </c>
    </row>
    <row r="26" spans="2:5" x14ac:dyDescent="0.2">
      <c r="B26">
        <v>0.421788</v>
      </c>
      <c r="C26">
        <v>0.171434</v>
      </c>
      <c r="D26">
        <v>-0.60014000000000001</v>
      </c>
      <c r="E26">
        <v>-0.88483999999999996</v>
      </c>
    </row>
    <row r="27" spans="2:5" x14ac:dyDescent="0.2">
      <c r="B27">
        <v>0.57118100000000005</v>
      </c>
      <c r="C27">
        <v>-0.16322</v>
      </c>
      <c r="D27">
        <v>0.17185700000000001</v>
      </c>
      <c r="E27">
        <v>1.0200000000000001E-2</v>
      </c>
    </row>
    <row r="28" spans="2:5" x14ac:dyDescent="0.2">
      <c r="B28">
        <v>1.1334630000000001</v>
      </c>
      <c r="C28">
        <v>-0.64173999999999998</v>
      </c>
      <c r="D28">
        <v>0.1022</v>
      </c>
      <c r="E28">
        <v>-0.26401000000000002</v>
      </c>
    </row>
    <row r="29" spans="2:5" x14ac:dyDescent="0.2">
      <c r="B29">
        <v>9.4100000000000003E-2</v>
      </c>
      <c r="C29">
        <v>-0.136579114</v>
      </c>
      <c r="D29">
        <v>-2.2800000000000001E-2</v>
      </c>
      <c r="E29">
        <v>0.81115226299999998</v>
      </c>
    </row>
    <row r="30" spans="2:5" x14ac:dyDescent="0.2">
      <c r="B30">
        <v>0.161971267</v>
      </c>
      <c r="C30">
        <v>-0.136978769</v>
      </c>
      <c r="D30">
        <v>0.52295580900000005</v>
      </c>
      <c r="E30">
        <v>0.42897907099999999</v>
      </c>
    </row>
    <row r="31" spans="2:5" x14ac:dyDescent="0.2">
      <c r="B31">
        <v>0.145911334784288</v>
      </c>
      <c r="C31">
        <v>-4.1718209334861603E-2</v>
      </c>
      <c r="D31">
        <v>-0.42482937755361599</v>
      </c>
      <c r="E31">
        <v>0.25741142109821802</v>
      </c>
    </row>
    <row r="32" spans="2:5" x14ac:dyDescent="0.2">
      <c r="B32">
        <v>1.0596421805262699</v>
      </c>
      <c r="C32">
        <v>0.666469601194008</v>
      </c>
      <c r="D32">
        <v>-0.63634976687404399</v>
      </c>
      <c r="E32">
        <v>-0.36359357920983798</v>
      </c>
    </row>
    <row r="33" spans="2:5" x14ac:dyDescent="0.2">
      <c r="B33">
        <v>0.111543478623767</v>
      </c>
      <c r="C33">
        <v>-0.45603428162076498</v>
      </c>
      <c r="D33">
        <v>0.238887391646872</v>
      </c>
      <c r="E33">
        <v>-0.21271821716207301</v>
      </c>
    </row>
    <row r="34" spans="2:5" x14ac:dyDescent="0.2">
      <c r="B34">
        <v>0.84585289436001299</v>
      </c>
      <c r="C34">
        <v>0.38180786713540799</v>
      </c>
      <c r="D34">
        <v>-2.7825804058365398E-2</v>
      </c>
      <c r="E34">
        <v>0.24967485537512399</v>
      </c>
    </row>
    <row r="35" spans="2:5" x14ac:dyDescent="0.2">
      <c r="B35">
        <v>1.20670195362096</v>
      </c>
      <c r="C35">
        <v>0.94172914386962203</v>
      </c>
      <c r="D35">
        <v>-0.92846851624731097</v>
      </c>
      <c r="E35">
        <v>5.7995303123901901E-2</v>
      </c>
    </row>
    <row r="36" spans="2:5" x14ac:dyDescent="0.2">
      <c r="B36">
        <v>0.85452235020692002</v>
      </c>
      <c r="C36">
        <v>0.13693327576899</v>
      </c>
      <c r="D36">
        <v>-0.61024835568154301</v>
      </c>
      <c r="E36">
        <v>0.65613418725756301</v>
      </c>
    </row>
    <row r="37" spans="2:5" x14ac:dyDescent="0.2">
      <c r="B37">
        <v>1.0034300057473</v>
      </c>
      <c r="C37">
        <v>0.61653746053044201</v>
      </c>
      <c r="D37">
        <v>4.4369839194983302E-2</v>
      </c>
      <c r="E37">
        <v>-5.7052243868230303E-2</v>
      </c>
    </row>
    <row r="38" spans="2:5" x14ac:dyDescent="0.2">
      <c r="B38">
        <v>0.90510303711231699</v>
      </c>
      <c r="C38">
        <v>-1.8430833794574001E-2</v>
      </c>
      <c r="D38">
        <v>-0.12702646377759499</v>
      </c>
      <c r="E38">
        <v>-0.29649923907130299</v>
      </c>
    </row>
    <row r="39" spans="2:5" x14ac:dyDescent="0.2">
      <c r="B39">
        <v>0.55656215135700404</v>
      </c>
      <c r="C39">
        <v>0.31293822055683301</v>
      </c>
      <c r="D39">
        <v>-0.468398861500047</v>
      </c>
      <c r="E39">
        <v>-5.6112366270055199E-3</v>
      </c>
    </row>
    <row r="40" spans="2:5" x14ac:dyDescent="0.2">
      <c r="B40">
        <v>0.19051576100000001</v>
      </c>
      <c r="C40">
        <v>6.5299999999999997E-2</v>
      </c>
      <c r="D40">
        <v>-0.81583844800000005</v>
      </c>
      <c r="E40">
        <v>-0.82288265299999996</v>
      </c>
    </row>
    <row r="41" spans="2:5" x14ac:dyDescent="0.2">
      <c r="B41">
        <v>0.50777996999999997</v>
      </c>
      <c r="C41">
        <v>0.25121072700000002</v>
      </c>
      <c r="D41">
        <v>-0.210608194</v>
      </c>
      <c r="E41">
        <v>0.141136452</v>
      </c>
    </row>
    <row r="42" spans="2:5" x14ac:dyDescent="0.2">
      <c r="B42">
        <v>0.82983414393939703</v>
      </c>
      <c r="C42">
        <v>0.569948768389264</v>
      </c>
      <c r="D42">
        <v>-1.20580493731044</v>
      </c>
      <c r="E42">
        <v>-0.24275463247345599</v>
      </c>
    </row>
    <row r="43" spans="2:5" x14ac:dyDescent="0.2">
      <c r="B43">
        <v>0.58769690389564599</v>
      </c>
      <c r="C43">
        <v>0.271021254785421</v>
      </c>
      <c r="D43">
        <v>0.13264061887474701</v>
      </c>
      <c r="E43">
        <v>-4.8958289009637902E-3</v>
      </c>
    </row>
    <row r="44" spans="2:5" x14ac:dyDescent="0.2">
      <c r="B44">
        <v>1.2697197937392399</v>
      </c>
      <c r="C44">
        <v>0.51587919912578295</v>
      </c>
      <c r="D44">
        <v>-0.72726020192940299</v>
      </c>
      <c r="E44">
        <v>-0.75217662357219695</v>
      </c>
    </row>
    <row r="45" spans="2:5" x14ac:dyDescent="0.2">
      <c r="B45">
        <v>0.90176903265578501</v>
      </c>
      <c r="C45">
        <v>0.38345715779991701</v>
      </c>
      <c r="D45">
        <v>-0.56056808390741697</v>
      </c>
      <c r="E45">
        <v>-0.89090906092518496</v>
      </c>
    </row>
    <row r="46" spans="2:5" x14ac:dyDescent="0.2">
      <c r="B46">
        <v>0.26834081041105101</v>
      </c>
      <c r="C46">
        <v>0.21955643719100901</v>
      </c>
      <c r="D46">
        <v>-3.9554492096280001E-2</v>
      </c>
      <c r="E46">
        <v>0.28547276415606598</v>
      </c>
    </row>
    <row r="47" spans="2:5" x14ac:dyDescent="0.2">
      <c r="B47">
        <v>0.35920811962388199</v>
      </c>
      <c r="C47">
        <v>0.123674840150754</v>
      </c>
      <c r="D47">
        <v>-0.50622298644849495</v>
      </c>
      <c r="E47">
        <v>-0.18327438404934601</v>
      </c>
    </row>
    <row r="48" spans="2:5" x14ac:dyDescent="0.2">
      <c r="B48">
        <v>1.0371934708847199</v>
      </c>
      <c r="C48">
        <v>0.52840374477816199</v>
      </c>
      <c r="D48">
        <v>-1.0574246233751501</v>
      </c>
      <c r="E48">
        <v>-3.63248877624349E-2</v>
      </c>
    </row>
    <row r="49" spans="2:5" x14ac:dyDescent="0.2">
      <c r="B49">
        <v>0.33973681409678802</v>
      </c>
      <c r="C49">
        <v>-0.269419151938049</v>
      </c>
      <c r="D49">
        <v>-0.34740553123557999</v>
      </c>
      <c r="E49">
        <v>0.129392330039311</v>
      </c>
    </row>
    <row r="50" spans="2:5" x14ac:dyDescent="0.2">
      <c r="B50">
        <v>0.30753727994082602</v>
      </c>
      <c r="C50">
        <v>0.57041507164856398</v>
      </c>
      <c r="D50">
        <v>-1.2486411039902701</v>
      </c>
      <c r="E50">
        <v>7.8379758993891699E-2</v>
      </c>
    </row>
    <row r="51" spans="2:5" x14ac:dyDescent="0.2">
      <c r="B51">
        <v>1.09332461291031</v>
      </c>
      <c r="C51">
        <v>0.23524068711795099</v>
      </c>
      <c r="D51">
        <v>0.22431253213624799</v>
      </c>
      <c r="E51">
        <v>-0.19960552683298699</v>
      </c>
    </row>
    <row r="52" spans="2:5" x14ac:dyDescent="0.2">
      <c r="B52">
        <v>0.51156971268373597</v>
      </c>
      <c r="C52">
        <v>0.428493117182564</v>
      </c>
      <c r="D52">
        <v>0.50477582780207797</v>
      </c>
      <c r="E52">
        <v>0.13599180952356699</v>
      </c>
    </row>
    <row r="53" spans="2:5" x14ac:dyDescent="0.2">
      <c r="B53">
        <v>0.78139440214352296</v>
      </c>
      <c r="C53">
        <v>0.61980448154518497</v>
      </c>
      <c r="D53">
        <v>-7.8347092842630806E-2</v>
      </c>
      <c r="E53">
        <v>-0.44627951589359299</v>
      </c>
    </row>
    <row r="54" spans="2:5" x14ac:dyDescent="0.2">
      <c r="B54">
        <v>1.0273235700701899</v>
      </c>
      <c r="C54">
        <v>0.82637636062484898</v>
      </c>
      <c r="D54">
        <v>7.9152604576890107E-2</v>
      </c>
      <c r="E54">
        <v>0.14721568354245701</v>
      </c>
    </row>
    <row r="55" spans="2:5" x14ac:dyDescent="0.2">
      <c r="B55">
        <v>0.82734633410551806</v>
      </c>
      <c r="C55">
        <v>-9.9526697920589394E-2</v>
      </c>
      <c r="D55">
        <v>-0.63522086910728504</v>
      </c>
      <c r="E55">
        <v>-0.13037533890361699</v>
      </c>
    </row>
    <row r="56" spans="2:5" x14ac:dyDescent="0.2">
      <c r="B56">
        <v>0.16930272100417701</v>
      </c>
      <c r="C56">
        <v>0.46169051691165403</v>
      </c>
      <c r="D56">
        <v>0.24475427700146701</v>
      </c>
      <c r="E56">
        <v>0.41193256954749002</v>
      </c>
    </row>
    <row r="57" spans="2:5" x14ac:dyDescent="0.2">
      <c r="B57">
        <v>0.33997900865073799</v>
      </c>
      <c r="C57">
        <v>-0.17093437281820201</v>
      </c>
      <c r="D57">
        <v>-0.57914051928746602</v>
      </c>
      <c r="E57">
        <v>0.174446389617993</v>
      </c>
    </row>
    <row r="58" spans="2:5" x14ac:dyDescent="0.2">
      <c r="B58">
        <v>0.169924156634467</v>
      </c>
      <c r="C58">
        <v>0.28898910446633203</v>
      </c>
      <c r="D58">
        <v>-9.1349261150108996E-2</v>
      </c>
      <c r="E58">
        <v>1.3350434287025001E-2</v>
      </c>
    </row>
    <row r="59" spans="2:5" x14ac:dyDescent="0.2">
      <c r="B59">
        <v>0.75060069745469404</v>
      </c>
      <c r="C59">
        <v>0.14004274995556101</v>
      </c>
      <c r="D59">
        <v>-0.137214083423846</v>
      </c>
      <c r="E59">
        <v>0.79283017186115201</v>
      </c>
    </row>
    <row r="60" spans="2:5" x14ac:dyDescent="0.2">
      <c r="B60">
        <v>-8.5744093865129004E-2</v>
      </c>
      <c r="C60">
        <v>-0.257621951549524</v>
      </c>
      <c r="D60">
        <v>-0.17781666086280401</v>
      </c>
      <c r="E60">
        <v>0.91631677202546202</v>
      </c>
    </row>
    <row r="61" spans="2:5" x14ac:dyDescent="0.2">
      <c r="B61">
        <v>0.20385498594414</v>
      </c>
      <c r="C61">
        <v>4.9597289924622999E-2</v>
      </c>
      <c r="D61">
        <v>-0.44138571951363298</v>
      </c>
      <c r="E61">
        <v>-9.6527741940593603E-2</v>
      </c>
    </row>
    <row r="62" spans="2:5" x14ac:dyDescent="0.2">
      <c r="B62">
        <v>0.79759711207449502</v>
      </c>
      <c r="C62">
        <v>0.433319963175053</v>
      </c>
      <c r="D62">
        <v>-3.1720148445830397E-2</v>
      </c>
      <c r="E62">
        <v>-0.28287735328703401</v>
      </c>
    </row>
    <row r="63" spans="2:5" x14ac:dyDescent="0.2">
      <c r="B63">
        <v>0.13621943804745601</v>
      </c>
      <c r="C63">
        <v>4.9515447749403703E-2</v>
      </c>
      <c r="D63">
        <v>0.34752773216935601</v>
      </c>
      <c r="E63">
        <v>0.395815359818183</v>
      </c>
    </row>
    <row r="64" spans="2:5" x14ac:dyDescent="0.2">
      <c r="B64">
        <v>1.25292012775406</v>
      </c>
      <c r="C64">
        <v>0.27387152839461798</v>
      </c>
      <c r="D64">
        <v>-1.49635888466638</v>
      </c>
      <c r="E64">
        <v>-0.66885958892215103</v>
      </c>
    </row>
    <row r="65" spans="2:5" x14ac:dyDescent="0.2">
      <c r="B65">
        <v>0.88220737933025495</v>
      </c>
      <c r="C65">
        <v>0.431024549496418</v>
      </c>
      <c r="D65">
        <v>-0.61267042158568896</v>
      </c>
      <c r="E65">
        <v>0.44175024968316301</v>
      </c>
    </row>
    <row r="66" spans="2:5" x14ac:dyDescent="0.2">
      <c r="B66">
        <v>0.46673867317745099</v>
      </c>
      <c r="C66">
        <v>-0.51976711610507298</v>
      </c>
      <c r="D66">
        <v>-0.360695263963355</v>
      </c>
      <c r="E66">
        <v>0.16897441461253301</v>
      </c>
    </row>
    <row r="67" spans="2:5" x14ac:dyDescent="0.2">
      <c r="B67">
        <v>0.16930272100417701</v>
      </c>
      <c r="C67">
        <v>0.46169051691165403</v>
      </c>
      <c r="D67">
        <v>0.24475427700146701</v>
      </c>
      <c r="E67">
        <v>0.41193256954749002</v>
      </c>
    </row>
    <row r="68" spans="2:5" x14ac:dyDescent="0.2">
      <c r="B68">
        <v>0.399967240674303</v>
      </c>
      <c r="C68">
        <v>0.183803667462585</v>
      </c>
      <c r="D68">
        <v>-0.48988857543731001</v>
      </c>
      <c r="E68">
        <v>1.968242539307E-2</v>
      </c>
    </row>
    <row r="69" spans="2:5" x14ac:dyDescent="0.2">
      <c r="B69">
        <v>0.116527407621302</v>
      </c>
      <c r="C69">
        <v>-0.57068807155771195</v>
      </c>
      <c r="D69">
        <v>-1.0742629885811401</v>
      </c>
      <c r="E69">
        <v>0.389054519303136</v>
      </c>
    </row>
    <row r="70" spans="2:5" x14ac:dyDescent="0.2">
      <c r="B70">
        <v>6.4789979372849499E-2</v>
      </c>
      <c r="C70">
        <v>-0.21369445557129199</v>
      </c>
      <c r="D70">
        <v>-0.420237467906944</v>
      </c>
      <c r="E70">
        <v>0.188763960911423</v>
      </c>
    </row>
    <row r="71" spans="2:5" x14ac:dyDescent="0.2">
      <c r="B71">
        <v>0.14920092187075201</v>
      </c>
      <c r="C71">
        <v>0.29012151806290098</v>
      </c>
      <c r="D71">
        <v>-0.72754951762751097</v>
      </c>
      <c r="E71">
        <v>-0.447187511968826</v>
      </c>
    </row>
    <row r="72" spans="2:5" x14ac:dyDescent="0.2">
      <c r="B72">
        <v>0.95400892878169696</v>
      </c>
      <c r="C72">
        <v>6.5174330989160503E-3</v>
      </c>
      <c r="D72">
        <v>-1.37142198740059</v>
      </c>
      <c r="E72">
        <v>-0.44983208264715102</v>
      </c>
    </row>
    <row r="73" spans="2:5" x14ac:dyDescent="0.2">
      <c r="B73">
        <v>1.16149190222038</v>
      </c>
      <c r="C73">
        <v>0.67410215286446495</v>
      </c>
      <c r="D73">
        <v>-0.161982218931469</v>
      </c>
      <c r="E73">
        <v>0.41811351921659601</v>
      </c>
    </row>
    <row r="74" spans="2:5" x14ac:dyDescent="0.2">
      <c r="B74">
        <v>0.63710995025341199</v>
      </c>
      <c r="C74">
        <v>-0.37105181211169302</v>
      </c>
      <c r="D74">
        <v>-0.714702293663115</v>
      </c>
      <c r="E74">
        <v>-0.131339164759599</v>
      </c>
    </row>
    <row r="75" spans="2:5" x14ac:dyDescent="0.2">
      <c r="B75">
        <v>6.3438565957149806E-2</v>
      </c>
      <c r="C75">
        <v>0.19690368757972099</v>
      </c>
      <c r="D75">
        <v>0.118830374789715</v>
      </c>
      <c r="E75">
        <v>9.17671318820594E-2</v>
      </c>
    </row>
    <row r="76" spans="2:5" x14ac:dyDescent="0.2">
      <c r="B76">
        <v>0.58202308163326499</v>
      </c>
      <c r="C76">
        <v>-0.17813007951982801</v>
      </c>
      <c r="D76">
        <v>-0.66577923766242297</v>
      </c>
      <c r="E76">
        <v>0.23814812331436599</v>
      </c>
    </row>
    <row r="77" spans="2:5" x14ac:dyDescent="0.2">
      <c r="B77">
        <v>0.86079720792731795</v>
      </c>
      <c r="C77">
        <v>0.208734798563246</v>
      </c>
      <c r="D77">
        <v>-0.29809827238134001</v>
      </c>
      <c r="E77">
        <v>0.31180868790385502</v>
      </c>
    </row>
    <row r="78" spans="2:5" x14ac:dyDescent="0.2">
      <c r="B78">
        <v>0.23374805394349699</v>
      </c>
      <c r="C78">
        <v>0.446900348643191</v>
      </c>
      <c r="D78">
        <v>-0.99501743737078596</v>
      </c>
      <c r="E78">
        <v>-0.48178684495588198</v>
      </c>
    </row>
    <row r="79" spans="2:5" x14ac:dyDescent="0.2">
      <c r="B79">
        <v>1.04423121289391</v>
      </c>
      <c r="C79">
        <v>0.60298846415583995</v>
      </c>
      <c r="D79">
        <v>-0.60336290695808303</v>
      </c>
      <c r="E79">
        <v>5.8814634365714498E-2</v>
      </c>
    </row>
    <row r="80" spans="2:5" x14ac:dyDescent="0.2">
      <c r="B80">
        <v>1.39641490830987</v>
      </c>
      <c r="C80">
        <v>0.39533683158310401</v>
      </c>
      <c r="D80">
        <v>-0.95998753769787903</v>
      </c>
      <c r="E80">
        <v>-0.42921530114948597</v>
      </c>
    </row>
    <row r="81" spans="2:5" x14ac:dyDescent="0.2">
      <c r="B81">
        <v>1.05381273096425</v>
      </c>
      <c r="C81">
        <v>0.70346651759641499</v>
      </c>
      <c r="D81">
        <v>-0.39625644986792702</v>
      </c>
      <c r="E81">
        <v>0.39016826234638102</v>
      </c>
    </row>
    <row r="82" spans="2:5" x14ac:dyDescent="0.2">
      <c r="B82">
        <v>0.48305778840930302</v>
      </c>
      <c r="C82">
        <v>-8.6809551431365293E-3</v>
      </c>
      <c r="D82">
        <v>0.16828538778397001</v>
      </c>
      <c r="E82">
        <v>0.346781630659802</v>
      </c>
    </row>
    <row r="83" spans="2:5" x14ac:dyDescent="0.2">
      <c r="B83">
        <v>0.80918845582424004</v>
      </c>
      <c r="C83">
        <v>0.38164541448925399</v>
      </c>
      <c r="D83">
        <v>-0.40697350991604397</v>
      </c>
      <c r="E83">
        <v>0.25827171826383799</v>
      </c>
    </row>
    <row r="84" spans="2:5" x14ac:dyDescent="0.2">
      <c r="B84">
        <v>0.17901849159966499</v>
      </c>
      <c r="C84">
        <v>4.3708365315914099E-2</v>
      </c>
      <c r="D84">
        <v>-0.53725533328867503</v>
      </c>
      <c r="E84">
        <v>0.44182029966008202</v>
      </c>
    </row>
    <row r="85" spans="2:5" x14ac:dyDescent="0.2">
      <c r="B85">
        <v>0.54054480326195697</v>
      </c>
      <c r="C85">
        <v>-4.8664954773044299E-2</v>
      </c>
      <c r="D85">
        <v>-0.461046887413463</v>
      </c>
      <c r="E85">
        <v>5.6652162237804497E-2</v>
      </c>
    </row>
    <row r="86" spans="2:5" x14ac:dyDescent="0.2">
      <c r="B86">
        <v>1.02533400949765</v>
      </c>
      <c r="C86">
        <v>1.0596759097583399</v>
      </c>
      <c r="D86">
        <v>-9.1848817143096104E-2</v>
      </c>
      <c r="E86">
        <v>9.8854799710914199E-3</v>
      </c>
    </row>
    <row r="87" spans="2:5" x14ac:dyDescent="0.2">
      <c r="B87">
        <v>0.88220737933025495</v>
      </c>
      <c r="C87">
        <v>0.431024549496418</v>
      </c>
      <c r="D87">
        <v>-0.61267042158568896</v>
      </c>
      <c r="E87">
        <v>0.44175024968316301</v>
      </c>
    </row>
    <row r="88" spans="2:5" x14ac:dyDescent="0.2">
      <c r="B88">
        <v>1.0500251634607101</v>
      </c>
      <c r="C88">
        <v>0.35516944103491799</v>
      </c>
      <c r="D88">
        <v>-0.53776620586780899</v>
      </c>
      <c r="E88">
        <v>0.59892333714280299</v>
      </c>
    </row>
    <row r="89" spans="2:5" x14ac:dyDescent="0.2">
      <c r="B89">
        <v>0.93648811292424095</v>
      </c>
      <c r="C89">
        <v>-0.197701797983106</v>
      </c>
      <c r="D89">
        <v>-0.10711416279036</v>
      </c>
      <c r="E89">
        <v>0.120677099245056</v>
      </c>
    </row>
    <row r="90" spans="2:5" x14ac:dyDescent="0.2">
      <c r="B90">
        <v>0.68153993497543697</v>
      </c>
      <c r="C90">
        <v>-1.5717093576890301E-2</v>
      </c>
      <c r="D90">
        <v>7.2427326408555995E-2</v>
      </c>
      <c r="E90">
        <v>0.325986931264932</v>
      </c>
    </row>
    <row r="91" spans="2:5" x14ac:dyDescent="0.2">
      <c r="B91">
        <v>0.52070532002259695</v>
      </c>
      <c r="C91">
        <v>1.0968569983107299</v>
      </c>
      <c r="D91">
        <v>-0.773641093745427</v>
      </c>
      <c r="E91">
        <v>-0.37050423999371901</v>
      </c>
    </row>
    <row r="92" spans="2:5" x14ac:dyDescent="0.2">
      <c r="B92">
        <v>0.89154346177065902</v>
      </c>
      <c r="C92">
        <v>0.21447424073381399</v>
      </c>
      <c r="D92">
        <v>-0.39457698735751801</v>
      </c>
      <c r="E92">
        <v>0.16025552960900599</v>
      </c>
    </row>
    <row r="93" spans="2:5" x14ac:dyDescent="0.2">
      <c r="B93">
        <v>-2.2393357767811501E-2</v>
      </c>
      <c r="C93">
        <v>0.60283677770876098</v>
      </c>
      <c r="D93">
        <v>8.08552313570403E-2</v>
      </c>
      <c r="E93">
        <v>0.26266896050168498</v>
      </c>
    </row>
    <row r="94" spans="2:5" x14ac:dyDescent="0.2">
      <c r="B94">
        <v>1.0295496411776199</v>
      </c>
      <c r="C94">
        <v>0.36227898048941698</v>
      </c>
      <c r="D94">
        <v>-0.220880348520717</v>
      </c>
      <c r="E94">
        <v>-0.17103522950914399</v>
      </c>
    </row>
    <row r="95" spans="2:5" x14ac:dyDescent="0.2">
      <c r="B95">
        <v>0.96108663585043996</v>
      </c>
      <c r="C95">
        <v>0.50873156765845295</v>
      </c>
      <c r="D95">
        <v>-0.113484805210484</v>
      </c>
      <c r="E95">
        <v>0.45421773839123802</v>
      </c>
    </row>
    <row r="96" spans="2:5" x14ac:dyDescent="0.2">
      <c r="B96">
        <v>0.36398530873096402</v>
      </c>
      <c r="C96">
        <v>0.26261948224590398</v>
      </c>
      <c r="D96">
        <v>0.22796656604847201</v>
      </c>
      <c r="E96">
        <v>-7.2086500165373907E-2</v>
      </c>
    </row>
    <row r="97" spans="2:5" x14ac:dyDescent="0.2">
      <c r="B97">
        <v>1.20679971971005</v>
      </c>
      <c r="C97">
        <v>0.253124873885193</v>
      </c>
      <c r="D97">
        <v>-1.12074166711731</v>
      </c>
      <c r="E97">
        <v>0.15495704992416301</v>
      </c>
    </row>
    <row r="98" spans="2:5" x14ac:dyDescent="0.2">
      <c r="B98">
        <v>-0.18216377442092299</v>
      </c>
      <c r="C98">
        <v>0.45693513841121602</v>
      </c>
      <c r="D98">
        <v>0.22708345072828701</v>
      </c>
      <c r="E98">
        <v>0.17222175539405399</v>
      </c>
    </row>
    <row r="99" spans="2:5" x14ac:dyDescent="0.2">
      <c r="B99">
        <v>1.0032878102706999</v>
      </c>
      <c r="C99">
        <v>0.266160241783235</v>
      </c>
      <c r="D99">
        <v>0.37389289119010599</v>
      </c>
      <c r="E99">
        <v>0.34833873912517799</v>
      </c>
    </row>
    <row r="100" spans="2:5" x14ac:dyDescent="0.2">
      <c r="B100">
        <v>1.2285168768649</v>
      </c>
      <c r="C100">
        <v>7.0538201226874694E-2</v>
      </c>
      <c r="D100">
        <v>0.20187186233802201</v>
      </c>
      <c r="E100">
        <v>-0.10778843249209601</v>
      </c>
    </row>
    <row r="101" spans="2:5" x14ac:dyDescent="0.2">
      <c r="B101">
        <v>-0.121932957970077</v>
      </c>
      <c r="C101">
        <v>-0.162648705353337</v>
      </c>
      <c r="D101">
        <v>-0.51303743264991697</v>
      </c>
      <c r="E101">
        <v>-5.9525798887471601E-2</v>
      </c>
    </row>
    <row r="102" spans="2:5" x14ac:dyDescent="0.2">
      <c r="B102">
        <v>0.67504515385189001</v>
      </c>
      <c r="C102">
        <v>0.35183108630685</v>
      </c>
      <c r="D102">
        <v>-0.857946215510618</v>
      </c>
      <c r="E102">
        <v>-0.61575842151104299</v>
      </c>
    </row>
    <row r="103" spans="2:5" x14ac:dyDescent="0.2">
      <c r="B103">
        <v>1.1264079566748399</v>
      </c>
      <c r="C103">
        <v>0.82898248835395005</v>
      </c>
      <c r="D103">
        <v>-1.00798450721083</v>
      </c>
      <c r="E103">
        <v>-0.43349593737018</v>
      </c>
    </row>
    <row r="104" spans="2:5" x14ac:dyDescent="0.2">
      <c r="B104">
        <v>0.962735864993016</v>
      </c>
      <c r="C104">
        <v>0.12722312819883899</v>
      </c>
      <c r="D104">
        <v>-0.40809388272892</v>
      </c>
      <c r="E104">
        <v>3.7517023377298099E-2</v>
      </c>
    </row>
    <row r="105" spans="2:5" x14ac:dyDescent="0.2">
      <c r="B105">
        <v>0.56800224991482695</v>
      </c>
      <c r="C105">
        <v>0.29953784365069402</v>
      </c>
      <c r="D105">
        <v>0.397564084466413</v>
      </c>
      <c r="E105">
        <v>0.16206643330662401</v>
      </c>
    </row>
    <row r="106" spans="2:5" x14ac:dyDescent="0.2">
      <c r="B106">
        <v>0.41903539814152102</v>
      </c>
      <c r="C106">
        <v>0.31473159808664403</v>
      </c>
      <c r="D106">
        <v>0.66286944679995496</v>
      </c>
      <c r="E106">
        <v>-1.7929180058981399E-2</v>
      </c>
    </row>
    <row r="107" spans="2:5" x14ac:dyDescent="0.2">
      <c r="B107">
        <v>-0.380146291949087</v>
      </c>
      <c r="C107">
        <v>0.22490842420843099</v>
      </c>
      <c r="D107">
        <v>-0.128597647078665</v>
      </c>
      <c r="E107">
        <v>0.26007050070808801</v>
      </c>
    </row>
    <row r="108" spans="2:5" x14ac:dyDescent="0.2">
      <c r="B108">
        <v>0.51443916173133297</v>
      </c>
      <c r="C108">
        <v>-0.33662861155034501</v>
      </c>
      <c r="D108">
        <v>-1.0951078685865001</v>
      </c>
      <c r="E108">
        <v>-0.41783407209774898</v>
      </c>
    </row>
    <row r="109" spans="2:5" x14ac:dyDescent="0.2">
      <c r="B109">
        <v>0.90129621676570204</v>
      </c>
      <c r="C109">
        <v>0.21518862691415599</v>
      </c>
      <c r="D109">
        <v>-0.65938590875585301</v>
      </c>
      <c r="E109">
        <v>6.4929511044819893E-2</v>
      </c>
    </row>
    <row r="110" spans="2:5" x14ac:dyDescent="0.2">
      <c r="B110">
        <v>0.133913216012048</v>
      </c>
      <c r="C110">
        <v>-0.24221699176314801</v>
      </c>
      <c r="D110">
        <v>-4.29302064500037E-2</v>
      </c>
      <c r="E110">
        <v>0.24930774232807101</v>
      </c>
    </row>
    <row r="111" spans="2:5" x14ac:dyDescent="0.2">
      <c r="B111">
        <v>0.36397298376033999</v>
      </c>
      <c r="C111">
        <v>4.0913808285889801E-2</v>
      </c>
      <c r="D111">
        <v>0.23234146002271699</v>
      </c>
      <c r="E111">
        <v>0.36164103239719197</v>
      </c>
    </row>
    <row r="112" spans="2:5" x14ac:dyDescent="0.2">
      <c r="B112">
        <v>0.35917886462239501</v>
      </c>
      <c r="C112">
        <v>-6.5760095726969905E-2</v>
      </c>
      <c r="D112">
        <v>-0.84177697822622799</v>
      </c>
      <c r="E112">
        <v>-8.4289014873683302E-2</v>
      </c>
    </row>
    <row r="113" spans="2:5" x14ac:dyDescent="0.2">
      <c r="B113">
        <v>0.40990870396806101</v>
      </c>
      <c r="C113">
        <v>-8.3946877893723404E-2</v>
      </c>
      <c r="D113">
        <v>-0.68572649197514202</v>
      </c>
      <c r="E113">
        <v>-0.82207105348363396</v>
      </c>
    </row>
    <row r="114" spans="2:5" x14ac:dyDescent="0.2">
      <c r="B114">
        <v>0.65213115046859305</v>
      </c>
      <c r="C114">
        <v>0.56161826817977101</v>
      </c>
      <c r="D114">
        <v>-5.7190426598874897E-2</v>
      </c>
      <c r="E114">
        <v>6.5155977517223698E-2</v>
      </c>
    </row>
    <row r="115" spans="2:5" x14ac:dyDescent="0.2">
      <c r="B115">
        <v>0.589493085292492</v>
      </c>
      <c r="C115">
        <v>0.61557248915692797</v>
      </c>
      <c r="D115">
        <v>-0.736142435564898</v>
      </c>
      <c r="E115">
        <v>-0.24154131711662699</v>
      </c>
    </row>
    <row r="116" spans="2:5" x14ac:dyDescent="0.2">
      <c r="B116">
        <v>1.35093480293176</v>
      </c>
      <c r="C116">
        <v>9.33333332228206E-2</v>
      </c>
      <c r="D116">
        <v>-1.4014518384521299</v>
      </c>
      <c r="E116">
        <v>-0.939084575094283</v>
      </c>
    </row>
    <row r="117" spans="2:5" x14ac:dyDescent="0.2">
      <c r="B117">
        <v>-0.182516074952871</v>
      </c>
      <c r="C117">
        <v>-0.14718834158468599</v>
      </c>
      <c r="D117">
        <v>0.338995848509552</v>
      </c>
      <c r="E117">
        <v>-7.48631086848877E-2</v>
      </c>
    </row>
    <row r="118" spans="2:5" x14ac:dyDescent="0.2">
      <c r="B118">
        <v>0.77394661227210904</v>
      </c>
      <c r="C118">
        <v>-9.4303472203406194E-2</v>
      </c>
      <c r="D118">
        <v>-7.0739804569326797E-3</v>
      </c>
      <c r="E118">
        <v>-0.106652495353177</v>
      </c>
    </row>
    <row r="119" spans="2:5" x14ac:dyDescent="0.2">
      <c r="B119">
        <v>0.884070827877946</v>
      </c>
      <c r="C119">
        <v>0.42568341523657</v>
      </c>
      <c r="D119">
        <v>-0.174362926536624</v>
      </c>
      <c r="E119">
        <v>-0.26049331719019903</v>
      </c>
    </row>
    <row r="120" spans="2:5" x14ac:dyDescent="0.2">
      <c r="B120">
        <v>-0.80528603141458699</v>
      </c>
      <c r="C120">
        <v>-0.34607094093838597</v>
      </c>
      <c r="D120">
        <v>0.27093573256798098</v>
      </c>
      <c r="E120">
        <v>-0.42133025168183602</v>
      </c>
    </row>
    <row r="121" spans="2:5" x14ac:dyDescent="0.2">
      <c r="B121">
        <v>0.988783221230225</v>
      </c>
      <c r="C121">
        <v>-0.438273815232534</v>
      </c>
      <c r="D121">
        <v>-0.37614798605233601</v>
      </c>
      <c r="E121">
        <v>0.17695537386551899</v>
      </c>
    </row>
    <row r="122" spans="2:5" x14ac:dyDescent="0.2">
      <c r="B122">
        <v>0.78702172549067095</v>
      </c>
      <c r="C122">
        <v>0.11968322967838101</v>
      </c>
      <c r="D122">
        <v>-0.53604361460692895</v>
      </c>
      <c r="E122">
        <v>-0.29694721928699402</v>
      </c>
    </row>
    <row r="123" spans="2:5" x14ac:dyDescent="0.2">
      <c r="B123">
        <v>0.43354855042023799</v>
      </c>
      <c r="C123">
        <v>0.25591703820787998</v>
      </c>
      <c r="D123">
        <v>-0.70268398550245903</v>
      </c>
      <c r="E123">
        <v>-0.35585351449882002</v>
      </c>
    </row>
    <row r="124" spans="2:5" x14ac:dyDescent="0.2">
      <c r="B124">
        <v>0.99211429906719495</v>
      </c>
      <c r="C124">
        <v>0.497944301460921</v>
      </c>
      <c r="D124">
        <v>0.236218113695428</v>
      </c>
      <c r="E124">
        <v>0.63990013933920498</v>
      </c>
    </row>
    <row r="125" spans="2:5" x14ac:dyDescent="0.2">
      <c r="B125">
        <v>1.0548793978681501</v>
      </c>
      <c r="C125">
        <v>-3.42091230995984E-2</v>
      </c>
      <c r="D125">
        <v>-0.25158222785846202</v>
      </c>
      <c r="E125">
        <v>0.33719635117872099</v>
      </c>
    </row>
    <row r="126" spans="2:5" x14ac:dyDescent="0.2">
      <c r="B126">
        <v>0.974192857291174</v>
      </c>
      <c r="C126">
        <v>0.37262394972933999</v>
      </c>
      <c r="D126">
        <v>-0.56805680828215299</v>
      </c>
      <c r="E126">
        <v>0.64965940651026399</v>
      </c>
    </row>
    <row r="127" spans="2:5" x14ac:dyDescent="0.2">
      <c r="B127">
        <v>-0.13200033119641999</v>
      </c>
      <c r="C127">
        <v>-0.71583861421065298</v>
      </c>
      <c r="D127">
        <v>-0.27475519555231398</v>
      </c>
      <c r="E127">
        <v>-0.355323624105645</v>
      </c>
    </row>
    <row r="128" spans="2:5" x14ac:dyDescent="0.2">
      <c r="B128">
        <v>8.6344921458673299E-2</v>
      </c>
      <c r="C128">
        <v>-0.20853260554456801</v>
      </c>
      <c r="D128">
        <v>-0.40276853391698397</v>
      </c>
      <c r="E128">
        <v>3.9452137540028902E-2</v>
      </c>
    </row>
    <row r="129" spans="1:5" x14ac:dyDescent="0.2">
      <c r="B129">
        <v>-6.4923021995719796E-2</v>
      </c>
      <c r="C129">
        <v>7.4871080183297301E-2</v>
      </c>
      <c r="D129">
        <v>0.153906153531703</v>
      </c>
      <c r="E129">
        <v>0.68372838081172405</v>
      </c>
    </row>
    <row r="130" spans="1:5" x14ac:dyDescent="0.2">
      <c r="B130">
        <v>0.67109240568293804</v>
      </c>
      <c r="C130">
        <v>0.52563749146014305</v>
      </c>
      <c r="D130">
        <v>-0.55504966764071295</v>
      </c>
      <c r="E130">
        <v>-0.45478453752320003</v>
      </c>
    </row>
    <row r="131" spans="1:5" x14ac:dyDescent="0.2">
      <c r="B131">
        <v>1.0600960462506801</v>
      </c>
      <c r="C131">
        <v>0.62187674950208005</v>
      </c>
      <c r="D131">
        <v>-0.91448446287044505</v>
      </c>
      <c r="E131">
        <v>-0.171805842289077</v>
      </c>
    </row>
    <row r="132" spans="1:5" x14ac:dyDescent="0.2">
      <c r="B132">
        <v>0.48161945660324401</v>
      </c>
      <c r="C132">
        <v>0.20509703986974701</v>
      </c>
      <c r="D132">
        <v>-0.31054545661272298</v>
      </c>
      <c r="E132">
        <v>-0.12554224392475599</v>
      </c>
    </row>
    <row r="133" spans="1:5" x14ac:dyDescent="0.2">
      <c r="B133">
        <v>0.74952494076912002</v>
      </c>
      <c r="C133">
        <v>0.42947327002720298</v>
      </c>
      <c r="D133">
        <v>-0.45367038716365898</v>
      </c>
      <c r="E133">
        <v>5.1320340587050803E-2</v>
      </c>
    </row>
    <row r="134" spans="1:5" x14ac:dyDescent="0.2">
      <c r="B134">
        <v>1.11685683234321</v>
      </c>
      <c r="C134">
        <v>0.26849683204855201</v>
      </c>
      <c r="D134">
        <v>0.17564726914612799</v>
      </c>
      <c r="E134">
        <v>-0.14587202070757599</v>
      </c>
    </row>
    <row r="135" spans="1:5" x14ac:dyDescent="0.2">
      <c r="B135">
        <v>0.548978128190449</v>
      </c>
      <c r="C135">
        <v>9.1199945156852105E-2</v>
      </c>
      <c r="D135">
        <v>0.52415451053590101</v>
      </c>
      <c r="E135">
        <v>0.32555635592676402</v>
      </c>
    </row>
    <row r="136" spans="1:5" x14ac:dyDescent="0.2">
      <c r="B136">
        <v>-0.123857270399313</v>
      </c>
      <c r="C136">
        <v>0.11271781004614299</v>
      </c>
      <c r="D136">
        <v>-0.85962849047566903</v>
      </c>
      <c r="E136">
        <v>-1.09253357890436</v>
      </c>
    </row>
    <row r="137" spans="1:5" x14ac:dyDescent="0.2">
      <c r="B137">
        <v>1.2010548773323</v>
      </c>
      <c r="C137">
        <v>-1.27611409059224E-2</v>
      </c>
      <c r="D137">
        <v>-0.70420661140497098</v>
      </c>
      <c r="E137">
        <v>-6.7144509477126801E-2</v>
      </c>
    </row>
    <row r="139" spans="1:5" x14ac:dyDescent="0.2">
      <c r="B139" t="s">
        <v>48</v>
      </c>
      <c r="C139" t="s">
        <v>49</v>
      </c>
      <c r="D139" t="s">
        <v>50</v>
      </c>
      <c r="E139" t="s">
        <v>51</v>
      </c>
    </row>
    <row r="140" spans="1:5" x14ac:dyDescent="0.2">
      <c r="A140" t="s">
        <v>52</v>
      </c>
      <c r="B140">
        <f>AVERAGE(B3:B137)</f>
        <v>0.63545589999173424</v>
      </c>
      <c r="C140">
        <f>AVERAGE(C3:C137)</f>
        <v>0.19299406253355816</v>
      </c>
      <c r="D140">
        <f>AVERAGE(D3:D137)</f>
        <v>-0.34702892132719426</v>
      </c>
      <c r="E140">
        <f>AVERAGE(E3:E137)</f>
        <v>-5.5057956139588637E-3</v>
      </c>
    </row>
    <row r="141" spans="1:5" x14ac:dyDescent="0.2">
      <c r="A141" t="s">
        <v>53</v>
      </c>
      <c r="B141">
        <v>0.30906646365085527</v>
      </c>
      <c r="C141">
        <v>1.5046796278110031E-2</v>
      </c>
      <c r="D141">
        <v>-0.54628698532871123</v>
      </c>
      <c r="E141">
        <v>-0.16939251789684623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zoomScaleNormal="100" workbookViewId="0">
      <selection activeCell="A4" sqref="A4:A49"/>
    </sheetView>
  </sheetViews>
  <sheetFormatPr baseColWidth="10" defaultColWidth="8.83203125" defaultRowHeight="15" x14ac:dyDescent="0.2"/>
  <cols>
    <col min="1" max="1" width="31" customWidth="1"/>
    <col min="2" max="2" width="9" customWidth="1"/>
    <col min="3" max="3" width="8.6640625" customWidth="1"/>
    <col min="4" max="4" width="10.83203125" customWidth="1"/>
    <col min="5" max="1025" width="8.6640625" customWidth="1"/>
  </cols>
  <sheetData>
    <row r="1" spans="1:19" x14ac:dyDescent="0.2">
      <c r="E1" t="s">
        <v>5</v>
      </c>
    </row>
    <row r="2" spans="1:19" x14ac:dyDescent="0.2">
      <c r="E2" t="s">
        <v>6</v>
      </c>
      <c r="F2" t="s">
        <v>6</v>
      </c>
      <c r="G2" t="s">
        <v>7</v>
      </c>
      <c r="H2" t="s">
        <v>7</v>
      </c>
    </row>
    <row r="3" spans="1:19" x14ac:dyDescent="0.2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11</v>
      </c>
      <c r="H3" t="s">
        <v>12</v>
      </c>
    </row>
    <row r="4" spans="1:19" x14ac:dyDescent="0.2">
      <c r="A4">
        <v>1</v>
      </c>
      <c r="B4">
        <v>1</v>
      </c>
      <c r="C4" t="s">
        <v>13</v>
      </c>
      <c r="D4" t="s">
        <v>1</v>
      </c>
      <c r="E4">
        <v>0.80918845582424004</v>
      </c>
      <c r="F4">
        <v>0.38164541448925399</v>
      </c>
      <c r="G4">
        <v>-0.40697350991604397</v>
      </c>
      <c r="H4">
        <v>0.25827171826383799</v>
      </c>
      <c r="K4">
        <f t="shared" ref="K4:N11" si="0">IF($C4="sim",E4," ")</f>
        <v>0.80918845582424004</v>
      </c>
      <c r="L4">
        <f t="shared" si="0"/>
        <v>0.38164541448925399</v>
      </c>
      <c r="M4">
        <f t="shared" si="0"/>
        <v>-0.40697350991604397</v>
      </c>
      <c r="N4">
        <f t="shared" si="0"/>
        <v>0.25827171826383799</v>
      </c>
      <c r="P4" t="str">
        <f t="shared" ref="P4:S6" si="1">IF($C4="sim"," ",E4)</f>
        <v xml:space="preserve"> </v>
      </c>
      <c r="Q4" t="str">
        <f t="shared" si="1"/>
        <v xml:space="preserve"> </v>
      </c>
      <c r="R4" t="str">
        <f t="shared" si="1"/>
        <v xml:space="preserve"> </v>
      </c>
      <c r="S4" t="str">
        <f t="shared" si="1"/>
        <v xml:space="preserve"> </v>
      </c>
    </row>
    <row r="5" spans="1:19" x14ac:dyDescent="0.2">
      <c r="A5">
        <v>2</v>
      </c>
      <c r="B5">
        <v>2</v>
      </c>
      <c r="C5" t="s">
        <v>13</v>
      </c>
      <c r="D5" t="s">
        <v>1</v>
      </c>
      <c r="E5">
        <v>0.17901849159966499</v>
      </c>
      <c r="F5" s="1">
        <v>4.3708365315914099E-2</v>
      </c>
      <c r="G5">
        <v>-0.53725533328867503</v>
      </c>
      <c r="H5">
        <v>0.44182029966008202</v>
      </c>
      <c r="K5">
        <f t="shared" si="0"/>
        <v>0.17901849159966499</v>
      </c>
      <c r="L5">
        <f t="shared" si="0"/>
        <v>4.3708365315914099E-2</v>
      </c>
      <c r="M5">
        <f t="shared" si="0"/>
        <v>-0.53725533328867503</v>
      </c>
      <c r="N5">
        <f t="shared" si="0"/>
        <v>0.44182029966008202</v>
      </c>
      <c r="P5" t="str">
        <f t="shared" si="1"/>
        <v xml:space="preserve"> </v>
      </c>
      <c r="Q5" t="str">
        <f t="shared" si="1"/>
        <v xml:space="preserve"> </v>
      </c>
      <c r="R5" t="str">
        <f t="shared" si="1"/>
        <v xml:space="preserve"> </v>
      </c>
      <c r="S5" t="str">
        <f t="shared" si="1"/>
        <v xml:space="preserve"> </v>
      </c>
    </row>
    <row r="6" spans="1:19" x14ac:dyDescent="0.2">
      <c r="A6">
        <v>3</v>
      </c>
      <c r="B6" s="3" t="s">
        <v>14</v>
      </c>
      <c r="C6" t="s">
        <v>15</v>
      </c>
      <c r="D6" t="s">
        <v>1</v>
      </c>
      <c r="E6">
        <v>0.91682328662171997</v>
      </c>
      <c r="F6">
        <v>0.189774693405902</v>
      </c>
      <c r="G6">
        <v>-0.95672786195754</v>
      </c>
      <c r="H6">
        <v>-0.81930382412564795</v>
      </c>
      <c r="K6" t="str">
        <f t="shared" si="0"/>
        <v xml:space="preserve"> </v>
      </c>
      <c r="L6" t="str">
        <f t="shared" si="0"/>
        <v xml:space="preserve"> </v>
      </c>
      <c r="M6" t="str">
        <f t="shared" si="0"/>
        <v xml:space="preserve"> </v>
      </c>
      <c r="N6" t="str">
        <f t="shared" si="0"/>
        <v xml:space="preserve"> </v>
      </c>
      <c r="P6">
        <f t="shared" si="1"/>
        <v>0.91682328662171997</v>
      </c>
      <c r="Q6">
        <f t="shared" si="1"/>
        <v>0.189774693405902</v>
      </c>
      <c r="R6">
        <f t="shared" si="1"/>
        <v>-0.95672786195754</v>
      </c>
      <c r="S6">
        <f t="shared" si="1"/>
        <v>-0.81930382412564795</v>
      </c>
    </row>
    <row r="7" spans="1:19" x14ac:dyDescent="0.2">
      <c r="A7">
        <v>4</v>
      </c>
      <c r="B7">
        <v>25</v>
      </c>
      <c r="C7" t="s">
        <v>15</v>
      </c>
      <c r="D7" t="s">
        <v>1</v>
      </c>
      <c r="K7" t="str">
        <f t="shared" si="0"/>
        <v xml:space="preserve"> </v>
      </c>
      <c r="L7" t="str">
        <f t="shared" si="0"/>
        <v xml:space="preserve"> </v>
      </c>
      <c r="M7" t="str">
        <f t="shared" si="0"/>
        <v xml:space="preserve"> </v>
      </c>
      <c r="N7" t="str">
        <f t="shared" si="0"/>
        <v xml:space="preserve"> </v>
      </c>
    </row>
    <row r="8" spans="1:19" x14ac:dyDescent="0.2">
      <c r="A8">
        <v>5</v>
      </c>
      <c r="B8">
        <v>28</v>
      </c>
      <c r="C8" t="s">
        <v>15</v>
      </c>
      <c r="D8" t="s">
        <v>1</v>
      </c>
      <c r="K8" t="str">
        <f t="shared" si="0"/>
        <v xml:space="preserve"> </v>
      </c>
      <c r="L8" t="str">
        <f t="shared" si="0"/>
        <v xml:space="preserve"> </v>
      </c>
      <c r="M8" t="str">
        <f t="shared" si="0"/>
        <v xml:space="preserve"> </v>
      </c>
      <c r="N8" t="str">
        <f t="shared" si="0"/>
        <v xml:space="preserve"> </v>
      </c>
    </row>
    <row r="9" spans="1:19" x14ac:dyDescent="0.2">
      <c r="A9">
        <v>6</v>
      </c>
      <c r="B9">
        <v>8</v>
      </c>
      <c r="C9" t="s">
        <v>15</v>
      </c>
      <c r="D9" t="s">
        <v>1</v>
      </c>
      <c r="E9">
        <v>0.44829849139843903</v>
      </c>
      <c r="F9">
        <v>0.354713764815418</v>
      </c>
      <c r="G9" s="1">
        <v>-2.4345454824288602E-2</v>
      </c>
      <c r="H9">
        <v>8.1589770178551999E-2</v>
      </c>
      <c r="K9" t="str">
        <f t="shared" si="0"/>
        <v xml:space="preserve"> </v>
      </c>
      <c r="L9" t="str">
        <f t="shared" si="0"/>
        <v xml:space="preserve"> </v>
      </c>
      <c r="M9" t="str">
        <f t="shared" si="0"/>
        <v xml:space="preserve"> </v>
      </c>
      <c r="N9" t="str">
        <f t="shared" si="0"/>
        <v xml:space="preserve"> </v>
      </c>
      <c r="P9">
        <f>IF($C9="sim"," ",E9)</f>
        <v>0.44829849139843903</v>
      </c>
      <c r="Q9">
        <f>IF($C9="sim"," ",F9)</f>
        <v>0.354713764815418</v>
      </c>
      <c r="R9">
        <f>IF($C9="sim"," ",G9)</f>
        <v>-2.4345454824288602E-2</v>
      </c>
      <c r="S9">
        <f>IF($C9="sim"," ",H9)</f>
        <v>8.1589770178551999E-2</v>
      </c>
    </row>
    <row r="10" spans="1:19" x14ac:dyDescent="0.2">
      <c r="A10">
        <v>7</v>
      </c>
      <c r="B10">
        <v>9</v>
      </c>
      <c r="C10" t="s">
        <v>15</v>
      </c>
      <c r="D10" t="s">
        <v>1</v>
      </c>
      <c r="K10" t="str">
        <f t="shared" si="0"/>
        <v xml:space="preserve"> </v>
      </c>
      <c r="L10" t="str">
        <f t="shared" si="0"/>
        <v xml:space="preserve"> </v>
      </c>
      <c r="M10" t="str">
        <f t="shared" si="0"/>
        <v xml:space="preserve"> </v>
      </c>
      <c r="N10" t="str">
        <f t="shared" si="0"/>
        <v xml:space="preserve"> </v>
      </c>
    </row>
    <row r="11" spans="1:19" x14ac:dyDescent="0.2">
      <c r="A11">
        <v>8</v>
      </c>
      <c r="B11">
        <v>24</v>
      </c>
      <c r="C11" t="s">
        <v>13</v>
      </c>
      <c r="D11" t="s">
        <v>1</v>
      </c>
      <c r="E11">
        <v>0.54054480326195697</v>
      </c>
      <c r="F11" s="1">
        <v>-4.8664954773044299E-2</v>
      </c>
      <c r="G11">
        <v>-0.461046887413463</v>
      </c>
      <c r="H11" s="1">
        <v>5.6652162237804497E-2</v>
      </c>
      <c r="K11">
        <f t="shared" si="0"/>
        <v>0.54054480326195697</v>
      </c>
      <c r="L11">
        <f t="shared" si="0"/>
        <v>-4.8664954773044299E-2</v>
      </c>
      <c r="M11">
        <f t="shared" si="0"/>
        <v>-0.461046887413463</v>
      </c>
      <c r="N11">
        <f t="shared" si="0"/>
        <v>5.6652162237804497E-2</v>
      </c>
    </row>
    <row r="12" spans="1:19" x14ac:dyDescent="0.2">
      <c r="A12">
        <v>9</v>
      </c>
      <c r="B12">
        <v>11</v>
      </c>
      <c r="C12" t="s">
        <v>13</v>
      </c>
      <c r="D12" t="s">
        <v>1</v>
      </c>
    </row>
    <row r="13" spans="1:19" x14ac:dyDescent="0.2">
      <c r="A13">
        <v>10</v>
      </c>
      <c r="B13">
        <v>12</v>
      </c>
      <c r="C13" t="s">
        <v>13</v>
      </c>
      <c r="D13" t="s">
        <v>1</v>
      </c>
      <c r="E13" s="1">
        <v>1.02533400949765</v>
      </c>
      <c r="F13">
        <v>1.0596759097583399</v>
      </c>
      <c r="G13" s="1">
        <v>-9.1848817143096104E-2</v>
      </c>
      <c r="H13" s="1">
        <v>9.8854799710914199E-3</v>
      </c>
      <c r="K13">
        <f t="shared" ref="K13:K41" si="2">IF($C13="sim",E13," ")</f>
        <v>1.02533400949765</v>
      </c>
      <c r="L13">
        <f t="shared" ref="L13:L41" si="3">IF($C13="sim",F13," ")</f>
        <v>1.0596759097583399</v>
      </c>
      <c r="M13">
        <f t="shared" ref="M13:M41" si="4">IF($C13="sim",G13," ")</f>
        <v>-9.1848817143096104E-2</v>
      </c>
      <c r="N13">
        <f t="shared" ref="N13:N41" si="5">IF($C13="sim",H13," ")</f>
        <v>9.8854799710914199E-3</v>
      </c>
    </row>
    <row r="14" spans="1:19" x14ac:dyDescent="0.2">
      <c r="A14">
        <v>11</v>
      </c>
      <c r="B14">
        <v>13</v>
      </c>
      <c r="C14" t="s">
        <v>15</v>
      </c>
      <c r="D14" t="s">
        <v>0</v>
      </c>
      <c r="K14" t="str">
        <f t="shared" si="2"/>
        <v xml:space="preserve"> </v>
      </c>
      <c r="L14" t="str">
        <f t="shared" si="3"/>
        <v xml:space="preserve"> </v>
      </c>
      <c r="M14" t="str">
        <f t="shared" si="4"/>
        <v xml:space="preserve"> </v>
      </c>
      <c r="N14" t="str">
        <f t="shared" si="5"/>
        <v xml:space="preserve"> </v>
      </c>
    </row>
    <row r="15" spans="1:19" x14ac:dyDescent="0.2">
      <c r="A15">
        <v>12</v>
      </c>
      <c r="B15">
        <v>14</v>
      </c>
      <c r="C15" t="s">
        <v>13</v>
      </c>
      <c r="D15" t="s">
        <v>0</v>
      </c>
      <c r="E15">
        <v>0.16930272100417701</v>
      </c>
      <c r="F15" s="1">
        <v>0.46169051691165403</v>
      </c>
      <c r="G15">
        <v>0.24475427700146701</v>
      </c>
      <c r="H15" s="1">
        <v>0.41193256954749002</v>
      </c>
      <c r="K15">
        <f t="shared" si="2"/>
        <v>0.16930272100417701</v>
      </c>
      <c r="L15">
        <f t="shared" si="3"/>
        <v>0.46169051691165403</v>
      </c>
      <c r="M15">
        <f t="shared" si="4"/>
        <v>0.24475427700146701</v>
      </c>
      <c r="N15">
        <f t="shared" si="5"/>
        <v>0.41193256954749002</v>
      </c>
    </row>
    <row r="16" spans="1:19" x14ac:dyDescent="0.2">
      <c r="A16">
        <v>13</v>
      </c>
      <c r="B16">
        <v>16</v>
      </c>
      <c r="C16" t="s">
        <v>13</v>
      </c>
      <c r="D16" t="s">
        <v>0</v>
      </c>
      <c r="E16" s="1">
        <v>0.33997900865073799</v>
      </c>
      <c r="F16">
        <v>-0.17093437281820201</v>
      </c>
      <c r="G16" s="1">
        <v>-0.57914051928746602</v>
      </c>
      <c r="H16" s="1">
        <v>0.174446389617993</v>
      </c>
      <c r="K16">
        <f t="shared" si="2"/>
        <v>0.33997900865073799</v>
      </c>
      <c r="L16">
        <f t="shared" si="3"/>
        <v>-0.17093437281820201</v>
      </c>
      <c r="M16">
        <f t="shared" si="4"/>
        <v>-0.57914051928746602</v>
      </c>
      <c r="N16">
        <f t="shared" si="5"/>
        <v>0.174446389617993</v>
      </c>
    </row>
    <row r="17" spans="1:19" x14ac:dyDescent="0.2">
      <c r="A17">
        <v>14</v>
      </c>
      <c r="B17">
        <v>17</v>
      </c>
      <c r="C17" t="s">
        <v>13</v>
      </c>
      <c r="D17" t="s">
        <v>0</v>
      </c>
      <c r="E17">
        <v>0.169924156634467</v>
      </c>
      <c r="F17" s="1">
        <v>0.28898910446633203</v>
      </c>
      <c r="G17">
        <v>-9.1349261150108996E-2</v>
      </c>
      <c r="H17" s="1">
        <v>1.3350434287025001E-2</v>
      </c>
      <c r="K17">
        <f t="shared" si="2"/>
        <v>0.169924156634467</v>
      </c>
      <c r="L17">
        <f t="shared" si="3"/>
        <v>0.28898910446633203</v>
      </c>
      <c r="M17">
        <f t="shared" si="4"/>
        <v>-9.1349261150108996E-2</v>
      </c>
      <c r="N17">
        <f t="shared" si="5"/>
        <v>1.3350434287025001E-2</v>
      </c>
    </row>
    <row r="18" spans="1:19" x14ac:dyDescent="0.2">
      <c r="A18">
        <v>15</v>
      </c>
      <c r="B18">
        <v>18</v>
      </c>
      <c r="C18" t="s">
        <v>13</v>
      </c>
      <c r="D18" t="s">
        <v>0</v>
      </c>
      <c r="E18">
        <v>0.82734633410551806</v>
      </c>
      <c r="F18" s="1">
        <v>-9.9526697920589394E-2</v>
      </c>
      <c r="G18">
        <v>-0.63522086910728504</v>
      </c>
      <c r="H18" s="1">
        <v>-0.13037533890361699</v>
      </c>
      <c r="K18">
        <f t="shared" si="2"/>
        <v>0.82734633410551806</v>
      </c>
      <c r="L18">
        <f t="shared" si="3"/>
        <v>-9.9526697920589394E-2</v>
      </c>
      <c r="M18">
        <f t="shared" si="4"/>
        <v>-0.63522086910728504</v>
      </c>
      <c r="N18">
        <f t="shared" si="5"/>
        <v>-0.13037533890361699</v>
      </c>
      <c r="P18" t="str">
        <f t="shared" ref="P18:S22" si="6">IF($C18="sim"," ",E18)</f>
        <v xml:space="preserve"> </v>
      </c>
      <c r="Q18" t="str">
        <f t="shared" si="6"/>
        <v xml:space="preserve"> </v>
      </c>
      <c r="R18" t="str">
        <f t="shared" si="6"/>
        <v xml:space="preserve"> </v>
      </c>
      <c r="S18" t="str">
        <f t="shared" si="6"/>
        <v xml:space="preserve"> </v>
      </c>
    </row>
    <row r="19" spans="1:19" x14ac:dyDescent="0.2">
      <c r="A19">
        <v>16</v>
      </c>
      <c r="B19">
        <v>19</v>
      </c>
      <c r="C19" t="s">
        <v>13</v>
      </c>
      <c r="D19" t="s">
        <v>0</v>
      </c>
      <c r="E19" s="1">
        <v>0.75060069745469404</v>
      </c>
      <c r="F19">
        <v>0.14004274995556101</v>
      </c>
      <c r="G19" s="1">
        <v>-0.137214083423846</v>
      </c>
      <c r="H19" s="1">
        <v>0.79283017186115201</v>
      </c>
      <c r="K19">
        <f t="shared" si="2"/>
        <v>0.75060069745469404</v>
      </c>
      <c r="L19">
        <f t="shared" si="3"/>
        <v>0.14004274995556101</v>
      </c>
      <c r="M19">
        <f t="shared" si="4"/>
        <v>-0.137214083423846</v>
      </c>
      <c r="N19">
        <f t="shared" si="5"/>
        <v>0.79283017186115201</v>
      </c>
      <c r="P19" t="str">
        <f t="shared" si="6"/>
        <v xml:space="preserve"> </v>
      </c>
      <c r="Q19" t="str">
        <f t="shared" si="6"/>
        <v xml:space="preserve"> </v>
      </c>
      <c r="R19" t="str">
        <f t="shared" si="6"/>
        <v xml:space="preserve"> </v>
      </c>
      <c r="S19" t="str">
        <f t="shared" si="6"/>
        <v xml:space="preserve"> </v>
      </c>
    </row>
    <row r="20" spans="1:19" x14ac:dyDescent="0.2">
      <c r="A20">
        <v>17</v>
      </c>
      <c r="B20">
        <v>37</v>
      </c>
      <c r="C20" t="s">
        <v>13</v>
      </c>
      <c r="D20" t="s">
        <v>0</v>
      </c>
      <c r="E20">
        <v>-8.5744093865129004E-2</v>
      </c>
      <c r="F20" s="1">
        <v>-0.257621951549524</v>
      </c>
      <c r="G20">
        <v>-0.17781666086280401</v>
      </c>
      <c r="H20" s="1">
        <v>0.91631677202546202</v>
      </c>
      <c r="K20">
        <f t="shared" si="2"/>
        <v>-8.5744093865129004E-2</v>
      </c>
      <c r="L20">
        <f t="shared" si="3"/>
        <v>-0.257621951549524</v>
      </c>
      <c r="M20">
        <f t="shared" si="4"/>
        <v>-0.17781666086280401</v>
      </c>
      <c r="N20">
        <f t="shared" si="5"/>
        <v>0.91631677202546202</v>
      </c>
      <c r="P20" t="str">
        <f t="shared" si="6"/>
        <v xml:space="preserve"> </v>
      </c>
      <c r="Q20" t="str">
        <f t="shared" si="6"/>
        <v xml:space="preserve"> </v>
      </c>
      <c r="R20" t="str">
        <f t="shared" si="6"/>
        <v xml:space="preserve"> </v>
      </c>
      <c r="S20" t="str">
        <f t="shared" si="6"/>
        <v xml:space="preserve"> </v>
      </c>
    </row>
    <row r="21" spans="1:19" x14ac:dyDescent="0.2">
      <c r="A21">
        <v>18</v>
      </c>
      <c r="B21">
        <v>21</v>
      </c>
      <c r="C21" t="s">
        <v>13</v>
      </c>
      <c r="D21" t="s">
        <v>0</v>
      </c>
      <c r="E21" s="1">
        <v>0.20385498594414</v>
      </c>
      <c r="F21">
        <v>4.9597289924622999E-2</v>
      </c>
      <c r="G21" s="1">
        <v>-0.44138571951363298</v>
      </c>
      <c r="H21" s="1">
        <v>-9.6527741940593603E-2</v>
      </c>
      <c r="K21">
        <f t="shared" si="2"/>
        <v>0.20385498594414</v>
      </c>
      <c r="L21">
        <f t="shared" si="3"/>
        <v>4.9597289924622999E-2</v>
      </c>
      <c r="M21">
        <f t="shared" si="4"/>
        <v>-0.44138571951363298</v>
      </c>
      <c r="N21">
        <f t="shared" si="5"/>
        <v>-9.6527741940593603E-2</v>
      </c>
      <c r="P21" t="str">
        <f t="shared" si="6"/>
        <v xml:space="preserve"> </v>
      </c>
      <c r="Q21" t="str">
        <f t="shared" si="6"/>
        <v xml:space="preserve"> </v>
      </c>
      <c r="R21" t="str">
        <f t="shared" si="6"/>
        <v xml:space="preserve"> </v>
      </c>
      <c r="S21" t="str">
        <f t="shared" si="6"/>
        <v xml:space="preserve"> </v>
      </c>
    </row>
    <row r="22" spans="1:19" x14ac:dyDescent="0.2">
      <c r="A22">
        <v>19</v>
      </c>
      <c r="B22">
        <v>22</v>
      </c>
      <c r="C22" t="s">
        <v>16</v>
      </c>
      <c r="D22" t="s">
        <v>0</v>
      </c>
      <c r="E22" s="1">
        <v>-0.21736436896497699</v>
      </c>
      <c r="F22">
        <v>0.17802744894061001</v>
      </c>
      <c r="G22" s="1">
        <v>-0.51755516806146395</v>
      </c>
      <c r="H22" s="1">
        <v>-0.45924577293388402</v>
      </c>
      <c r="K22" t="str">
        <f t="shared" si="2"/>
        <v xml:space="preserve"> </v>
      </c>
      <c r="L22" t="str">
        <f t="shared" si="3"/>
        <v xml:space="preserve"> </v>
      </c>
      <c r="M22" t="str">
        <f t="shared" si="4"/>
        <v xml:space="preserve"> </v>
      </c>
      <c r="N22" t="str">
        <f t="shared" si="5"/>
        <v xml:space="preserve"> </v>
      </c>
      <c r="P22">
        <f t="shared" si="6"/>
        <v>-0.21736436896497699</v>
      </c>
      <c r="Q22">
        <f t="shared" si="6"/>
        <v>0.17802744894061001</v>
      </c>
      <c r="R22">
        <f t="shared" si="6"/>
        <v>-0.51755516806146395</v>
      </c>
      <c r="S22">
        <f t="shared" si="6"/>
        <v>-0.45924577293388402</v>
      </c>
    </row>
    <row r="23" spans="1:19" x14ac:dyDescent="0.2">
      <c r="A23">
        <v>20</v>
      </c>
      <c r="B23">
        <v>23</v>
      </c>
      <c r="C23" t="s">
        <v>13</v>
      </c>
      <c r="D23" t="s">
        <v>0</v>
      </c>
      <c r="E23" s="1">
        <v>0.79759711207449502</v>
      </c>
      <c r="F23">
        <v>0.433319963175053</v>
      </c>
      <c r="G23" s="1">
        <v>-3.1720148445830397E-2</v>
      </c>
      <c r="H23" s="1">
        <v>-0.28287735328703401</v>
      </c>
      <c r="K23">
        <f t="shared" si="2"/>
        <v>0.79759711207449502</v>
      </c>
      <c r="L23">
        <f t="shared" si="3"/>
        <v>0.433319963175053</v>
      </c>
      <c r="M23">
        <f t="shared" si="4"/>
        <v>-3.1720148445830397E-2</v>
      </c>
      <c r="N23">
        <f t="shared" si="5"/>
        <v>-0.28287735328703401</v>
      </c>
    </row>
    <row r="24" spans="1:19" x14ac:dyDescent="0.2">
      <c r="A24">
        <v>21</v>
      </c>
      <c r="B24" s="4" t="s">
        <v>17</v>
      </c>
      <c r="C24" t="s">
        <v>13</v>
      </c>
      <c r="D24" t="s">
        <v>0</v>
      </c>
      <c r="E24">
        <v>0.13621943804745601</v>
      </c>
      <c r="F24" s="1">
        <v>4.9515447749403703E-2</v>
      </c>
      <c r="G24">
        <v>0.34752773216935601</v>
      </c>
      <c r="H24" s="1">
        <v>0.395815359818183</v>
      </c>
      <c r="K24">
        <f t="shared" si="2"/>
        <v>0.13621943804745601</v>
      </c>
      <c r="L24">
        <f t="shared" si="3"/>
        <v>4.9515447749403703E-2</v>
      </c>
      <c r="M24">
        <f t="shared" si="4"/>
        <v>0.34752773216935601</v>
      </c>
      <c r="N24">
        <f t="shared" si="5"/>
        <v>0.395815359818183</v>
      </c>
    </row>
    <row r="25" spans="1:19" x14ac:dyDescent="0.2">
      <c r="A25">
        <v>22</v>
      </c>
      <c r="B25">
        <v>28</v>
      </c>
      <c r="C25" t="s">
        <v>15</v>
      </c>
      <c r="D25" t="s">
        <v>0</v>
      </c>
      <c r="K25" t="str">
        <f t="shared" si="2"/>
        <v xml:space="preserve"> </v>
      </c>
      <c r="L25" t="str">
        <f t="shared" si="3"/>
        <v xml:space="preserve"> </v>
      </c>
      <c r="M25" t="str">
        <f t="shared" si="4"/>
        <v xml:space="preserve"> </v>
      </c>
      <c r="N25" t="str">
        <f t="shared" si="5"/>
        <v xml:space="preserve"> </v>
      </c>
    </row>
    <row r="26" spans="1:19" x14ac:dyDescent="0.2">
      <c r="A26">
        <v>23</v>
      </c>
      <c r="B26" s="4" t="s">
        <v>18</v>
      </c>
      <c r="C26" t="s">
        <v>15</v>
      </c>
      <c r="D26" t="s">
        <v>0</v>
      </c>
      <c r="E26">
        <v>0.52599855742869694</v>
      </c>
      <c r="F26" s="1">
        <v>-0.108680444153859</v>
      </c>
      <c r="G26">
        <v>1.16382250840118</v>
      </c>
      <c r="H26" s="1">
        <v>0.14203084283202799</v>
      </c>
      <c r="K26" t="str">
        <f t="shared" si="2"/>
        <v xml:space="preserve"> </v>
      </c>
      <c r="L26" t="str">
        <f t="shared" si="3"/>
        <v xml:space="preserve"> </v>
      </c>
      <c r="M26" t="str">
        <f t="shared" si="4"/>
        <v xml:space="preserve"> </v>
      </c>
      <c r="N26" t="str">
        <f t="shared" si="5"/>
        <v xml:space="preserve"> </v>
      </c>
      <c r="P26">
        <f t="shared" ref="P26:S29" si="7">IF($C26="sim"," ",E26)</f>
        <v>0.52599855742869694</v>
      </c>
      <c r="Q26">
        <f t="shared" si="7"/>
        <v>-0.108680444153859</v>
      </c>
      <c r="R26">
        <f t="shared" si="7"/>
        <v>1.16382250840118</v>
      </c>
      <c r="S26">
        <f t="shared" si="7"/>
        <v>0.14203084283202799</v>
      </c>
    </row>
    <row r="27" spans="1:19" x14ac:dyDescent="0.2">
      <c r="A27">
        <v>24</v>
      </c>
      <c r="B27">
        <v>30</v>
      </c>
      <c r="C27" t="s">
        <v>13</v>
      </c>
      <c r="D27" t="s">
        <v>0</v>
      </c>
      <c r="E27" s="1">
        <v>1.25292012775406</v>
      </c>
      <c r="F27">
        <v>0.27387152839461798</v>
      </c>
      <c r="G27" s="1">
        <v>-1.49635888466638</v>
      </c>
      <c r="H27" s="1">
        <v>-0.66885958892215103</v>
      </c>
      <c r="K27">
        <f t="shared" si="2"/>
        <v>1.25292012775406</v>
      </c>
      <c r="L27">
        <f t="shared" si="3"/>
        <v>0.27387152839461798</v>
      </c>
      <c r="M27">
        <f t="shared" si="4"/>
        <v>-1.49635888466638</v>
      </c>
      <c r="N27">
        <f t="shared" si="5"/>
        <v>-0.66885958892215103</v>
      </c>
      <c r="P27" t="str">
        <f t="shared" si="7"/>
        <v xml:space="preserve"> </v>
      </c>
      <c r="Q27" t="str">
        <f t="shared" si="7"/>
        <v xml:space="preserve"> </v>
      </c>
      <c r="R27" t="str">
        <f t="shared" si="7"/>
        <v xml:space="preserve"> </v>
      </c>
      <c r="S27" t="str">
        <f t="shared" si="7"/>
        <v xml:space="preserve"> </v>
      </c>
    </row>
    <row r="28" spans="1:19" x14ac:dyDescent="0.2">
      <c r="A28">
        <v>25</v>
      </c>
      <c r="B28" s="4">
        <v>26</v>
      </c>
      <c r="C28" t="s">
        <v>13</v>
      </c>
      <c r="D28" t="s">
        <v>1</v>
      </c>
      <c r="E28">
        <v>0.88220737933025495</v>
      </c>
      <c r="F28" s="1">
        <v>0.431024549496418</v>
      </c>
      <c r="G28">
        <v>-0.61267042158568896</v>
      </c>
      <c r="H28" s="1">
        <v>0.44175024968316301</v>
      </c>
      <c r="K28">
        <f t="shared" si="2"/>
        <v>0.88220737933025495</v>
      </c>
      <c r="L28">
        <f t="shared" si="3"/>
        <v>0.431024549496418</v>
      </c>
      <c r="M28">
        <f t="shared" si="4"/>
        <v>-0.61267042158568896</v>
      </c>
      <c r="N28">
        <f t="shared" si="5"/>
        <v>0.44175024968316301</v>
      </c>
      <c r="P28" t="str">
        <f t="shared" si="7"/>
        <v xml:space="preserve"> </v>
      </c>
      <c r="Q28" t="str">
        <f t="shared" si="7"/>
        <v xml:space="preserve"> </v>
      </c>
      <c r="R28" t="str">
        <f t="shared" si="7"/>
        <v xml:space="preserve"> </v>
      </c>
      <c r="S28" t="str">
        <f t="shared" si="7"/>
        <v xml:space="preserve"> </v>
      </c>
    </row>
    <row r="29" spans="1:19" x14ac:dyDescent="0.2">
      <c r="A29">
        <v>26</v>
      </c>
      <c r="B29">
        <v>33</v>
      </c>
      <c r="C29" t="s">
        <v>15</v>
      </c>
      <c r="D29" t="s">
        <v>0</v>
      </c>
      <c r="E29" s="1">
        <v>0.276201969411207</v>
      </c>
      <c r="F29">
        <v>0.10687285106564599</v>
      </c>
      <c r="G29" s="1">
        <v>-0.53601835335290304</v>
      </c>
      <c r="H29" s="1">
        <v>0.53499388740589404</v>
      </c>
      <c r="K29" t="str">
        <f t="shared" si="2"/>
        <v xml:space="preserve"> </v>
      </c>
      <c r="L29" t="str">
        <f t="shared" si="3"/>
        <v xml:space="preserve"> </v>
      </c>
      <c r="M29" t="str">
        <f t="shared" si="4"/>
        <v xml:space="preserve"> </v>
      </c>
      <c r="N29" t="str">
        <f t="shared" si="5"/>
        <v xml:space="preserve"> </v>
      </c>
      <c r="P29">
        <f t="shared" si="7"/>
        <v>0.276201969411207</v>
      </c>
      <c r="Q29">
        <f t="shared" si="7"/>
        <v>0.10687285106564599</v>
      </c>
      <c r="R29">
        <f t="shared" si="7"/>
        <v>-0.53601835335290304</v>
      </c>
      <c r="S29">
        <f t="shared" si="7"/>
        <v>0.53499388740589404</v>
      </c>
    </row>
    <row r="30" spans="1:19" x14ac:dyDescent="0.2">
      <c r="A30">
        <v>27</v>
      </c>
      <c r="B30" s="4">
        <v>36</v>
      </c>
      <c r="C30" t="s">
        <v>13</v>
      </c>
      <c r="D30" t="s">
        <v>0</v>
      </c>
      <c r="E30" s="1">
        <v>0.46673867317745099</v>
      </c>
      <c r="F30">
        <v>-0.51976711610507298</v>
      </c>
      <c r="G30" s="1">
        <v>-0.360695263963355</v>
      </c>
      <c r="H30" s="1">
        <v>0.16897441461253301</v>
      </c>
      <c r="K30">
        <f t="shared" si="2"/>
        <v>0.46673867317745099</v>
      </c>
      <c r="L30">
        <f t="shared" si="3"/>
        <v>-0.51976711610507298</v>
      </c>
      <c r="M30">
        <f t="shared" si="4"/>
        <v>-0.360695263963355</v>
      </c>
      <c r="N30">
        <f t="shared" si="5"/>
        <v>0.16897441461253301</v>
      </c>
    </row>
    <row r="31" spans="1:19" x14ac:dyDescent="0.2">
      <c r="A31">
        <v>28</v>
      </c>
      <c r="B31">
        <v>1</v>
      </c>
      <c r="C31" t="s">
        <v>13</v>
      </c>
      <c r="D31" t="s">
        <v>2</v>
      </c>
      <c r="E31">
        <v>0.67504515385189001</v>
      </c>
      <c r="F31">
        <v>0.35183108630685</v>
      </c>
      <c r="G31" s="1">
        <v>-0.857946215510618</v>
      </c>
      <c r="H31">
        <v>-0.61575842151104299</v>
      </c>
      <c r="K31">
        <f t="shared" si="2"/>
        <v>0.67504515385189001</v>
      </c>
      <c r="L31">
        <f t="shared" si="3"/>
        <v>0.35183108630685</v>
      </c>
      <c r="M31">
        <f t="shared" si="4"/>
        <v>-0.857946215510618</v>
      </c>
      <c r="N31">
        <f t="shared" si="5"/>
        <v>-0.61575842151104299</v>
      </c>
    </row>
    <row r="32" spans="1:19" x14ac:dyDescent="0.2">
      <c r="A32">
        <v>29</v>
      </c>
      <c r="B32" s="4">
        <v>3</v>
      </c>
      <c r="C32" t="s">
        <v>13</v>
      </c>
      <c r="D32" t="s">
        <v>2</v>
      </c>
      <c r="E32">
        <v>1.1264079566748399</v>
      </c>
      <c r="F32" s="1">
        <v>0.82898248835395005</v>
      </c>
      <c r="G32">
        <v>-1.00798450721083</v>
      </c>
      <c r="H32" s="1">
        <v>-0.43349593737018</v>
      </c>
      <c r="K32">
        <f t="shared" si="2"/>
        <v>1.1264079566748399</v>
      </c>
      <c r="L32">
        <f t="shared" si="3"/>
        <v>0.82898248835395005</v>
      </c>
      <c r="M32">
        <f t="shared" si="4"/>
        <v>-1.00798450721083</v>
      </c>
      <c r="N32">
        <f t="shared" si="5"/>
        <v>-0.43349593737018</v>
      </c>
    </row>
    <row r="33" spans="1:19" x14ac:dyDescent="0.2">
      <c r="A33">
        <v>30</v>
      </c>
      <c r="B33">
        <v>5</v>
      </c>
      <c r="C33" t="s">
        <v>13</v>
      </c>
      <c r="D33" t="s">
        <v>2</v>
      </c>
      <c r="E33">
        <v>0.962735864993016</v>
      </c>
      <c r="F33" s="1">
        <v>0.12722312819883899</v>
      </c>
      <c r="G33">
        <v>-0.40809388272892</v>
      </c>
      <c r="H33" s="1">
        <v>3.7517023377298099E-2</v>
      </c>
      <c r="K33">
        <f t="shared" si="2"/>
        <v>0.962735864993016</v>
      </c>
      <c r="L33">
        <f t="shared" si="3"/>
        <v>0.12722312819883899</v>
      </c>
      <c r="M33">
        <f t="shared" si="4"/>
        <v>-0.40809388272892</v>
      </c>
      <c r="N33">
        <f t="shared" si="5"/>
        <v>3.7517023377298099E-2</v>
      </c>
    </row>
    <row r="34" spans="1:19" x14ac:dyDescent="0.2">
      <c r="A34">
        <v>31</v>
      </c>
      <c r="B34" s="4">
        <v>6</v>
      </c>
      <c r="C34" t="s">
        <v>15</v>
      </c>
      <c r="D34" t="s">
        <v>2</v>
      </c>
      <c r="K34" t="str">
        <f t="shared" si="2"/>
        <v xml:space="preserve"> </v>
      </c>
      <c r="L34" t="str">
        <f t="shared" si="3"/>
        <v xml:space="preserve"> </v>
      </c>
      <c r="M34" t="str">
        <f t="shared" si="4"/>
        <v xml:space="preserve"> </v>
      </c>
      <c r="N34" t="str">
        <f t="shared" si="5"/>
        <v xml:space="preserve"> </v>
      </c>
    </row>
    <row r="35" spans="1:19" x14ac:dyDescent="0.2">
      <c r="A35">
        <v>32</v>
      </c>
      <c r="B35">
        <v>8</v>
      </c>
      <c r="C35" t="s">
        <v>13</v>
      </c>
      <c r="D35" t="s">
        <v>2</v>
      </c>
      <c r="E35">
        <v>0.56800224991482695</v>
      </c>
      <c r="F35">
        <v>0.29953784365069402</v>
      </c>
      <c r="G35" s="1">
        <v>0.397564084466413</v>
      </c>
      <c r="H35">
        <v>0.16206643330662401</v>
      </c>
      <c r="K35">
        <f t="shared" si="2"/>
        <v>0.56800224991482695</v>
      </c>
      <c r="L35">
        <f t="shared" si="3"/>
        <v>0.29953784365069402</v>
      </c>
      <c r="M35">
        <f t="shared" si="4"/>
        <v>0.397564084466413</v>
      </c>
      <c r="N35">
        <f t="shared" si="5"/>
        <v>0.16206643330662401</v>
      </c>
    </row>
    <row r="36" spans="1:19" x14ac:dyDescent="0.2">
      <c r="A36">
        <v>33</v>
      </c>
      <c r="B36" s="4">
        <v>9</v>
      </c>
      <c r="C36" t="s">
        <v>13</v>
      </c>
      <c r="D36" t="s">
        <v>2</v>
      </c>
      <c r="E36">
        <v>0.41903539814152102</v>
      </c>
      <c r="F36">
        <v>0.31473159808664403</v>
      </c>
      <c r="G36">
        <v>0.66286944679995496</v>
      </c>
      <c r="H36" s="1">
        <v>-1.7929180058981399E-2</v>
      </c>
      <c r="K36">
        <f t="shared" si="2"/>
        <v>0.41903539814152102</v>
      </c>
      <c r="L36">
        <f t="shared" si="3"/>
        <v>0.31473159808664403</v>
      </c>
      <c r="M36">
        <f t="shared" si="4"/>
        <v>0.66286944679995496</v>
      </c>
      <c r="N36">
        <f t="shared" si="5"/>
        <v>-1.7929180058981399E-2</v>
      </c>
    </row>
    <row r="37" spans="1:19" x14ac:dyDescent="0.2">
      <c r="A37">
        <v>34</v>
      </c>
      <c r="B37">
        <v>10</v>
      </c>
      <c r="C37" t="s">
        <v>13</v>
      </c>
      <c r="D37" t="s">
        <v>2</v>
      </c>
      <c r="E37">
        <v>-0.380146291949087</v>
      </c>
      <c r="F37">
        <v>0.22490842420843099</v>
      </c>
      <c r="G37">
        <v>-0.128597647078665</v>
      </c>
      <c r="H37">
        <v>0.26007050070808801</v>
      </c>
      <c r="K37">
        <f t="shared" si="2"/>
        <v>-0.380146291949087</v>
      </c>
      <c r="L37">
        <f t="shared" si="3"/>
        <v>0.22490842420843099</v>
      </c>
      <c r="M37">
        <f t="shared" si="4"/>
        <v>-0.128597647078665</v>
      </c>
      <c r="N37">
        <f t="shared" si="5"/>
        <v>0.26007050070808801</v>
      </c>
    </row>
    <row r="38" spans="1:19" x14ac:dyDescent="0.2">
      <c r="A38">
        <v>35</v>
      </c>
      <c r="B38" s="4">
        <v>11</v>
      </c>
      <c r="C38" t="s">
        <v>13</v>
      </c>
      <c r="D38" t="s">
        <v>2</v>
      </c>
      <c r="E38">
        <v>0.51443916173133297</v>
      </c>
      <c r="F38">
        <v>-0.33662861155034501</v>
      </c>
      <c r="G38">
        <v>-1.0951078685865001</v>
      </c>
      <c r="H38">
        <v>-0.41783407209774898</v>
      </c>
      <c r="K38">
        <f t="shared" si="2"/>
        <v>0.51443916173133297</v>
      </c>
      <c r="L38">
        <f t="shared" si="3"/>
        <v>-0.33662861155034501</v>
      </c>
      <c r="M38">
        <f t="shared" si="4"/>
        <v>-1.0951078685865001</v>
      </c>
      <c r="N38">
        <f t="shared" si="5"/>
        <v>-0.41783407209774898</v>
      </c>
    </row>
    <row r="39" spans="1:19" x14ac:dyDescent="0.2">
      <c r="A39">
        <v>36</v>
      </c>
      <c r="B39">
        <v>12</v>
      </c>
      <c r="C39" t="s">
        <v>13</v>
      </c>
      <c r="D39" t="s">
        <v>2</v>
      </c>
      <c r="E39">
        <v>0.90129621676570204</v>
      </c>
      <c r="F39">
        <v>0.21518862691415599</v>
      </c>
      <c r="G39">
        <v>-0.65938590875585301</v>
      </c>
      <c r="H39" s="1">
        <v>6.4929511044819893E-2</v>
      </c>
      <c r="K39">
        <f t="shared" si="2"/>
        <v>0.90129621676570204</v>
      </c>
      <c r="L39">
        <f t="shared" si="3"/>
        <v>0.21518862691415599</v>
      </c>
      <c r="M39">
        <f t="shared" si="4"/>
        <v>-0.65938590875585301</v>
      </c>
      <c r="N39">
        <f t="shared" si="5"/>
        <v>6.4929511044819893E-2</v>
      </c>
    </row>
    <row r="40" spans="1:19" x14ac:dyDescent="0.2">
      <c r="A40">
        <v>37</v>
      </c>
      <c r="B40" s="4">
        <v>14</v>
      </c>
      <c r="C40" t="s">
        <v>13</v>
      </c>
      <c r="D40" t="s">
        <v>0</v>
      </c>
      <c r="E40">
        <v>0.16930272100417701</v>
      </c>
      <c r="F40">
        <v>0.46169051691165403</v>
      </c>
      <c r="G40">
        <v>0.24475427700146701</v>
      </c>
      <c r="H40">
        <v>0.41193256954749002</v>
      </c>
      <c r="K40">
        <f t="shared" si="2"/>
        <v>0.16930272100417701</v>
      </c>
      <c r="L40">
        <f t="shared" si="3"/>
        <v>0.46169051691165403</v>
      </c>
      <c r="M40">
        <f t="shared" si="4"/>
        <v>0.24475427700146701</v>
      </c>
      <c r="N40">
        <f t="shared" si="5"/>
        <v>0.41193256954749002</v>
      </c>
    </row>
    <row r="41" spans="1:19" x14ac:dyDescent="0.2">
      <c r="A41">
        <v>38</v>
      </c>
      <c r="B41">
        <v>16</v>
      </c>
      <c r="C41" t="s">
        <v>13</v>
      </c>
      <c r="D41" t="s">
        <v>2</v>
      </c>
      <c r="E41">
        <v>0.133913216012048</v>
      </c>
      <c r="F41">
        <v>-0.24221699176314801</v>
      </c>
      <c r="G41" s="1">
        <v>-4.29302064500037E-2</v>
      </c>
      <c r="H41" s="1">
        <v>0.24930774232807101</v>
      </c>
      <c r="K41">
        <f t="shared" si="2"/>
        <v>0.133913216012048</v>
      </c>
      <c r="L41">
        <f t="shared" si="3"/>
        <v>-0.24221699176314801</v>
      </c>
      <c r="M41">
        <f t="shared" si="4"/>
        <v>-4.29302064500037E-2</v>
      </c>
      <c r="N41">
        <f t="shared" si="5"/>
        <v>0.24930774232807101</v>
      </c>
    </row>
    <row r="42" spans="1:19" x14ac:dyDescent="0.2">
      <c r="A42">
        <v>39</v>
      </c>
      <c r="B42" s="4">
        <v>17</v>
      </c>
      <c r="C42" t="s">
        <v>13</v>
      </c>
      <c r="D42" t="s">
        <v>2</v>
      </c>
      <c r="E42" s="1"/>
      <c r="F42" s="1"/>
      <c r="H42" s="1"/>
    </row>
    <row r="43" spans="1:19" x14ac:dyDescent="0.2">
      <c r="A43">
        <v>40</v>
      </c>
      <c r="B43" s="4">
        <v>18</v>
      </c>
      <c r="C43" t="s">
        <v>13</v>
      </c>
      <c r="D43" t="s">
        <v>2</v>
      </c>
      <c r="E43" s="1">
        <v>0.36397298376033999</v>
      </c>
      <c r="F43" s="1">
        <v>4.0913808285889801E-2</v>
      </c>
      <c r="G43">
        <v>0.23234146002271699</v>
      </c>
      <c r="H43" s="1">
        <v>0.36164103239719197</v>
      </c>
      <c r="K43">
        <f t="shared" ref="K43:N46" si="8">IF($C43="sim",E43," ")</f>
        <v>0.36397298376033999</v>
      </c>
      <c r="L43">
        <f t="shared" si="8"/>
        <v>4.0913808285889801E-2</v>
      </c>
      <c r="M43">
        <f t="shared" si="8"/>
        <v>0.23234146002271699</v>
      </c>
      <c r="N43">
        <f t="shared" si="8"/>
        <v>0.36164103239719197</v>
      </c>
    </row>
    <row r="44" spans="1:19" x14ac:dyDescent="0.2">
      <c r="A44">
        <v>41</v>
      </c>
      <c r="B44" s="4">
        <v>19</v>
      </c>
      <c r="C44" t="s">
        <v>13</v>
      </c>
      <c r="D44" t="s">
        <v>2</v>
      </c>
      <c r="E44" s="1">
        <v>0.35917886462239501</v>
      </c>
      <c r="F44" s="1">
        <v>-6.5760095726969905E-2</v>
      </c>
      <c r="G44">
        <v>-0.84177697822622799</v>
      </c>
      <c r="H44" s="1">
        <v>-8.4289014873683302E-2</v>
      </c>
      <c r="K44">
        <f t="shared" si="8"/>
        <v>0.35917886462239501</v>
      </c>
      <c r="L44">
        <f t="shared" si="8"/>
        <v>-6.5760095726969905E-2</v>
      </c>
      <c r="M44">
        <f t="shared" si="8"/>
        <v>-0.84177697822622799</v>
      </c>
      <c r="N44">
        <f t="shared" si="8"/>
        <v>-8.4289014873683302E-2</v>
      </c>
    </row>
    <row r="45" spans="1:19" x14ac:dyDescent="0.2">
      <c r="A45">
        <v>42</v>
      </c>
      <c r="B45" s="4">
        <v>30</v>
      </c>
      <c r="C45" t="s">
        <v>13</v>
      </c>
      <c r="D45" t="s">
        <v>2</v>
      </c>
      <c r="E45">
        <v>0.40990870396806101</v>
      </c>
      <c r="F45" s="1">
        <v>-8.3946877893723404E-2</v>
      </c>
      <c r="G45">
        <v>-0.68572649197514202</v>
      </c>
      <c r="H45">
        <v>-0.82207105348363396</v>
      </c>
      <c r="K45">
        <f t="shared" si="8"/>
        <v>0.40990870396806101</v>
      </c>
      <c r="L45">
        <f t="shared" si="8"/>
        <v>-8.3946877893723404E-2</v>
      </c>
      <c r="M45">
        <f t="shared" si="8"/>
        <v>-0.68572649197514202</v>
      </c>
      <c r="N45">
        <f t="shared" si="8"/>
        <v>-0.82207105348363396</v>
      </c>
    </row>
    <row r="46" spans="1:19" x14ac:dyDescent="0.2">
      <c r="A46">
        <v>43</v>
      </c>
      <c r="B46" s="4">
        <v>21</v>
      </c>
      <c r="C46" t="s">
        <v>19</v>
      </c>
      <c r="D46" t="s">
        <v>1</v>
      </c>
      <c r="E46">
        <v>1.0500251634607101</v>
      </c>
      <c r="F46">
        <v>0.35516944103491799</v>
      </c>
      <c r="G46">
        <v>-0.53776620586780899</v>
      </c>
      <c r="H46">
        <v>0.59892333714280299</v>
      </c>
      <c r="K46" t="str">
        <f t="shared" si="8"/>
        <v xml:space="preserve"> </v>
      </c>
      <c r="L46" t="str">
        <f t="shared" si="8"/>
        <v xml:space="preserve"> </v>
      </c>
      <c r="M46" t="str">
        <f t="shared" si="8"/>
        <v xml:space="preserve"> </v>
      </c>
      <c r="N46" t="str">
        <f t="shared" si="8"/>
        <v xml:space="preserve"> </v>
      </c>
      <c r="P46">
        <f t="shared" ref="P46:S49" si="9">IF($C46="sim"," ",E46)</f>
        <v>1.0500251634607101</v>
      </c>
      <c r="Q46">
        <f t="shared" si="9"/>
        <v>0.35516944103491799</v>
      </c>
      <c r="R46">
        <f t="shared" si="9"/>
        <v>-0.53776620586780899</v>
      </c>
      <c r="S46">
        <f t="shared" si="9"/>
        <v>0.59892333714280299</v>
      </c>
    </row>
    <row r="47" spans="1:19" x14ac:dyDescent="0.2">
      <c r="A47">
        <v>44</v>
      </c>
      <c r="B47" s="4">
        <v>22</v>
      </c>
      <c r="C47" t="s">
        <v>13</v>
      </c>
      <c r="D47" t="s">
        <v>1</v>
      </c>
      <c r="P47" t="str">
        <f t="shared" si="9"/>
        <v xml:space="preserve"> </v>
      </c>
      <c r="Q47" t="str">
        <f t="shared" si="9"/>
        <v xml:space="preserve"> </v>
      </c>
      <c r="R47" t="str">
        <f t="shared" si="9"/>
        <v xml:space="preserve"> </v>
      </c>
      <c r="S47" t="str">
        <f t="shared" si="9"/>
        <v xml:space="preserve"> </v>
      </c>
    </row>
    <row r="48" spans="1:19" x14ac:dyDescent="0.2">
      <c r="A48">
        <v>45</v>
      </c>
      <c r="B48" s="4">
        <v>23</v>
      </c>
      <c r="C48" t="s">
        <v>13</v>
      </c>
      <c r="D48" t="s">
        <v>1</v>
      </c>
      <c r="P48" t="str">
        <f t="shared" si="9"/>
        <v xml:space="preserve"> </v>
      </c>
      <c r="Q48" t="str">
        <f t="shared" si="9"/>
        <v xml:space="preserve"> </v>
      </c>
      <c r="R48" t="str">
        <f t="shared" si="9"/>
        <v xml:space="preserve"> </v>
      </c>
      <c r="S48" t="str">
        <f t="shared" si="9"/>
        <v xml:space="preserve"> </v>
      </c>
    </row>
    <row r="49" spans="1:19" x14ac:dyDescent="0.2">
      <c r="A49">
        <v>46</v>
      </c>
      <c r="B49" s="4">
        <v>27</v>
      </c>
      <c r="C49" t="s">
        <v>13</v>
      </c>
      <c r="D49" t="s">
        <v>1</v>
      </c>
      <c r="E49">
        <v>-0.28992723595348902</v>
      </c>
      <c r="F49" s="1">
        <v>-0.79511312212902696</v>
      </c>
      <c r="G49">
        <v>-0.62134079965116995</v>
      </c>
      <c r="H49" s="1">
        <v>0.24887274163020401</v>
      </c>
      <c r="K49">
        <f>IF($C49="sim",E49," ")</f>
        <v>-0.28992723595348902</v>
      </c>
      <c r="L49">
        <f>IF($C49="sim",F49," ")</f>
        <v>-0.79511312212902696</v>
      </c>
      <c r="M49">
        <f>IF($C49="sim",G49," ")</f>
        <v>-0.62134079965116995</v>
      </c>
      <c r="N49">
        <f>IF($C49="sim",H49," ")</f>
        <v>0.24887274163020401</v>
      </c>
      <c r="P49" t="str">
        <f t="shared" si="9"/>
        <v xml:space="preserve"> </v>
      </c>
      <c r="Q49" t="str">
        <f t="shared" si="9"/>
        <v xml:space="preserve"> </v>
      </c>
      <c r="R49" t="str">
        <f t="shared" si="9"/>
        <v xml:space="preserve"> </v>
      </c>
      <c r="S49" t="str">
        <f t="shared" si="9"/>
        <v xml:space="preserve"> </v>
      </c>
    </row>
    <row r="53" spans="1:19" x14ac:dyDescent="0.2">
      <c r="K53">
        <f>AVERAGE(K4:K52)</f>
        <v>0.47993990880111365</v>
      </c>
      <c r="L53">
        <f>AVERAGE(L4:L52)</f>
        <v>0.12859691894415443</v>
      </c>
      <c r="M53">
        <f>AVERAGE(M4:M52)</f>
        <v>-0.342659186949341</v>
      </c>
      <c r="N53">
        <f>AVERAGE(N4:N52)</f>
        <v>7.6945529115897943E-2</v>
      </c>
      <c r="P53">
        <f>AVERAGE(P4:P52)</f>
        <v>0.49999718322596598</v>
      </c>
      <c r="Q53">
        <f>AVERAGE(Q4:Q52)</f>
        <v>0.1793129591847725</v>
      </c>
      <c r="R53">
        <f>AVERAGE(R4:R52)</f>
        <v>-0.23476508927713746</v>
      </c>
      <c r="S53">
        <f>AVERAGE(S4:S52)</f>
        <v>1.3164706749957511E-2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9"/>
  <sheetViews>
    <sheetView topLeftCell="A25" zoomScaleNormal="100" workbookViewId="0">
      <selection activeCell="A26" sqref="A26:A56"/>
    </sheetView>
  </sheetViews>
  <sheetFormatPr baseColWidth="10" defaultColWidth="8.83203125" defaultRowHeight="15" x14ac:dyDescent="0.2"/>
  <cols>
    <col min="1" max="1" width="25.83203125" style="5" customWidth="1"/>
    <col min="2" max="2" width="14.6640625" customWidth="1"/>
    <col min="3" max="3" width="11" customWidth="1"/>
    <col min="4" max="8" width="10.33203125" customWidth="1"/>
    <col min="9" max="1025" width="8.6640625" customWidth="1"/>
  </cols>
  <sheetData>
    <row r="1" spans="1:26" x14ac:dyDescent="0.2">
      <c r="D1" s="6" t="s">
        <v>6</v>
      </c>
      <c r="E1" s="6" t="s">
        <v>6</v>
      </c>
      <c r="F1" s="6" t="s">
        <v>7</v>
      </c>
      <c r="G1" s="6" t="s">
        <v>7</v>
      </c>
      <c r="S1" s="6" t="s">
        <v>20</v>
      </c>
      <c r="T1" s="6"/>
    </row>
    <row r="2" spans="1:26" s="5" customFormat="1" x14ac:dyDescent="0.2">
      <c r="A2" s="7" t="s">
        <v>21</v>
      </c>
      <c r="B2" s="7" t="s">
        <v>22</v>
      </c>
      <c r="C2" s="7" t="s">
        <v>23</v>
      </c>
      <c r="D2" s="6" t="s">
        <v>11</v>
      </c>
      <c r="E2" s="6" t="s">
        <v>24</v>
      </c>
      <c r="F2" s="6" t="s">
        <v>11</v>
      </c>
      <c r="G2" s="6" t="s">
        <v>24</v>
      </c>
      <c r="S2" s="8" t="s">
        <v>25</v>
      </c>
      <c r="T2" s="8" t="s">
        <v>26</v>
      </c>
    </row>
    <row r="3" spans="1:26" x14ac:dyDescent="0.2">
      <c r="A3" s="5">
        <v>1</v>
      </c>
      <c r="B3" s="9" t="s">
        <v>27</v>
      </c>
      <c r="C3" s="9" t="s">
        <v>28</v>
      </c>
      <c r="D3">
        <v>0.399967240674303</v>
      </c>
      <c r="E3">
        <v>0.183803667462585</v>
      </c>
      <c r="F3">
        <v>-0.48988857543731001</v>
      </c>
      <c r="G3">
        <v>1.968242539307E-2</v>
      </c>
      <c r="I3">
        <f t="shared" ref="I3:L10" si="0">IF($C3="sim",D3," ")</f>
        <v>0.399967240674303</v>
      </c>
      <c r="J3">
        <f t="shared" si="0"/>
        <v>0.183803667462585</v>
      </c>
      <c r="K3">
        <f t="shared" si="0"/>
        <v>-0.48988857543731001</v>
      </c>
      <c r="L3">
        <f t="shared" si="0"/>
        <v>1.968242539307E-2</v>
      </c>
      <c r="N3" t="str">
        <f>IF($C3="sim"," ",D3)</f>
        <v xml:space="preserve"> </v>
      </c>
      <c r="O3" t="str">
        <f>IF($C3="sim"," ",E3)</f>
        <v xml:space="preserve"> </v>
      </c>
      <c r="P3" t="str">
        <f>IF($C3="sim"," ",F3)</f>
        <v xml:space="preserve"> </v>
      </c>
      <c r="Q3" t="str">
        <f>IF($C3="sim"," ",G3)</f>
        <v xml:space="preserve"> </v>
      </c>
      <c r="S3">
        <v>0.66195099999999996</v>
      </c>
      <c r="T3">
        <v>0.47729100000000002</v>
      </c>
      <c r="V3">
        <f t="shared" ref="V3:V11" si="1">IF($C3="sim",S3," ")</f>
        <v>0.66195099999999996</v>
      </c>
      <c r="W3">
        <f t="shared" ref="W3:W11" si="2">IF($C3="sim",T3," ")</f>
        <v>0.47729100000000002</v>
      </c>
      <c r="Y3" t="str">
        <f>IF($C3="sim"," ",S3)</f>
        <v xml:space="preserve"> </v>
      </c>
      <c r="Z3" t="str">
        <f>IF($C3="sim"," ",T3)</f>
        <v xml:space="preserve"> </v>
      </c>
    </row>
    <row r="4" spans="1:26" x14ac:dyDescent="0.2">
      <c r="A4" s="5">
        <v>2</v>
      </c>
      <c r="B4" s="9"/>
      <c r="C4" s="9"/>
      <c r="I4" t="str">
        <f t="shared" si="0"/>
        <v xml:space="preserve"> </v>
      </c>
      <c r="J4" t="str">
        <f t="shared" si="0"/>
        <v xml:space="preserve"> </v>
      </c>
      <c r="K4" t="str">
        <f t="shared" si="0"/>
        <v xml:space="preserve"> </v>
      </c>
      <c r="L4" t="str">
        <f t="shared" si="0"/>
        <v xml:space="preserve"> </v>
      </c>
      <c r="V4" t="str">
        <f t="shared" si="1"/>
        <v xml:space="preserve"> </v>
      </c>
      <c r="W4" t="str">
        <f t="shared" si="2"/>
        <v xml:space="preserve"> </v>
      </c>
    </row>
    <row r="5" spans="1:26" x14ac:dyDescent="0.2">
      <c r="A5" s="5">
        <v>3</v>
      </c>
      <c r="B5" s="9" t="s">
        <v>29</v>
      </c>
      <c r="C5" s="9" t="s">
        <v>28</v>
      </c>
      <c r="D5">
        <v>0.65213115046859305</v>
      </c>
      <c r="E5">
        <v>0.56161826817977101</v>
      </c>
      <c r="F5" s="1">
        <v>-5.7190426598874897E-2</v>
      </c>
      <c r="G5" s="1">
        <v>6.5155977517223698E-2</v>
      </c>
      <c r="I5">
        <f t="shared" si="0"/>
        <v>0.65213115046859305</v>
      </c>
      <c r="J5">
        <f t="shared" si="0"/>
        <v>0.56161826817977101</v>
      </c>
      <c r="K5">
        <f t="shared" si="0"/>
        <v>-5.7190426598874897E-2</v>
      </c>
      <c r="L5">
        <f t="shared" si="0"/>
        <v>6.5155977517223698E-2</v>
      </c>
      <c r="N5" t="str">
        <f t="shared" ref="N5:Q9" si="3">IF($C5="sim"," ",D5)</f>
        <v xml:space="preserve"> </v>
      </c>
      <c r="O5" t="str">
        <f t="shared" si="3"/>
        <v xml:space="preserve"> </v>
      </c>
      <c r="P5" t="str">
        <f t="shared" si="3"/>
        <v xml:space="preserve"> </v>
      </c>
      <c r="Q5" t="str">
        <f t="shared" si="3"/>
        <v xml:space="preserve"> </v>
      </c>
      <c r="S5">
        <v>0.70363399999999998</v>
      </c>
      <c r="T5">
        <v>0.63702300000000001</v>
      </c>
      <c r="V5">
        <f t="shared" si="1"/>
        <v>0.70363399999999998</v>
      </c>
      <c r="W5">
        <f t="shared" si="2"/>
        <v>0.63702300000000001</v>
      </c>
      <c r="Y5" t="str">
        <f t="shared" ref="Y5:Z11" si="4">IF($C5="sim"," ",S5)</f>
        <v xml:space="preserve"> </v>
      </c>
      <c r="Z5" t="str">
        <f t="shared" si="4"/>
        <v xml:space="preserve"> </v>
      </c>
    </row>
    <row r="6" spans="1:26" x14ac:dyDescent="0.2">
      <c r="A6" s="5">
        <v>4</v>
      </c>
      <c r="B6" s="9" t="s">
        <v>30</v>
      </c>
      <c r="C6" s="9" t="s">
        <v>31</v>
      </c>
      <c r="D6">
        <v>0.79405070823727997</v>
      </c>
      <c r="E6">
        <v>0.50409251339946204</v>
      </c>
      <c r="F6">
        <v>-0.90791575634256005</v>
      </c>
      <c r="G6">
        <v>0.10897904430541</v>
      </c>
      <c r="I6" t="str">
        <f t="shared" si="0"/>
        <v xml:space="preserve"> </v>
      </c>
      <c r="J6" t="str">
        <f t="shared" si="0"/>
        <v xml:space="preserve"> </v>
      </c>
      <c r="K6" t="str">
        <f t="shared" si="0"/>
        <v xml:space="preserve"> </v>
      </c>
      <c r="L6" t="str">
        <f t="shared" si="0"/>
        <v xml:space="preserve"> </v>
      </c>
      <c r="N6">
        <f t="shared" si="3"/>
        <v>0.79405070823727997</v>
      </c>
      <c r="O6">
        <f t="shared" si="3"/>
        <v>0.50409251339946204</v>
      </c>
      <c r="P6">
        <f t="shared" si="3"/>
        <v>-0.90791575634256005</v>
      </c>
      <c r="Q6">
        <f t="shared" si="3"/>
        <v>0.10897904430541</v>
      </c>
      <c r="S6">
        <v>0.66076800000000002</v>
      </c>
      <c r="T6">
        <v>0.70674199999999998</v>
      </c>
      <c r="V6" t="str">
        <f t="shared" si="1"/>
        <v xml:space="preserve"> </v>
      </c>
      <c r="W6" t="str">
        <f t="shared" si="2"/>
        <v xml:space="preserve"> </v>
      </c>
      <c r="Y6">
        <f t="shared" si="4"/>
        <v>0.66076800000000002</v>
      </c>
      <c r="Z6">
        <f t="shared" si="4"/>
        <v>0.70674199999999998</v>
      </c>
    </row>
    <row r="7" spans="1:26" x14ac:dyDescent="0.2">
      <c r="A7" s="5">
        <v>5</v>
      </c>
      <c r="B7" s="9" t="s">
        <v>32</v>
      </c>
      <c r="C7" s="9" t="s">
        <v>28</v>
      </c>
      <c r="D7">
        <v>0.93648811292424095</v>
      </c>
      <c r="E7">
        <v>-0.197701797983106</v>
      </c>
      <c r="F7">
        <v>-0.10711416279036</v>
      </c>
      <c r="G7">
        <v>0.120677099245056</v>
      </c>
      <c r="I7">
        <f t="shared" si="0"/>
        <v>0.93648811292424095</v>
      </c>
      <c r="J7">
        <f t="shared" si="0"/>
        <v>-0.197701797983106</v>
      </c>
      <c r="K7">
        <f t="shared" si="0"/>
        <v>-0.10711416279036</v>
      </c>
      <c r="L7">
        <f t="shared" si="0"/>
        <v>0.120677099245056</v>
      </c>
      <c r="N7" t="str">
        <f t="shared" si="3"/>
        <v xml:space="preserve"> </v>
      </c>
      <c r="O7" t="str">
        <f t="shared" si="3"/>
        <v xml:space="preserve"> </v>
      </c>
      <c r="P7" t="str">
        <f t="shared" si="3"/>
        <v xml:space="preserve"> </v>
      </c>
      <c r="Q7" t="str">
        <f t="shared" si="3"/>
        <v xml:space="preserve"> </v>
      </c>
      <c r="S7">
        <v>0.77483199999999997</v>
      </c>
      <c r="T7">
        <v>0.68664899999999995</v>
      </c>
      <c r="V7">
        <f t="shared" si="1"/>
        <v>0.77483199999999997</v>
      </c>
      <c r="W7">
        <f t="shared" si="2"/>
        <v>0.68664899999999995</v>
      </c>
      <c r="Y7" t="str">
        <f t="shared" si="4"/>
        <v xml:space="preserve"> </v>
      </c>
      <c r="Z7" t="str">
        <f t="shared" si="4"/>
        <v xml:space="preserve"> </v>
      </c>
    </row>
    <row r="8" spans="1:26" x14ac:dyDescent="0.2">
      <c r="A8" s="5">
        <v>6</v>
      </c>
      <c r="B8" s="9" t="s">
        <v>29</v>
      </c>
      <c r="C8" s="9" t="s">
        <v>28</v>
      </c>
      <c r="D8">
        <v>0.589493085292492</v>
      </c>
      <c r="E8">
        <v>0.61557248915692797</v>
      </c>
      <c r="F8">
        <v>-0.736142435564898</v>
      </c>
      <c r="G8">
        <v>-0.24154131711662699</v>
      </c>
      <c r="I8">
        <f t="shared" si="0"/>
        <v>0.589493085292492</v>
      </c>
      <c r="J8">
        <f t="shared" si="0"/>
        <v>0.61557248915692797</v>
      </c>
      <c r="K8">
        <f t="shared" si="0"/>
        <v>-0.736142435564898</v>
      </c>
      <c r="L8">
        <f t="shared" si="0"/>
        <v>-0.24154131711662699</v>
      </c>
      <c r="N8" t="str">
        <f t="shared" si="3"/>
        <v xml:space="preserve"> </v>
      </c>
      <c r="O8" t="str">
        <f t="shared" si="3"/>
        <v xml:space="preserve"> </v>
      </c>
      <c r="P8" t="str">
        <f t="shared" si="3"/>
        <v xml:space="preserve"> </v>
      </c>
      <c r="Q8" t="str">
        <f t="shared" si="3"/>
        <v xml:space="preserve"> </v>
      </c>
      <c r="S8">
        <v>0.57736299999999996</v>
      </c>
      <c r="T8">
        <v>0.50248499999999996</v>
      </c>
      <c r="V8">
        <f t="shared" si="1"/>
        <v>0.57736299999999996</v>
      </c>
      <c r="W8">
        <f t="shared" si="2"/>
        <v>0.50248499999999996</v>
      </c>
      <c r="Y8" t="str">
        <f t="shared" si="4"/>
        <v xml:space="preserve"> </v>
      </c>
      <c r="Z8" t="str">
        <f t="shared" si="4"/>
        <v xml:space="preserve"> </v>
      </c>
    </row>
    <row r="9" spans="1:26" x14ac:dyDescent="0.2">
      <c r="A9" s="5">
        <v>7</v>
      </c>
      <c r="B9" s="9" t="s">
        <v>29</v>
      </c>
      <c r="C9" s="9" t="s">
        <v>31</v>
      </c>
      <c r="D9">
        <v>0.93376503367849595</v>
      </c>
      <c r="E9">
        <v>0.50324310516892601</v>
      </c>
      <c r="F9">
        <v>-1.38850671120644</v>
      </c>
      <c r="G9">
        <v>-0.755510067076827</v>
      </c>
      <c r="I9" t="str">
        <f t="shared" si="0"/>
        <v xml:space="preserve"> </v>
      </c>
      <c r="J9" t="str">
        <f t="shared" si="0"/>
        <v xml:space="preserve"> </v>
      </c>
      <c r="K9" t="str">
        <f t="shared" si="0"/>
        <v xml:space="preserve"> </v>
      </c>
      <c r="L9" t="str">
        <f t="shared" si="0"/>
        <v xml:space="preserve"> </v>
      </c>
      <c r="N9">
        <f t="shared" si="3"/>
        <v>0.93376503367849595</v>
      </c>
      <c r="O9">
        <f t="shared" si="3"/>
        <v>0.50324310516892601</v>
      </c>
      <c r="P9">
        <f t="shared" si="3"/>
        <v>-1.38850671120644</v>
      </c>
      <c r="Q9">
        <f t="shared" si="3"/>
        <v>-0.755510067076827</v>
      </c>
      <c r="S9">
        <v>0.71440899999999996</v>
      </c>
      <c r="T9">
        <v>0.47706599999999999</v>
      </c>
      <c r="V9" t="str">
        <f t="shared" si="1"/>
        <v xml:space="preserve"> </v>
      </c>
      <c r="W9" t="str">
        <f t="shared" si="2"/>
        <v xml:space="preserve"> </v>
      </c>
      <c r="Y9">
        <f t="shared" si="4"/>
        <v>0.71440899999999996</v>
      </c>
      <c r="Z9">
        <f t="shared" si="4"/>
        <v>0.47706599999999999</v>
      </c>
    </row>
    <row r="10" spans="1:26" x14ac:dyDescent="0.2">
      <c r="A10" s="5">
        <v>8</v>
      </c>
      <c r="B10" s="9" t="s">
        <v>29</v>
      </c>
      <c r="C10" s="9" t="s">
        <v>28</v>
      </c>
      <c r="D10">
        <v>1.35093480293176</v>
      </c>
      <c r="E10" s="1">
        <v>9.33333332228206E-2</v>
      </c>
      <c r="F10">
        <v>-1.4014518384521299</v>
      </c>
      <c r="G10">
        <v>-0.939084575094283</v>
      </c>
      <c r="I10">
        <f t="shared" si="0"/>
        <v>1.35093480293176</v>
      </c>
      <c r="J10">
        <f t="shared" si="0"/>
        <v>9.33333332228206E-2</v>
      </c>
      <c r="K10">
        <f t="shared" si="0"/>
        <v>-1.4014518384521299</v>
      </c>
      <c r="L10">
        <f t="shared" si="0"/>
        <v>-0.939084575094283</v>
      </c>
      <c r="S10">
        <v>0.66907700000000003</v>
      </c>
      <c r="T10">
        <v>0.66583400000000004</v>
      </c>
      <c r="V10">
        <f t="shared" si="1"/>
        <v>0.66907700000000003</v>
      </c>
      <c r="W10">
        <f t="shared" si="2"/>
        <v>0.66583400000000004</v>
      </c>
      <c r="Y10" t="str">
        <f t="shared" si="4"/>
        <v xml:space="preserve"> </v>
      </c>
      <c r="Z10" t="str">
        <f t="shared" si="4"/>
        <v xml:space="preserve"> </v>
      </c>
    </row>
    <row r="11" spans="1:26" x14ac:dyDescent="0.2">
      <c r="A11" s="5">
        <v>9</v>
      </c>
      <c r="B11" s="9" t="s">
        <v>30</v>
      </c>
      <c r="C11" s="9" t="s">
        <v>28</v>
      </c>
      <c r="S11">
        <v>0.76762900000000001</v>
      </c>
      <c r="T11">
        <v>0.58410899999999999</v>
      </c>
      <c r="V11">
        <f t="shared" si="1"/>
        <v>0.76762900000000001</v>
      </c>
      <c r="W11">
        <f t="shared" si="2"/>
        <v>0.58410899999999999</v>
      </c>
      <c r="Y11" t="str">
        <f t="shared" si="4"/>
        <v xml:space="preserve"> </v>
      </c>
      <c r="Z11" t="str">
        <f t="shared" si="4"/>
        <v xml:space="preserve"> </v>
      </c>
    </row>
    <row r="12" spans="1:26" x14ac:dyDescent="0.2">
      <c r="A12" s="5">
        <v>10</v>
      </c>
      <c r="B12" s="9"/>
      <c r="C12" s="9"/>
    </row>
    <row r="13" spans="1:26" x14ac:dyDescent="0.2">
      <c r="A13" s="5">
        <v>11</v>
      </c>
      <c r="B13" s="9" t="s">
        <v>29</v>
      </c>
      <c r="C13" s="9" t="s">
        <v>31</v>
      </c>
      <c r="I13" t="str">
        <f t="shared" ref="I13:L18" si="5">IF($C13="sim",D13," ")</f>
        <v xml:space="preserve"> </v>
      </c>
      <c r="J13" t="str">
        <f t="shared" si="5"/>
        <v xml:space="preserve"> </v>
      </c>
      <c r="K13" t="str">
        <f t="shared" si="5"/>
        <v xml:space="preserve"> </v>
      </c>
      <c r="L13" t="str">
        <f t="shared" si="5"/>
        <v xml:space="preserve"> </v>
      </c>
    </row>
    <row r="14" spans="1:26" x14ac:dyDescent="0.2">
      <c r="A14" s="5">
        <v>12</v>
      </c>
      <c r="B14" s="9" t="s">
        <v>32</v>
      </c>
      <c r="C14" s="9" t="s">
        <v>28</v>
      </c>
      <c r="D14">
        <v>0.68153993497543697</v>
      </c>
      <c r="E14" s="1">
        <v>-1.5717093576890301E-2</v>
      </c>
      <c r="F14">
        <v>7.2427326408555995E-2</v>
      </c>
      <c r="G14">
        <v>0.325986931264932</v>
      </c>
      <c r="I14">
        <f t="shared" si="5"/>
        <v>0.68153993497543697</v>
      </c>
      <c r="J14">
        <f t="shared" si="5"/>
        <v>-1.5717093576890301E-2</v>
      </c>
      <c r="K14">
        <f t="shared" si="5"/>
        <v>7.2427326408555995E-2</v>
      </c>
      <c r="L14">
        <f t="shared" si="5"/>
        <v>0.325986931264932</v>
      </c>
    </row>
    <row r="15" spans="1:26" x14ac:dyDescent="0.2">
      <c r="A15" s="5">
        <v>13</v>
      </c>
      <c r="B15" s="9"/>
      <c r="C15" s="9"/>
      <c r="I15" t="str">
        <f t="shared" si="5"/>
        <v xml:space="preserve"> </v>
      </c>
      <c r="J15" t="str">
        <f t="shared" si="5"/>
        <v xml:space="preserve"> </v>
      </c>
      <c r="K15" t="str">
        <f t="shared" si="5"/>
        <v xml:space="preserve"> </v>
      </c>
      <c r="L15" t="str">
        <f t="shared" si="5"/>
        <v xml:space="preserve"> </v>
      </c>
    </row>
    <row r="16" spans="1:26" x14ac:dyDescent="0.2">
      <c r="A16" s="5">
        <v>14</v>
      </c>
      <c r="B16" s="9" t="s">
        <v>32</v>
      </c>
      <c r="C16" s="9" t="s">
        <v>28</v>
      </c>
      <c r="D16">
        <v>0.52070532002259695</v>
      </c>
      <c r="E16">
        <v>1.0968569983107299</v>
      </c>
      <c r="F16">
        <v>-0.773641093745427</v>
      </c>
      <c r="G16">
        <v>-0.37050423999371901</v>
      </c>
      <c r="I16">
        <f t="shared" si="5"/>
        <v>0.52070532002259695</v>
      </c>
      <c r="J16">
        <f t="shared" si="5"/>
        <v>1.0968569983107299</v>
      </c>
      <c r="K16">
        <f t="shared" si="5"/>
        <v>-0.773641093745427</v>
      </c>
      <c r="L16">
        <f t="shared" si="5"/>
        <v>-0.37050423999371901</v>
      </c>
      <c r="S16" s="6">
        <v>0</v>
      </c>
      <c r="T16" s="6">
        <v>0.58116000000000001</v>
      </c>
    </row>
    <row r="17" spans="1:26" x14ac:dyDescent="0.2">
      <c r="A17" s="5">
        <v>15</v>
      </c>
      <c r="B17" s="9"/>
      <c r="C17" s="9"/>
      <c r="I17" t="str">
        <f t="shared" si="5"/>
        <v xml:space="preserve"> </v>
      </c>
      <c r="J17" t="str">
        <f t="shared" si="5"/>
        <v xml:space="preserve"> </v>
      </c>
      <c r="K17" t="str">
        <f t="shared" si="5"/>
        <v xml:space="preserve"> </v>
      </c>
      <c r="L17" t="str">
        <f t="shared" si="5"/>
        <v xml:space="preserve"> </v>
      </c>
    </row>
    <row r="18" spans="1:26" x14ac:dyDescent="0.2">
      <c r="A18" s="5">
        <v>16</v>
      </c>
      <c r="B18" s="9" t="s">
        <v>32</v>
      </c>
      <c r="C18" s="9" t="s">
        <v>28</v>
      </c>
      <c r="D18">
        <v>0.89154346177065902</v>
      </c>
      <c r="E18">
        <v>0.21447424073381399</v>
      </c>
      <c r="F18">
        <v>-0.39457698735751801</v>
      </c>
      <c r="G18">
        <v>0.16025552960900599</v>
      </c>
      <c r="I18">
        <f t="shared" si="5"/>
        <v>0.89154346177065902</v>
      </c>
      <c r="J18">
        <f t="shared" si="5"/>
        <v>0.21447424073381399</v>
      </c>
      <c r="K18">
        <f t="shared" si="5"/>
        <v>-0.39457698735751801</v>
      </c>
      <c r="L18">
        <f t="shared" si="5"/>
        <v>0.16025552960900599</v>
      </c>
      <c r="S18">
        <v>0.80637300000000001</v>
      </c>
      <c r="T18">
        <v>0.72146900000000003</v>
      </c>
      <c r="V18">
        <f>IF($C18="sim",S18," ")</f>
        <v>0.80637300000000001</v>
      </c>
      <c r="W18">
        <f>IF($C18="sim",T18," ")</f>
        <v>0.72146900000000003</v>
      </c>
      <c r="Y18" t="str">
        <f t="shared" ref="Y18:Z23" si="6">IF($C18="sim"," ",S18)</f>
        <v xml:space="preserve"> </v>
      </c>
      <c r="Z18" t="str">
        <f t="shared" si="6"/>
        <v xml:space="preserve"> </v>
      </c>
    </row>
    <row r="19" spans="1:26" x14ac:dyDescent="0.2">
      <c r="A19" s="5">
        <v>17</v>
      </c>
      <c r="B19" s="9" t="s">
        <v>30</v>
      </c>
      <c r="C19" s="9" t="s">
        <v>28</v>
      </c>
      <c r="Y19" t="str">
        <f t="shared" si="6"/>
        <v xml:space="preserve"> </v>
      </c>
      <c r="Z19" t="str">
        <f t="shared" si="6"/>
        <v xml:space="preserve"> </v>
      </c>
    </row>
    <row r="20" spans="1:26" x14ac:dyDescent="0.2">
      <c r="A20" s="5">
        <v>18</v>
      </c>
      <c r="B20" s="9" t="s">
        <v>29</v>
      </c>
      <c r="C20" s="9" t="s">
        <v>28</v>
      </c>
      <c r="D20">
        <v>-0.182516074952871</v>
      </c>
      <c r="E20">
        <v>-0.14718834158468599</v>
      </c>
      <c r="F20">
        <v>0.338995848509552</v>
      </c>
      <c r="G20" s="1">
        <v>-7.48631086848877E-2</v>
      </c>
      <c r="I20">
        <f>IF($C20="sim",D20," ")</f>
        <v>-0.182516074952871</v>
      </c>
      <c r="J20">
        <f>IF($C20="sim",E20," ")</f>
        <v>-0.14718834158468599</v>
      </c>
      <c r="K20">
        <f>IF($C20="sim",F20," ")</f>
        <v>0.338995848509552</v>
      </c>
      <c r="L20">
        <f>IF($C20="sim",G20," ")</f>
        <v>-7.48631086848877E-2</v>
      </c>
      <c r="S20">
        <v>0.67452199999999995</v>
      </c>
      <c r="T20">
        <v>0.57529300000000005</v>
      </c>
      <c r="V20">
        <f t="shared" ref="V20:V48" si="7">IF($C20="sim",S20," ")</f>
        <v>0.67452199999999995</v>
      </c>
      <c r="W20">
        <f t="shared" ref="W20:W48" si="8">IF($C20="sim",T20," ")</f>
        <v>0.57529300000000005</v>
      </c>
      <c r="Y20" t="str">
        <f t="shared" si="6"/>
        <v xml:space="preserve"> </v>
      </c>
      <c r="Z20" t="str">
        <f t="shared" si="6"/>
        <v xml:space="preserve"> </v>
      </c>
    </row>
    <row r="21" spans="1:26" x14ac:dyDescent="0.2">
      <c r="A21" s="5">
        <v>19</v>
      </c>
      <c r="B21" s="9"/>
      <c r="C21" s="9"/>
      <c r="S21">
        <v>0.61017200000000005</v>
      </c>
      <c r="T21">
        <v>0.66819700000000004</v>
      </c>
      <c r="V21" t="str">
        <f t="shared" si="7"/>
        <v xml:space="preserve"> </v>
      </c>
      <c r="W21" t="str">
        <f t="shared" si="8"/>
        <v xml:space="preserve"> </v>
      </c>
      <c r="Y21">
        <f t="shared" si="6"/>
        <v>0.61017200000000005</v>
      </c>
      <c r="Z21">
        <f t="shared" si="6"/>
        <v>0.66819700000000004</v>
      </c>
    </row>
    <row r="22" spans="1:26" x14ac:dyDescent="0.2">
      <c r="A22" s="5">
        <v>20</v>
      </c>
      <c r="B22" s="9" t="s">
        <v>29</v>
      </c>
      <c r="C22" s="9" t="s">
        <v>28</v>
      </c>
      <c r="N22" t="str">
        <f t="shared" ref="N22:Q23" si="9">IF($C22="sim"," ",D22)</f>
        <v xml:space="preserve"> </v>
      </c>
      <c r="O22" t="str">
        <f t="shared" si="9"/>
        <v xml:space="preserve"> </v>
      </c>
      <c r="P22" t="str">
        <f t="shared" si="9"/>
        <v xml:space="preserve"> </v>
      </c>
      <c r="Q22" t="str">
        <f t="shared" si="9"/>
        <v xml:space="preserve"> </v>
      </c>
      <c r="S22">
        <v>0.43596800000000002</v>
      </c>
      <c r="T22">
        <v>0.59118599999999999</v>
      </c>
      <c r="V22">
        <f t="shared" si="7"/>
        <v>0.43596800000000002</v>
      </c>
      <c r="W22">
        <f t="shared" si="8"/>
        <v>0.59118599999999999</v>
      </c>
      <c r="Y22" t="str">
        <f t="shared" si="6"/>
        <v xml:space="preserve"> </v>
      </c>
      <c r="Z22" t="str">
        <f t="shared" si="6"/>
        <v xml:space="preserve"> </v>
      </c>
    </row>
    <row r="23" spans="1:26" x14ac:dyDescent="0.2">
      <c r="A23" s="5">
        <v>21</v>
      </c>
      <c r="B23" s="9" t="s">
        <v>29</v>
      </c>
      <c r="C23" s="9" t="s">
        <v>31</v>
      </c>
      <c r="D23">
        <v>0.73901928632359604</v>
      </c>
      <c r="E23">
        <v>-0.196572363005173</v>
      </c>
      <c r="F23">
        <v>-0.77689002807285301</v>
      </c>
      <c r="G23">
        <v>-0.45443811245572202</v>
      </c>
      <c r="N23">
        <f t="shared" si="9"/>
        <v>0.73901928632359604</v>
      </c>
      <c r="O23">
        <f t="shared" si="9"/>
        <v>-0.196572363005173</v>
      </c>
      <c r="P23">
        <f t="shared" si="9"/>
        <v>-0.77689002807285301</v>
      </c>
      <c r="Q23">
        <f t="shared" si="9"/>
        <v>-0.45443811245572202</v>
      </c>
      <c r="S23">
        <v>0.61899499999999996</v>
      </c>
      <c r="T23">
        <v>0.68439099999999997</v>
      </c>
      <c r="V23" t="str">
        <f t="shared" si="7"/>
        <v xml:space="preserve"> </v>
      </c>
      <c r="W23" t="str">
        <f t="shared" si="8"/>
        <v xml:space="preserve"> </v>
      </c>
      <c r="Y23">
        <f t="shared" si="6"/>
        <v>0.61899499999999996</v>
      </c>
      <c r="Z23">
        <f t="shared" si="6"/>
        <v>0.68439099999999997</v>
      </c>
    </row>
    <row r="24" spans="1:26" x14ac:dyDescent="0.2">
      <c r="A24" s="5">
        <v>22</v>
      </c>
      <c r="B24" s="9"/>
      <c r="C24" s="9"/>
      <c r="V24" t="str">
        <f t="shared" si="7"/>
        <v xml:space="preserve"> </v>
      </c>
      <c r="W24" t="str">
        <f t="shared" si="8"/>
        <v xml:space="preserve"> </v>
      </c>
    </row>
    <row r="25" spans="1:26" x14ac:dyDescent="0.2">
      <c r="A25" s="7" t="s">
        <v>33</v>
      </c>
      <c r="V25" t="str">
        <f t="shared" si="7"/>
        <v xml:space="preserve"> </v>
      </c>
      <c r="W25" t="str">
        <f t="shared" si="8"/>
        <v xml:space="preserve"> </v>
      </c>
    </row>
    <row r="26" spans="1:26" x14ac:dyDescent="0.2">
      <c r="A26" s="5">
        <v>1</v>
      </c>
      <c r="B26" s="9" t="s">
        <v>32</v>
      </c>
      <c r="C26" s="9" t="s">
        <v>28</v>
      </c>
      <c r="N26" t="str">
        <f t="shared" ref="N26:Q27" si="10">IF($C26="sim"," ",D26)</f>
        <v xml:space="preserve"> </v>
      </c>
      <c r="O26" t="str">
        <f t="shared" si="10"/>
        <v xml:space="preserve"> </v>
      </c>
      <c r="P26" t="str">
        <f t="shared" si="10"/>
        <v xml:space="preserve"> </v>
      </c>
      <c r="Q26" t="str">
        <f t="shared" si="10"/>
        <v xml:space="preserve"> </v>
      </c>
      <c r="S26">
        <v>0.72141100000000002</v>
      </c>
      <c r="T26">
        <v>0.48972900000000003</v>
      </c>
      <c r="V26">
        <f t="shared" si="7"/>
        <v>0.72141100000000002</v>
      </c>
      <c r="W26">
        <f t="shared" si="8"/>
        <v>0.48972900000000003</v>
      </c>
      <c r="Y26" t="str">
        <f t="shared" ref="Y26:Z30" si="11">IF($C26="sim"," ",S26)</f>
        <v xml:space="preserve"> </v>
      </c>
      <c r="Z26" t="str">
        <f t="shared" si="11"/>
        <v xml:space="preserve"> </v>
      </c>
    </row>
    <row r="27" spans="1:26" x14ac:dyDescent="0.2">
      <c r="A27" s="5">
        <v>2</v>
      </c>
      <c r="B27" s="9"/>
      <c r="C27" s="9"/>
      <c r="D27">
        <v>0.86408419741123998</v>
      </c>
      <c r="E27">
        <v>0.735902556102626</v>
      </c>
      <c r="F27">
        <v>-0.56052721305224096</v>
      </c>
      <c r="G27">
        <v>0.398058808896739</v>
      </c>
      <c r="I27" t="str">
        <f t="shared" ref="I27:I53" si="12">IF($C27="sim",D27," ")</f>
        <v xml:space="preserve"> </v>
      </c>
      <c r="J27" t="str">
        <f t="shared" ref="J27:J53" si="13">IF($C27="sim",E27," ")</f>
        <v xml:space="preserve"> </v>
      </c>
      <c r="K27" t="str">
        <f t="shared" ref="K27:K53" si="14">IF($C27="sim",F27," ")</f>
        <v xml:space="preserve"> </v>
      </c>
      <c r="L27" t="str">
        <f t="shared" ref="L27:L53" si="15">IF($C27="sim",G27," ")</f>
        <v xml:space="preserve"> </v>
      </c>
      <c r="N27">
        <f t="shared" si="10"/>
        <v>0.86408419741123998</v>
      </c>
      <c r="O27">
        <f t="shared" si="10"/>
        <v>0.735902556102626</v>
      </c>
      <c r="P27">
        <f t="shared" si="10"/>
        <v>-0.56052721305224096</v>
      </c>
      <c r="Q27">
        <f t="shared" si="10"/>
        <v>0.398058808896739</v>
      </c>
      <c r="S27">
        <v>0.79334400000000005</v>
      </c>
      <c r="T27">
        <v>0.76579900000000001</v>
      </c>
      <c r="V27" t="str">
        <f t="shared" si="7"/>
        <v xml:space="preserve"> </v>
      </c>
      <c r="W27" t="str">
        <f t="shared" si="8"/>
        <v xml:space="preserve"> </v>
      </c>
      <c r="Y27">
        <f t="shared" si="11"/>
        <v>0.79334400000000005</v>
      </c>
      <c r="Z27">
        <f t="shared" si="11"/>
        <v>0.76579900000000001</v>
      </c>
    </row>
    <row r="28" spans="1:26" x14ac:dyDescent="0.2">
      <c r="A28" s="5">
        <v>3</v>
      </c>
      <c r="B28" s="9" t="s">
        <v>30</v>
      </c>
      <c r="C28" s="9" t="s">
        <v>28</v>
      </c>
      <c r="D28">
        <v>1.0548793978681501</v>
      </c>
      <c r="E28" s="1">
        <v>-3.42091230995984E-2</v>
      </c>
      <c r="F28">
        <v>-0.25158222785846202</v>
      </c>
      <c r="G28">
        <v>0.33719635117872099</v>
      </c>
      <c r="I28">
        <f t="shared" si="12"/>
        <v>1.0548793978681501</v>
      </c>
      <c r="J28">
        <f t="shared" si="13"/>
        <v>-3.42091230995984E-2</v>
      </c>
      <c r="K28">
        <f t="shared" si="14"/>
        <v>-0.25158222785846202</v>
      </c>
      <c r="L28">
        <f t="shared" si="15"/>
        <v>0.33719635117872099</v>
      </c>
      <c r="S28">
        <v>0.626552</v>
      </c>
      <c r="T28">
        <v>0.63162499999999999</v>
      </c>
      <c r="V28">
        <f t="shared" si="7"/>
        <v>0.626552</v>
      </c>
      <c r="W28">
        <f t="shared" si="8"/>
        <v>0.63162499999999999</v>
      </c>
      <c r="Y28" t="str">
        <f t="shared" si="11"/>
        <v xml:space="preserve"> </v>
      </c>
      <c r="Z28" t="str">
        <f t="shared" si="11"/>
        <v xml:space="preserve"> </v>
      </c>
    </row>
    <row r="29" spans="1:26" x14ac:dyDescent="0.2">
      <c r="A29" s="5">
        <v>4</v>
      </c>
      <c r="B29" s="9" t="s">
        <v>32</v>
      </c>
      <c r="C29" s="9" t="s">
        <v>28</v>
      </c>
      <c r="D29">
        <v>-0.18216377442092299</v>
      </c>
      <c r="E29">
        <v>0.45693513841121602</v>
      </c>
      <c r="F29">
        <v>0.22708345072828701</v>
      </c>
      <c r="G29">
        <v>0.17222175539405399</v>
      </c>
      <c r="I29">
        <f t="shared" si="12"/>
        <v>-0.18216377442092299</v>
      </c>
      <c r="J29">
        <f t="shared" si="13"/>
        <v>0.45693513841121602</v>
      </c>
      <c r="K29">
        <f t="shared" si="14"/>
        <v>0.22708345072828701</v>
      </c>
      <c r="L29">
        <f t="shared" si="15"/>
        <v>0.17222175539405399</v>
      </c>
      <c r="S29">
        <v>0.81198599999999999</v>
      </c>
      <c r="T29">
        <v>0.68081899999999995</v>
      </c>
      <c r="V29">
        <f t="shared" si="7"/>
        <v>0.81198599999999999</v>
      </c>
      <c r="W29">
        <f t="shared" si="8"/>
        <v>0.68081899999999995</v>
      </c>
      <c r="Y29" t="str">
        <f t="shared" si="11"/>
        <v xml:space="preserve"> </v>
      </c>
      <c r="Z29" t="str">
        <f t="shared" si="11"/>
        <v xml:space="preserve"> </v>
      </c>
    </row>
    <row r="30" spans="1:26" x14ac:dyDescent="0.2">
      <c r="A30" s="5">
        <v>5</v>
      </c>
      <c r="B30" s="9" t="s">
        <v>27</v>
      </c>
      <c r="C30" s="9" t="s">
        <v>31</v>
      </c>
      <c r="I30" t="str">
        <f t="shared" si="12"/>
        <v xml:space="preserve"> </v>
      </c>
      <c r="J30" t="str">
        <f t="shared" si="13"/>
        <v xml:space="preserve"> </v>
      </c>
      <c r="K30" t="str">
        <f t="shared" si="14"/>
        <v xml:space="preserve"> </v>
      </c>
      <c r="L30" t="str">
        <f t="shared" si="15"/>
        <v xml:space="preserve"> </v>
      </c>
      <c r="S30">
        <v>0.69384999999999997</v>
      </c>
      <c r="T30">
        <v>0.41307500000000003</v>
      </c>
      <c r="V30" t="str">
        <f t="shared" si="7"/>
        <v xml:space="preserve"> </v>
      </c>
      <c r="W30" t="str">
        <f t="shared" si="8"/>
        <v xml:space="preserve"> </v>
      </c>
      <c r="Y30">
        <f t="shared" si="11"/>
        <v>0.69384999999999997</v>
      </c>
      <c r="Z30">
        <f t="shared" si="11"/>
        <v>0.41307500000000003</v>
      </c>
    </row>
    <row r="31" spans="1:26" x14ac:dyDescent="0.2">
      <c r="A31" s="5">
        <v>6</v>
      </c>
      <c r="B31" s="9" t="s">
        <v>27</v>
      </c>
      <c r="C31" s="9" t="s">
        <v>31</v>
      </c>
      <c r="I31" t="str">
        <f t="shared" si="12"/>
        <v xml:space="preserve"> </v>
      </c>
      <c r="J31" t="str">
        <f t="shared" si="13"/>
        <v xml:space="preserve"> </v>
      </c>
      <c r="K31" t="str">
        <f t="shared" si="14"/>
        <v xml:space="preserve"> </v>
      </c>
      <c r="L31" t="str">
        <f t="shared" si="15"/>
        <v xml:space="preserve"> </v>
      </c>
      <c r="V31" t="str">
        <f t="shared" si="7"/>
        <v xml:space="preserve"> </v>
      </c>
      <c r="W31" t="str">
        <f t="shared" si="8"/>
        <v xml:space="preserve"> </v>
      </c>
    </row>
    <row r="32" spans="1:26" x14ac:dyDescent="0.2">
      <c r="A32" s="5">
        <v>7</v>
      </c>
      <c r="B32" s="9" t="s">
        <v>30</v>
      </c>
      <c r="C32" s="9" t="s">
        <v>28</v>
      </c>
      <c r="D32">
        <v>0.974192857291174</v>
      </c>
      <c r="E32">
        <v>0.37262394972933999</v>
      </c>
      <c r="F32">
        <v>-0.56805680828215299</v>
      </c>
      <c r="G32">
        <v>0.64965940651026399</v>
      </c>
      <c r="I32">
        <f t="shared" si="12"/>
        <v>0.974192857291174</v>
      </c>
      <c r="J32">
        <f t="shared" si="13"/>
        <v>0.37262394972933999</v>
      </c>
      <c r="K32">
        <f t="shared" si="14"/>
        <v>-0.56805680828215299</v>
      </c>
      <c r="L32">
        <f t="shared" si="15"/>
        <v>0.64965940651026399</v>
      </c>
      <c r="S32">
        <v>0.65112999999999999</v>
      </c>
      <c r="T32">
        <v>0.46188099999999999</v>
      </c>
      <c r="V32">
        <f t="shared" si="7"/>
        <v>0.65112999999999999</v>
      </c>
      <c r="W32">
        <f t="shared" si="8"/>
        <v>0.46188099999999999</v>
      </c>
      <c r="Y32" t="str">
        <f t="shared" ref="Y32:Y46" si="16">IF($C32="sim"," ",S32)</f>
        <v xml:space="preserve"> </v>
      </c>
      <c r="Z32" t="str">
        <f t="shared" ref="Z32:Z46" si="17">IF($C32="sim"," ",T32)</f>
        <v xml:space="preserve"> </v>
      </c>
    </row>
    <row r="33" spans="1:26" x14ac:dyDescent="0.2">
      <c r="A33" s="5">
        <v>8</v>
      </c>
      <c r="B33" s="9" t="s">
        <v>29</v>
      </c>
      <c r="C33" s="9" t="s">
        <v>31</v>
      </c>
      <c r="D33">
        <v>1.3531524812331599</v>
      </c>
      <c r="E33">
        <v>0.75089067857862302</v>
      </c>
      <c r="F33">
        <v>-1.04900238017068</v>
      </c>
      <c r="G33">
        <v>-0.517507882465706</v>
      </c>
      <c r="I33" t="str">
        <f t="shared" si="12"/>
        <v xml:space="preserve"> </v>
      </c>
      <c r="J33" t="str">
        <f t="shared" si="13"/>
        <v xml:space="preserve"> </v>
      </c>
      <c r="K33" t="str">
        <f t="shared" si="14"/>
        <v xml:space="preserve"> </v>
      </c>
      <c r="L33" t="str">
        <f t="shared" si="15"/>
        <v xml:space="preserve"> </v>
      </c>
      <c r="N33">
        <f t="shared" ref="N33:N44" si="18">IF($C33="sim"," ",D33)</f>
        <v>1.3531524812331599</v>
      </c>
      <c r="O33">
        <f t="shared" ref="O33:O44" si="19">IF($C33="sim"," ",E33)</f>
        <v>0.75089067857862302</v>
      </c>
      <c r="P33">
        <f t="shared" ref="P33:P44" si="20">IF($C33="sim"," ",F33)</f>
        <v>-1.04900238017068</v>
      </c>
      <c r="Q33">
        <f t="shared" ref="Q33:Q44" si="21">IF($C33="sim"," ",G33)</f>
        <v>-0.517507882465706</v>
      </c>
      <c r="S33">
        <v>0.84465400000000002</v>
      </c>
      <c r="T33">
        <v>0.77855399999999997</v>
      </c>
      <c r="V33" t="str">
        <f t="shared" si="7"/>
        <v xml:space="preserve"> </v>
      </c>
      <c r="W33" t="str">
        <f t="shared" si="8"/>
        <v xml:space="preserve"> </v>
      </c>
      <c r="Y33">
        <f t="shared" si="16"/>
        <v>0.84465400000000002</v>
      </c>
      <c r="Z33">
        <f t="shared" si="17"/>
        <v>0.77855399999999997</v>
      </c>
    </row>
    <row r="34" spans="1:26" x14ac:dyDescent="0.2">
      <c r="A34" s="5">
        <v>9</v>
      </c>
      <c r="B34" s="9" t="s">
        <v>30</v>
      </c>
      <c r="C34" s="9" t="s">
        <v>28</v>
      </c>
      <c r="D34">
        <v>-0.13200033119641999</v>
      </c>
      <c r="E34">
        <v>-0.71583861421065298</v>
      </c>
      <c r="F34">
        <v>-0.27475519555231398</v>
      </c>
      <c r="G34">
        <v>-0.355323624105645</v>
      </c>
      <c r="I34">
        <f t="shared" si="12"/>
        <v>-0.13200033119641999</v>
      </c>
      <c r="J34">
        <f t="shared" si="13"/>
        <v>-0.71583861421065298</v>
      </c>
      <c r="K34">
        <f t="shared" si="14"/>
        <v>-0.27475519555231398</v>
      </c>
      <c r="L34">
        <f t="shared" si="15"/>
        <v>-0.355323624105645</v>
      </c>
      <c r="N34" t="str">
        <f t="shared" si="18"/>
        <v xml:space="preserve"> </v>
      </c>
      <c r="O34" t="str">
        <f t="shared" si="19"/>
        <v xml:space="preserve"> </v>
      </c>
      <c r="P34" t="str">
        <f t="shared" si="20"/>
        <v xml:space="preserve"> </v>
      </c>
      <c r="Q34" t="str">
        <f t="shared" si="21"/>
        <v xml:space="preserve"> </v>
      </c>
      <c r="S34">
        <v>0.513019</v>
      </c>
      <c r="T34">
        <v>0.82292900000000002</v>
      </c>
      <c r="V34">
        <f t="shared" si="7"/>
        <v>0.513019</v>
      </c>
      <c r="W34">
        <f t="shared" si="8"/>
        <v>0.82292900000000002</v>
      </c>
      <c r="Y34" t="str">
        <f t="shared" si="16"/>
        <v xml:space="preserve"> </v>
      </c>
      <c r="Z34" t="str">
        <f t="shared" si="17"/>
        <v xml:space="preserve"> </v>
      </c>
    </row>
    <row r="35" spans="1:26" x14ac:dyDescent="0.2">
      <c r="A35" s="5">
        <v>10</v>
      </c>
      <c r="B35" s="9" t="s">
        <v>27</v>
      </c>
      <c r="C35" s="9" t="s">
        <v>28</v>
      </c>
      <c r="D35">
        <v>0.116527407621302</v>
      </c>
      <c r="E35">
        <v>-0.57068807155771195</v>
      </c>
      <c r="F35">
        <v>-1.0742629885811401</v>
      </c>
      <c r="G35">
        <v>0.389054519303136</v>
      </c>
      <c r="I35">
        <f t="shared" si="12"/>
        <v>0.116527407621302</v>
      </c>
      <c r="J35">
        <f t="shared" si="13"/>
        <v>-0.57068807155771195</v>
      </c>
      <c r="K35">
        <f t="shared" si="14"/>
        <v>-1.0742629885811401</v>
      </c>
      <c r="L35">
        <f t="shared" si="15"/>
        <v>0.389054519303136</v>
      </c>
      <c r="N35" t="str">
        <f t="shared" si="18"/>
        <v xml:space="preserve"> </v>
      </c>
      <c r="O35" t="str">
        <f t="shared" si="19"/>
        <v xml:space="preserve"> </v>
      </c>
      <c r="P35" t="str">
        <f t="shared" si="20"/>
        <v xml:space="preserve"> </v>
      </c>
      <c r="Q35" t="str">
        <f t="shared" si="21"/>
        <v xml:space="preserve"> </v>
      </c>
      <c r="S35">
        <v>0.71252899999999997</v>
      </c>
      <c r="T35">
        <v>0.77899399999999996</v>
      </c>
      <c r="V35">
        <f t="shared" si="7"/>
        <v>0.71252899999999997</v>
      </c>
      <c r="W35">
        <f t="shared" si="8"/>
        <v>0.77899399999999996</v>
      </c>
      <c r="Y35" t="str">
        <f t="shared" si="16"/>
        <v xml:space="preserve"> </v>
      </c>
      <c r="Z35" t="str">
        <f t="shared" si="17"/>
        <v xml:space="preserve"> </v>
      </c>
    </row>
    <row r="36" spans="1:26" x14ac:dyDescent="0.2">
      <c r="A36" s="5">
        <v>11</v>
      </c>
      <c r="B36" s="9" t="s">
        <v>32</v>
      </c>
      <c r="C36" s="9" t="s">
        <v>28</v>
      </c>
      <c r="D36" s="1">
        <v>-2.2393357767811501E-2</v>
      </c>
      <c r="E36">
        <v>0.60283677770876098</v>
      </c>
      <c r="F36" s="1">
        <v>8.08552313570403E-2</v>
      </c>
      <c r="G36">
        <v>0.26266896050168498</v>
      </c>
      <c r="I36">
        <f t="shared" si="12"/>
        <v>-2.2393357767811501E-2</v>
      </c>
      <c r="J36">
        <f t="shared" si="13"/>
        <v>0.60283677770876098</v>
      </c>
      <c r="K36">
        <f t="shared" si="14"/>
        <v>8.08552313570403E-2</v>
      </c>
      <c r="L36">
        <f t="shared" si="15"/>
        <v>0.26266896050168498</v>
      </c>
      <c r="N36" t="str">
        <f t="shared" si="18"/>
        <v xml:space="preserve"> </v>
      </c>
      <c r="O36" t="str">
        <f t="shared" si="19"/>
        <v xml:space="preserve"> </v>
      </c>
      <c r="P36" t="str">
        <f t="shared" si="20"/>
        <v xml:space="preserve"> </v>
      </c>
      <c r="Q36" t="str">
        <f t="shared" si="21"/>
        <v xml:space="preserve"> </v>
      </c>
      <c r="S36">
        <v>0.74894899999999998</v>
      </c>
      <c r="T36">
        <v>0.48609599999999997</v>
      </c>
      <c r="V36">
        <f t="shared" si="7"/>
        <v>0.74894899999999998</v>
      </c>
      <c r="W36">
        <f t="shared" si="8"/>
        <v>0.48609599999999997</v>
      </c>
      <c r="Y36" t="str">
        <f t="shared" si="16"/>
        <v xml:space="preserve"> </v>
      </c>
      <c r="Z36" t="str">
        <f t="shared" si="17"/>
        <v xml:space="preserve"> </v>
      </c>
    </row>
    <row r="37" spans="1:26" x14ac:dyDescent="0.2">
      <c r="A37" s="5">
        <v>12</v>
      </c>
      <c r="B37" s="9" t="s">
        <v>32</v>
      </c>
      <c r="C37" s="9" t="s">
        <v>28</v>
      </c>
      <c r="D37">
        <v>1.0295496411776199</v>
      </c>
      <c r="E37">
        <v>0.36227898048941698</v>
      </c>
      <c r="F37">
        <v>-0.220880348520717</v>
      </c>
      <c r="G37">
        <v>-0.17103522950914399</v>
      </c>
      <c r="I37">
        <f t="shared" si="12"/>
        <v>1.0295496411776199</v>
      </c>
      <c r="J37">
        <f t="shared" si="13"/>
        <v>0.36227898048941698</v>
      </c>
      <c r="K37">
        <f t="shared" si="14"/>
        <v>-0.220880348520717</v>
      </c>
      <c r="L37">
        <f t="shared" si="15"/>
        <v>-0.17103522950914399</v>
      </c>
      <c r="N37" t="str">
        <f t="shared" si="18"/>
        <v xml:space="preserve"> </v>
      </c>
      <c r="O37" t="str">
        <f t="shared" si="19"/>
        <v xml:space="preserve"> </v>
      </c>
      <c r="P37" t="str">
        <f t="shared" si="20"/>
        <v xml:space="preserve"> </v>
      </c>
      <c r="Q37" t="str">
        <f t="shared" si="21"/>
        <v xml:space="preserve"> </v>
      </c>
      <c r="S37">
        <v>0.71153299999999997</v>
      </c>
      <c r="T37">
        <v>0.59444200000000003</v>
      </c>
      <c r="V37">
        <f t="shared" si="7"/>
        <v>0.71153299999999997</v>
      </c>
      <c r="W37">
        <f t="shared" si="8"/>
        <v>0.59444200000000003</v>
      </c>
      <c r="Y37" t="str">
        <f t="shared" si="16"/>
        <v xml:space="preserve"> </v>
      </c>
      <c r="Z37" t="str">
        <f t="shared" si="17"/>
        <v xml:space="preserve"> </v>
      </c>
    </row>
    <row r="38" spans="1:26" x14ac:dyDescent="0.2">
      <c r="A38" s="5">
        <v>13</v>
      </c>
      <c r="B38" s="9" t="s">
        <v>32</v>
      </c>
      <c r="C38" s="9" t="s">
        <v>28</v>
      </c>
      <c r="D38">
        <v>0.96108663585043996</v>
      </c>
      <c r="E38">
        <v>0.50873156765845295</v>
      </c>
      <c r="F38">
        <v>-0.113484805210484</v>
      </c>
      <c r="G38">
        <v>0.45421773839123802</v>
      </c>
      <c r="I38">
        <f t="shared" si="12"/>
        <v>0.96108663585043996</v>
      </c>
      <c r="J38">
        <f t="shared" si="13"/>
        <v>0.50873156765845295</v>
      </c>
      <c r="K38">
        <f t="shared" si="14"/>
        <v>-0.113484805210484</v>
      </c>
      <c r="L38">
        <f t="shared" si="15"/>
        <v>0.45421773839123802</v>
      </c>
      <c r="N38" t="str">
        <f t="shared" si="18"/>
        <v xml:space="preserve"> </v>
      </c>
      <c r="O38" t="str">
        <f t="shared" si="19"/>
        <v xml:space="preserve"> </v>
      </c>
      <c r="P38" t="str">
        <f t="shared" si="20"/>
        <v xml:space="preserve"> </v>
      </c>
      <c r="Q38" t="str">
        <f t="shared" si="21"/>
        <v xml:space="preserve"> </v>
      </c>
      <c r="S38">
        <v>0.53010999999999997</v>
      </c>
      <c r="T38">
        <v>0.35738300000000001</v>
      </c>
      <c r="V38">
        <f t="shared" si="7"/>
        <v>0.53010999999999997</v>
      </c>
      <c r="W38">
        <f t="shared" si="8"/>
        <v>0.35738300000000001</v>
      </c>
      <c r="Y38" t="str">
        <f t="shared" si="16"/>
        <v xml:space="preserve"> </v>
      </c>
      <c r="Z38" t="str">
        <f t="shared" si="17"/>
        <v xml:space="preserve"> </v>
      </c>
    </row>
    <row r="39" spans="1:26" x14ac:dyDescent="0.2">
      <c r="A39" s="5">
        <v>14</v>
      </c>
      <c r="B39" s="9" t="s">
        <v>27</v>
      </c>
      <c r="C39" s="9" t="s">
        <v>31</v>
      </c>
      <c r="D39">
        <v>0.42709357570631301</v>
      </c>
      <c r="E39" s="1">
        <v>-6.5106337477197504E-2</v>
      </c>
      <c r="F39">
        <v>-0.37968259439730101</v>
      </c>
      <c r="G39">
        <v>-0.50740253462430995</v>
      </c>
      <c r="I39" t="str">
        <f t="shared" si="12"/>
        <v xml:space="preserve"> </v>
      </c>
      <c r="J39" t="str">
        <f t="shared" si="13"/>
        <v xml:space="preserve"> </v>
      </c>
      <c r="K39" t="str">
        <f t="shared" si="14"/>
        <v xml:space="preserve"> </v>
      </c>
      <c r="L39" t="str">
        <f t="shared" si="15"/>
        <v xml:space="preserve"> </v>
      </c>
      <c r="N39">
        <f t="shared" si="18"/>
        <v>0.42709357570631301</v>
      </c>
      <c r="O39">
        <f t="shared" si="19"/>
        <v>-6.5106337477197504E-2</v>
      </c>
      <c r="P39">
        <f t="shared" si="20"/>
        <v>-0.37968259439730101</v>
      </c>
      <c r="Q39">
        <f t="shared" si="21"/>
        <v>-0.50740253462430995</v>
      </c>
      <c r="S39">
        <v>0.46890599999999999</v>
      </c>
      <c r="T39">
        <v>0.67671599999999998</v>
      </c>
      <c r="V39" t="str">
        <f t="shared" si="7"/>
        <v xml:space="preserve"> </v>
      </c>
      <c r="W39" t="str">
        <f t="shared" si="8"/>
        <v xml:space="preserve"> </v>
      </c>
      <c r="Y39">
        <f t="shared" si="16"/>
        <v>0.46890599999999999</v>
      </c>
      <c r="Z39">
        <f t="shared" si="17"/>
        <v>0.67671599999999998</v>
      </c>
    </row>
    <row r="40" spans="1:26" x14ac:dyDescent="0.2">
      <c r="A40" s="5">
        <v>15</v>
      </c>
      <c r="B40" s="9" t="s">
        <v>27</v>
      </c>
      <c r="C40" s="9" t="s">
        <v>28</v>
      </c>
      <c r="D40" s="1">
        <v>6.4789979372849499E-2</v>
      </c>
      <c r="E40">
        <v>-0.21369445557129199</v>
      </c>
      <c r="F40">
        <v>-0.420237467906944</v>
      </c>
      <c r="G40">
        <v>0.188763960911423</v>
      </c>
      <c r="I40">
        <f t="shared" si="12"/>
        <v>6.4789979372849499E-2</v>
      </c>
      <c r="J40">
        <f t="shared" si="13"/>
        <v>-0.21369445557129199</v>
      </c>
      <c r="K40">
        <f t="shared" si="14"/>
        <v>-0.420237467906944</v>
      </c>
      <c r="L40">
        <f t="shared" si="15"/>
        <v>0.188763960911423</v>
      </c>
      <c r="N40" t="str">
        <f t="shared" si="18"/>
        <v xml:space="preserve"> </v>
      </c>
      <c r="O40" t="str">
        <f t="shared" si="19"/>
        <v xml:space="preserve"> </v>
      </c>
      <c r="P40" t="str">
        <f t="shared" si="20"/>
        <v xml:space="preserve"> </v>
      </c>
      <c r="Q40" t="str">
        <f t="shared" si="21"/>
        <v xml:space="preserve"> </v>
      </c>
      <c r="S40">
        <v>0.86509199999999997</v>
      </c>
      <c r="T40">
        <v>0.66655500000000001</v>
      </c>
      <c r="V40">
        <f t="shared" si="7"/>
        <v>0.86509199999999997</v>
      </c>
      <c r="W40">
        <f t="shared" si="8"/>
        <v>0.66655500000000001</v>
      </c>
      <c r="Y40" t="str">
        <f t="shared" si="16"/>
        <v xml:space="preserve"> </v>
      </c>
      <c r="Z40" t="str">
        <f t="shared" si="17"/>
        <v xml:space="preserve"> </v>
      </c>
    </row>
    <row r="41" spans="1:26" x14ac:dyDescent="0.2">
      <c r="A41" s="5">
        <v>16</v>
      </c>
      <c r="B41" s="9" t="s">
        <v>27</v>
      </c>
      <c r="C41" s="9" t="s">
        <v>28</v>
      </c>
      <c r="D41">
        <v>0.14920092187075201</v>
      </c>
      <c r="E41">
        <v>0.29012151806290098</v>
      </c>
      <c r="F41">
        <v>-0.72754951762751097</v>
      </c>
      <c r="G41">
        <v>-0.447187511968826</v>
      </c>
      <c r="I41">
        <f t="shared" si="12"/>
        <v>0.14920092187075201</v>
      </c>
      <c r="J41">
        <f t="shared" si="13"/>
        <v>0.29012151806290098</v>
      </c>
      <c r="K41">
        <f t="shared" si="14"/>
        <v>-0.72754951762751097</v>
      </c>
      <c r="L41">
        <f t="shared" si="15"/>
        <v>-0.447187511968826</v>
      </c>
      <c r="N41" t="str">
        <f t="shared" si="18"/>
        <v xml:space="preserve"> </v>
      </c>
      <c r="O41" t="str">
        <f t="shared" si="19"/>
        <v xml:space="preserve"> </v>
      </c>
      <c r="P41" t="str">
        <f t="shared" si="20"/>
        <v xml:space="preserve"> </v>
      </c>
      <c r="Q41" t="str">
        <f t="shared" si="21"/>
        <v xml:space="preserve"> </v>
      </c>
      <c r="S41">
        <v>0.54626600000000003</v>
      </c>
      <c r="T41">
        <v>0.68123100000000003</v>
      </c>
      <c r="V41">
        <f t="shared" si="7"/>
        <v>0.54626600000000003</v>
      </c>
      <c r="W41">
        <f t="shared" si="8"/>
        <v>0.68123100000000003</v>
      </c>
      <c r="Y41" t="str">
        <f t="shared" si="16"/>
        <v xml:space="preserve"> </v>
      </c>
      <c r="Z41" t="str">
        <f t="shared" si="17"/>
        <v xml:space="preserve"> </v>
      </c>
    </row>
    <row r="42" spans="1:26" x14ac:dyDescent="0.2">
      <c r="A42" s="5">
        <v>17</v>
      </c>
      <c r="B42" s="9" t="s">
        <v>32</v>
      </c>
      <c r="C42" s="9" t="s">
        <v>28</v>
      </c>
      <c r="D42">
        <v>0.36398530873096402</v>
      </c>
      <c r="E42">
        <v>0.26261948224590398</v>
      </c>
      <c r="F42">
        <v>0.22796656604847201</v>
      </c>
      <c r="G42" s="1">
        <v>-7.2086500165373907E-2</v>
      </c>
      <c r="I42">
        <f t="shared" si="12"/>
        <v>0.36398530873096402</v>
      </c>
      <c r="J42">
        <f t="shared" si="13"/>
        <v>0.26261948224590398</v>
      </c>
      <c r="K42">
        <f t="shared" si="14"/>
        <v>0.22796656604847201</v>
      </c>
      <c r="L42">
        <f t="shared" si="15"/>
        <v>-7.2086500165373907E-2</v>
      </c>
      <c r="N42" t="str">
        <f t="shared" si="18"/>
        <v xml:space="preserve"> </v>
      </c>
      <c r="O42" t="str">
        <f t="shared" si="19"/>
        <v xml:space="preserve"> </v>
      </c>
      <c r="P42" t="str">
        <f t="shared" si="20"/>
        <v xml:space="preserve"> </v>
      </c>
      <c r="Q42" t="str">
        <f t="shared" si="21"/>
        <v xml:space="preserve"> </v>
      </c>
      <c r="S42">
        <v>0.85890900000000003</v>
      </c>
      <c r="T42">
        <v>0.660945</v>
      </c>
      <c r="V42">
        <f t="shared" si="7"/>
        <v>0.85890900000000003</v>
      </c>
      <c r="W42">
        <f t="shared" si="8"/>
        <v>0.660945</v>
      </c>
      <c r="Y42" t="str">
        <f t="shared" si="16"/>
        <v xml:space="preserve"> </v>
      </c>
      <c r="Z42" t="str">
        <f t="shared" si="17"/>
        <v xml:space="preserve"> </v>
      </c>
    </row>
    <row r="43" spans="1:26" x14ac:dyDescent="0.2">
      <c r="A43" s="5">
        <v>18</v>
      </c>
      <c r="B43" s="9" t="s">
        <v>29</v>
      </c>
      <c r="C43" s="9" t="s">
        <v>28</v>
      </c>
      <c r="D43">
        <v>0.77394661227210904</v>
      </c>
      <c r="E43" s="1">
        <v>-9.4303472203406194E-2</v>
      </c>
      <c r="F43" s="1">
        <v>-7.0739804569326797E-3</v>
      </c>
      <c r="G43">
        <v>-0.106652495353177</v>
      </c>
      <c r="I43">
        <f t="shared" si="12"/>
        <v>0.77394661227210904</v>
      </c>
      <c r="J43">
        <f t="shared" si="13"/>
        <v>-9.4303472203406194E-2</v>
      </c>
      <c r="K43">
        <f t="shared" si="14"/>
        <v>-7.0739804569326797E-3</v>
      </c>
      <c r="L43">
        <f t="shared" si="15"/>
        <v>-0.106652495353177</v>
      </c>
      <c r="N43" t="str">
        <f t="shared" si="18"/>
        <v xml:space="preserve"> </v>
      </c>
      <c r="O43" t="str">
        <f t="shared" si="19"/>
        <v xml:space="preserve"> </v>
      </c>
      <c r="P43" t="str">
        <f t="shared" si="20"/>
        <v xml:space="preserve"> </v>
      </c>
      <c r="Q43" t="str">
        <f t="shared" si="21"/>
        <v xml:space="preserve"> </v>
      </c>
      <c r="S43">
        <v>0.82733599999999996</v>
      </c>
      <c r="T43">
        <v>0.649366</v>
      </c>
      <c r="V43">
        <f t="shared" si="7"/>
        <v>0.82733599999999996</v>
      </c>
      <c r="W43">
        <f t="shared" si="8"/>
        <v>0.649366</v>
      </c>
      <c r="Y43" t="str">
        <f t="shared" si="16"/>
        <v xml:space="preserve"> </v>
      </c>
      <c r="Z43" t="str">
        <f t="shared" si="17"/>
        <v xml:space="preserve"> </v>
      </c>
    </row>
    <row r="44" spans="1:26" x14ac:dyDescent="0.2">
      <c r="A44" s="5">
        <v>19</v>
      </c>
      <c r="B44" s="9" t="s">
        <v>27</v>
      </c>
      <c r="C44" s="9" t="s">
        <v>31</v>
      </c>
      <c r="D44" s="1">
        <v>6.7730815202951294E-2</v>
      </c>
      <c r="E44">
        <v>0.74011811648998704</v>
      </c>
      <c r="F44" s="1">
        <v>5.6268945990635297E-2</v>
      </c>
      <c r="G44">
        <v>-0.23905688750078</v>
      </c>
      <c r="I44" t="str">
        <f t="shared" si="12"/>
        <v xml:space="preserve"> </v>
      </c>
      <c r="J44" t="str">
        <f t="shared" si="13"/>
        <v xml:space="preserve"> </v>
      </c>
      <c r="K44" t="str">
        <f t="shared" si="14"/>
        <v xml:space="preserve"> </v>
      </c>
      <c r="L44" t="str">
        <f t="shared" si="15"/>
        <v xml:space="preserve"> </v>
      </c>
      <c r="N44">
        <f t="shared" si="18"/>
        <v>6.7730815202951294E-2</v>
      </c>
      <c r="O44">
        <f t="shared" si="19"/>
        <v>0.74011811648998704</v>
      </c>
      <c r="P44">
        <f t="shared" si="20"/>
        <v>5.6268945990635297E-2</v>
      </c>
      <c r="Q44">
        <f t="shared" si="21"/>
        <v>-0.23905688750078</v>
      </c>
      <c r="S44">
        <v>0.62575599999999998</v>
      </c>
      <c r="T44">
        <v>0.47368900000000003</v>
      </c>
      <c r="V44" t="str">
        <f t="shared" si="7"/>
        <v xml:space="preserve"> </v>
      </c>
      <c r="W44" t="str">
        <f t="shared" si="8"/>
        <v xml:space="preserve"> </v>
      </c>
      <c r="Y44">
        <f t="shared" si="16"/>
        <v>0.62575599999999998</v>
      </c>
      <c r="Z44">
        <f t="shared" si="17"/>
        <v>0.47368900000000003</v>
      </c>
    </row>
    <row r="45" spans="1:26" x14ac:dyDescent="0.2">
      <c r="A45" s="5">
        <v>20</v>
      </c>
      <c r="B45" s="9" t="s">
        <v>27</v>
      </c>
      <c r="C45" s="9" t="s">
        <v>28</v>
      </c>
      <c r="D45">
        <v>0.95400892878169696</v>
      </c>
      <c r="E45" s="1">
        <v>6.5174330989160503E-3</v>
      </c>
      <c r="F45">
        <v>-1.37142198740059</v>
      </c>
      <c r="G45">
        <v>-0.44983208264715102</v>
      </c>
      <c r="I45">
        <f t="shared" si="12"/>
        <v>0.95400892878169696</v>
      </c>
      <c r="J45">
        <f t="shared" si="13"/>
        <v>6.5174330989160503E-3</v>
      </c>
      <c r="K45">
        <f t="shared" si="14"/>
        <v>-1.37142198740059</v>
      </c>
      <c r="L45">
        <f t="shared" si="15"/>
        <v>-0.44983208264715102</v>
      </c>
      <c r="S45">
        <v>0.63859699999999997</v>
      </c>
      <c r="T45">
        <v>0.72426100000000004</v>
      </c>
      <c r="V45">
        <f t="shared" si="7"/>
        <v>0.63859699999999997</v>
      </c>
      <c r="W45">
        <f t="shared" si="8"/>
        <v>0.72426100000000004</v>
      </c>
      <c r="Y45" t="str">
        <f t="shared" si="16"/>
        <v xml:space="preserve"> </v>
      </c>
      <c r="Z45" t="str">
        <f t="shared" si="17"/>
        <v xml:space="preserve"> </v>
      </c>
    </row>
    <row r="46" spans="1:26" x14ac:dyDescent="0.2">
      <c r="A46" s="5">
        <v>21</v>
      </c>
      <c r="B46" s="9" t="s">
        <v>30</v>
      </c>
      <c r="C46" s="9" t="s">
        <v>28</v>
      </c>
      <c r="D46" s="1">
        <v>8.6344921458673299E-2</v>
      </c>
      <c r="E46">
        <v>-0.20853260554456801</v>
      </c>
      <c r="F46">
        <v>-0.40276853391698397</v>
      </c>
      <c r="G46" s="1">
        <v>3.9452137540028902E-2</v>
      </c>
      <c r="I46">
        <f t="shared" si="12"/>
        <v>8.6344921458673299E-2</v>
      </c>
      <c r="J46">
        <f t="shared" si="13"/>
        <v>-0.20853260554456801</v>
      </c>
      <c r="K46">
        <f t="shared" si="14"/>
        <v>-0.40276853391698397</v>
      </c>
      <c r="L46">
        <f t="shared" si="15"/>
        <v>3.9452137540028902E-2</v>
      </c>
      <c r="S46">
        <v>0.79522000000000004</v>
      </c>
      <c r="T46">
        <v>0.80105999999999999</v>
      </c>
      <c r="V46">
        <f t="shared" si="7"/>
        <v>0.79522000000000004</v>
      </c>
      <c r="W46">
        <f t="shared" si="8"/>
        <v>0.80105999999999999</v>
      </c>
      <c r="Y46" t="str">
        <f t="shared" si="16"/>
        <v xml:space="preserve"> </v>
      </c>
      <c r="Z46" t="str">
        <f t="shared" si="17"/>
        <v xml:space="preserve"> </v>
      </c>
    </row>
    <row r="47" spans="1:26" x14ac:dyDescent="0.2">
      <c r="A47" s="5">
        <v>22</v>
      </c>
      <c r="B47" s="9"/>
      <c r="C47" s="9"/>
      <c r="I47" t="str">
        <f t="shared" si="12"/>
        <v xml:space="preserve"> </v>
      </c>
      <c r="J47" t="str">
        <f t="shared" si="13"/>
        <v xml:space="preserve"> </v>
      </c>
      <c r="K47" t="str">
        <f t="shared" si="14"/>
        <v xml:space="preserve"> </v>
      </c>
      <c r="L47" t="str">
        <f t="shared" si="15"/>
        <v xml:space="preserve"> </v>
      </c>
      <c r="V47" t="str">
        <f t="shared" si="7"/>
        <v xml:space="preserve"> </v>
      </c>
      <c r="W47" t="str">
        <f t="shared" si="8"/>
        <v xml:space="preserve"> </v>
      </c>
    </row>
    <row r="48" spans="1:26" x14ac:dyDescent="0.2">
      <c r="A48" s="5">
        <v>23</v>
      </c>
      <c r="B48" s="9" t="s">
        <v>29</v>
      </c>
      <c r="C48" s="9" t="s">
        <v>31</v>
      </c>
      <c r="I48" t="str">
        <f t="shared" si="12"/>
        <v xml:space="preserve"> </v>
      </c>
      <c r="J48" t="str">
        <f t="shared" si="13"/>
        <v xml:space="preserve"> </v>
      </c>
      <c r="K48" t="str">
        <f t="shared" si="14"/>
        <v xml:space="preserve"> </v>
      </c>
      <c r="L48" t="str">
        <f t="shared" si="15"/>
        <v xml:space="preserve"> </v>
      </c>
      <c r="S48">
        <v>0.55979999999999996</v>
      </c>
      <c r="T48">
        <v>0.48527399999999998</v>
      </c>
      <c r="V48" t="str">
        <f t="shared" si="7"/>
        <v xml:space="preserve"> </v>
      </c>
      <c r="W48" t="str">
        <f t="shared" si="8"/>
        <v xml:space="preserve"> </v>
      </c>
      <c r="Y48">
        <f t="shared" ref="Y48:Y56" si="22">IF($C48="sim"," ",S48)</f>
        <v>0.55979999999999996</v>
      </c>
      <c r="Z48">
        <f t="shared" ref="Z48:Z56" si="23">IF($C48="sim"," ",T48)</f>
        <v>0.48527399999999998</v>
      </c>
    </row>
    <row r="49" spans="1:26" x14ac:dyDescent="0.2">
      <c r="A49" s="5">
        <v>24</v>
      </c>
      <c r="B49" s="9" t="s">
        <v>30</v>
      </c>
      <c r="C49" s="9" t="s">
        <v>28</v>
      </c>
      <c r="D49" s="1">
        <v>-6.4923021995719796E-2</v>
      </c>
      <c r="E49" s="1">
        <v>7.4871080183297301E-2</v>
      </c>
      <c r="F49">
        <v>0.153906153531703</v>
      </c>
      <c r="G49">
        <v>0.68372838081172405</v>
      </c>
      <c r="I49">
        <f t="shared" si="12"/>
        <v>-6.4923021995719796E-2</v>
      </c>
      <c r="J49">
        <f t="shared" si="13"/>
        <v>7.4871080183297301E-2</v>
      </c>
      <c r="K49">
        <f t="shared" si="14"/>
        <v>0.153906153531703</v>
      </c>
      <c r="L49">
        <f t="shared" si="15"/>
        <v>0.68372838081172405</v>
      </c>
      <c r="Y49" t="str">
        <f t="shared" si="22"/>
        <v xml:space="preserve"> </v>
      </c>
      <c r="Z49" t="str">
        <f t="shared" si="23"/>
        <v xml:space="preserve"> </v>
      </c>
    </row>
    <row r="50" spans="1:26" x14ac:dyDescent="0.2">
      <c r="A50" s="5">
        <v>25</v>
      </c>
      <c r="B50" s="9" t="s">
        <v>27</v>
      </c>
      <c r="C50" s="9" t="s">
        <v>28</v>
      </c>
      <c r="D50">
        <v>1.16149190222038</v>
      </c>
      <c r="E50">
        <v>0.67410215286446495</v>
      </c>
      <c r="F50">
        <v>-0.161982218931469</v>
      </c>
      <c r="G50">
        <v>0.41811351921659601</v>
      </c>
      <c r="I50">
        <f t="shared" si="12"/>
        <v>1.16149190222038</v>
      </c>
      <c r="J50">
        <f t="shared" si="13"/>
        <v>0.67410215286446495</v>
      </c>
      <c r="K50">
        <f t="shared" si="14"/>
        <v>-0.161982218931469</v>
      </c>
      <c r="L50">
        <f t="shared" si="15"/>
        <v>0.41811351921659601</v>
      </c>
      <c r="S50">
        <v>0.61792999999999998</v>
      </c>
      <c r="T50">
        <v>0.51852500000000001</v>
      </c>
      <c r="V50">
        <f t="shared" ref="V50:W56" si="24">IF($C50="sim",S50," ")</f>
        <v>0.61792999999999998</v>
      </c>
      <c r="W50">
        <f t="shared" si="24"/>
        <v>0.51852500000000001</v>
      </c>
      <c r="Y50" t="str">
        <f t="shared" si="22"/>
        <v xml:space="preserve"> </v>
      </c>
      <c r="Z50" t="str">
        <f t="shared" si="23"/>
        <v xml:space="preserve"> </v>
      </c>
    </row>
    <row r="51" spans="1:26" x14ac:dyDescent="0.2">
      <c r="A51" s="5">
        <v>26</v>
      </c>
      <c r="B51" s="9" t="s">
        <v>27</v>
      </c>
      <c r="C51" s="9" t="s">
        <v>28</v>
      </c>
      <c r="D51">
        <v>0.63710995025341199</v>
      </c>
      <c r="E51">
        <v>-0.37105181211169302</v>
      </c>
      <c r="F51">
        <v>-0.714702293663115</v>
      </c>
      <c r="G51">
        <v>-0.131339164759599</v>
      </c>
      <c r="I51">
        <f t="shared" si="12"/>
        <v>0.63710995025341199</v>
      </c>
      <c r="J51">
        <f t="shared" si="13"/>
        <v>-0.37105181211169302</v>
      </c>
      <c r="K51">
        <f t="shared" si="14"/>
        <v>-0.714702293663115</v>
      </c>
      <c r="L51">
        <f t="shared" si="15"/>
        <v>-0.131339164759599</v>
      </c>
      <c r="S51">
        <v>0.60431000000000001</v>
      </c>
      <c r="T51">
        <v>0.78148300000000004</v>
      </c>
      <c r="V51">
        <f t="shared" si="24"/>
        <v>0.60431000000000001</v>
      </c>
      <c r="W51">
        <f t="shared" si="24"/>
        <v>0.78148300000000004</v>
      </c>
      <c r="Y51" t="str">
        <f t="shared" si="22"/>
        <v xml:space="preserve"> </v>
      </c>
      <c r="Z51" t="str">
        <f t="shared" si="23"/>
        <v xml:space="preserve"> </v>
      </c>
    </row>
    <row r="52" spans="1:26" x14ac:dyDescent="0.2">
      <c r="A52" s="5">
        <v>27</v>
      </c>
      <c r="B52" s="9" t="s">
        <v>32</v>
      </c>
      <c r="C52" s="9" t="s">
        <v>28</v>
      </c>
      <c r="D52">
        <v>1.20679971971005</v>
      </c>
      <c r="E52">
        <v>0.253124873885193</v>
      </c>
      <c r="F52">
        <v>-1.12074166711731</v>
      </c>
      <c r="G52">
        <v>0.15495704992416301</v>
      </c>
      <c r="I52">
        <f t="shared" si="12"/>
        <v>1.20679971971005</v>
      </c>
      <c r="J52">
        <f t="shared" si="13"/>
        <v>0.253124873885193</v>
      </c>
      <c r="K52">
        <f t="shared" si="14"/>
        <v>-1.12074166711731</v>
      </c>
      <c r="L52">
        <f t="shared" si="15"/>
        <v>0.15495704992416301</v>
      </c>
      <c r="N52" t="str">
        <f t="shared" ref="N52:Q56" si="25">IF($C52="sim"," ",D52)</f>
        <v xml:space="preserve"> </v>
      </c>
      <c r="O52" t="str">
        <f t="shared" si="25"/>
        <v xml:space="preserve"> </v>
      </c>
      <c r="P52" t="str">
        <f t="shared" si="25"/>
        <v xml:space="preserve"> </v>
      </c>
      <c r="Q52" t="str">
        <f t="shared" si="25"/>
        <v xml:space="preserve"> </v>
      </c>
      <c r="S52">
        <v>0.82115099999999996</v>
      </c>
      <c r="T52">
        <v>0.65717499999999995</v>
      </c>
      <c r="V52">
        <f t="shared" si="24"/>
        <v>0.82115099999999996</v>
      </c>
      <c r="W52">
        <f t="shared" si="24"/>
        <v>0.65717499999999995</v>
      </c>
      <c r="Y52" t="str">
        <f t="shared" si="22"/>
        <v xml:space="preserve"> </v>
      </c>
      <c r="Z52" t="str">
        <f t="shared" si="23"/>
        <v xml:space="preserve"> </v>
      </c>
    </row>
    <row r="53" spans="1:26" x14ac:dyDescent="0.2">
      <c r="A53" s="5">
        <v>28</v>
      </c>
      <c r="B53" s="9" t="s">
        <v>30</v>
      </c>
      <c r="C53" s="9" t="s">
        <v>28</v>
      </c>
      <c r="D53">
        <v>0.67109240568293804</v>
      </c>
      <c r="E53">
        <v>0.52563749146014305</v>
      </c>
      <c r="F53">
        <v>-0.55504966764071295</v>
      </c>
      <c r="G53">
        <v>-0.45478453752320003</v>
      </c>
      <c r="I53">
        <f t="shared" si="12"/>
        <v>0.67109240568293804</v>
      </c>
      <c r="J53">
        <f t="shared" si="13"/>
        <v>0.52563749146014305</v>
      </c>
      <c r="K53">
        <f t="shared" si="14"/>
        <v>-0.55504966764071295</v>
      </c>
      <c r="L53">
        <f t="shared" si="15"/>
        <v>-0.45478453752320003</v>
      </c>
      <c r="N53" t="str">
        <f t="shared" si="25"/>
        <v xml:space="preserve"> </v>
      </c>
      <c r="O53" t="str">
        <f t="shared" si="25"/>
        <v xml:space="preserve"> </v>
      </c>
      <c r="P53" t="str">
        <f t="shared" si="25"/>
        <v xml:space="preserve"> </v>
      </c>
      <c r="Q53" t="str">
        <f t="shared" si="25"/>
        <v xml:space="preserve"> </v>
      </c>
      <c r="S53">
        <v>0.83564499999999997</v>
      </c>
      <c r="T53">
        <v>0.65615500000000004</v>
      </c>
      <c r="V53">
        <f t="shared" si="24"/>
        <v>0.83564499999999997</v>
      </c>
      <c r="W53">
        <f t="shared" si="24"/>
        <v>0.65615500000000004</v>
      </c>
      <c r="Y53" t="str">
        <f t="shared" si="22"/>
        <v xml:space="preserve"> </v>
      </c>
      <c r="Z53" t="str">
        <f t="shared" si="23"/>
        <v xml:space="preserve"> </v>
      </c>
    </row>
    <row r="54" spans="1:26" x14ac:dyDescent="0.2">
      <c r="A54" s="5">
        <v>29</v>
      </c>
      <c r="B54" s="9" t="s">
        <v>30</v>
      </c>
      <c r="C54" s="9" t="s">
        <v>28</v>
      </c>
      <c r="N54" t="str">
        <f t="shared" si="25"/>
        <v xml:space="preserve"> </v>
      </c>
      <c r="O54" t="str">
        <f t="shared" si="25"/>
        <v xml:space="preserve"> </v>
      </c>
      <c r="P54" t="str">
        <f t="shared" si="25"/>
        <v xml:space="preserve"> </v>
      </c>
      <c r="Q54" t="str">
        <f t="shared" si="25"/>
        <v xml:space="preserve"> </v>
      </c>
      <c r="S54">
        <v>0.59290200000000004</v>
      </c>
      <c r="T54">
        <v>0.74478599999999995</v>
      </c>
      <c r="V54">
        <f t="shared" si="24"/>
        <v>0.59290200000000004</v>
      </c>
      <c r="W54">
        <f t="shared" si="24"/>
        <v>0.74478599999999995</v>
      </c>
      <c r="Y54" t="str">
        <f t="shared" si="22"/>
        <v xml:space="preserve"> </v>
      </c>
      <c r="Z54" t="str">
        <f t="shared" si="23"/>
        <v xml:space="preserve"> </v>
      </c>
    </row>
    <row r="55" spans="1:26" x14ac:dyDescent="0.2">
      <c r="A55" s="5">
        <v>30</v>
      </c>
      <c r="B55" s="9" t="s">
        <v>27</v>
      </c>
      <c r="C55" s="9" t="s">
        <v>28</v>
      </c>
      <c r="D55" s="1">
        <v>6.3438565957149806E-2</v>
      </c>
      <c r="E55">
        <v>0.19690368757972099</v>
      </c>
      <c r="F55">
        <v>0.118830374789715</v>
      </c>
      <c r="G55" s="1">
        <v>9.17671318820594E-2</v>
      </c>
      <c r="I55">
        <f t="shared" ref="I55:L56" si="26">IF($C55="sim",D55," ")</f>
        <v>6.3438565957149806E-2</v>
      </c>
      <c r="J55">
        <f t="shared" si="26"/>
        <v>0.19690368757972099</v>
      </c>
      <c r="K55">
        <f t="shared" si="26"/>
        <v>0.118830374789715</v>
      </c>
      <c r="L55">
        <f t="shared" si="26"/>
        <v>9.17671318820594E-2</v>
      </c>
      <c r="N55" t="str">
        <f t="shared" si="25"/>
        <v xml:space="preserve"> </v>
      </c>
      <c r="O55" t="str">
        <f t="shared" si="25"/>
        <v xml:space="preserve"> </v>
      </c>
      <c r="P55" t="str">
        <f t="shared" si="25"/>
        <v xml:space="preserve"> </v>
      </c>
      <c r="Q55" t="str">
        <f t="shared" si="25"/>
        <v xml:space="preserve"> </v>
      </c>
      <c r="S55">
        <v>0.59127099999999999</v>
      </c>
      <c r="T55">
        <v>0.70288600000000001</v>
      </c>
      <c r="V55">
        <f t="shared" si="24"/>
        <v>0.59127099999999999</v>
      </c>
      <c r="W55">
        <f t="shared" si="24"/>
        <v>0.70288600000000001</v>
      </c>
      <c r="Y55" t="str">
        <f t="shared" si="22"/>
        <v xml:space="preserve"> </v>
      </c>
      <c r="Z55" t="str">
        <f t="shared" si="23"/>
        <v xml:space="preserve"> </v>
      </c>
    </row>
    <row r="56" spans="1:26" x14ac:dyDescent="0.2">
      <c r="A56" s="5">
        <v>31</v>
      </c>
      <c r="B56" s="9" t="s">
        <v>27</v>
      </c>
      <c r="C56" s="9" t="s">
        <v>31</v>
      </c>
      <c r="D56">
        <v>0.42410459639629899</v>
      </c>
      <c r="E56">
        <v>0.75892827047744504</v>
      </c>
      <c r="F56">
        <v>0.68803005884632296</v>
      </c>
      <c r="G56">
        <v>0.42339682034531101</v>
      </c>
      <c r="I56" t="str">
        <f t="shared" si="26"/>
        <v xml:space="preserve"> </v>
      </c>
      <c r="J56" t="str">
        <f t="shared" si="26"/>
        <v xml:space="preserve"> </v>
      </c>
      <c r="K56" t="str">
        <f t="shared" si="26"/>
        <v xml:space="preserve"> </v>
      </c>
      <c r="L56" t="str">
        <f t="shared" si="26"/>
        <v xml:space="preserve"> </v>
      </c>
      <c r="N56">
        <f t="shared" si="25"/>
        <v>0.42410459639629899</v>
      </c>
      <c r="O56">
        <f t="shared" si="25"/>
        <v>0.75892827047744504</v>
      </c>
      <c r="P56">
        <f t="shared" si="25"/>
        <v>0.68803005884632296</v>
      </c>
      <c r="Q56">
        <f t="shared" si="25"/>
        <v>0.42339682034531101</v>
      </c>
      <c r="S56">
        <v>0.58231500000000003</v>
      </c>
      <c r="T56">
        <v>0.42618099999999998</v>
      </c>
      <c r="V56" t="str">
        <f t="shared" si="24"/>
        <v xml:space="preserve"> </v>
      </c>
      <c r="W56" t="str">
        <f t="shared" si="24"/>
        <v xml:space="preserve"> </v>
      </c>
      <c r="Y56">
        <f t="shared" si="22"/>
        <v>0.58231500000000003</v>
      </c>
      <c r="Z56">
        <f t="shared" si="23"/>
        <v>0.42618099999999998</v>
      </c>
    </row>
    <row r="59" spans="1:26" x14ac:dyDescent="0.2">
      <c r="D59">
        <f>AVERAGE(D3:D56)</f>
        <v>0.57595276754149527</v>
      </c>
      <c r="E59">
        <f>AVERAGE(E3:E56)</f>
        <v>0.23014957520906673</v>
      </c>
      <c r="F59">
        <f>AVERAGE(F3:F56)</f>
        <v>-0.40655989069311205</v>
      </c>
      <c r="G59">
        <f>AVERAGE(G3:G56)</f>
        <v>-2.2274495213598301E-2</v>
      </c>
      <c r="I59">
        <f>AVERAGE(I3:I56)</f>
        <v>0.54162936913262061</v>
      </c>
      <c r="J59">
        <f>AVERAGE(J3:J56)</f>
        <v>0.16496681872416452</v>
      </c>
      <c r="K59">
        <f>AVERAGE(K3:K56)</f>
        <v>-0.36981000956000104</v>
      </c>
      <c r="L59">
        <f>AVERAGE(L3:L56)</f>
        <v>2.4804292678370608E-2</v>
      </c>
      <c r="N59">
        <f>AVERAGE(N3:N56)</f>
        <v>0.700375086773667</v>
      </c>
      <c r="O59">
        <f>AVERAGE(O3:O56)</f>
        <v>0.46643706746683733</v>
      </c>
      <c r="P59">
        <f>AVERAGE(P3:P56)</f>
        <v>-0.53977820980063962</v>
      </c>
      <c r="Q59">
        <f>AVERAGE(Q3:Q56)</f>
        <v>-0.1929351013219856</v>
      </c>
      <c r="S59">
        <f>AVERAGE(S3:S56)</f>
        <v>0.66348014285714285</v>
      </c>
      <c r="T59">
        <f>AVERAGE(T3:T56)</f>
        <v>0.62205973809523818</v>
      </c>
      <c r="V59">
        <f>AVERAGE(V3:V56)</f>
        <v>0.6897732333333334</v>
      </c>
      <c r="W59">
        <f>AVERAGE(W3:W56)</f>
        <v>0.63298883333333333</v>
      </c>
      <c r="Y59">
        <f>AVERAGE(Y3:Y56)</f>
        <v>0.65208809090909092</v>
      </c>
      <c r="Z59">
        <f>AVERAGE(Z3:Z56)</f>
        <v>0.59597127272727268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3"/>
  <sheetViews>
    <sheetView zoomScaleNormal="100" workbookViewId="0">
      <selection activeCell="B1" sqref="B1:B1048576"/>
    </sheetView>
  </sheetViews>
  <sheetFormatPr baseColWidth="10" defaultColWidth="8.83203125" defaultRowHeight="15" x14ac:dyDescent="0.2"/>
  <cols>
    <col min="1" max="1" width="4.1640625" customWidth="1"/>
    <col min="2" max="2" width="40.6640625" customWidth="1"/>
    <col min="3" max="3" width="8.6640625" customWidth="1"/>
    <col min="4" max="4" width="5.33203125" customWidth="1"/>
    <col min="5" max="1024" width="8.6640625" customWidth="1"/>
  </cols>
  <sheetData>
    <row r="1" spans="1:18" x14ac:dyDescent="0.2">
      <c r="D1" t="s">
        <v>34</v>
      </c>
      <c r="E1" t="s">
        <v>7</v>
      </c>
      <c r="F1" t="s">
        <v>7</v>
      </c>
      <c r="G1" t="s">
        <v>6</v>
      </c>
      <c r="H1" t="s">
        <v>6</v>
      </c>
      <c r="J1" t="s">
        <v>7</v>
      </c>
      <c r="K1" t="s">
        <v>7</v>
      </c>
      <c r="L1" t="s">
        <v>6</v>
      </c>
      <c r="M1" t="s">
        <v>6</v>
      </c>
      <c r="O1" t="s">
        <v>7</v>
      </c>
      <c r="P1" t="s">
        <v>7</v>
      </c>
      <c r="Q1" t="s">
        <v>6</v>
      </c>
      <c r="R1" t="s">
        <v>6</v>
      </c>
    </row>
    <row r="2" spans="1:18" x14ac:dyDescent="0.2">
      <c r="E2" t="s">
        <v>11</v>
      </c>
      <c r="F2" t="s">
        <v>35</v>
      </c>
      <c r="G2" t="s">
        <v>11</v>
      </c>
      <c r="H2" t="s">
        <v>35</v>
      </c>
      <c r="J2" t="s">
        <v>11</v>
      </c>
      <c r="K2" t="s">
        <v>35</v>
      </c>
      <c r="L2" t="s">
        <v>11</v>
      </c>
      <c r="M2" t="s">
        <v>35</v>
      </c>
      <c r="O2" t="s">
        <v>11</v>
      </c>
      <c r="P2" t="s">
        <v>35</v>
      </c>
      <c r="Q2" t="s">
        <v>11</v>
      </c>
      <c r="R2" t="s">
        <v>35</v>
      </c>
    </row>
    <row r="3" spans="1:18" x14ac:dyDescent="0.2">
      <c r="A3">
        <v>1</v>
      </c>
      <c r="B3">
        <v>1</v>
      </c>
      <c r="C3" t="s">
        <v>1</v>
      </c>
      <c r="E3">
        <v>0.124727451108089</v>
      </c>
      <c r="F3">
        <v>0.34353022231716701</v>
      </c>
      <c r="G3">
        <v>-1.4009091623656</v>
      </c>
      <c r="H3">
        <v>-0.67226542902875497</v>
      </c>
      <c r="J3" t="str">
        <f t="shared" ref="J3:J18" si="0">IF(D3="sim",E3," ")</f>
        <v xml:space="preserve"> </v>
      </c>
      <c r="K3" t="str">
        <f t="shared" ref="K3:K18" si="1">IF(D3="sim",F3," ")</f>
        <v xml:space="preserve"> </v>
      </c>
      <c r="L3" t="str">
        <f t="shared" ref="L3:L18" si="2">IF(D3="sim",G3," ")</f>
        <v xml:space="preserve"> </v>
      </c>
      <c r="M3" t="str">
        <f t="shared" ref="M3:M18" si="3">IF(D3="sim",H3," ")</f>
        <v xml:space="preserve"> </v>
      </c>
      <c r="O3">
        <f>IF(D3="sim"," ",E3)</f>
        <v>0.124727451108089</v>
      </c>
      <c r="P3">
        <f>IF(D3="sim"," ",F3)</f>
        <v>0.34353022231716701</v>
      </c>
      <c r="Q3">
        <f>IF(D3="sim"," ",G3)</f>
        <v>-1.4009091623656</v>
      </c>
      <c r="R3">
        <f>IF(D3="sim"," ",H3)</f>
        <v>-0.67226542902875497</v>
      </c>
    </row>
    <row r="4" spans="1:18" x14ac:dyDescent="0.2">
      <c r="A4">
        <v>2</v>
      </c>
      <c r="B4">
        <v>2</v>
      </c>
      <c r="C4" t="s">
        <v>1</v>
      </c>
      <c r="D4" t="s">
        <v>15</v>
      </c>
      <c r="J4" t="str">
        <f t="shared" si="0"/>
        <v xml:space="preserve"> </v>
      </c>
      <c r="K4" t="str">
        <f t="shared" si="1"/>
        <v xml:space="preserve"> </v>
      </c>
      <c r="L4" t="str">
        <f t="shared" si="2"/>
        <v xml:space="preserve"> </v>
      </c>
      <c r="M4" t="str">
        <f t="shared" si="3"/>
        <v xml:space="preserve"> </v>
      </c>
    </row>
    <row r="5" spans="1:18" x14ac:dyDescent="0.2">
      <c r="A5">
        <v>3</v>
      </c>
      <c r="B5">
        <v>3</v>
      </c>
      <c r="C5" t="s">
        <v>1</v>
      </c>
      <c r="D5" t="s">
        <v>13</v>
      </c>
      <c r="E5">
        <v>1.0032878102706999</v>
      </c>
      <c r="F5">
        <v>0.266160241783235</v>
      </c>
      <c r="G5">
        <v>0.37389289119010599</v>
      </c>
      <c r="H5">
        <v>0.34833873912517799</v>
      </c>
      <c r="J5">
        <f t="shared" si="0"/>
        <v>1.0032878102706999</v>
      </c>
      <c r="K5">
        <f t="shared" si="1"/>
        <v>0.266160241783235</v>
      </c>
      <c r="L5">
        <f t="shared" si="2"/>
        <v>0.37389289119010599</v>
      </c>
      <c r="M5">
        <f t="shared" si="3"/>
        <v>0.34833873912517799</v>
      </c>
    </row>
    <row r="6" spans="1:18" x14ac:dyDescent="0.2">
      <c r="A6">
        <v>4</v>
      </c>
      <c r="B6">
        <v>4</v>
      </c>
      <c r="J6" t="str">
        <f t="shared" si="0"/>
        <v xml:space="preserve"> </v>
      </c>
      <c r="K6" t="str">
        <f t="shared" si="1"/>
        <v xml:space="preserve"> </v>
      </c>
      <c r="L6" t="str">
        <f t="shared" si="2"/>
        <v xml:space="preserve"> </v>
      </c>
      <c r="M6" t="str">
        <f t="shared" si="3"/>
        <v xml:space="preserve"> </v>
      </c>
    </row>
    <row r="7" spans="1:18" x14ac:dyDescent="0.2">
      <c r="A7">
        <v>5</v>
      </c>
      <c r="B7">
        <v>5</v>
      </c>
      <c r="C7" t="s">
        <v>1</v>
      </c>
      <c r="D7" t="s">
        <v>36</v>
      </c>
      <c r="J7" t="str">
        <f t="shared" si="0"/>
        <v xml:space="preserve"> </v>
      </c>
      <c r="K7" t="str">
        <f t="shared" si="1"/>
        <v xml:space="preserve"> </v>
      </c>
      <c r="L7" t="str">
        <f t="shared" si="2"/>
        <v xml:space="preserve"> </v>
      </c>
      <c r="M7" t="str">
        <f t="shared" si="3"/>
        <v xml:space="preserve"> </v>
      </c>
    </row>
    <row r="8" spans="1:18" x14ac:dyDescent="0.2">
      <c r="A8">
        <v>6</v>
      </c>
      <c r="B8">
        <v>6</v>
      </c>
      <c r="C8" t="s">
        <v>1</v>
      </c>
      <c r="D8" t="s">
        <v>13</v>
      </c>
      <c r="E8">
        <v>1.2285168768649</v>
      </c>
      <c r="F8" s="1">
        <v>7.0538201226874694E-2</v>
      </c>
      <c r="G8">
        <v>0.20187186233802201</v>
      </c>
      <c r="H8">
        <v>-0.10778843249209601</v>
      </c>
      <c r="J8">
        <f t="shared" si="0"/>
        <v>1.2285168768649</v>
      </c>
      <c r="K8">
        <f t="shared" si="1"/>
        <v>7.0538201226874694E-2</v>
      </c>
      <c r="L8">
        <f t="shared" si="2"/>
        <v>0.20187186233802201</v>
      </c>
      <c r="M8">
        <f t="shared" si="3"/>
        <v>-0.10778843249209601</v>
      </c>
    </row>
    <row r="9" spans="1:18" x14ac:dyDescent="0.2">
      <c r="A9">
        <v>7</v>
      </c>
      <c r="B9">
        <v>7</v>
      </c>
      <c r="C9" t="s">
        <v>2</v>
      </c>
      <c r="D9" t="s">
        <v>13</v>
      </c>
      <c r="E9">
        <v>0.884070827877946</v>
      </c>
      <c r="F9">
        <v>0.42568341523657</v>
      </c>
      <c r="G9">
        <v>-0.174362926536624</v>
      </c>
      <c r="H9">
        <v>-0.26049331719019903</v>
      </c>
      <c r="J9">
        <f t="shared" si="0"/>
        <v>0.884070827877946</v>
      </c>
      <c r="K9">
        <f t="shared" si="1"/>
        <v>0.42568341523657</v>
      </c>
      <c r="L9">
        <f t="shared" si="2"/>
        <v>-0.174362926536624</v>
      </c>
      <c r="M9">
        <f t="shared" si="3"/>
        <v>-0.26049331719019903</v>
      </c>
    </row>
    <row r="10" spans="1:18" x14ac:dyDescent="0.2">
      <c r="A10">
        <v>8</v>
      </c>
      <c r="B10">
        <v>8</v>
      </c>
      <c r="J10" t="str">
        <f t="shared" si="0"/>
        <v xml:space="preserve"> </v>
      </c>
      <c r="K10" t="str">
        <f t="shared" si="1"/>
        <v xml:space="preserve"> </v>
      </c>
      <c r="L10" t="str">
        <f t="shared" si="2"/>
        <v xml:space="preserve"> </v>
      </c>
      <c r="M10" t="str">
        <f t="shared" si="3"/>
        <v xml:space="preserve"> </v>
      </c>
    </row>
    <row r="11" spans="1:18" x14ac:dyDescent="0.2">
      <c r="A11">
        <v>9</v>
      </c>
      <c r="B11">
        <v>9</v>
      </c>
      <c r="C11" t="s">
        <v>2</v>
      </c>
      <c r="D11" t="s">
        <v>13</v>
      </c>
      <c r="E11">
        <v>-0.80528603141458699</v>
      </c>
      <c r="F11">
        <v>-0.34607094093838597</v>
      </c>
      <c r="G11">
        <v>0.27093573256798098</v>
      </c>
      <c r="H11">
        <v>-0.42133025168183602</v>
      </c>
      <c r="J11">
        <f t="shared" si="0"/>
        <v>-0.80528603141458699</v>
      </c>
      <c r="K11">
        <f t="shared" si="1"/>
        <v>-0.34607094093838597</v>
      </c>
      <c r="L11">
        <f t="shared" si="2"/>
        <v>0.27093573256798098</v>
      </c>
      <c r="M11">
        <f t="shared" si="3"/>
        <v>-0.42133025168183602</v>
      </c>
      <c r="O11" t="str">
        <f>IF(D11="sim"," ",E11)</f>
        <v xml:space="preserve"> </v>
      </c>
      <c r="P11" t="str">
        <f>IF(D11="sim"," ",F11)</f>
        <v xml:space="preserve"> </v>
      </c>
      <c r="Q11" t="str">
        <f>IF(D11="sim"," ",G11)</f>
        <v xml:space="preserve"> </v>
      </c>
      <c r="R11" t="str">
        <f>IF(D11="sim"," ",H11)</f>
        <v xml:space="preserve"> </v>
      </c>
    </row>
    <row r="12" spans="1:18" x14ac:dyDescent="0.2">
      <c r="A12">
        <v>10</v>
      </c>
      <c r="B12">
        <v>10</v>
      </c>
      <c r="C12" t="s">
        <v>2</v>
      </c>
      <c r="D12" t="s">
        <v>15</v>
      </c>
      <c r="E12">
        <v>0.40659503852749501</v>
      </c>
      <c r="F12">
        <v>-0.429389049297977</v>
      </c>
      <c r="G12">
        <v>-0.66785959106661497</v>
      </c>
      <c r="H12">
        <v>-0.30250023785103097</v>
      </c>
      <c r="J12" t="str">
        <f t="shared" si="0"/>
        <v xml:space="preserve"> </v>
      </c>
      <c r="K12" t="str">
        <f t="shared" si="1"/>
        <v xml:space="preserve"> </v>
      </c>
      <c r="L12" t="str">
        <f t="shared" si="2"/>
        <v xml:space="preserve"> </v>
      </c>
      <c r="M12" t="str">
        <f t="shared" si="3"/>
        <v xml:space="preserve"> </v>
      </c>
      <c r="O12">
        <f>IF(D12="sim"," ",E12)</f>
        <v>0.40659503852749501</v>
      </c>
      <c r="P12">
        <f>IF(D12="sim"," ",F12)</f>
        <v>-0.429389049297977</v>
      </c>
      <c r="Q12">
        <f>IF(D12="sim"," ",G12)</f>
        <v>-0.66785959106661497</v>
      </c>
      <c r="R12">
        <f>IF(D12="sim"," ",H12)</f>
        <v>-0.30250023785103097</v>
      </c>
    </row>
    <row r="13" spans="1:18" x14ac:dyDescent="0.2">
      <c r="A13">
        <v>11</v>
      </c>
      <c r="B13">
        <v>11</v>
      </c>
      <c r="C13" t="s">
        <v>2</v>
      </c>
      <c r="D13" t="s">
        <v>15</v>
      </c>
      <c r="E13">
        <v>-0.439789881269327</v>
      </c>
      <c r="F13">
        <v>-0.69896840729926202</v>
      </c>
      <c r="G13">
        <v>-1.0591448724644099</v>
      </c>
      <c r="H13">
        <v>-0.260416337052993</v>
      </c>
      <c r="J13" t="str">
        <f t="shared" si="0"/>
        <v xml:space="preserve"> </v>
      </c>
      <c r="K13" t="str">
        <f t="shared" si="1"/>
        <v xml:space="preserve"> </v>
      </c>
      <c r="L13" t="str">
        <f t="shared" si="2"/>
        <v xml:space="preserve"> </v>
      </c>
      <c r="M13" t="str">
        <f t="shared" si="3"/>
        <v xml:space="preserve"> </v>
      </c>
      <c r="O13">
        <f>IF(D13="sim"," ",E13)</f>
        <v>-0.439789881269327</v>
      </c>
      <c r="P13">
        <f>IF(D13="sim"," ",F13)</f>
        <v>-0.69896840729926202</v>
      </c>
      <c r="Q13">
        <f>IF(D13="sim"," ",G13)</f>
        <v>-1.0591448724644099</v>
      </c>
      <c r="R13">
        <f>IF(D13="sim"," ",H13)</f>
        <v>-0.260416337052993</v>
      </c>
    </row>
    <row r="14" spans="1:18" x14ac:dyDescent="0.2">
      <c r="A14">
        <v>12</v>
      </c>
      <c r="B14">
        <v>12</v>
      </c>
      <c r="C14" t="s">
        <v>3</v>
      </c>
      <c r="D14" t="s">
        <v>36</v>
      </c>
      <c r="E14">
        <v>0.29572386819406099</v>
      </c>
      <c r="F14">
        <v>-0.14921372384565301</v>
      </c>
      <c r="G14">
        <v>-1.12173085261954</v>
      </c>
      <c r="H14">
        <v>-0.19419935507421099</v>
      </c>
      <c r="J14" t="str">
        <f t="shared" si="0"/>
        <v xml:space="preserve"> </v>
      </c>
      <c r="K14" t="str">
        <f t="shared" si="1"/>
        <v xml:space="preserve"> </v>
      </c>
      <c r="L14" t="str">
        <f t="shared" si="2"/>
        <v xml:space="preserve"> </v>
      </c>
      <c r="M14" t="str">
        <f t="shared" si="3"/>
        <v xml:space="preserve"> </v>
      </c>
      <c r="O14">
        <f>IF(D14="sim"," ",E14)</f>
        <v>0.29572386819406099</v>
      </c>
      <c r="P14">
        <f>IF(D14="sim"," ",F14)</f>
        <v>-0.14921372384565301</v>
      </c>
      <c r="Q14">
        <f>IF(D14="sim"," ",G14)</f>
        <v>-1.12173085261954</v>
      </c>
      <c r="R14">
        <f>IF(D14="sim"," ",H14)</f>
        <v>-0.19419935507421099</v>
      </c>
    </row>
    <row r="15" spans="1:18" x14ac:dyDescent="0.2">
      <c r="A15">
        <v>13</v>
      </c>
      <c r="B15">
        <v>13</v>
      </c>
      <c r="C15" t="s">
        <v>3</v>
      </c>
      <c r="D15" t="s">
        <v>13</v>
      </c>
      <c r="E15">
        <v>1.0600960462506801</v>
      </c>
      <c r="F15">
        <v>0.62187674950208005</v>
      </c>
      <c r="G15">
        <v>-0.91448446287044505</v>
      </c>
      <c r="H15">
        <v>-0.171805842289077</v>
      </c>
      <c r="J15">
        <f t="shared" si="0"/>
        <v>1.0600960462506801</v>
      </c>
      <c r="K15">
        <f t="shared" si="1"/>
        <v>0.62187674950208005</v>
      </c>
      <c r="L15">
        <f t="shared" si="2"/>
        <v>-0.91448446287044505</v>
      </c>
      <c r="M15">
        <f t="shared" si="3"/>
        <v>-0.171805842289077</v>
      </c>
      <c r="O15" t="str">
        <f>IF(D15="sim"," ",E15)</f>
        <v xml:space="preserve"> </v>
      </c>
      <c r="P15" t="str">
        <f>IF(D15="sim"," ",F15)</f>
        <v xml:space="preserve"> </v>
      </c>
      <c r="Q15" t="str">
        <f>IF(D15="sim"," ",G15)</f>
        <v xml:space="preserve"> </v>
      </c>
      <c r="R15" t="str">
        <f>IF(D15="sim"," ",H15)</f>
        <v xml:space="preserve"> </v>
      </c>
    </row>
    <row r="16" spans="1:18" x14ac:dyDescent="0.2">
      <c r="A16">
        <v>14</v>
      </c>
      <c r="B16">
        <v>14</v>
      </c>
      <c r="C16" t="s">
        <v>3</v>
      </c>
      <c r="D16" t="s">
        <v>15</v>
      </c>
      <c r="J16" t="str">
        <f t="shared" si="0"/>
        <v xml:space="preserve"> </v>
      </c>
      <c r="K16" t="str">
        <f t="shared" si="1"/>
        <v xml:space="preserve"> </v>
      </c>
      <c r="L16" t="str">
        <f t="shared" si="2"/>
        <v xml:space="preserve"> </v>
      </c>
      <c r="M16" t="str">
        <f t="shared" si="3"/>
        <v xml:space="preserve"> </v>
      </c>
    </row>
    <row r="17" spans="1:18" x14ac:dyDescent="0.2">
      <c r="A17">
        <v>15</v>
      </c>
      <c r="B17">
        <v>15</v>
      </c>
      <c r="C17" t="s">
        <v>3</v>
      </c>
      <c r="D17" t="s">
        <v>13</v>
      </c>
      <c r="E17">
        <v>0.48161945660324401</v>
      </c>
      <c r="F17">
        <v>0.20509703986974701</v>
      </c>
      <c r="G17">
        <v>-0.31054545661272298</v>
      </c>
      <c r="H17">
        <v>-0.12554224392475599</v>
      </c>
      <c r="J17">
        <f t="shared" si="0"/>
        <v>0.48161945660324401</v>
      </c>
      <c r="K17">
        <f t="shared" si="1"/>
        <v>0.20509703986974701</v>
      </c>
      <c r="L17">
        <f t="shared" si="2"/>
        <v>-0.31054545661272298</v>
      </c>
      <c r="M17">
        <f t="shared" si="3"/>
        <v>-0.12554224392475599</v>
      </c>
    </row>
    <row r="18" spans="1:18" x14ac:dyDescent="0.2">
      <c r="A18">
        <v>16</v>
      </c>
      <c r="B18">
        <v>16</v>
      </c>
      <c r="C18" t="s">
        <v>3</v>
      </c>
      <c r="D18" t="s">
        <v>15</v>
      </c>
      <c r="J18" t="str">
        <f t="shared" si="0"/>
        <v xml:space="preserve"> </v>
      </c>
      <c r="K18" t="str">
        <f t="shared" si="1"/>
        <v xml:space="preserve"> </v>
      </c>
      <c r="L18" t="str">
        <f t="shared" si="2"/>
        <v xml:space="preserve"> </v>
      </c>
      <c r="M18" t="str">
        <f t="shared" si="3"/>
        <v xml:space="preserve"> </v>
      </c>
    </row>
    <row r="19" spans="1:18" x14ac:dyDescent="0.2">
      <c r="A19">
        <v>17</v>
      </c>
      <c r="B19">
        <v>17</v>
      </c>
      <c r="C19" t="s">
        <v>0</v>
      </c>
      <c r="D19" t="s">
        <v>13</v>
      </c>
      <c r="O19" t="str">
        <f>IF(D19="sim"," ",E19)</f>
        <v xml:space="preserve"> </v>
      </c>
      <c r="P19" t="str">
        <f>IF(D19="sim"," ",F19)</f>
        <v xml:space="preserve"> </v>
      </c>
      <c r="Q19" t="str">
        <f>IF(D19="sim"," ",G19)</f>
        <v xml:space="preserve"> </v>
      </c>
      <c r="R19" t="str">
        <f>IF(D19="sim"," ",H19)</f>
        <v xml:space="preserve"> </v>
      </c>
    </row>
    <row r="20" spans="1:18" x14ac:dyDescent="0.2">
      <c r="A20">
        <v>18</v>
      </c>
      <c r="B20">
        <v>18</v>
      </c>
      <c r="C20" t="s">
        <v>0</v>
      </c>
      <c r="D20" t="s">
        <v>36</v>
      </c>
      <c r="E20">
        <v>1.04423121289391</v>
      </c>
      <c r="F20">
        <v>0.60298846415583995</v>
      </c>
      <c r="G20">
        <v>-0.60336290695808303</v>
      </c>
      <c r="H20" s="1">
        <v>5.8814634365714498E-2</v>
      </c>
      <c r="J20" t="str">
        <f t="shared" ref="J20:J28" si="4">IF(D20="sim",E20," ")</f>
        <v xml:space="preserve"> </v>
      </c>
      <c r="K20" t="str">
        <f t="shared" ref="K20:K28" si="5">IF(D20="sim",F20," ")</f>
        <v xml:space="preserve"> </v>
      </c>
      <c r="L20" t="str">
        <f t="shared" ref="L20:L28" si="6">IF(D20="sim",G20," ")</f>
        <v xml:space="preserve"> </v>
      </c>
      <c r="M20" t="str">
        <f t="shared" ref="M20:M28" si="7">IF(D20="sim",H20," ")</f>
        <v xml:space="preserve"> </v>
      </c>
      <c r="O20">
        <f>IF(D20="sim"," ",E20)</f>
        <v>1.04423121289391</v>
      </c>
      <c r="P20">
        <f>IF(D20="sim"," ",F20)</f>
        <v>0.60298846415583995</v>
      </c>
      <c r="Q20">
        <f>IF(D20="sim"," ",G20)</f>
        <v>-0.60336290695808303</v>
      </c>
      <c r="R20">
        <f>IF(D20="sim"," ",H20)</f>
        <v>5.8814634365714498E-2</v>
      </c>
    </row>
    <row r="21" spans="1:18" x14ac:dyDescent="0.2">
      <c r="A21">
        <v>19</v>
      </c>
      <c r="B21">
        <v>19</v>
      </c>
      <c r="C21" t="s">
        <v>0</v>
      </c>
      <c r="D21" t="s">
        <v>13</v>
      </c>
      <c r="E21">
        <v>0.58202308163326499</v>
      </c>
      <c r="F21">
        <v>-0.17813007951982801</v>
      </c>
      <c r="G21">
        <v>-0.66577923766242297</v>
      </c>
      <c r="H21">
        <v>0.23814812331436599</v>
      </c>
      <c r="J21">
        <f t="shared" si="4"/>
        <v>0.58202308163326499</v>
      </c>
      <c r="K21">
        <f t="shared" si="5"/>
        <v>-0.17813007951982801</v>
      </c>
      <c r="L21">
        <f t="shared" si="6"/>
        <v>-0.66577923766242297</v>
      </c>
      <c r="M21">
        <f t="shared" si="7"/>
        <v>0.23814812331436599</v>
      </c>
      <c r="O21" t="str">
        <f>IF(D21="sim"," ",E21)</f>
        <v xml:space="preserve"> </v>
      </c>
      <c r="P21" t="str">
        <f>IF(D21="sim"," ",F21)</f>
        <v xml:space="preserve"> </v>
      </c>
      <c r="Q21" t="str">
        <f>IF(D21="sim"," ",G21)</f>
        <v xml:space="preserve"> </v>
      </c>
      <c r="R21" t="str">
        <f>IF(D21="sim"," ",H21)</f>
        <v xml:space="preserve"> </v>
      </c>
    </row>
    <row r="22" spans="1:18" x14ac:dyDescent="0.2">
      <c r="A22">
        <v>20</v>
      </c>
      <c r="B22">
        <v>20</v>
      </c>
      <c r="C22" t="s">
        <v>0</v>
      </c>
      <c r="D22" t="s">
        <v>15</v>
      </c>
      <c r="J22" t="str">
        <f t="shared" si="4"/>
        <v xml:space="preserve"> </v>
      </c>
      <c r="K22" t="str">
        <f t="shared" si="5"/>
        <v xml:space="preserve"> </v>
      </c>
      <c r="L22" t="str">
        <f t="shared" si="6"/>
        <v xml:space="preserve"> </v>
      </c>
      <c r="M22" t="str">
        <f t="shared" si="7"/>
        <v xml:space="preserve"> </v>
      </c>
    </row>
    <row r="23" spans="1:18" x14ac:dyDescent="0.2">
      <c r="J23" t="str">
        <f t="shared" si="4"/>
        <v xml:space="preserve"> </v>
      </c>
      <c r="K23" t="str">
        <f t="shared" si="5"/>
        <v xml:space="preserve"> </v>
      </c>
      <c r="L23" t="str">
        <f t="shared" si="6"/>
        <v xml:space="preserve"> </v>
      </c>
      <c r="M23" t="str">
        <f t="shared" si="7"/>
        <v xml:space="preserve"> </v>
      </c>
    </row>
    <row r="24" spans="1:18" x14ac:dyDescent="0.2">
      <c r="A24">
        <v>1</v>
      </c>
      <c r="B24">
        <v>1</v>
      </c>
      <c r="C24" t="s">
        <v>1</v>
      </c>
      <c r="D24" t="s">
        <v>15</v>
      </c>
      <c r="E24">
        <v>0.41309603448785098</v>
      </c>
      <c r="F24">
        <v>-0.20553680615289799</v>
      </c>
      <c r="G24">
        <v>-1.28904780915933</v>
      </c>
      <c r="H24" s="1">
        <v>6.0985490058821298E-2</v>
      </c>
      <c r="J24" t="str">
        <f t="shared" si="4"/>
        <v xml:space="preserve"> </v>
      </c>
      <c r="K24" t="str">
        <f t="shared" si="5"/>
        <v xml:space="preserve"> </v>
      </c>
      <c r="L24" t="str">
        <f t="shared" si="6"/>
        <v xml:space="preserve"> </v>
      </c>
      <c r="M24" t="str">
        <f t="shared" si="7"/>
        <v xml:space="preserve"> </v>
      </c>
      <c r="O24">
        <f>IF(D24="sim"," ",E24)</f>
        <v>0.41309603448785098</v>
      </c>
      <c r="P24">
        <f>IF(D24="sim"," ",F24)</f>
        <v>-0.20553680615289799</v>
      </c>
      <c r="Q24">
        <f>IF(D24="sim"," ",G24)</f>
        <v>-1.28904780915933</v>
      </c>
      <c r="R24">
        <f>IF(D24="sim"," ",H24)</f>
        <v>6.0985490058821298E-2</v>
      </c>
    </row>
    <row r="25" spans="1:18" x14ac:dyDescent="0.2">
      <c r="A25">
        <v>2</v>
      </c>
      <c r="B25">
        <v>2</v>
      </c>
      <c r="C25" t="s">
        <v>1</v>
      </c>
      <c r="D25" t="s">
        <v>13</v>
      </c>
      <c r="E25">
        <v>-0.121932957970077</v>
      </c>
      <c r="F25">
        <v>-0.162648705353337</v>
      </c>
      <c r="G25">
        <v>-0.51303743264991697</v>
      </c>
      <c r="H25" s="1">
        <v>-5.9525798887471601E-2</v>
      </c>
      <c r="J25">
        <f t="shared" si="4"/>
        <v>-0.121932957970077</v>
      </c>
      <c r="K25">
        <f t="shared" si="5"/>
        <v>-0.162648705353337</v>
      </c>
      <c r="L25">
        <f t="shared" si="6"/>
        <v>-0.51303743264991697</v>
      </c>
      <c r="M25">
        <f t="shared" si="7"/>
        <v>-5.9525798887471601E-2</v>
      </c>
      <c r="O25" t="str">
        <f>IF(D25="sim"," ",E25)</f>
        <v xml:space="preserve"> </v>
      </c>
      <c r="P25" t="str">
        <f>IF(D25="sim"," ",F25)</f>
        <v xml:space="preserve"> </v>
      </c>
      <c r="Q25" t="str">
        <f>IF(D25="sim"," ",G25)</f>
        <v xml:space="preserve"> </v>
      </c>
      <c r="R25" t="str">
        <f>IF(D25="sim"," ",H25)</f>
        <v xml:space="preserve"> </v>
      </c>
    </row>
    <row r="26" spans="1:18" x14ac:dyDescent="0.2">
      <c r="A26">
        <v>3</v>
      </c>
      <c r="B26">
        <v>3</v>
      </c>
      <c r="C26" t="s">
        <v>1</v>
      </c>
      <c r="D26" t="s">
        <v>37</v>
      </c>
      <c r="E26">
        <v>-0.37120181973307798</v>
      </c>
      <c r="F26">
        <v>-0.62490710438290098</v>
      </c>
      <c r="G26">
        <v>-0.67626947811175597</v>
      </c>
      <c r="H26">
        <v>0.81736226311541005</v>
      </c>
      <c r="J26" t="str">
        <f t="shared" si="4"/>
        <v xml:space="preserve"> </v>
      </c>
      <c r="K26" t="str">
        <f t="shared" si="5"/>
        <v xml:space="preserve"> </v>
      </c>
      <c r="L26" t="str">
        <f t="shared" si="6"/>
        <v xml:space="preserve"> </v>
      </c>
      <c r="M26" t="str">
        <f t="shared" si="7"/>
        <v xml:space="preserve"> </v>
      </c>
      <c r="O26">
        <f>IF(D26="sim"," ",E26)</f>
        <v>-0.37120181973307798</v>
      </c>
      <c r="P26">
        <f>IF(D26="sim"," ",F26)</f>
        <v>-0.62490710438290098</v>
      </c>
      <c r="Q26">
        <f>IF(D26="sim"," ",G26)</f>
        <v>-0.67626947811175597</v>
      </c>
      <c r="R26">
        <f>IF(D26="sim"," ",H26)</f>
        <v>0.81736226311541005</v>
      </c>
    </row>
    <row r="27" spans="1:18" x14ac:dyDescent="0.2">
      <c r="A27">
        <v>4</v>
      </c>
      <c r="B27">
        <v>4</v>
      </c>
      <c r="C27" t="s">
        <v>1</v>
      </c>
      <c r="D27" t="s">
        <v>37</v>
      </c>
      <c r="J27" t="str">
        <f t="shared" si="4"/>
        <v xml:space="preserve"> </v>
      </c>
      <c r="K27" t="str">
        <f t="shared" si="5"/>
        <v xml:space="preserve"> </v>
      </c>
      <c r="L27" t="str">
        <f t="shared" si="6"/>
        <v xml:space="preserve"> </v>
      </c>
      <c r="M27" t="str">
        <f t="shared" si="7"/>
        <v xml:space="preserve"> </v>
      </c>
    </row>
    <row r="28" spans="1:18" x14ac:dyDescent="0.2">
      <c r="A28">
        <v>5</v>
      </c>
      <c r="B28">
        <v>5</v>
      </c>
      <c r="C28" t="s">
        <v>1</v>
      </c>
      <c r="J28" t="str">
        <f t="shared" si="4"/>
        <v xml:space="preserve"> </v>
      </c>
      <c r="K28" t="str">
        <f t="shared" si="5"/>
        <v xml:space="preserve"> </v>
      </c>
      <c r="L28" t="str">
        <f t="shared" si="6"/>
        <v xml:space="preserve"> </v>
      </c>
      <c r="M28" t="str">
        <f t="shared" si="7"/>
        <v xml:space="preserve"> </v>
      </c>
    </row>
    <row r="29" spans="1:18" x14ac:dyDescent="0.2">
      <c r="A29">
        <v>6</v>
      </c>
      <c r="B29">
        <v>6</v>
      </c>
      <c r="C29" t="s">
        <v>2</v>
      </c>
      <c r="D29" t="s">
        <v>13</v>
      </c>
      <c r="O29" t="str">
        <f t="shared" ref="O29:O35" si="8">IF(D29="sim"," ",E29)</f>
        <v xml:space="preserve"> </v>
      </c>
      <c r="P29" t="str">
        <f t="shared" ref="P29:P35" si="9">IF(D29="sim"," ",F29)</f>
        <v xml:space="preserve"> </v>
      </c>
      <c r="Q29" t="str">
        <f t="shared" ref="Q29:Q35" si="10">IF(D29="sim"," ",G29)</f>
        <v xml:space="preserve"> </v>
      </c>
      <c r="R29" t="str">
        <f t="shared" ref="R29:R35" si="11">IF(D29="sim"," ",H29)</f>
        <v xml:space="preserve"> </v>
      </c>
    </row>
    <row r="30" spans="1:18" x14ac:dyDescent="0.2">
      <c r="A30">
        <v>7</v>
      </c>
      <c r="B30">
        <v>7</v>
      </c>
      <c r="C30" t="s">
        <v>2</v>
      </c>
      <c r="D30" t="s">
        <v>13</v>
      </c>
      <c r="E30">
        <v>0.988783221230225</v>
      </c>
      <c r="F30">
        <v>-0.438273815232534</v>
      </c>
      <c r="G30">
        <v>-0.37614798605233601</v>
      </c>
      <c r="H30">
        <v>0.17695537386551899</v>
      </c>
      <c r="J30">
        <f t="shared" ref="J30:J41" si="12">IF(D30="sim",E30," ")</f>
        <v>0.988783221230225</v>
      </c>
      <c r="K30">
        <f t="shared" ref="K30:K41" si="13">IF(D30="sim",F30," ")</f>
        <v>-0.438273815232534</v>
      </c>
      <c r="L30">
        <f t="shared" ref="L30:L41" si="14">IF(D30="sim",G30," ")</f>
        <v>-0.37614798605233601</v>
      </c>
      <c r="M30">
        <f t="shared" ref="M30:M41" si="15">IF(D30="sim",H30," ")</f>
        <v>0.17695537386551899</v>
      </c>
      <c r="O30" t="str">
        <f t="shared" si="8"/>
        <v xml:space="preserve"> </v>
      </c>
      <c r="P30" t="str">
        <f t="shared" si="9"/>
        <v xml:space="preserve"> </v>
      </c>
      <c r="Q30" t="str">
        <f t="shared" si="10"/>
        <v xml:space="preserve"> </v>
      </c>
      <c r="R30" t="str">
        <f t="shared" si="11"/>
        <v xml:space="preserve"> </v>
      </c>
    </row>
    <row r="31" spans="1:18" x14ac:dyDescent="0.2">
      <c r="A31">
        <v>8</v>
      </c>
      <c r="B31">
        <v>8</v>
      </c>
      <c r="C31" t="s">
        <v>2</v>
      </c>
      <c r="D31" t="s">
        <v>13</v>
      </c>
      <c r="E31">
        <v>0.78702172549067095</v>
      </c>
      <c r="F31">
        <v>0.11968322967838101</v>
      </c>
      <c r="G31">
        <v>-0.53604361460692895</v>
      </c>
      <c r="H31">
        <v>-0.29694721928699402</v>
      </c>
      <c r="J31">
        <f t="shared" si="12"/>
        <v>0.78702172549067095</v>
      </c>
      <c r="K31">
        <f t="shared" si="13"/>
        <v>0.11968322967838101</v>
      </c>
      <c r="L31">
        <f t="shared" si="14"/>
        <v>-0.53604361460692895</v>
      </c>
      <c r="M31">
        <f t="shared" si="15"/>
        <v>-0.29694721928699402</v>
      </c>
      <c r="O31" t="str">
        <f t="shared" si="8"/>
        <v xml:space="preserve"> </v>
      </c>
      <c r="P31" t="str">
        <f t="shared" si="9"/>
        <v xml:space="preserve"> </v>
      </c>
      <c r="Q31" t="str">
        <f t="shared" si="10"/>
        <v xml:space="preserve"> </v>
      </c>
      <c r="R31" t="str">
        <f t="shared" si="11"/>
        <v xml:space="preserve"> </v>
      </c>
    </row>
    <row r="32" spans="1:18" x14ac:dyDescent="0.2">
      <c r="A32">
        <v>9</v>
      </c>
      <c r="B32">
        <v>9</v>
      </c>
      <c r="C32" t="s">
        <v>2</v>
      </c>
      <c r="D32" t="s">
        <v>13</v>
      </c>
      <c r="E32">
        <v>0.43354855042023799</v>
      </c>
      <c r="F32">
        <v>0.25591703820787998</v>
      </c>
      <c r="G32">
        <v>-0.70268398550245903</v>
      </c>
      <c r="H32">
        <v>-0.35585351449882002</v>
      </c>
      <c r="J32">
        <f t="shared" si="12"/>
        <v>0.43354855042023799</v>
      </c>
      <c r="K32">
        <f t="shared" si="13"/>
        <v>0.25591703820787998</v>
      </c>
      <c r="L32">
        <f t="shared" si="14"/>
        <v>-0.70268398550245903</v>
      </c>
      <c r="M32">
        <f t="shared" si="15"/>
        <v>-0.35585351449882002</v>
      </c>
      <c r="O32" t="str">
        <f t="shared" si="8"/>
        <v xml:space="preserve"> </v>
      </c>
      <c r="P32" t="str">
        <f t="shared" si="9"/>
        <v xml:space="preserve"> </v>
      </c>
      <c r="Q32" t="str">
        <f t="shared" si="10"/>
        <v xml:space="preserve"> </v>
      </c>
      <c r="R32" t="str">
        <f t="shared" si="11"/>
        <v xml:space="preserve"> </v>
      </c>
    </row>
    <row r="33" spans="1:18" x14ac:dyDescent="0.2">
      <c r="A33">
        <v>10</v>
      </c>
      <c r="B33">
        <v>10</v>
      </c>
      <c r="C33" t="s">
        <v>2</v>
      </c>
      <c r="D33" t="s">
        <v>13</v>
      </c>
      <c r="E33">
        <v>0.99211429906719495</v>
      </c>
      <c r="F33">
        <v>0.497944301460921</v>
      </c>
      <c r="G33">
        <v>0.236218113695428</v>
      </c>
      <c r="H33">
        <v>0.63990013933920498</v>
      </c>
      <c r="J33">
        <f t="shared" si="12"/>
        <v>0.99211429906719495</v>
      </c>
      <c r="K33">
        <f t="shared" si="13"/>
        <v>0.497944301460921</v>
      </c>
      <c r="L33">
        <f t="shared" si="14"/>
        <v>0.236218113695428</v>
      </c>
      <c r="M33">
        <f t="shared" si="15"/>
        <v>0.63990013933920498</v>
      </c>
      <c r="O33" t="str">
        <f t="shared" si="8"/>
        <v xml:space="preserve"> </v>
      </c>
      <c r="P33" t="str">
        <f t="shared" si="9"/>
        <v xml:space="preserve"> </v>
      </c>
      <c r="Q33" t="str">
        <f t="shared" si="10"/>
        <v xml:space="preserve"> </v>
      </c>
      <c r="R33" t="str">
        <f t="shared" si="11"/>
        <v xml:space="preserve"> </v>
      </c>
    </row>
    <row r="34" spans="1:18" x14ac:dyDescent="0.2">
      <c r="A34">
        <v>11</v>
      </c>
      <c r="B34">
        <v>11</v>
      </c>
      <c r="C34" t="s">
        <v>3</v>
      </c>
      <c r="D34" t="s">
        <v>13</v>
      </c>
      <c r="E34">
        <v>0.74952494076912002</v>
      </c>
      <c r="F34">
        <v>0.42947327002720298</v>
      </c>
      <c r="G34">
        <v>-0.45367038716365898</v>
      </c>
      <c r="H34" s="1">
        <v>5.1320340587050803E-2</v>
      </c>
      <c r="J34">
        <f t="shared" si="12"/>
        <v>0.74952494076912002</v>
      </c>
      <c r="K34">
        <f t="shared" si="13"/>
        <v>0.42947327002720298</v>
      </c>
      <c r="L34">
        <f t="shared" si="14"/>
        <v>-0.45367038716365898</v>
      </c>
      <c r="M34">
        <f t="shared" si="15"/>
        <v>5.1320340587050803E-2</v>
      </c>
      <c r="O34" t="str">
        <f t="shared" si="8"/>
        <v xml:space="preserve"> </v>
      </c>
      <c r="P34" t="str">
        <f t="shared" si="9"/>
        <v xml:space="preserve"> </v>
      </c>
      <c r="Q34" t="str">
        <f t="shared" si="10"/>
        <v xml:space="preserve"> </v>
      </c>
      <c r="R34" t="str">
        <f t="shared" si="11"/>
        <v xml:space="preserve"> </v>
      </c>
    </row>
    <row r="35" spans="1:18" x14ac:dyDescent="0.2">
      <c r="A35">
        <v>12</v>
      </c>
      <c r="B35">
        <v>12</v>
      </c>
      <c r="C35" t="s">
        <v>3</v>
      </c>
      <c r="D35" t="s">
        <v>13</v>
      </c>
      <c r="E35">
        <v>1.11685683234321</v>
      </c>
      <c r="F35">
        <v>0.26849683204855201</v>
      </c>
      <c r="G35">
        <v>0.17564726914612799</v>
      </c>
      <c r="H35">
        <v>-0.14587202070757599</v>
      </c>
      <c r="J35">
        <f t="shared" si="12"/>
        <v>1.11685683234321</v>
      </c>
      <c r="K35">
        <f t="shared" si="13"/>
        <v>0.26849683204855201</v>
      </c>
      <c r="L35">
        <f t="shared" si="14"/>
        <v>0.17564726914612799</v>
      </c>
      <c r="M35">
        <f t="shared" si="15"/>
        <v>-0.14587202070757599</v>
      </c>
      <c r="O35" t="str">
        <f t="shared" si="8"/>
        <v xml:space="preserve"> </v>
      </c>
      <c r="P35" t="str">
        <f t="shared" si="9"/>
        <v xml:space="preserve"> </v>
      </c>
      <c r="Q35" t="str">
        <f t="shared" si="10"/>
        <v xml:space="preserve"> </v>
      </c>
      <c r="R35" t="str">
        <f t="shared" si="11"/>
        <v xml:space="preserve"> </v>
      </c>
    </row>
    <row r="36" spans="1:18" x14ac:dyDescent="0.2">
      <c r="A36">
        <v>13</v>
      </c>
      <c r="B36">
        <v>13</v>
      </c>
      <c r="J36" t="str">
        <f t="shared" si="12"/>
        <v xml:space="preserve"> </v>
      </c>
      <c r="K36" t="str">
        <f t="shared" si="13"/>
        <v xml:space="preserve"> </v>
      </c>
      <c r="L36" t="str">
        <f t="shared" si="14"/>
        <v xml:space="preserve"> </v>
      </c>
      <c r="M36" t="str">
        <f t="shared" si="15"/>
        <v xml:space="preserve"> </v>
      </c>
    </row>
    <row r="37" spans="1:18" x14ac:dyDescent="0.2">
      <c r="A37">
        <v>14</v>
      </c>
      <c r="B37">
        <v>14</v>
      </c>
      <c r="C37" t="s">
        <v>3</v>
      </c>
      <c r="E37">
        <v>-0.154427396124661</v>
      </c>
      <c r="F37">
        <v>1.0294251798495799</v>
      </c>
      <c r="G37">
        <v>-0.61807173048033304</v>
      </c>
      <c r="H37">
        <v>0.546176641567511</v>
      </c>
      <c r="J37" t="str">
        <f t="shared" si="12"/>
        <v xml:space="preserve"> </v>
      </c>
      <c r="K37" t="str">
        <f t="shared" si="13"/>
        <v xml:space="preserve"> </v>
      </c>
      <c r="L37" t="str">
        <f t="shared" si="14"/>
        <v xml:space="preserve"> </v>
      </c>
      <c r="M37" t="str">
        <f t="shared" si="15"/>
        <v xml:space="preserve"> </v>
      </c>
      <c r="O37">
        <f t="shared" ref="O37:O45" si="16">IF(D37="sim"," ",E37)</f>
        <v>-0.154427396124661</v>
      </c>
      <c r="P37">
        <f t="shared" ref="P37:P45" si="17">IF(D37="sim"," ",F37)</f>
        <v>1.0294251798495799</v>
      </c>
      <c r="Q37">
        <f t="shared" ref="Q37:Q45" si="18">IF(D37="sim"," ",G37)</f>
        <v>-0.61807173048033304</v>
      </c>
      <c r="R37">
        <f t="shared" ref="R37:R45" si="19">IF(D37="sim"," ",H37)</f>
        <v>0.546176641567511</v>
      </c>
    </row>
    <row r="38" spans="1:18" x14ac:dyDescent="0.2">
      <c r="A38">
        <v>15</v>
      </c>
      <c r="B38">
        <v>15</v>
      </c>
      <c r="C38" t="s">
        <v>3</v>
      </c>
      <c r="D38" t="s">
        <v>13</v>
      </c>
      <c r="E38">
        <v>0.548978128190449</v>
      </c>
      <c r="F38" s="1">
        <v>9.1199945156852105E-2</v>
      </c>
      <c r="G38">
        <v>0.52415451053590101</v>
      </c>
      <c r="H38">
        <v>0.32555635592676402</v>
      </c>
      <c r="J38">
        <f t="shared" si="12"/>
        <v>0.548978128190449</v>
      </c>
      <c r="K38">
        <f t="shared" si="13"/>
        <v>9.1199945156852105E-2</v>
      </c>
      <c r="L38">
        <f t="shared" si="14"/>
        <v>0.52415451053590101</v>
      </c>
      <c r="M38">
        <f t="shared" si="15"/>
        <v>0.32555635592676402</v>
      </c>
      <c r="O38" t="str">
        <f t="shared" si="16"/>
        <v xml:space="preserve"> </v>
      </c>
      <c r="P38" t="str">
        <f t="shared" si="17"/>
        <v xml:space="preserve"> </v>
      </c>
      <c r="Q38" t="str">
        <f t="shared" si="18"/>
        <v xml:space="preserve"> </v>
      </c>
      <c r="R38" t="str">
        <f t="shared" si="19"/>
        <v xml:space="preserve"> </v>
      </c>
    </row>
    <row r="39" spans="1:18" x14ac:dyDescent="0.2">
      <c r="A39">
        <v>16</v>
      </c>
      <c r="B39">
        <v>16</v>
      </c>
      <c r="C39" t="s">
        <v>0</v>
      </c>
      <c r="D39" t="s">
        <v>13</v>
      </c>
      <c r="E39">
        <v>0.86079720792731795</v>
      </c>
      <c r="F39">
        <v>0.208734798563246</v>
      </c>
      <c r="G39">
        <v>-0.29809827238134001</v>
      </c>
      <c r="H39">
        <v>0.31180868790385502</v>
      </c>
      <c r="J39">
        <f t="shared" si="12"/>
        <v>0.86079720792731795</v>
      </c>
      <c r="K39">
        <f t="shared" si="13"/>
        <v>0.208734798563246</v>
      </c>
      <c r="L39">
        <f t="shared" si="14"/>
        <v>-0.29809827238134001</v>
      </c>
      <c r="M39">
        <f t="shared" si="15"/>
        <v>0.31180868790385502</v>
      </c>
      <c r="O39" t="str">
        <f t="shared" si="16"/>
        <v xml:space="preserve"> </v>
      </c>
      <c r="P39" t="str">
        <f t="shared" si="17"/>
        <v xml:space="preserve"> </v>
      </c>
      <c r="Q39" t="str">
        <f t="shared" si="18"/>
        <v xml:space="preserve"> </v>
      </c>
      <c r="R39" t="str">
        <f t="shared" si="19"/>
        <v xml:space="preserve"> </v>
      </c>
    </row>
    <row r="40" spans="1:18" x14ac:dyDescent="0.2">
      <c r="A40">
        <v>17</v>
      </c>
      <c r="B40">
        <v>17</v>
      </c>
      <c r="C40" t="s">
        <v>0</v>
      </c>
      <c r="D40" t="s">
        <v>13</v>
      </c>
      <c r="E40">
        <v>0.23374805394349699</v>
      </c>
      <c r="F40">
        <v>0.446900348643191</v>
      </c>
      <c r="G40">
        <v>-0.99501743737078596</v>
      </c>
      <c r="H40">
        <v>-0.48178684495588198</v>
      </c>
      <c r="J40">
        <f t="shared" si="12"/>
        <v>0.23374805394349699</v>
      </c>
      <c r="K40">
        <f t="shared" si="13"/>
        <v>0.446900348643191</v>
      </c>
      <c r="L40">
        <f t="shared" si="14"/>
        <v>-0.99501743737078596</v>
      </c>
      <c r="M40">
        <f t="shared" si="15"/>
        <v>-0.48178684495588198</v>
      </c>
      <c r="O40" t="str">
        <f t="shared" si="16"/>
        <v xml:space="preserve"> </v>
      </c>
      <c r="P40" t="str">
        <f t="shared" si="17"/>
        <v xml:space="preserve"> </v>
      </c>
      <c r="Q40" t="str">
        <f t="shared" si="18"/>
        <v xml:space="preserve"> </v>
      </c>
      <c r="R40" t="str">
        <f t="shared" si="19"/>
        <v xml:space="preserve"> </v>
      </c>
    </row>
    <row r="41" spans="1:18" x14ac:dyDescent="0.2">
      <c r="A41">
        <v>18</v>
      </c>
      <c r="B41">
        <v>18</v>
      </c>
      <c r="C41" t="s">
        <v>0</v>
      </c>
      <c r="E41">
        <v>1.39641490830987</v>
      </c>
      <c r="F41">
        <v>0.39533683158310401</v>
      </c>
      <c r="G41">
        <v>-0.95998753769787903</v>
      </c>
      <c r="H41">
        <v>-0.42921530114948597</v>
      </c>
      <c r="J41" t="str">
        <f t="shared" si="12"/>
        <v xml:space="preserve"> </v>
      </c>
      <c r="K41" t="str">
        <f t="shared" si="13"/>
        <v xml:space="preserve"> </v>
      </c>
      <c r="L41" t="str">
        <f t="shared" si="14"/>
        <v xml:space="preserve"> </v>
      </c>
      <c r="M41" t="str">
        <f t="shared" si="15"/>
        <v xml:space="preserve"> </v>
      </c>
      <c r="O41">
        <f t="shared" si="16"/>
        <v>1.39641490830987</v>
      </c>
      <c r="P41">
        <f t="shared" si="17"/>
        <v>0.39533683158310401</v>
      </c>
      <c r="Q41">
        <f t="shared" si="18"/>
        <v>-0.95998753769787903</v>
      </c>
      <c r="R41">
        <f t="shared" si="19"/>
        <v>-0.42921530114948597</v>
      </c>
    </row>
    <row r="42" spans="1:18" s="10" customFormat="1" x14ac:dyDescent="0.2">
      <c r="A42" s="10">
        <v>19</v>
      </c>
      <c r="B42">
        <v>19</v>
      </c>
      <c r="C42" s="10" t="s">
        <v>0</v>
      </c>
      <c r="E42" s="10">
        <v>1.05381273096425</v>
      </c>
      <c r="F42" s="10">
        <v>0.70346651759641499</v>
      </c>
      <c r="G42" s="10">
        <v>-0.39625644986792702</v>
      </c>
      <c r="H42" s="10">
        <v>0.39016826234638102</v>
      </c>
      <c r="O42" s="10">
        <f t="shared" si="16"/>
        <v>1.05381273096425</v>
      </c>
      <c r="P42" s="10">
        <f t="shared" si="17"/>
        <v>0.70346651759641499</v>
      </c>
      <c r="Q42" s="10">
        <f t="shared" si="18"/>
        <v>-0.39625644986792702</v>
      </c>
      <c r="R42" s="10">
        <f t="shared" si="19"/>
        <v>0.39016826234638102</v>
      </c>
    </row>
    <row r="43" spans="1:18" s="10" customFormat="1" x14ac:dyDescent="0.2">
      <c r="A43" s="10">
        <v>20</v>
      </c>
      <c r="B43">
        <v>20</v>
      </c>
      <c r="C43" s="10" t="s">
        <v>0</v>
      </c>
      <c r="D43" s="10" t="s">
        <v>36</v>
      </c>
      <c r="E43" s="10">
        <v>0.48305778840930302</v>
      </c>
      <c r="F43" s="11">
        <v>-8.6809551431365293E-3</v>
      </c>
      <c r="G43" s="10">
        <v>0.16828538778397001</v>
      </c>
      <c r="H43" s="10">
        <v>0.346781630659802</v>
      </c>
      <c r="O43" s="10">
        <f t="shared" si="16"/>
        <v>0.48305778840930302</v>
      </c>
      <c r="P43" s="10">
        <f t="shared" si="17"/>
        <v>-8.6809551431365293E-3</v>
      </c>
      <c r="Q43" s="10">
        <f t="shared" si="18"/>
        <v>0.16828538778397001</v>
      </c>
      <c r="R43" s="10">
        <f t="shared" si="19"/>
        <v>0.346781630659802</v>
      </c>
    </row>
    <row r="44" spans="1:18" x14ac:dyDescent="0.2">
      <c r="A44">
        <v>21</v>
      </c>
      <c r="B44">
        <v>21</v>
      </c>
      <c r="C44" t="s">
        <v>1</v>
      </c>
      <c r="D44" t="s">
        <v>15</v>
      </c>
      <c r="E44">
        <v>0.774622711520914</v>
      </c>
      <c r="F44" s="1">
        <v>7.9910054245139299E-3</v>
      </c>
      <c r="G44">
        <v>-0.203497430239306</v>
      </c>
      <c r="H44">
        <v>0.28748114032809502</v>
      </c>
      <c r="J44" t="str">
        <f t="shared" ref="J44:J49" si="20">IF(D44="sim",E44," ")</f>
        <v xml:space="preserve"> </v>
      </c>
      <c r="K44" t="str">
        <f t="shared" ref="K44:K49" si="21">IF(D44="sim",F44," ")</f>
        <v xml:space="preserve"> </v>
      </c>
      <c r="L44" t="str">
        <f t="shared" ref="L44:L49" si="22">IF(D44="sim",G44," ")</f>
        <v xml:space="preserve"> </v>
      </c>
      <c r="M44" t="str">
        <f t="shared" ref="M44:M49" si="23">IF(D44="sim",H44," ")</f>
        <v xml:space="preserve"> </v>
      </c>
      <c r="O44">
        <f t="shared" si="16"/>
        <v>0.774622711520914</v>
      </c>
      <c r="P44">
        <f t="shared" si="17"/>
        <v>7.9910054245139299E-3</v>
      </c>
      <c r="Q44">
        <f t="shared" si="18"/>
        <v>-0.203497430239306</v>
      </c>
      <c r="R44">
        <f t="shared" si="19"/>
        <v>0.28748114032809502</v>
      </c>
    </row>
    <row r="45" spans="1:18" x14ac:dyDescent="0.2">
      <c r="A45">
        <v>22</v>
      </c>
      <c r="B45">
        <v>22</v>
      </c>
      <c r="C45" t="s">
        <v>3</v>
      </c>
      <c r="D45" t="s">
        <v>13</v>
      </c>
      <c r="E45">
        <v>-0.123857270399313</v>
      </c>
      <c r="F45">
        <v>0.11271781004614299</v>
      </c>
      <c r="G45">
        <v>-0.85962849047566903</v>
      </c>
      <c r="H45">
        <v>-1.09253357890436</v>
      </c>
      <c r="J45">
        <f t="shared" si="20"/>
        <v>-0.123857270399313</v>
      </c>
      <c r="K45">
        <f t="shared" si="21"/>
        <v>0.11271781004614299</v>
      </c>
      <c r="L45">
        <f t="shared" si="22"/>
        <v>-0.85962849047566903</v>
      </c>
      <c r="M45">
        <f t="shared" si="23"/>
        <v>-1.09253357890436</v>
      </c>
      <c r="O45" t="str">
        <f t="shared" si="16"/>
        <v xml:space="preserve"> </v>
      </c>
      <c r="P45" t="str">
        <f t="shared" si="17"/>
        <v xml:space="preserve"> </v>
      </c>
      <c r="Q45" t="str">
        <f t="shared" si="18"/>
        <v xml:space="preserve"> </v>
      </c>
      <c r="R45" t="str">
        <f t="shared" si="19"/>
        <v xml:space="preserve"> </v>
      </c>
    </row>
    <row r="46" spans="1:18" x14ac:dyDescent="0.2">
      <c r="A46">
        <v>23</v>
      </c>
      <c r="B46">
        <v>23</v>
      </c>
      <c r="C46" t="s">
        <v>2</v>
      </c>
      <c r="D46" t="s">
        <v>15</v>
      </c>
      <c r="J46" t="str">
        <f t="shared" si="20"/>
        <v xml:space="preserve"> </v>
      </c>
      <c r="K46" t="str">
        <f t="shared" si="21"/>
        <v xml:space="preserve"> </v>
      </c>
      <c r="L46" t="str">
        <f t="shared" si="22"/>
        <v xml:space="preserve"> </v>
      </c>
      <c r="M46" t="str">
        <f t="shared" si="23"/>
        <v xml:space="preserve"> </v>
      </c>
    </row>
    <row r="47" spans="1:18" x14ac:dyDescent="0.2">
      <c r="A47">
        <v>24</v>
      </c>
      <c r="B47">
        <v>24</v>
      </c>
      <c r="C47" t="s">
        <v>0</v>
      </c>
      <c r="E47">
        <v>0.13635019524134701</v>
      </c>
      <c r="F47">
        <v>-0.20410582173973699</v>
      </c>
      <c r="G47">
        <v>-0.39456617862231302</v>
      </c>
      <c r="H47" s="1">
        <v>-9.8234875438498404E-2</v>
      </c>
      <c r="J47" t="str">
        <f t="shared" si="20"/>
        <v xml:space="preserve"> </v>
      </c>
      <c r="K47" t="str">
        <f t="shared" si="21"/>
        <v xml:space="preserve"> </v>
      </c>
      <c r="L47" t="str">
        <f t="shared" si="22"/>
        <v xml:space="preserve"> </v>
      </c>
      <c r="M47" t="str">
        <f t="shared" si="23"/>
        <v xml:space="preserve"> </v>
      </c>
      <c r="O47">
        <f>IF(D47="sim"," ",E47)</f>
        <v>0.13635019524134701</v>
      </c>
      <c r="P47">
        <f>IF(D47="sim"," ",F47)</f>
        <v>-0.20410582173973699</v>
      </c>
      <c r="Q47">
        <f>IF(D47="sim"," ",G47)</f>
        <v>-0.39456617862231302</v>
      </c>
      <c r="R47">
        <f>IF(D47="sim"," ",H47)</f>
        <v>-9.8234875438498404E-2</v>
      </c>
    </row>
    <row r="48" spans="1:18" x14ac:dyDescent="0.2">
      <c r="A48">
        <v>25</v>
      </c>
      <c r="B48">
        <v>25</v>
      </c>
      <c r="C48" t="s">
        <v>1</v>
      </c>
      <c r="E48">
        <v>-0.271897903582481</v>
      </c>
      <c r="F48">
        <v>-0.404429856737958</v>
      </c>
      <c r="G48">
        <v>0.40501864914895203</v>
      </c>
      <c r="H48">
        <v>-0.65983054397076002</v>
      </c>
      <c r="J48" t="str">
        <f t="shared" si="20"/>
        <v xml:space="preserve"> </v>
      </c>
      <c r="K48" t="str">
        <f t="shared" si="21"/>
        <v xml:space="preserve"> </v>
      </c>
      <c r="L48" t="str">
        <f t="shared" si="22"/>
        <v xml:space="preserve"> </v>
      </c>
      <c r="M48" t="str">
        <f t="shared" si="23"/>
        <v xml:space="preserve"> </v>
      </c>
      <c r="O48">
        <f>IF(D48="sim"," ",E48)</f>
        <v>-0.271897903582481</v>
      </c>
      <c r="P48">
        <f>IF(D48="sim"," ",F48)</f>
        <v>-0.404429856737958</v>
      </c>
      <c r="Q48">
        <f>IF(D48="sim"," ",G48)</f>
        <v>0.40501864914895203</v>
      </c>
      <c r="R48">
        <f>IF(D48="sim"," ",H48)</f>
        <v>-0.65983054397076002</v>
      </c>
    </row>
    <row r="49" spans="1:18" x14ac:dyDescent="0.2">
      <c r="A49">
        <v>26</v>
      </c>
      <c r="B49">
        <v>26</v>
      </c>
      <c r="C49" t="s">
        <v>3</v>
      </c>
      <c r="D49" t="s">
        <v>13</v>
      </c>
      <c r="E49">
        <v>1.2010548773323</v>
      </c>
      <c r="F49" s="1">
        <v>-1.27611409059224E-2</v>
      </c>
      <c r="G49">
        <v>-0.70420661140497098</v>
      </c>
      <c r="H49" s="1">
        <v>-6.7144509477126801E-2</v>
      </c>
      <c r="J49">
        <f t="shared" si="20"/>
        <v>1.2010548773323</v>
      </c>
      <c r="K49">
        <f t="shared" si="21"/>
        <v>-1.27611409059224E-2</v>
      </c>
      <c r="L49">
        <f t="shared" si="22"/>
        <v>-0.70420661140497098</v>
      </c>
      <c r="M49">
        <f t="shared" si="23"/>
        <v>-6.7144509477126801E-2</v>
      </c>
      <c r="O49" t="str">
        <f>IF(D49="sim"," ",E49)</f>
        <v xml:space="preserve"> </v>
      </c>
      <c r="P49" t="str">
        <f>IF(D49="sim"," ",F49)</f>
        <v xml:space="preserve"> </v>
      </c>
      <c r="Q49" t="str">
        <f>IF(D49="sim"," ",G49)</f>
        <v xml:space="preserve"> </v>
      </c>
      <c r="R49" t="str">
        <f>IF(D49="sim"," ",H49)</f>
        <v xml:space="preserve"> </v>
      </c>
    </row>
    <row r="51" spans="1:18" x14ac:dyDescent="0.2">
      <c r="J51">
        <f>AVERAGE(J3:J49)</f>
        <v>0.63689293033847272</v>
      </c>
      <c r="K51">
        <f>AVERAGE(K3:K49)</f>
        <v>0.15171255471057205</v>
      </c>
      <c r="L51">
        <f>AVERAGE(L3:L49)</f>
        <v>-0.30110452220087974</v>
      </c>
      <c r="M51">
        <f>AVERAGE(M3:M49)</f>
        <v>-7.8662937591276669E-2</v>
      </c>
      <c r="O51">
        <f>AVERAGE(O3:O49)</f>
        <v>0.34937963849625309</v>
      </c>
      <c r="P51">
        <f>AVERAGE(P3:P49)</f>
        <v>2.5536178309078374E-2</v>
      </c>
      <c r="Q51">
        <f>AVERAGE(Q3:Q49)</f>
        <v>-0.62981428305144072</v>
      </c>
      <c r="R51">
        <f>AVERAGE(R3:R49)</f>
        <v>-7.7780012231428086E-3</v>
      </c>
    </row>
    <row r="53" spans="1:18" x14ac:dyDescent="0.2">
      <c r="M53">
        <f>AVERAGE(J51:M51)</f>
        <v>0.10220950631422207</v>
      </c>
      <c r="R53">
        <f>AVERAGE(O51:R51)</f>
        <v>-6.5669116867313013E-2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9"/>
  <sheetViews>
    <sheetView zoomScaleNormal="100" workbookViewId="0">
      <selection activeCell="A2" sqref="A2:A18"/>
    </sheetView>
  </sheetViews>
  <sheetFormatPr baseColWidth="10" defaultColWidth="8.83203125" defaultRowHeight="15" x14ac:dyDescent="0.2"/>
  <cols>
    <col min="1" max="1025" width="8.6640625" customWidth="1"/>
  </cols>
  <sheetData>
    <row r="2" spans="2:6" x14ac:dyDescent="0.2">
      <c r="B2" t="s">
        <v>0</v>
      </c>
      <c r="C2">
        <v>1.0306951673995699</v>
      </c>
      <c r="D2">
        <v>-0.218403762110599</v>
      </c>
      <c r="E2">
        <v>-0.41074817106123301</v>
      </c>
      <c r="F2">
        <v>5.8640757196102003E-3</v>
      </c>
    </row>
    <row r="3" spans="2:6" x14ac:dyDescent="0.2">
      <c r="B3" t="s">
        <v>0</v>
      </c>
      <c r="C3">
        <v>0.35053840766309902</v>
      </c>
      <c r="D3">
        <v>-0.77242119490837002</v>
      </c>
      <c r="E3">
        <v>-0.53756250912166104</v>
      </c>
      <c r="F3">
        <v>-0.30330637825457901</v>
      </c>
    </row>
    <row r="4" spans="2:6" x14ac:dyDescent="0.2">
      <c r="B4" t="s">
        <v>0</v>
      </c>
      <c r="C4">
        <v>0.22492602316653601</v>
      </c>
      <c r="D4">
        <v>0.103540179920303</v>
      </c>
      <c r="E4">
        <v>-0.33845971945854902</v>
      </c>
      <c r="F4">
        <v>0.137291338662693</v>
      </c>
    </row>
    <row r="5" spans="2:6" x14ac:dyDescent="0.2">
      <c r="B5" t="s">
        <v>0</v>
      </c>
      <c r="C5">
        <v>1.0454943809388799</v>
      </c>
      <c r="D5">
        <v>-0.26143037663464103</v>
      </c>
      <c r="E5">
        <v>-0.28263690206646602</v>
      </c>
      <c r="F5">
        <v>9.7557474294707999E-2</v>
      </c>
    </row>
    <row r="6" spans="2:6" x14ac:dyDescent="0.2">
      <c r="B6" t="s">
        <v>0</v>
      </c>
      <c r="C6">
        <v>0.73586156480925902</v>
      </c>
      <c r="D6">
        <v>0.33126287271112298</v>
      </c>
      <c r="E6">
        <v>0.35090058700215199</v>
      </c>
      <c r="F6">
        <v>-8.1171243454686695E-2</v>
      </c>
    </row>
    <row r="7" spans="2:6" x14ac:dyDescent="0.2">
      <c r="B7" t="s">
        <v>0</v>
      </c>
      <c r="C7">
        <v>0.63117879055570303</v>
      </c>
      <c r="D7">
        <v>-9.5255354737253203E-2</v>
      </c>
      <c r="E7">
        <v>0.39943224634193403</v>
      </c>
      <c r="F7">
        <v>0.137771483704383</v>
      </c>
    </row>
    <row r="8" spans="2:6" x14ac:dyDescent="0.2">
      <c r="B8" t="s">
        <v>0</v>
      </c>
      <c r="C8">
        <v>0.37893057668560598</v>
      </c>
      <c r="D8">
        <v>-0.20103460229029699</v>
      </c>
      <c r="E8">
        <v>-0.12179326649368299</v>
      </c>
      <c r="F8">
        <v>-0.157550942661358</v>
      </c>
    </row>
    <row r="9" spans="2:6" x14ac:dyDescent="0.2">
      <c r="B9" t="s">
        <v>0</v>
      </c>
      <c r="C9">
        <v>8.8716206434841599E-2</v>
      </c>
      <c r="D9">
        <v>-3.1669720413711203E-2</v>
      </c>
      <c r="E9">
        <v>-0.110767778068335</v>
      </c>
      <c r="F9">
        <v>0.81146662820819604</v>
      </c>
    </row>
    <row r="10" spans="2:6" x14ac:dyDescent="0.2">
      <c r="B10" t="s">
        <v>0</v>
      </c>
      <c r="C10">
        <v>0.50700657988802</v>
      </c>
      <c r="D10">
        <v>0.23484204353781599</v>
      </c>
      <c r="E10">
        <v>0.157798796416218</v>
      </c>
      <c r="F10">
        <v>0.105790585383481</v>
      </c>
    </row>
    <row r="11" spans="2:6" x14ac:dyDescent="0.2">
      <c r="B11" t="s">
        <v>0</v>
      </c>
      <c r="C11">
        <v>0.71948432387627304</v>
      </c>
      <c r="D11">
        <v>0.78565714151013299</v>
      </c>
      <c r="E11">
        <v>1.9075488643123199E-2</v>
      </c>
      <c r="F11">
        <v>-0.28898493028864097</v>
      </c>
    </row>
    <row r="12" spans="2:6" x14ac:dyDescent="0.2">
      <c r="B12" t="s">
        <v>0</v>
      </c>
      <c r="C12">
        <v>1.2552987382077501</v>
      </c>
      <c r="D12">
        <v>0.76984348016242299</v>
      </c>
      <c r="E12">
        <v>-0.98883418909699805</v>
      </c>
      <c r="F12">
        <v>5.7232912550781799E-2</v>
      </c>
    </row>
    <row r="13" spans="2:6" x14ac:dyDescent="0.2">
      <c r="B13" t="s">
        <v>0</v>
      </c>
      <c r="C13">
        <v>1.02333399606395</v>
      </c>
      <c r="D13">
        <v>-0.441630197391225</v>
      </c>
      <c r="E13">
        <v>-1.0992818666019399</v>
      </c>
      <c r="F13">
        <v>0.192441916531641</v>
      </c>
    </row>
    <row r="14" spans="2:6" x14ac:dyDescent="0.2">
      <c r="B14" t="s">
        <v>0</v>
      </c>
      <c r="C14">
        <v>1.1167969774823501</v>
      </c>
      <c r="D14">
        <v>-0.14667229417998101</v>
      </c>
      <c r="E14">
        <v>-1.18992062006063</v>
      </c>
      <c r="F14">
        <v>-4.9567494465084197E-2</v>
      </c>
    </row>
    <row r="15" spans="2:6" x14ac:dyDescent="0.2">
      <c r="B15" t="s">
        <v>0</v>
      </c>
      <c r="C15">
        <v>0.94635049187425402</v>
      </c>
      <c r="D15">
        <v>0.35508904081250697</v>
      </c>
      <c r="E15">
        <v>0.444483552110854</v>
      </c>
      <c r="F15">
        <v>-9.7062183500995394E-2</v>
      </c>
    </row>
    <row r="16" spans="2:6" x14ac:dyDescent="0.2">
      <c r="B16" t="s">
        <v>0</v>
      </c>
      <c r="C16">
        <v>0.91090565451988803</v>
      </c>
      <c r="D16">
        <v>0.63698781176372798</v>
      </c>
      <c r="E16">
        <v>-0.87578200119709504</v>
      </c>
      <c r="F16">
        <v>-0.37732138763788697</v>
      </c>
    </row>
    <row r="17" spans="1:11" x14ac:dyDescent="0.2">
      <c r="B17" t="s">
        <v>0</v>
      </c>
      <c r="C17">
        <v>1.0503126377638701</v>
      </c>
      <c r="D17">
        <v>0.50900829894722199</v>
      </c>
      <c r="E17">
        <v>-0.48216974948729402</v>
      </c>
      <c r="F17">
        <v>0.34416459734821497</v>
      </c>
    </row>
    <row r="18" spans="1:11" x14ac:dyDescent="0.2">
      <c r="B18" t="s">
        <v>0</v>
      </c>
      <c r="C18">
        <v>1.2157451895881699</v>
      </c>
      <c r="D18">
        <v>0.75627638794585395</v>
      </c>
      <c r="E18">
        <v>-0.99337715729601195</v>
      </c>
      <c r="F18">
        <v>-7.9933868120014503E-2</v>
      </c>
    </row>
    <row r="20" spans="1:11" x14ac:dyDescent="0.2">
      <c r="A20" t="s">
        <v>38</v>
      </c>
      <c r="B20" t="s">
        <v>39</v>
      </c>
      <c r="C20">
        <v>0.82734633410551806</v>
      </c>
      <c r="D20">
        <v>-9.9526697920589394E-2</v>
      </c>
      <c r="E20">
        <v>-0.63522086910728504</v>
      </c>
      <c r="F20">
        <v>-0.13037533890361699</v>
      </c>
    </row>
    <row r="21" spans="1:11" x14ac:dyDescent="0.2">
      <c r="C21">
        <v>0.16930272100417701</v>
      </c>
      <c r="D21">
        <v>0.46169051691165403</v>
      </c>
      <c r="E21">
        <v>0.24475427700146701</v>
      </c>
      <c r="F21">
        <v>0.41193256954749002</v>
      </c>
    </row>
    <row r="22" spans="1:11" x14ac:dyDescent="0.2">
      <c r="C22">
        <v>0.33997900865073799</v>
      </c>
      <c r="D22">
        <v>-0.17093437281820201</v>
      </c>
      <c r="E22">
        <v>-0.57914051928746602</v>
      </c>
      <c r="F22">
        <v>0.174446389617993</v>
      </c>
      <c r="H22">
        <v>-0.21736436896497699</v>
      </c>
      <c r="I22">
        <v>0.17802744894061001</v>
      </c>
      <c r="J22">
        <v>-0.51755516806146395</v>
      </c>
      <c r="K22">
        <v>-0.45924577293388402</v>
      </c>
    </row>
    <row r="23" spans="1:11" x14ac:dyDescent="0.2">
      <c r="C23">
        <v>0.169924156634467</v>
      </c>
      <c r="D23">
        <v>0.28898910446633203</v>
      </c>
      <c r="E23">
        <v>-9.1349261150108996E-2</v>
      </c>
      <c r="F23">
        <v>1.3350434287025001E-2</v>
      </c>
      <c r="H23">
        <v>0.52599855742869694</v>
      </c>
      <c r="I23">
        <v>-0.108680444153859</v>
      </c>
      <c r="J23">
        <v>1.16382250840118</v>
      </c>
      <c r="K23">
        <v>0.14203084283202799</v>
      </c>
    </row>
    <row r="24" spans="1:11" x14ac:dyDescent="0.2">
      <c r="C24">
        <v>0.75060069745469404</v>
      </c>
      <c r="D24">
        <v>0.14004274995556101</v>
      </c>
      <c r="E24">
        <v>-0.137214083423846</v>
      </c>
      <c r="F24">
        <v>0.79283017186115201</v>
      </c>
      <c r="H24">
        <v>0.276201969411207</v>
      </c>
      <c r="I24">
        <v>0.10687285106564599</v>
      </c>
      <c r="J24">
        <v>-0.53601835335290304</v>
      </c>
      <c r="K24">
        <v>0.53499388740589404</v>
      </c>
    </row>
    <row r="25" spans="1:11" x14ac:dyDescent="0.2">
      <c r="C25">
        <v>-8.5744093865129004E-2</v>
      </c>
      <c r="D25">
        <v>-0.257621951549524</v>
      </c>
      <c r="E25">
        <v>-0.17781666086280401</v>
      </c>
      <c r="F25">
        <v>0.91631677202546202</v>
      </c>
    </row>
    <row r="26" spans="1:11" x14ac:dyDescent="0.2">
      <c r="C26">
        <v>0.20385498594414</v>
      </c>
      <c r="D26">
        <v>4.9597289924622999E-2</v>
      </c>
      <c r="E26">
        <v>-0.44138571951363298</v>
      </c>
      <c r="F26">
        <v>-9.6527741940593603E-2</v>
      </c>
    </row>
    <row r="27" spans="1:11" x14ac:dyDescent="0.2">
      <c r="C27">
        <v>0.79759711207449502</v>
      </c>
      <c r="D27">
        <v>0.433319963175053</v>
      </c>
      <c r="E27">
        <v>-3.1720148445830397E-2</v>
      </c>
      <c r="F27">
        <v>-0.28287735328703401</v>
      </c>
    </row>
    <row r="28" spans="1:11" x14ac:dyDescent="0.2">
      <c r="C28">
        <v>0.13621943804745601</v>
      </c>
      <c r="D28">
        <v>4.9515447749403703E-2</v>
      </c>
      <c r="E28">
        <v>0.34752773216935601</v>
      </c>
      <c r="F28">
        <v>0.395815359818183</v>
      </c>
    </row>
    <row r="29" spans="1:11" x14ac:dyDescent="0.2">
      <c r="C29">
        <v>1.25292012775406</v>
      </c>
      <c r="D29">
        <v>0.27387152839461798</v>
      </c>
      <c r="E29">
        <v>-1.49635888466638</v>
      </c>
      <c r="F29">
        <v>-0.66885958892215103</v>
      </c>
    </row>
    <row r="30" spans="1:11" x14ac:dyDescent="0.2">
      <c r="C30">
        <v>0.88220737933025495</v>
      </c>
      <c r="D30">
        <v>0.431024549496418</v>
      </c>
      <c r="E30">
        <v>-0.61267042158568896</v>
      </c>
      <c r="F30">
        <v>0.44175024968316301</v>
      </c>
      <c r="H30" t="s">
        <v>40</v>
      </c>
      <c r="I30" t="s">
        <v>40</v>
      </c>
      <c r="J30" t="s">
        <v>40</v>
      </c>
      <c r="K30" t="s">
        <v>40</v>
      </c>
    </row>
    <row r="31" spans="1:11" x14ac:dyDescent="0.2">
      <c r="C31">
        <v>0.46673867317745099</v>
      </c>
      <c r="D31">
        <v>-0.51976711610507298</v>
      </c>
      <c r="E31">
        <v>-0.360695263963355</v>
      </c>
      <c r="F31">
        <v>0.16897441461253301</v>
      </c>
      <c r="H31" t="s">
        <v>40</v>
      </c>
      <c r="I31" t="s">
        <v>40</v>
      </c>
      <c r="J31" t="s">
        <v>40</v>
      </c>
      <c r="K31" t="s">
        <v>40</v>
      </c>
    </row>
    <row r="32" spans="1:11" x14ac:dyDescent="0.2">
      <c r="C32">
        <v>0.16930272100417701</v>
      </c>
      <c r="D32">
        <v>0.46169051691165403</v>
      </c>
      <c r="E32">
        <v>0.24475427700146701</v>
      </c>
      <c r="F32">
        <v>0.41193256954749002</v>
      </c>
    </row>
    <row r="34" spans="1:11" x14ac:dyDescent="0.2">
      <c r="A34" t="s">
        <v>41</v>
      </c>
      <c r="C34">
        <v>0.399967240674303</v>
      </c>
      <c r="D34">
        <v>0.183803667462585</v>
      </c>
      <c r="E34">
        <v>-0.48988857543731001</v>
      </c>
      <c r="F34">
        <v>1.968242539307E-2</v>
      </c>
      <c r="H34">
        <v>0.42709357570631301</v>
      </c>
      <c r="I34">
        <v>-6.5106337477197504E-2</v>
      </c>
      <c r="J34">
        <v>-0.37968259439730101</v>
      </c>
      <c r="K34">
        <v>-0.50740253462430995</v>
      </c>
    </row>
    <row r="35" spans="1:11" x14ac:dyDescent="0.2">
      <c r="C35">
        <v>0.116527407621302</v>
      </c>
      <c r="D35">
        <v>-0.57068807155771195</v>
      </c>
      <c r="E35">
        <v>-1.0742629885811401</v>
      </c>
      <c r="F35">
        <v>0.389054519303136</v>
      </c>
      <c r="H35">
        <v>6.7730815202951294E-2</v>
      </c>
      <c r="I35">
        <v>0.74011811648998704</v>
      </c>
      <c r="J35">
        <v>5.6268945990635297E-2</v>
      </c>
      <c r="K35">
        <v>-0.23905688750078</v>
      </c>
    </row>
    <row r="36" spans="1:11" x14ac:dyDescent="0.2">
      <c r="C36">
        <v>6.4789979372849499E-2</v>
      </c>
      <c r="D36">
        <v>-0.21369445557129199</v>
      </c>
      <c r="E36">
        <v>-0.420237467906944</v>
      </c>
      <c r="F36">
        <v>0.188763960911423</v>
      </c>
      <c r="H36">
        <v>0.42410459639629899</v>
      </c>
      <c r="I36">
        <v>0.75892827047744504</v>
      </c>
      <c r="J36">
        <v>0.68803005884632296</v>
      </c>
      <c r="K36">
        <v>0.42339682034531101</v>
      </c>
    </row>
    <row r="37" spans="1:11" x14ac:dyDescent="0.2">
      <c r="C37">
        <v>0.14920092187075201</v>
      </c>
      <c r="D37">
        <v>0.29012151806290098</v>
      </c>
      <c r="E37">
        <v>-0.72754951762751097</v>
      </c>
      <c r="F37">
        <v>-0.447187511968826</v>
      </c>
    </row>
    <row r="38" spans="1:11" x14ac:dyDescent="0.2">
      <c r="C38">
        <v>0.95400892878169696</v>
      </c>
      <c r="D38">
        <v>6.5174330989160503E-3</v>
      </c>
      <c r="E38">
        <v>-1.37142198740059</v>
      </c>
      <c r="F38">
        <v>-0.44983208264715102</v>
      </c>
    </row>
    <row r="39" spans="1:11" x14ac:dyDescent="0.2">
      <c r="C39">
        <v>1.16149190222038</v>
      </c>
      <c r="D39">
        <v>0.67410215286446495</v>
      </c>
      <c r="E39">
        <v>-0.161982218931469</v>
      </c>
      <c r="F39">
        <v>0.41811351921659601</v>
      </c>
    </row>
    <row r="40" spans="1:11" x14ac:dyDescent="0.2">
      <c r="C40">
        <v>0.63710995025341199</v>
      </c>
      <c r="D40">
        <v>-0.37105181211169302</v>
      </c>
      <c r="E40">
        <v>-0.714702293663115</v>
      </c>
      <c r="F40">
        <v>-0.131339164759599</v>
      </c>
    </row>
    <row r="41" spans="1:11" x14ac:dyDescent="0.2">
      <c r="C41">
        <v>6.3438565957149806E-2</v>
      </c>
      <c r="D41">
        <v>0.19690368757972099</v>
      </c>
      <c r="E41">
        <v>0.118830374789715</v>
      </c>
      <c r="F41">
        <v>9.17671318820594E-2</v>
      </c>
    </row>
    <row r="43" spans="1:11" x14ac:dyDescent="0.2">
      <c r="A43" t="s">
        <v>42</v>
      </c>
      <c r="C43">
        <v>0.58202308163326499</v>
      </c>
      <c r="D43">
        <v>-0.17813007951982801</v>
      </c>
      <c r="E43">
        <v>-0.66577923766242297</v>
      </c>
      <c r="F43">
        <v>0.23814812331436599</v>
      </c>
      <c r="H43">
        <v>0.13635019524134701</v>
      </c>
      <c r="I43">
        <v>-0.20410582173973699</v>
      </c>
      <c r="J43">
        <v>-0.39456617862231302</v>
      </c>
      <c r="K43">
        <v>-9.8234875438498404E-2</v>
      </c>
    </row>
    <row r="44" spans="1:11" x14ac:dyDescent="0.2">
      <c r="C44">
        <v>0.86079720792731795</v>
      </c>
      <c r="D44">
        <v>0.208734798563246</v>
      </c>
      <c r="E44">
        <v>-0.29809827238134001</v>
      </c>
      <c r="F44">
        <v>0.31180868790385502</v>
      </c>
    </row>
    <row r="45" spans="1:11" x14ac:dyDescent="0.2">
      <c r="C45">
        <v>0.23374805394349699</v>
      </c>
      <c r="D45">
        <v>0.446900348643191</v>
      </c>
      <c r="E45">
        <v>-0.99501743737078596</v>
      </c>
      <c r="F45">
        <v>-0.48178684495588198</v>
      </c>
    </row>
    <row r="46" spans="1:11" x14ac:dyDescent="0.2">
      <c r="C46" s="10">
        <v>1.04423121289391</v>
      </c>
      <c r="D46" s="10">
        <v>0.60298846415583995</v>
      </c>
      <c r="E46" s="10">
        <v>-0.60336290695808303</v>
      </c>
      <c r="F46" s="10">
        <v>5.8814634365714498E-2</v>
      </c>
    </row>
    <row r="47" spans="1:11" x14ac:dyDescent="0.2">
      <c r="C47" s="10">
        <v>1.39641490830987</v>
      </c>
      <c r="D47" s="10">
        <v>0.39533683158310401</v>
      </c>
      <c r="E47" s="10">
        <v>-0.95998753769787903</v>
      </c>
      <c r="F47" s="10">
        <v>-0.42921530114948597</v>
      </c>
    </row>
    <row r="48" spans="1:11" x14ac:dyDescent="0.2">
      <c r="C48" s="10">
        <v>1.05381273096425</v>
      </c>
      <c r="D48" s="10">
        <v>0.70346651759641499</v>
      </c>
      <c r="E48" s="10">
        <v>-0.39625644986792702</v>
      </c>
      <c r="F48" s="10">
        <v>0.39016826234638102</v>
      </c>
    </row>
    <row r="49" spans="3:6" x14ac:dyDescent="0.2">
      <c r="C49" s="10">
        <v>0.48305778840930302</v>
      </c>
      <c r="D49" s="10">
        <v>-8.6809551431365293E-3</v>
      </c>
      <c r="E49" s="10">
        <v>0.16828538778397001</v>
      </c>
      <c r="F49" s="10">
        <v>0.346781630659802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36"/>
  <sheetViews>
    <sheetView zoomScaleNormal="100" workbookViewId="0">
      <selection activeCell="A32" activeCellId="1" sqref="R76:R88 A32"/>
    </sheetView>
  </sheetViews>
  <sheetFormatPr baseColWidth="10" defaultColWidth="8.83203125" defaultRowHeight="15" x14ac:dyDescent="0.2"/>
  <cols>
    <col min="1" max="1025" width="8.6640625" customWidth="1"/>
  </cols>
  <sheetData>
    <row r="2" spans="1:11" x14ac:dyDescent="0.2">
      <c r="B2" t="s">
        <v>1</v>
      </c>
      <c r="C2">
        <v>0.75074758799999997</v>
      </c>
      <c r="D2">
        <v>0.97000363700000003</v>
      </c>
      <c r="E2">
        <v>5.6300000000000003E-2</v>
      </c>
      <c r="F2">
        <v>0.102453525</v>
      </c>
    </row>
    <row r="3" spans="1:11" x14ac:dyDescent="0.2">
      <c r="B3" t="s">
        <v>1</v>
      </c>
      <c r="C3">
        <v>0.51307784700000003</v>
      </c>
      <c r="D3">
        <v>0.42452604300000002</v>
      </c>
      <c r="E3">
        <v>0.121380718</v>
      </c>
      <c r="F3">
        <v>-0.268716128</v>
      </c>
    </row>
    <row r="4" spans="1:11" x14ac:dyDescent="0.2">
      <c r="B4" t="s">
        <v>1</v>
      </c>
      <c r="C4">
        <v>0.90061233399999996</v>
      </c>
      <c r="D4">
        <v>-0.34912041199999999</v>
      </c>
      <c r="E4">
        <v>-0.73976155499999996</v>
      </c>
      <c r="F4">
        <v>0.361404536</v>
      </c>
    </row>
    <row r="5" spans="1:11" x14ac:dyDescent="0.2">
      <c r="B5" t="s">
        <v>1</v>
      </c>
      <c r="C5">
        <v>1.1693388840000001</v>
      </c>
      <c r="D5">
        <v>0.57420570400000004</v>
      </c>
      <c r="E5">
        <v>-0.96132441700000004</v>
      </c>
      <c r="F5">
        <v>-0.903866222</v>
      </c>
    </row>
    <row r="6" spans="1:11" x14ac:dyDescent="0.2">
      <c r="B6" t="s">
        <v>1</v>
      </c>
      <c r="C6">
        <v>0.87605964599999997</v>
      </c>
      <c r="D6">
        <v>0.43018083699999998</v>
      </c>
      <c r="E6">
        <v>-1.1187593419999999</v>
      </c>
      <c r="F6">
        <v>-0.105023701</v>
      </c>
    </row>
    <row r="7" spans="1:11" x14ac:dyDescent="0.2">
      <c r="B7" t="s">
        <v>1</v>
      </c>
      <c r="C7">
        <v>0.85432637700000003</v>
      </c>
      <c r="D7">
        <v>-8.1000000000000003E-2</v>
      </c>
      <c r="E7">
        <v>-0.47881616399999999</v>
      </c>
      <c r="F7">
        <v>-0.80136989000000003</v>
      </c>
    </row>
    <row r="8" spans="1:11" x14ac:dyDescent="0.2">
      <c r="B8" t="s">
        <v>1</v>
      </c>
      <c r="C8">
        <v>0.421788</v>
      </c>
      <c r="D8">
        <v>0.171434</v>
      </c>
      <c r="E8">
        <v>-0.60014000000000001</v>
      </c>
      <c r="F8">
        <v>-0.88483999999999996</v>
      </c>
    </row>
    <row r="9" spans="1:11" x14ac:dyDescent="0.2">
      <c r="B9" t="s">
        <v>1</v>
      </c>
      <c r="C9">
        <v>0.57118100000000005</v>
      </c>
      <c r="D9">
        <v>-0.16322</v>
      </c>
      <c r="E9">
        <v>0.17185700000000001</v>
      </c>
      <c r="F9">
        <v>1.0200000000000001E-2</v>
      </c>
    </row>
    <row r="10" spans="1:11" x14ac:dyDescent="0.2">
      <c r="B10" t="s">
        <v>1</v>
      </c>
      <c r="C10">
        <v>1.1334630000000001</v>
      </c>
      <c r="D10">
        <v>-0.64173999999999998</v>
      </c>
      <c r="E10">
        <v>0.1022</v>
      </c>
      <c r="F10">
        <v>-0.26401000000000002</v>
      </c>
    </row>
    <row r="11" spans="1:11" x14ac:dyDescent="0.2">
      <c r="B11" t="s">
        <v>1</v>
      </c>
      <c r="C11">
        <v>9.4100000000000003E-2</v>
      </c>
      <c r="D11">
        <v>-0.136579114</v>
      </c>
      <c r="E11">
        <v>-2.2800000000000001E-2</v>
      </c>
      <c r="F11">
        <v>0.81115226299999998</v>
      </c>
    </row>
    <row r="12" spans="1:11" x14ac:dyDescent="0.2">
      <c r="B12" t="s">
        <v>1</v>
      </c>
      <c r="C12">
        <v>0.161971267</v>
      </c>
      <c r="D12">
        <v>-0.136978769</v>
      </c>
      <c r="E12">
        <v>0.52295580900000005</v>
      </c>
      <c r="F12">
        <v>0.42897907099999999</v>
      </c>
    </row>
    <row r="14" spans="1:11" x14ac:dyDescent="0.2">
      <c r="A14" t="s">
        <v>38</v>
      </c>
      <c r="B14" t="s">
        <v>35</v>
      </c>
      <c r="C14">
        <v>0.80918845582424004</v>
      </c>
      <c r="D14">
        <v>0.38164541448925399</v>
      </c>
      <c r="E14">
        <v>-0.40697350991604397</v>
      </c>
      <c r="F14">
        <v>0.25827171826383799</v>
      </c>
      <c r="H14" s="10">
        <v>-0.28992723595348902</v>
      </c>
      <c r="I14" s="10">
        <v>-0.79511312212902696</v>
      </c>
      <c r="J14" s="10">
        <v>-0.62134079965116995</v>
      </c>
      <c r="K14" s="10">
        <v>0.24887274163020401</v>
      </c>
    </row>
    <row r="15" spans="1:11" x14ac:dyDescent="0.2">
      <c r="C15">
        <v>0.17901849159966499</v>
      </c>
      <c r="D15">
        <v>4.3708365315914099E-2</v>
      </c>
      <c r="E15">
        <v>-0.53725533328867503</v>
      </c>
      <c r="F15">
        <v>0.44182029966008202</v>
      </c>
      <c r="H15">
        <v>0.91682328662171997</v>
      </c>
      <c r="I15">
        <v>0.189774693405902</v>
      </c>
      <c r="J15">
        <v>-0.95672786195754</v>
      </c>
      <c r="K15">
        <v>-0.81930382412564795</v>
      </c>
    </row>
    <row r="16" spans="1:11" x14ac:dyDescent="0.2">
      <c r="C16">
        <v>0.54054480326195697</v>
      </c>
      <c r="D16">
        <v>-4.8664954773044299E-2</v>
      </c>
      <c r="E16">
        <v>-0.461046887413463</v>
      </c>
      <c r="F16">
        <v>5.6652162237804497E-2</v>
      </c>
      <c r="H16">
        <v>0.44829849139843903</v>
      </c>
      <c r="I16">
        <v>0.354713764815418</v>
      </c>
      <c r="J16">
        <v>-2.4345454824288602E-2</v>
      </c>
      <c r="K16">
        <v>8.1589770178551999E-2</v>
      </c>
    </row>
    <row r="17" spans="1:11" x14ac:dyDescent="0.2">
      <c r="C17">
        <v>1.02533400949765</v>
      </c>
      <c r="D17">
        <v>1.0596759097583399</v>
      </c>
      <c r="E17">
        <v>-9.1848817143096104E-2</v>
      </c>
      <c r="F17">
        <v>9.8854799710914199E-3</v>
      </c>
    </row>
    <row r="18" spans="1:11" x14ac:dyDescent="0.2">
      <c r="C18">
        <v>0.88220737933025495</v>
      </c>
      <c r="D18">
        <v>0.431024549496418</v>
      </c>
      <c r="E18">
        <v>-0.61267042158568896</v>
      </c>
      <c r="F18">
        <v>0.44175024968316301</v>
      </c>
    </row>
    <row r="19" spans="1:11" x14ac:dyDescent="0.2">
      <c r="C19" s="10">
        <v>1.0500251634607101</v>
      </c>
      <c r="D19" s="10">
        <v>0.35516944103491799</v>
      </c>
      <c r="E19" s="10">
        <v>-0.53776620586780899</v>
      </c>
      <c r="F19" s="10">
        <v>0.59892333714280299</v>
      </c>
    </row>
    <row r="21" spans="1:11" x14ac:dyDescent="0.2">
      <c r="A21" t="s">
        <v>41</v>
      </c>
      <c r="C21">
        <v>0.93648811292424095</v>
      </c>
      <c r="D21">
        <v>-0.197701797983106</v>
      </c>
      <c r="E21">
        <v>-0.10711416279036</v>
      </c>
      <c r="F21">
        <v>0.120677099245056</v>
      </c>
    </row>
    <row r="22" spans="1:11" x14ac:dyDescent="0.2">
      <c r="C22">
        <v>0.68153993497543697</v>
      </c>
      <c r="D22">
        <v>-1.5717093576890301E-2</v>
      </c>
      <c r="E22">
        <v>7.2427326408555995E-2</v>
      </c>
      <c r="F22">
        <v>0.325986931264932</v>
      </c>
    </row>
    <row r="23" spans="1:11" x14ac:dyDescent="0.2">
      <c r="C23">
        <v>0.52070532002259695</v>
      </c>
      <c r="D23">
        <v>1.0968569983107299</v>
      </c>
      <c r="E23">
        <v>-0.773641093745427</v>
      </c>
      <c r="F23">
        <v>-0.37050423999371901</v>
      </c>
    </row>
    <row r="24" spans="1:11" x14ac:dyDescent="0.2">
      <c r="C24">
        <v>0.89154346177065902</v>
      </c>
      <c r="D24">
        <v>0.21447424073381399</v>
      </c>
      <c r="E24">
        <v>-0.39457698735751801</v>
      </c>
      <c r="F24">
        <v>0.16025552960900599</v>
      </c>
    </row>
    <row r="25" spans="1:11" x14ac:dyDescent="0.2">
      <c r="C25">
        <v>-2.2393357767811501E-2</v>
      </c>
      <c r="D25">
        <v>0.60283677770876098</v>
      </c>
      <c r="E25">
        <v>8.08552313570403E-2</v>
      </c>
      <c r="F25">
        <v>0.26266896050168498</v>
      </c>
    </row>
    <row r="26" spans="1:11" x14ac:dyDescent="0.2">
      <c r="C26">
        <v>1.0295496411776199</v>
      </c>
      <c r="D26">
        <v>0.36227898048941698</v>
      </c>
      <c r="E26">
        <v>-0.220880348520717</v>
      </c>
      <c r="F26">
        <v>-0.17103522950914399</v>
      </c>
    </row>
    <row r="27" spans="1:11" x14ac:dyDescent="0.2">
      <c r="C27">
        <v>0.96108663585043996</v>
      </c>
      <c r="D27">
        <v>0.50873156765845295</v>
      </c>
      <c r="E27">
        <v>-0.113484805210484</v>
      </c>
      <c r="F27">
        <v>0.45421773839123802</v>
      </c>
    </row>
    <row r="28" spans="1:11" x14ac:dyDescent="0.2">
      <c r="C28">
        <v>0.36398530873096402</v>
      </c>
      <c r="D28">
        <v>0.26261948224590398</v>
      </c>
      <c r="E28">
        <v>0.22796656604847201</v>
      </c>
      <c r="F28">
        <v>-7.2086500165373907E-2</v>
      </c>
    </row>
    <row r="29" spans="1:11" x14ac:dyDescent="0.2">
      <c r="C29">
        <v>1.20679971971005</v>
      </c>
      <c r="D29">
        <v>0.253124873885193</v>
      </c>
      <c r="E29">
        <v>-1.12074166711731</v>
      </c>
      <c r="F29">
        <v>0.15495704992416301</v>
      </c>
    </row>
    <row r="30" spans="1:11" x14ac:dyDescent="0.2">
      <c r="C30" s="10">
        <v>-0.18216377442092299</v>
      </c>
      <c r="D30" s="10">
        <v>0.45693513841121602</v>
      </c>
      <c r="E30" s="10">
        <v>0.22708345072828701</v>
      </c>
      <c r="F30" s="10">
        <v>0.17222175539405399</v>
      </c>
    </row>
    <row r="32" spans="1:11" x14ac:dyDescent="0.2">
      <c r="A32" t="s">
        <v>42</v>
      </c>
      <c r="C32">
        <v>1.0032878102706999</v>
      </c>
      <c r="D32">
        <v>0.266160241783235</v>
      </c>
      <c r="E32">
        <v>0.37389289119010599</v>
      </c>
      <c r="F32">
        <v>0.34833873912517799</v>
      </c>
      <c r="H32">
        <v>0.124727451108089</v>
      </c>
      <c r="I32">
        <v>0.34353022231716701</v>
      </c>
      <c r="J32">
        <v>-1.4009091623656</v>
      </c>
      <c r="K32">
        <v>-0.67226542902875497</v>
      </c>
    </row>
    <row r="33" spans="3:11" x14ac:dyDescent="0.2">
      <c r="C33">
        <v>1.2285168768649</v>
      </c>
      <c r="D33">
        <v>7.0538201226874694E-2</v>
      </c>
      <c r="E33">
        <v>0.20187186233802201</v>
      </c>
      <c r="F33">
        <v>-0.10778843249209601</v>
      </c>
      <c r="H33">
        <v>0.41309603448785098</v>
      </c>
      <c r="I33">
        <v>-0.20553680615289799</v>
      </c>
      <c r="J33">
        <v>-1.28904780915933</v>
      </c>
      <c r="K33">
        <v>6.0985490058821298E-2</v>
      </c>
    </row>
    <row r="34" spans="3:11" x14ac:dyDescent="0.2">
      <c r="C34" s="10">
        <v>-0.121932957970077</v>
      </c>
      <c r="D34" s="10">
        <v>-0.162648705353337</v>
      </c>
      <c r="E34" s="10">
        <v>-0.51303743264991697</v>
      </c>
      <c r="F34" s="10">
        <v>-5.9525798887471601E-2</v>
      </c>
      <c r="H34">
        <v>-0.37120181973307798</v>
      </c>
      <c r="I34">
        <v>-0.62490710438290098</v>
      </c>
      <c r="J34">
        <v>-0.67626947811175597</v>
      </c>
      <c r="K34">
        <v>0.81736226311541005</v>
      </c>
    </row>
    <row r="35" spans="3:11" x14ac:dyDescent="0.2">
      <c r="H35">
        <v>-0.271897903582481</v>
      </c>
      <c r="I35">
        <v>-0.404429856737958</v>
      </c>
      <c r="J35">
        <v>0.40501864914895203</v>
      </c>
      <c r="K35">
        <v>-0.65983054397076002</v>
      </c>
    </row>
    <row r="36" spans="3:11" x14ac:dyDescent="0.2">
      <c r="H36" s="10">
        <v>0.774622711520914</v>
      </c>
      <c r="I36" s="10">
        <v>7.9910054245139299E-3</v>
      </c>
      <c r="J36" s="10">
        <v>-0.203497430239306</v>
      </c>
      <c r="K36" s="10">
        <v>0.28748114032809502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K38"/>
  <sheetViews>
    <sheetView zoomScaleNormal="100" workbookViewId="0">
      <selection activeCell="A33" activeCellId="1" sqref="R76:R88 A33"/>
    </sheetView>
  </sheetViews>
  <sheetFormatPr baseColWidth="10" defaultColWidth="8.83203125" defaultRowHeight="15" x14ac:dyDescent="0.2"/>
  <cols>
    <col min="1" max="1025" width="8.6640625" customWidth="1"/>
  </cols>
  <sheetData>
    <row r="2" spans="1:6" x14ac:dyDescent="0.2">
      <c r="B2" t="s">
        <v>2</v>
      </c>
      <c r="C2">
        <v>0.145911334784288</v>
      </c>
      <c r="D2">
        <v>-4.1718209334861603E-2</v>
      </c>
      <c r="E2">
        <v>-0.42482937755361599</v>
      </c>
      <c r="F2">
        <v>0.25741142109821802</v>
      </c>
    </row>
    <row r="3" spans="1:6" x14ac:dyDescent="0.2">
      <c r="B3" t="s">
        <v>2</v>
      </c>
      <c r="C3">
        <v>1.0596421805262699</v>
      </c>
      <c r="D3">
        <v>0.666469601194008</v>
      </c>
      <c r="E3">
        <v>-0.63634976687404399</v>
      </c>
      <c r="F3">
        <v>-0.36359357920983798</v>
      </c>
    </row>
    <row r="4" spans="1:6" x14ac:dyDescent="0.2">
      <c r="B4" t="s">
        <v>2</v>
      </c>
      <c r="C4">
        <v>0.111543478623767</v>
      </c>
      <c r="D4">
        <v>-0.45603428162076498</v>
      </c>
      <c r="E4">
        <v>0.238887391646872</v>
      </c>
      <c r="F4">
        <v>-0.21271821716207301</v>
      </c>
    </row>
    <row r="5" spans="1:6" x14ac:dyDescent="0.2">
      <c r="B5" t="s">
        <v>2</v>
      </c>
      <c r="C5">
        <v>0.84585289436001299</v>
      </c>
      <c r="D5">
        <v>0.38180786713540799</v>
      </c>
      <c r="E5">
        <v>-2.7825804058365398E-2</v>
      </c>
      <c r="F5">
        <v>0.24967485537512399</v>
      </c>
    </row>
    <row r="6" spans="1:6" x14ac:dyDescent="0.2">
      <c r="B6" t="s">
        <v>2</v>
      </c>
      <c r="C6">
        <v>1.20670195362096</v>
      </c>
      <c r="D6">
        <v>0.94172914386962203</v>
      </c>
      <c r="E6">
        <v>-0.92846851624731097</v>
      </c>
      <c r="F6">
        <v>5.7995303123901901E-2</v>
      </c>
    </row>
    <row r="7" spans="1:6" x14ac:dyDescent="0.2">
      <c r="B7" t="s">
        <v>2</v>
      </c>
      <c r="C7">
        <v>0.85452235020692002</v>
      </c>
      <c r="D7">
        <v>0.13693327576899</v>
      </c>
      <c r="E7">
        <v>-0.61024835568154301</v>
      </c>
      <c r="F7">
        <v>0.65613418725756301</v>
      </c>
    </row>
    <row r="8" spans="1:6" x14ac:dyDescent="0.2">
      <c r="B8" t="s">
        <v>2</v>
      </c>
      <c r="C8">
        <v>1.0034300057473</v>
      </c>
      <c r="D8">
        <v>0.61653746053044201</v>
      </c>
      <c r="E8">
        <v>4.4369839194983302E-2</v>
      </c>
      <c r="F8">
        <v>-5.7052243868230303E-2</v>
      </c>
    </row>
    <row r="9" spans="1:6" x14ac:dyDescent="0.2">
      <c r="B9" t="s">
        <v>2</v>
      </c>
      <c r="C9">
        <v>0.90510303711231699</v>
      </c>
      <c r="D9">
        <v>-1.8430833794574001E-2</v>
      </c>
      <c r="E9">
        <v>-0.12702646377759499</v>
      </c>
      <c r="F9">
        <v>-0.29649923907130299</v>
      </c>
    </row>
    <row r="10" spans="1:6" x14ac:dyDescent="0.2">
      <c r="B10" t="s">
        <v>2</v>
      </c>
      <c r="C10">
        <v>0.55656215135700404</v>
      </c>
      <c r="D10">
        <v>0.31293822055683301</v>
      </c>
      <c r="E10">
        <v>-0.468398861500047</v>
      </c>
      <c r="F10">
        <v>-5.6112366270055199E-3</v>
      </c>
    </row>
    <row r="11" spans="1:6" x14ac:dyDescent="0.2">
      <c r="B11" t="s">
        <v>2</v>
      </c>
      <c r="C11">
        <v>0.19051576100000001</v>
      </c>
      <c r="D11">
        <v>6.5299999999999997E-2</v>
      </c>
      <c r="E11">
        <v>-0.81583844800000005</v>
      </c>
      <c r="F11">
        <v>-0.82288265299999996</v>
      </c>
    </row>
    <row r="12" spans="1:6" x14ac:dyDescent="0.2">
      <c r="B12" t="s">
        <v>2</v>
      </c>
      <c r="C12">
        <v>0.50777996999999997</v>
      </c>
      <c r="D12">
        <v>0.25121072700000002</v>
      </c>
      <c r="E12">
        <v>-0.210608194</v>
      </c>
      <c r="F12">
        <v>0.141136452</v>
      </c>
    </row>
    <row r="14" spans="1:6" x14ac:dyDescent="0.2">
      <c r="A14" t="s">
        <v>38</v>
      </c>
      <c r="B14" t="s">
        <v>43</v>
      </c>
      <c r="C14">
        <v>0.67504515385189001</v>
      </c>
      <c r="D14">
        <v>0.35183108630685</v>
      </c>
      <c r="E14">
        <v>-0.857946215510618</v>
      </c>
      <c r="F14">
        <v>-0.61575842151104299</v>
      </c>
    </row>
    <row r="15" spans="1:6" x14ac:dyDescent="0.2">
      <c r="C15">
        <v>1.1264079566748399</v>
      </c>
      <c r="D15">
        <v>0.82898248835395005</v>
      </c>
      <c r="E15">
        <v>-1.00798450721083</v>
      </c>
      <c r="F15">
        <v>-0.43349593737018</v>
      </c>
    </row>
    <row r="16" spans="1:6" x14ac:dyDescent="0.2">
      <c r="C16">
        <v>0.962735864993016</v>
      </c>
      <c r="D16">
        <v>0.12722312819883899</v>
      </c>
      <c r="E16">
        <v>-0.40809388272892</v>
      </c>
      <c r="F16">
        <v>3.7517023377298099E-2</v>
      </c>
    </row>
    <row r="17" spans="1:11" x14ac:dyDescent="0.2">
      <c r="C17">
        <v>0.56800224991482695</v>
      </c>
      <c r="D17">
        <v>0.29953784365069402</v>
      </c>
      <c r="E17">
        <v>0.397564084466413</v>
      </c>
      <c r="F17">
        <v>0.16206643330662401</v>
      </c>
    </row>
    <row r="18" spans="1:11" x14ac:dyDescent="0.2">
      <c r="C18">
        <v>0.41903539814152102</v>
      </c>
      <c r="D18">
        <v>0.31473159808664403</v>
      </c>
      <c r="E18">
        <v>0.66286944679995496</v>
      </c>
      <c r="F18">
        <v>-1.7929180058981399E-2</v>
      </c>
    </row>
    <row r="19" spans="1:11" x14ac:dyDescent="0.2">
      <c r="C19">
        <v>-0.380146291949087</v>
      </c>
      <c r="D19">
        <v>0.22490842420843099</v>
      </c>
      <c r="E19">
        <v>-0.128597647078665</v>
      </c>
      <c r="F19">
        <v>0.26007050070808801</v>
      </c>
    </row>
    <row r="20" spans="1:11" x14ac:dyDescent="0.2">
      <c r="C20">
        <v>0.51443916173133297</v>
      </c>
      <c r="D20">
        <v>-0.33662861155034501</v>
      </c>
      <c r="E20">
        <v>-1.0951078685865001</v>
      </c>
      <c r="F20">
        <v>-0.41783407209774898</v>
      </c>
    </row>
    <row r="21" spans="1:11" x14ac:dyDescent="0.2">
      <c r="C21">
        <v>0.90129621676570204</v>
      </c>
      <c r="D21">
        <v>0.21518862691415599</v>
      </c>
      <c r="E21">
        <v>-0.65938590875585301</v>
      </c>
      <c r="F21">
        <v>6.4929511044819893E-2</v>
      </c>
    </row>
    <row r="22" spans="1:11" x14ac:dyDescent="0.2">
      <c r="C22">
        <v>0.133913216012048</v>
      </c>
      <c r="D22">
        <v>-0.24221699176314801</v>
      </c>
      <c r="E22">
        <v>-4.29302064500037E-2</v>
      </c>
      <c r="F22">
        <v>0.24930774232807101</v>
      </c>
    </row>
    <row r="23" spans="1:11" x14ac:dyDescent="0.2">
      <c r="C23">
        <v>0.36397298376033999</v>
      </c>
      <c r="D23">
        <v>4.0913808285889801E-2</v>
      </c>
      <c r="E23">
        <v>0.23234146002271699</v>
      </c>
      <c r="F23">
        <v>0.36164103239719197</v>
      </c>
    </row>
    <row r="24" spans="1:11" x14ac:dyDescent="0.2">
      <c r="C24">
        <v>0.35917886462239501</v>
      </c>
      <c r="D24">
        <v>-6.5760095726969905E-2</v>
      </c>
      <c r="E24">
        <v>-0.84177697822622799</v>
      </c>
      <c r="F24">
        <v>-8.4289014873683302E-2</v>
      </c>
    </row>
    <row r="25" spans="1:11" x14ac:dyDescent="0.2">
      <c r="C25">
        <v>0.40990870396806101</v>
      </c>
      <c r="D25">
        <v>-8.3946877893723404E-2</v>
      </c>
      <c r="E25">
        <v>-0.68572649197514202</v>
      </c>
      <c r="F25">
        <v>-0.82207105348363396</v>
      </c>
    </row>
    <row r="27" spans="1:11" x14ac:dyDescent="0.2">
      <c r="A27" t="s">
        <v>41</v>
      </c>
      <c r="C27">
        <v>0.65213115046859305</v>
      </c>
      <c r="D27">
        <v>0.56161826817977101</v>
      </c>
      <c r="E27">
        <v>-5.7190426598874897E-2</v>
      </c>
      <c r="F27">
        <v>6.5155977517223698E-2</v>
      </c>
      <c r="H27" s="10">
        <v>0.93376503367849595</v>
      </c>
      <c r="I27" s="10">
        <v>0.50324310516892601</v>
      </c>
      <c r="J27" s="10">
        <v>-1.38850671120644</v>
      </c>
      <c r="K27" s="10">
        <v>-0.755510067076827</v>
      </c>
    </row>
    <row r="28" spans="1:11" x14ac:dyDescent="0.2">
      <c r="C28">
        <v>0.589493085292492</v>
      </c>
      <c r="D28">
        <v>0.61557248915692797</v>
      </c>
      <c r="E28">
        <v>-0.736142435564898</v>
      </c>
      <c r="F28">
        <v>-0.24154131711662699</v>
      </c>
      <c r="H28" s="10">
        <v>0.73901928632359604</v>
      </c>
      <c r="I28" s="10">
        <v>-0.196572363005173</v>
      </c>
      <c r="J28" s="10">
        <v>-0.77689002807285301</v>
      </c>
      <c r="K28" s="10">
        <v>-0.45443811245572202</v>
      </c>
    </row>
    <row r="29" spans="1:11" x14ac:dyDescent="0.2">
      <c r="C29">
        <v>1.35093480293176</v>
      </c>
      <c r="D29">
        <v>9.33333332228206E-2</v>
      </c>
      <c r="E29">
        <v>-1.4014518384521299</v>
      </c>
      <c r="F29">
        <v>-0.939084575094283</v>
      </c>
      <c r="H29" s="10">
        <v>1.3531524812331599</v>
      </c>
      <c r="I29" s="10">
        <v>0.75089067857862302</v>
      </c>
      <c r="J29" s="10">
        <v>-1.04900238017068</v>
      </c>
      <c r="K29" s="10">
        <v>-0.517507882465706</v>
      </c>
    </row>
    <row r="30" spans="1:11" x14ac:dyDescent="0.2">
      <c r="C30">
        <v>-0.182516074952871</v>
      </c>
      <c r="D30">
        <v>-0.14718834158468599</v>
      </c>
      <c r="E30">
        <v>0.338995848509552</v>
      </c>
      <c r="F30">
        <v>-7.48631086848877E-2</v>
      </c>
    </row>
    <row r="31" spans="1:11" x14ac:dyDescent="0.2">
      <c r="C31">
        <v>0.77394661227210904</v>
      </c>
      <c r="D31">
        <v>-9.4303472203406194E-2</v>
      </c>
      <c r="E31">
        <v>-7.0739804569326797E-3</v>
      </c>
      <c r="F31">
        <v>-0.106652495353177</v>
      </c>
    </row>
    <row r="33" spans="1:11" x14ac:dyDescent="0.2">
      <c r="A33" t="s">
        <v>42</v>
      </c>
      <c r="C33">
        <v>0.884070827877946</v>
      </c>
      <c r="D33">
        <v>0.42568341523657</v>
      </c>
      <c r="E33">
        <v>-0.174362926536624</v>
      </c>
      <c r="F33">
        <v>-0.26049331719019903</v>
      </c>
      <c r="H33">
        <v>0.40659503852749501</v>
      </c>
      <c r="I33">
        <v>-0.429389049297977</v>
      </c>
      <c r="J33">
        <v>-0.66785959106661497</v>
      </c>
      <c r="K33">
        <v>-0.30250023785103097</v>
      </c>
    </row>
    <row r="34" spans="1:11" x14ac:dyDescent="0.2">
      <c r="C34">
        <v>-0.80528603141458699</v>
      </c>
      <c r="D34">
        <v>-0.34607094093838597</v>
      </c>
      <c r="E34">
        <v>0.27093573256798098</v>
      </c>
      <c r="F34">
        <v>-0.42133025168183602</v>
      </c>
      <c r="H34">
        <v>-0.439789881269327</v>
      </c>
      <c r="I34">
        <v>-0.69896840729926202</v>
      </c>
      <c r="J34">
        <v>-1.0591448724644099</v>
      </c>
      <c r="K34">
        <v>-0.260416337052993</v>
      </c>
    </row>
    <row r="35" spans="1:11" x14ac:dyDescent="0.2">
      <c r="C35">
        <v>0.988783221230225</v>
      </c>
      <c r="D35">
        <v>-0.438273815232534</v>
      </c>
      <c r="E35">
        <v>-0.37614798605233601</v>
      </c>
      <c r="F35">
        <v>0.17695537386551899</v>
      </c>
    </row>
    <row r="36" spans="1:11" x14ac:dyDescent="0.2">
      <c r="C36">
        <v>0.78702172549067095</v>
      </c>
      <c r="D36">
        <v>0.11968322967838101</v>
      </c>
      <c r="E36">
        <v>-0.53604361460692895</v>
      </c>
      <c r="F36">
        <v>-0.29694721928699402</v>
      </c>
    </row>
    <row r="37" spans="1:11" x14ac:dyDescent="0.2">
      <c r="C37">
        <v>0.43354855042023799</v>
      </c>
      <c r="D37">
        <v>0.25591703820787998</v>
      </c>
      <c r="E37">
        <v>-0.70268398550245903</v>
      </c>
      <c r="F37">
        <v>-0.35585351449882002</v>
      </c>
    </row>
    <row r="38" spans="1:11" x14ac:dyDescent="0.2">
      <c r="C38">
        <v>0.99211429906719495</v>
      </c>
      <c r="D38">
        <v>0.497944301460921</v>
      </c>
      <c r="E38">
        <v>0.236218113695428</v>
      </c>
      <c r="F38">
        <v>0.63990013933920498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31"/>
  <sheetViews>
    <sheetView zoomScaleNormal="100" workbookViewId="0">
      <selection activeCell="A25" activeCellId="1" sqref="R76:R88 A25"/>
    </sheetView>
  </sheetViews>
  <sheetFormatPr baseColWidth="10" defaultColWidth="8.83203125" defaultRowHeight="15" x14ac:dyDescent="0.2"/>
  <cols>
    <col min="1" max="1025" width="8.6640625" customWidth="1"/>
  </cols>
  <sheetData>
    <row r="2" spans="1:11" x14ac:dyDescent="0.2">
      <c r="B2" t="s">
        <v>3</v>
      </c>
      <c r="C2">
        <v>0.82983414393939703</v>
      </c>
      <c r="D2">
        <v>0.569948768389264</v>
      </c>
      <c r="E2">
        <v>-1.20580493731044</v>
      </c>
      <c r="F2">
        <v>-0.24275463247345599</v>
      </c>
      <c r="H2" s="10">
        <v>-0.35864422724489198</v>
      </c>
      <c r="I2" s="10">
        <v>-0.210083319465527</v>
      </c>
      <c r="J2" s="10">
        <v>-0.90673034226137905</v>
      </c>
      <c r="K2" s="10">
        <v>-0.66180805222806305</v>
      </c>
    </row>
    <row r="3" spans="1:11" x14ac:dyDescent="0.2">
      <c r="B3" t="s">
        <v>3</v>
      </c>
      <c r="C3">
        <v>0.58769690389564599</v>
      </c>
      <c r="D3">
        <v>0.271021254785421</v>
      </c>
      <c r="E3">
        <v>0.13264061887474701</v>
      </c>
      <c r="F3">
        <v>-4.8958289009637902E-3</v>
      </c>
    </row>
    <row r="4" spans="1:11" x14ac:dyDescent="0.2">
      <c r="B4" t="s">
        <v>3</v>
      </c>
      <c r="C4">
        <v>1.2697197937392399</v>
      </c>
      <c r="D4">
        <v>0.51587919912578295</v>
      </c>
      <c r="E4">
        <v>-0.72726020192940299</v>
      </c>
      <c r="F4">
        <v>-0.75217662357219695</v>
      </c>
    </row>
    <row r="5" spans="1:11" x14ac:dyDescent="0.2">
      <c r="B5" t="s">
        <v>3</v>
      </c>
      <c r="C5">
        <v>0.90176903265578501</v>
      </c>
      <c r="D5">
        <v>0.38345715779991701</v>
      </c>
      <c r="E5">
        <v>-0.56056808390741697</v>
      </c>
      <c r="F5">
        <v>-0.89090906092518496</v>
      </c>
    </row>
    <row r="6" spans="1:11" x14ac:dyDescent="0.2">
      <c r="B6" t="s">
        <v>3</v>
      </c>
      <c r="C6">
        <v>0.26834081041105101</v>
      </c>
      <c r="D6">
        <v>0.21955643719100901</v>
      </c>
      <c r="E6">
        <v>-3.9554492096280001E-2</v>
      </c>
      <c r="F6">
        <v>0.28547276415606598</v>
      </c>
    </row>
    <row r="7" spans="1:11" x14ac:dyDescent="0.2">
      <c r="B7" t="s">
        <v>3</v>
      </c>
      <c r="C7">
        <v>0.35920811962388199</v>
      </c>
      <c r="D7">
        <v>0.123674840150754</v>
      </c>
      <c r="E7">
        <v>-0.50622298644849495</v>
      </c>
      <c r="F7">
        <v>-0.18327438404934601</v>
      </c>
    </row>
    <row r="8" spans="1:11" x14ac:dyDescent="0.2">
      <c r="B8" t="s">
        <v>3</v>
      </c>
      <c r="C8">
        <v>1.0371934708847199</v>
      </c>
      <c r="D8">
        <v>0.52840374477816199</v>
      </c>
      <c r="E8">
        <v>-1.0574246233751501</v>
      </c>
      <c r="F8">
        <v>-3.63248877624349E-2</v>
      </c>
    </row>
    <row r="9" spans="1:11" x14ac:dyDescent="0.2">
      <c r="B9" t="s">
        <v>3</v>
      </c>
      <c r="C9">
        <v>0.33973681409678802</v>
      </c>
      <c r="D9">
        <v>-0.269419151938049</v>
      </c>
      <c r="E9">
        <v>-0.34740553123557999</v>
      </c>
      <c r="F9">
        <v>0.129392330039311</v>
      </c>
    </row>
    <row r="10" spans="1:11" x14ac:dyDescent="0.2">
      <c r="B10" t="s">
        <v>3</v>
      </c>
      <c r="C10">
        <v>0.30753727994082602</v>
      </c>
      <c r="D10">
        <v>0.57041507164856398</v>
      </c>
      <c r="E10">
        <v>-1.2486411039902701</v>
      </c>
      <c r="F10">
        <v>7.8379758993891699E-2</v>
      </c>
    </row>
    <row r="11" spans="1:11" x14ac:dyDescent="0.2">
      <c r="B11" t="s">
        <v>3</v>
      </c>
      <c r="C11">
        <v>1.09332461291031</v>
      </c>
      <c r="D11">
        <v>0.23524068711795099</v>
      </c>
      <c r="E11">
        <v>0.22431253213624799</v>
      </c>
      <c r="F11">
        <v>-0.19960552683298699</v>
      </c>
    </row>
    <row r="12" spans="1:11" x14ac:dyDescent="0.2">
      <c r="B12" t="s">
        <v>3</v>
      </c>
      <c r="C12">
        <v>0.51156971268373597</v>
      </c>
      <c r="D12">
        <v>0.428493117182564</v>
      </c>
      <c r="E12">
        <v>0.50477582780207797</v>
      </c>
      <c r="F12">
        <v>0.13599180952356699</v>
      </c>
    </row>
    <row r="13" spans="1:11" x14ac:dyDescent="0.2">
      <c r="B13" t="s">
        <v>3</v>
      </c>
      <c r="C13">
        <v>0.78139440214352296</v>
      </c>
      <c r="D13">
        <v>0.61980448154518497</v>
      </c>
      <c r="E13">
        <v>-7.8347092842630806E-2</v>
      </c>
      <c r="F13">
        <v>-0.44627951589359299</v>
      </c>
    </row>
    <row r="14" spans="1:11" x14ac:dyDescent="0.2">
      <c r="B14" t="s">
        <v>3</v>
      </c>
      <c r="C14">
        <v>1.0273235700701899</v>
      </c>
      <c r="D14">
        <v>0.82637636062484898</v>
      </c>
      <c r="E14">
        <v>7.9152604576890107E-2</v>
      </c>
      <c r="F14">
        <v>0.14721568354245701</v>
      </c>
    </row>
    <row r="16" spans="1:11" x14ac:dyDescent="0.2">
      <c r="A16" t="s">
        <v>38</v>
      </c>
      <c r="B16" t="s">
        <v>44</v>
      </c>
    </row>
    <row r="18" spans="1:11" x14ac:dyDescent="0.2">
      <c r="A18" t="s">
        <v>41</v>
      </c>
      <c r="C18">
        <v>1.0548793978681501</v>
      </c>
      <c r="D18">
        <v>-3.42091230995984E-2</v>
      </c>
      <c r="E18">
        <v>-0.25158222785846202</v>
      </c>
      <c r="F18">
        <v>0.33719635117872099</v>
      </c>
      <c r="H18" s="10">
        <v>0.79405070823727997</v>
      </c>
      <c r="I18" s="10">
        <v>0.50409251339946204</v>
      </c>
      <c r="J18" s="10">
        <v>-0.90791575634256005</v>
      </c>
      <c r="K18" s="10">
        <v>0.10897904430541</v>
      </c>
    </row>
    <row r="19" spans="1:11" x14ac:dyDescent="0.2">
      <c r="C19">
        <v>0.974192857291174</v>
      </c>
      <c r="D19">
        <v>0.37262394972933999</v>
      </c>
      <c r="E19">
        <v>-0.56805680828215299</v>
      </c>
      <c r="F19">
        <v>0.64965940651026399</v>
      </c>
    </row>
    <row r="20" spans="1:11" x14ac:dyDescent="0.2">
      <c r="C20">
        <v>-0.13200033119641999</v>
      </c>
      <c r="D20">
        <v>-0.71583861421065298</v>
      </c>
      <c r="E20">
        <v>-0.27475519555231398</v>
      </c>
      <c r="F20">
        <v>-0.355323624105645</v>
      </c>
    </row>
    <row r="21" spans="1:11" x14ac:dyDescent="0.2">
      <c r="C21">
        <v>8.6344921458673299E-2</v>
      </c>
      <c r="D21">
        <v>-0.20853260554456801</v>
      </c>
      <c r="E21">
        <v>-0.40276853391698397</v>
      </c>
      <c r="F21">
        <v>3.9452137540028902E-2</v>
      </c>
    </row>
    <row r="22" spans="1:11" x14ac:dyDescent="0.2">
      <c r="C22">
        <v>-6.4923021995719796E-2</v>
      </c>
      <c r="D22">
        <v>7.4871080183297301E-2</v>
      </c>
      <c r="E22">
        <v>0.153906153531703</v>
      </c>
      <c r="F22">
        <v>0.68372838081172405</v>
      </c>
    </row>
    <row r="23" spans="1:11" x14ac:dyDescent="0.2">
      <c r="C23">
        <v>0.67109240568293804</v>
      </c>
      <c r="D23">
        <v>0.52563749146014305</v>
      </c>
      <c r="E23">
        <v>-0.55504966764071295</v>
      </c>
      <c r="F23">
        <v>-0.45478453752320003</v>
      </c>
    </row>
    <row r="25" spans="1:11" x14ac:dyDescent="0.2">
      <c r="A25" t="s">
        <v>42</v>
      </c>
      <c r="C25">
        <v>1.0600960462506801</v>
      </c>
      <c r="D25">
        <v>0.62187674950208005</v>
      </c>
      <c r="E25">
        <v>-0.91448446287044505</v>
      </c>
      <c r="F25">
        <v>-0.171805842289077</v>
      </c>
      <c r="H25" s="10">
        <v>0.29572386819406099</v>
      </c>
      <c r="I25" s="10">
        <v>-0.14921372384565301</v>
      </c>
      <c r="J25" s="10">
        <v>-1.12173085261954</v>
      </c>
      <c r="K25" s="10">
        <v>-0.19419935507421099</v>
      </c>
    </row>
    <row r="26" spans="1:11" x14ac:dyDescent="0.2">
      <c r="C26">
        <v>0.48161945660324401</v>
      </c>
      <c r="D26">
        <v>0.20509703986974701</v>
      </c>
      <c r="E26">
        <v>-0.31054545661272298</v>
      </c>
      <c r="F26">
        <v>-0.12554224392475599</v>
      </c>
      <c r="H26">
        <v>-0.154427396124661</v>
      </c>
      <c r="I26">
        <v>1.0294251798495799</v>
      </c>
      <c r="J26">
        <v>-0.61807173048033304</v>
      </c>
      <c r="K26">
        <v>0.546176641567511</v>
      </c>
    </row>
    <row r="27" spans="1:11" x14ac:dyDescent="0.2">
      <c r="C27">
        <v>0.74952494076912002</v>
      </c>
      <c r="D27">
        <v>0.42947327002720298</v>
      </c>
      <c r="E27">
        <v>-0.45367038716365898</v>
      </c>
      <c r="F27">
        <v>5.1320340587050803E-2</v>
      </c>
    </row>
    <row r="28" spans="1:11" x14ac:dyDescent="0.2">
      <c r="C28">
        <v>1.11685683234321</v>
      </c>
      <c r="D28">
        <v>0.26849683204855201</v>
      </c>
      <c r="E28">
        <v>0.17564726914612799</v>
      </c>
      <c r="F28">
        <v>-0.14587202070757599</v>
      </c>
    </row>
    <row r="29" spans="1:11" x14ac:dyDescent="0.2">
      <c r="C29">
        <v>0.548978128190449</v>
      </c>
      <c r="D29">
        <v>9.1199945156852105E-2</v>
      </c>
      <c r="E29">
        <v>0.52415451053590101</v>
      </c>
      <c r="F29">
        <v>0.32555635592676402</v>
      </c>
    </row>
    <row r="30" spans="1:11" x14ac:dyDescent="0.2">
      <c r="C30">
        <v>-0.123857270399313</v>
      </c>
      <c r="D30">
        <v>0.11271781004614299</v>
      </c>
      <c r="E30">
        <v>-0.85962849047566903</v>
      </c>
      <c r="F30">
        <v>-1.09253357890436</v>
      </c>
    </row>
    <row r="31" spans="1:11" x14ac:dyDescent="0.2">
      <c r="C31">
        <v>1.2010548773323</v>
      </c>
      <c r="D31">
        <v>-1.27611409059224E-2</v>
      </c>
      <c r="E31">
        <v>-0.70420661140497098</v>
      </c>
      <c r="F31">
        <v>-6.7144509477126801E-2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27"/>
  <sheetViews>
    <sheetView zoomScaleNormal="100" workbookViewId="0">
      <selection activeCell="B2" sqref="B2:E25"/>
    </sheetView>
  </sheetViews>
  <sheetFormatPr baseColWidth="10" defaultColWidth="8.83203125" defaultRowHeight="15" x14ac:dyDescent="0.2"/>
  <cols>
    <col min="1" max="1025" width="8.6640625" customWidth="1"/>
  </cols>
  <sheetData>
    <row r="2" spans="1:7" x14ac:dyDescent="0.2">
      <c r="A2" t="s">
        <v>0</v>
      </c>
      <c r="B2">
        <v>-0.21736436896497699</v>
      </c>
      <c r="C2">
        <v>0.17802744894061001</v>
      </c>
      <c r="D2">
        <v>-0.51755516806146395</v>
      </c>
      <c r="E2">
        <v>-0.45924577293388402</v>
      </c>
      <c r="G2">
        <f t="shared" ref="G2:G25" si="0">AVERAGE(B2:E2)</f>
        <v>-0.25403446525492873</v>
      </c>
    </row>
    <row r="3" spans="1:7" x14ac:dyDescent="0.2">
      <c r="B3">
        <v>0.52599855742869694</v>
      </c>
      <c r="C3">
        <v>-0.108680444153859</v>
      </c>
      <c r="D3">
        <v>1.16382250840118</v>
      </c>
      <c r="E3">
        <v>0.14203084283202799</v>
      </c>
      <c r="G3">
        <f t="shared" si="0"/>
        <v>0.43079286612701145</v>
      </c>
    </row>
    <row r="4" spans="1:7" x14ac:dyDescent="0.2">
      <c r="B4">
        <v>0.276201969411207</v>
      </c>
      <c r="C4">
        <v>0.10687285106564599</v>
      </c>
      <c r="D4">
        <v>-0.53601835335290304</v>
      </c>
      <c r="E4">
        <v>0.53499388740589404</v>
      </c>
      <c r="G4">
        <f t="shared" si="0"/>
        <v>9.5512588632460996E-2</v>
      </c>
    </row>
    <row r="5" spans="1:7" x14ac:dyDescent="0.2">
      <c r="B5">
        <v>0.42709357570631301</v>
      </c>
      <c r="C5">
        <v>-6.5106337477197504E-2</v>
      </c>
      <c r="D5">
        <v>-0.37968259439730101</v>
      </c>
      <c r="E5">
        <v>-0.50740253462430995</v>
      </c>
      <c r="G5">
        <f t="shared" si="0"/>
        <v>-0.13127447269812387</v>
      </c>
    </row>
    <row r="6" spans="1:7" x14ac:dyDescent="0.2">
      <c r="B6">
        <v>6.7730815202951294E-2</v>
      </c>
      <c r="C6">
        <v>0.74011811648998704</v>
      </c>
      <c r="D6">
        <v>5.6268945990635297E-2</v>
      </c>
      <c r="E6">
        <v>-0.23905688750078</v>
      </c>
      <c r="G6">
        <f t="shared" si="0"/>
        <v>0.1562652475456984</v>
      </c>
    </row>
    <row r="7" spans="1:7" x14ac:dyDescent="0.2">
      <c r="B7">
        <v>0.42410459639629899</v>
      </c>
      <c r="C7">
        <v>0.75892827047744504</v>
      </c>
      <c r="D7">
        <v>0.68803005884632296</v>
      </c>
      <c r="E7">
        <v>0.42339682034531101</v>
      </c>
      <c r="G7">
        <f t="shared" si="0"/>
        <v>0.57361493651634454</v>
      </c>
    </row>
    <row r="8" spans="1:7" x14ac:dyDescent="0.2">
      <c r="B8">
        <v>0.13635019524134701</v>
      </c>
      <c r="C8">
        <v>-0.20410582173973699</v>
      </c>
      <c r="D8">
        <v>-0.39456617862231302</v>
      </c>
      <c r="E8">
        <v>-9.8234875438498404E-2</v>
      </c>
      <c r="G8">
        <f t="shared" si="0"/>
        <v>-0.14013917013980035</v>
      </c>
    </row>
    <row r="9" spans="1:7" x14ac:dyDescent="0.2">
      <c r="A9" t="s">
        <v>1</v>
      </c>
      <c r="B9" s="10">
        <v>-0.28992723595348902</v>
      </c>
      <c r="C9" s="10">
        <v>-0.79511312212902696</v>
      </c>
      <c r="D9" s="10">
        <v>-0.62134079965116995</v>
      </c>
      <c r="E9" s="10">
        <v>0.24887274163020401</v>
      </c>
      <c r="G9">
        <f t="shared" si="0"/>
        <v>-0.36437710402587042</v>
      </c>
    </row>
    <row r="10" spans="1:7" x14ac:dyDescent="0.2">
      <c r="B10">
        <v>0.91682328662171997</v>
      </c>
      <c r="C10">
        <v>0.189774693405902</v>
      </c>
      <c r="D10">
        <v>-0.95672786195754</v>
      </c>
      <c r="E10">
        <v>-0.81930382412564795</v>
      </c>
      <c r="G10">
        <f t="shared" si="0"/>
        <v>-0.16735842651389149</v>
      </c>
    </row>
    <row r="11" spans="1:7" x14ac:dyDescent="0.2">
      <c r="B11">
        <v>0.44829849139843903</v>
      </c>
      <c r="C11">
        <v>0.354713764815418</v>
      </c>
      <c r="D11">
        <v>-2.4345454824288602E-2</v>
      </c>
      <c r="E11">
        <v>8.1589770178551999E-2</v>
      </c>
      <c r="G11">
        <f t="shared" si="0"/>
        <v>0.2150641428920301</v>
      </c>
    </row>
    <row r="12" spans="1:7" x14ac:dyDescent="0.2">
      <c r="B12">
        <v>0.124727451108089</v>
      </c>
      <c r="C12">
        <v>0.34353022231716701</v>
      </c>
      <c r="D12">
        <v>-1.4009091623656</v>
      </c>
      <c r="E12">
        <v>-0.67226542902875497</v>
      </c>
      <c r="G12">
        <f t="shared" si="0"/>
        <v>-0.40122922949227474</v>
      </c>
    </row>
    <row r="13" spans="1:7" x14ac:dyDescent="0.2">
      <c r="B13">
        <v>0.41309603448785098</v>
      </c>
      <c r="C13">
        <v>-0.20553680615289799</v>
      </c>
      <c r="D13">
        <v>-1.28904780915933</v>
      </c>
      <c r="E13">
        <v>6.0985490058821298E-2</v>
      </c>
      <c r="G13">
        <f t="shared" si="0"/>
        <v>-0.25512577269138892</v>
      </c>
    </row>
    <row r="14" spans="1:7" x14ac:dyDescent="0.2">
      <c r="B14">
        <v>-0.37120181973307798</v>
      </c>
      <c r="C14">
        <v>-0.62490710438290098</v>
      </c>
      <c r="D14">
        <v>-0.67626947811175597</v>
      </c>
      <c r="E14">
        <v>0.81736226311541005</v>
      </c>
      <c r="G14">
        <f t="shared" si="0"/>
        <v>-0.21375403477808119</v>
      </c>
    </row>
    <row r="15" spans="1:7" x14ac:dyDescent="0.2">
      <c r="B15">
        <v>-0.271897903582481</v>
      </c>
      <c r="C15">
        <v>-0.404429856737958</v>
      </c>
      <c r="D15">
        <v>0.40501864914895203</v>
      </c>
      <c r="E15">
        <v>-0.65983054397076002</v>
      </c>
      <c r="G15">
        <f t="shared" si="0"/>
        <v>-0.23278491378556174</v>
      </c>
    </row>
    <row r="16" spans="1:7" x14ac:dyDescent="0.2">
      <c r="B16" s="10">
        <v>0.774622711520914</v>
      </c>
      <c r="C16" s="10">
        <v>7.9910054245139299E-3</v>
      </c>
      <c r="D16" s="10">
        <v>-0.203497430239306</v>
      </c>
      <c r="E16" s="10">
        <v>0.28748114032809502</v>
      </c>
      <c r="G16">
        <f t="shared" si="0"/>
        <v>0.21664935675855423</v>
      </c>
    </row>
    <row r="17" spans="1:7" x14ac:dyDescent="0.2">
      <c r="A17" t="s">
        <v>2</v>
      </c>
      <c r="B17" s="10">
        <v>0.93376503367849595</v>
      </c>
      <c r="C17" s="10">
        <v>0.50324310516892601</v>
      </c>
      <c r="D17" s="10">
        <v>-1.38850671120644</v>
      </c>
      <c r="E17" s="10">
        <v>-0.755510067076827</v>
      </c>
      <c r="G17">
        <f t="shared" si="0"/>
        <v>-0.17675215985896123</v>
      </c>
    </row>
    <row r="18" spans="1:7" x14ac:dyDescent="0.2">
      <c r="B18" s="10">
        <v>0.73901928632359604</v>
      </c>
      <c r="C18" s="10">
        <v>-0.196572363005173</v>
      </c>
      <c r="D18" s="10">
        <v>-0.77689002807285301</v>
      </c>
      <c r="E18" s="10">
        <v>-0.45443811245572202</v>
      </c>
      <c r="G18">
        <f t="shared" si="0"/>
        <v>-0.17222030430253799</v>
      </c>
    </row>
    <row r="19" spans="1:7" x14ac:dyDescent="0.2">
      <c r="B19" s="10">
        <v>1.3531524812331599</v>
      </c>
      <c r="C19" s="10">
        <v>0.75089067857862302</v>
      </c>
      <c r="D19" s="10">
        <v>-1.04900238017068</v>
      </c>
      <c r="E19" s="10">
        <v>-0.517507882465706</v>
      </c>
      <c r="G19">
        <f t="shared" si="0"/>
        <v>0.13438322429384919</v>
      </c>
    </row>
    <row r="20" spans="1:7" x14ac:dyDescent="0.2">
      <c r="B20">
        <v>0.40659503852749501</v>
      </c>
      <c r="C20">
        <v>-0.429389049297977</v>
      </c>
      <c r="D20">
        <v>-0.66785959106661497</v>
      </c>
      <c r="E20">
        <v>-0.30250023785103097</v>
      </c>
      <c r="G20">
        <f t="shared" si="0"/>
        <v>-0.248288459922032</v>
      </c>
    </row>
    <row r="21" spans="1:7" x14ac:dyDescent="0.2">
      <c r="B21">
        <v>-0.439789881269327</v>
      </c>
      <c r="C21">
        <v>-0.69896840729926202</v>
      </c>
      <c r="D21">
        <v>-1.0591448724644099</v>
      </c>
      <c r="E21">
        <v>-0.260416337052993</v>
      </c>
      <c r="G21">
        <f t="shared" si="0"/>
        <v>-0.61457987452149787</v>
      </c>
    </row>
    <row r="22" spans="1:7" x14ac:dyDescent="0.2">
      <c r="A22" t="s">
        <v>3</v>
      </c>
      <c r="B22" s="10">
        <v>-0.35864422724489198</v>
      </c>
      <c r="C22" s="10">
        <v>-0.210083319465527</v>
      </c>
      <c r="D22" s="10">
        <v>-0.90673034226137905</v>
      </c>
      <c r="E22" s="10">
        <v>-0.66180805222806305</v>
      </c>
      <c r="G22">
        <f t="shared" si="0"/>
        <v>-0.53431648529996523</v>
      </c>
    </row>
    <row r="23" spans="1:7" x14ac:dyDescent="0.2">
      <c r="B23" s="10">
        <v>0.79405070823727997</v>
      </c>
      <c r="C23" s="10">
        <v>0.50409251339946204</v>
      </c>
      <c r="D23" s="10">
        <v>-0.90791575634256005</v>
      </c>
      <c r="E23" s="10">
        <v>0.10897904430541</v>
      </c>
      <c r="G23">
        <f t="shared" si="0"/>
        <v>0.12480162739989796</v>
      </c>
    </row>
    <row r="24" spans="1:7" x14ac:dyDescent="0.2">
      <c r="B24" s="10">
        <v>0.29572386819406099</v>
      </c>
      <c r="C24" s="10">
        <v>-0.14921372384565301</v>
      </c>
      <c r="D24" s="10">
        <v>-1.12173085261954</v>
      </c>
      <c r="E24" s="10">
        <v>-0.19419935507421099</v>
      </c>
      <c r="G24">
        <f t="shared" si="0"/>
        <v>-0.29235501583633572</v>
      </c>
    </row>
    <row r="25" spans="1:7" x14ac:dyDescent="0.2">
      <c r="B25">
        <v>-0.154427396124661</v>
      </c>
      <c r="C25">
        <v>1.0294251798495799</v>
      </c>
      <c r="D25">
        <v>-0.61807173048033304</v>
      </c>
      <c r="E25">
        <v>0.546176641567511</v>
      </c>
      <c r="G25">
        <f t="shared" si="0"/>
        <v>0.20077567370302424</v>
      </c>
    </row>
    <row r="27" spans="1:7" x14ac:dyDescent="0.2">
      <c r="B27">
        <f>AVERAGE(B2:B24)</f>
        <v>0.30906646365085527</v>
      </c>
      <c r="C27">
        <f>AVERAGE(C2:C24)</f>
        <v>1.5046796278110031E-2</v>
      </c>
      <c r="D27">
        <f>AVERAGE(D2:D24)</f>
        <v>-0.54628698532871123</v>
      </c>
      <c r="E27">
        <f>AVERAGE(E2:E24)</f>
        <v>-0.16939251789684623</v>
      </c>
      <c r="G27">
        <f>AVERAGE(G2:G25)</f>
        <v>-8.5447092718849163E-2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2015-1</vt:lpstr>
      <vt:lpstr>2015-2</vt:lpstr>
      <vt:lpstr>2016-2</vt:lpstr>
      <vt:lpstr>2017-1</vt:lpstr>
      <vt:lpstr>tristeza</vt:lpstr>
      <vt:lpstr>medo</vt:lpstr>
      <vt:lpstr>nojo</vt:lpstr>
      <vt:lpstr>raiva</vt:lpstr>
      <vt:lpstr>não classe</vt:lpstr>
      <vt:lpstr>classe</vt:lpstr>
      <vt:lpstr>135 participantes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Bortoloti</dc:creator>
  <cp:lastModifiedBy>Ian Hussey</cp:lastModifiedBy>
  <cp:revision>1</cp:revision>
  <dcterms:created xsi:type="dcterms:W3CDTF">2018-07-17T12:44:24Z</dcterms:created>
  <dcterms:modified xsi:type="dcterms:W3CDTF">2023-03-21T16:35:35Z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