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540" windowWidth="19875" windowHeight="6765" activeTab="3"/>
  </bookViews>
  <sheets>
    <sheet name="Sheet1" sheetId="1" r:id="rId1"/>
    <sheet name="temp" sheetId="3" r:id="rId2"/>
    <sheet name="EC calculations" sheetId="2" r:id="rId3"/>
    <sheet name="Contingency awareness" sheetId="5" r:id="rId4"/>
    <sheet name="Color awareness" sheetId="4" r:id="rId5"/>
    <sheet name="intentions" sheetId="6" r:id="rId6"/>
    <sheet name="influence awareness" sheetId="7" r:id="rId7"/>
    <sheet name="reactance" sheetId="8" r:id="rId8"/>
  </sheets>
  <definedNames>
    <definedName name="_xlnm._FilterDatabase" localSheetId="3" hidden="1">'Contingency awareness'!$A$1:$K$109</definedName>
    <definedName name="_xlnm._FilterDatabase" localSheetId="5" hidden="1">intentions!$A$1:$J$108</definedName>
    <definedName name="_xlnm._FilterDatabase" localSheetId="7" hidden="1">reactance!$A$1:$C$1</definedName>
    <definedName name="_xlnm._FilterDatabase" localSheetId="0" hidden="1">Sheet1!$A$1:$U$108</definedName>
  </definedNames>
  <calcPr calcId="145621"/>
</workbook>
</file>

<file path=xl/calcChain.xml><?xml version="1.0" encoding="utf-8"?>
<calcChain xmlns="http://schemas.openxmlformats.org/spreadsheetml/2006/main">
  <c r="J3" i="5" l="1"/>
  <c r="J4" i="5"/>
  <c r="J5" i="5"/>
  <c r="J6" i="5"/>
  <c r="J7" i="5"/>
  <c r="J8" i="5"/>
  <c r="J9" i="5"/>
  <c r="J10" i="5"/>
  <c r="J11" i="5"/>
  <c r="J12" i="5"/>
  <c r="J13" i="5"/>
  <c r="J14" i="5"/>
  <c r="J15" i="5"/>
  <c r="J16" i="5"/>
  <c r="J17" i="5"/>
  <c r="J18" i="5"/>
  <c r="J19" i="5"/>
  <c r="J20" i="5"/>
  <c r="J21" i="5"/>
  <c r="J22" i="5"/>
  <c r="J23" i="5"/>
  <c r="J24" i="5"/>
  <c r="J25" i="5"/>
  <c r="J26" i="5"/>
  <c r="J27" i="5"/>
  <c r="J28" i="5"/>
  <c r="J29" i="5"/>
  <c r="J30" i="5"/>
  <c r="J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2" i="5"/>
  <c r="H32" i="5"/>
  <c r="H33" i="5"/>
  <c r="H34" i="5"/>
  <c r="H35" i="5"/>
  <c r="H36" i="5"/>
  <c r="H37" i="5"/>
  <c r="H38" i="5"/>
  <c r="H39" i="5"/>
  <c r="H40" i="5"/>
  <c r="H41" i="5"/>
  <c r="H42" i="5"/>
  <c r="H43" i="5"/>
  <c r="H44" i="5"/>
  <c r="H45" i="5"/>
  <c r="H46" i="5"/>
  <c r="H47" i="5"/>
  <c r="H48" i="5"/>
  <c r="H49" i="5"/>
  <c r="H50" i="5"/>
  <c r="H51" i="5"/>
  <c r="H52" i="5"/>
  <c r="H53" i="5"/>
  <c r="H54"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J32" i="5" l="1"/>
  <c r="J33" i="5"/>
  <c r="J34" i="5"/>
  <c r="J35" i="5"/>
  <c r="J36" i="5"/>
  <c r="J37" i="5"/>
  <c r="J38" i="5"/>
  <c r="J39" i="5"/>
  <c r="J40" i="5"/>
  <c r="J41" i="5"/>
  <c r="J42" i="5"/>
  <c r="J43" i="5"/>
  <c r="J44" i="5"/>
  <c r="J45" i="5"/>
  <c r="J46" i="5"/>
  <c r="J47" i="5"/>
  <c r="J48" i="5"/>
  <c r="J49" i="5"/>
  <c r="J50" i="5"/>
  <c r="J51" i="5"/>
  <c r="J52" i="5"/>
  <c r="J53" i="5"/>
  <c r="J54"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M2" i="2"/>
  <c r="I3" i="5"/>
  <c r="I4" i="5"/>
  <c r="I5" i="5"/>
  <c r="I6" i="5"/>
  <c r="I7" i="5"/>
  <c r="I8" i="5"/>
  <c r="I9" i="5"/>
  <c r="I10" i="5"/>
  <c r="I11" i="5"/>
  <c r="I12" i="5"/>
  <c r="I13" i="5"/>
  <c r="I14" i="5"/>
  <c r="I15" i="5"/>
  <c r="I16" i="5"/>
  <c r="I17" i="5"/>
  <c r="I18" i="5"/>
  <c r="I19" i="5"/>
  <c r="I20" i="5"/>
  <c r="I21" i="5"/>
  <c r="I22" i="5"/>
  <c r="I23" i="5"/>
  <c r="I24" i="5"/>
  <c r="I25" i="5"/>
  <c r="I26" i="5"/>
  <c r="I27" i="5"/>
  <c r="I28" i="5"/>
  <c r="I29" i="5"/>
  <c r="I30" i="5"/>
  <c r="I32" i="5"/>
  <c r="I33" i="5"/>
  <c r="I34" i="5"/>
  <c r="I35" i="5"/>
  <c r="I36" i="5"/>
  <c r="I37" i="5"/>
  <c r="I38" i="5"/>
  <c r="I39" i="5"/>
  <c r="I40" i="5"/>
  <c r="I41" i="5"/>
  <c r="I42" i="5"/>
  <c r="I43" i="5"/>
  <c r="I44" i="5"/>
  <c r="I45" i="5"/>
  <c r="I46" i="5"/>
  <c r="I47" i="5"/>
  <c r="I48" i="5"/>
  <c r="I49" i="5"/>
  <c r="I50" i="5"/>
  <c r="I51" i="5"/>
  <c r="I52" i="5"/>
  <c r="I53" i="5"/>
  <c r="I54"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2" i="5"/>
  <c r="E3" i="6" l="1"/>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2" i="6"/>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2" i="8"/>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2" i="1"/>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2" i="4"/>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2" i="1"/>
  <c r="R3" i="3"/>
  <c r="R4" i="3"/>
  <c r="R5" i="3"/>
  <c r="R6" i="3"/>
  <c r="R7" i="3"/>
  <c r="R8" i="3"/>
  <c r="R9" i="3"/>
  <c r="R10" i="3"/>
  <c r="R11" i="3"/>
  <c r="R12" i="3"/>
  <c r="R13" i="3"/>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58" i="3"/>
  <c r="R59" i="3"/>
  <c r="R60" i="3"/>
  <c r="R61" i="3"/>
  <c r="R62" i="3"/>
  <c r="R63" i="3"/>
  <c r="R64" i="3"/>
  <c r="R65" i="3"/>
  <c r="R66" i="3"/>
  <c r="R67" i="3"/>
  <c r="R68" i="3"/>
  <c r="R69" i="3"/>
  <c r="R70" i="3"/>
  <c r="R71" i="3"/>
  <c r="R72" i="3"/>
  <c r="R73" i="3"/>
  <c r="R74" i="3"/>
  <c r="R75" i="3"/>
  <c r="R76" i="3"/>
  <c r="R77" i="3"/>
  <c r="R78" i="3"/>
  <c r="R79" i="3"/>
  <c r="R80" i="3"/>
  <c r="R81" i="3"/>
  <c r="R82" i="3"/>
  <c r="R83" i="3"/>
  <c r="R84" i="3"/>
  <c r="R85" i="3"/>
  <c r="R86" i="3"/>
  <c r="R87" i="3"/>
  <c r="R88" i="3"/>
  <c r="R89" i="3"/>
  <c r="R90" i="3"/>
  <c r="R91" i="3"/>
  <c r="R92" i="3"/>
  <c r="R93" i="3"/>
  <c r="R94" i="3"/>
  <c r="R95" i="3"/>
  <c r="R96" i="3"/>
  <c r="R97" i="3"/>
  <c r="R98" i="3"/>
  <c r="R99" i="3"/>
  <c r="R100" i="3"/>
  <c r="R101" i="3"/>
  <c r="R102" i="3"/>
  <c r="R103" i="3"/>
  <c r="R104" i="3"/>
  <c r="R105" i="3"/>
  <c r="R106" i="3"/>
  <c r="R107" i="3"/>
  <c r="R108" i="3"/>
  <c r="R2" i="3"/>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2" i="5"/>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55" i="3"/>
  <c r="J56" i="3"/>
  <c r="J57" i="3"/>
  <c r="J58" i="3"/>
  <c r="J59" i="3"/>
  <c r="J60" i="3"/>
  <c r="J61" i="3"/>
  <c r="J62" i="3"/>
  <c r="J63" i="3"/>
  <c r="J64" i="3"/>
  <c r="J65" i="3"/>
  <c r="J66" i="3"/>
  <c r="J67" i="3"/>
  <c r="J68" i="3"/>
  <c r="J69" i="3"/>
  <c r="J70" i="3"/>
  <c r="J31" i="3"/>
  <c r="J32" i="3"/>
  <c r="J33" i="3"/>
  <c r="J34" i="3"/>
  <c r="J35" i="3"/>
  <c r="J36" i="3"/>
  <c r="J37" i="3"/>
  <c r="J38" i="3"/>
  <c r="J39" i="3"/>
  <c r="J40" i="3"/>
  <c r="J41" i="3"/>
  <c r="J42" i="3"/>
  <c r="J43" i="3"/>
  <c r="J44" i="3"/>
  <c r="J45" i="3"/>
  <c r="J46" i="3"/>
  <c r="J47" i="3"/>
  <c r="J48" i="3"/>
  <c r="J49" i="3"/>
  <c r="J50" i="3"/>
  <c r="J51" i="3"/>
  <c r="J52" i="3"/>
  <c r="J53" i="3"/>
  <c r="J54"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2" i="3"/>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2" i="2"/>
  <c r="C95" i="3"/>
  <c r="C96" i="3"/>
  <c r="C97" i="3"/>
  <c r="C98" i="3"/>
  <c r="C99" i="3"/>
  <c r="C100" i="3"/>
  <c r="C101" i="3"/>
  <c r="C102" i="3"/>
  <c r="C103" i="3"/>
  <c r="C104" i="3"/>
  <c r="C105" i="3"/>
  <c r="C106" i="3"/>
  <c r="C107" i="3"/>
  <c r="C108" i="3"/>
  <c r="C71" i="3"/>
  <c r="C72" i="3"/>
  <c r="C73" i="3"/>
  <c r="C74" i="3"/>
  <c r="C75" i="3"/>
  <c r="C76" i="3"/>
  <c r="C77" i="3"/>
  <c r="C78" i="3"/>
  <c r="C79" i="3"/>
  <c r="C80" i="3"/>
  <c r="C81" i="3"/>
  <c r="C82" i="3"/>
  <c r="C83" i="3"/>
  <c r="C84" i="3"/>
  <c r="C85" i="3"/>
  <c r="C86" i="3"/>
  <c r="C87" i="3"/>
  <c r="C88" i="3"/>
  <c r="C89" i="3"/>
  <c r="C90" i="3"/>
  <c r="C91" i="3"/>
  <c r="C92" i="3"/>
  <c r="C93" i="3"/>
  <c r="C94" i="3"/>
  <c r="C53" i="3"/>
  <c r="C54" i="3"/>
  <c r="C55" i="3"/>
  <c r="C56" i="3"/>
  <c r="C57" i="3"/>
  <c r="C58" i="3"/>
  <c r="C59" i="3"/>
  <c r="C60" i="3"/>
  <c r="C61" i="3"/>
  <c r="C62" i="3"/>
  <c r="C63" i="3"/>
  <c r="C64" i="3"/>
  <c r="C65" i="3"/>
  <c r="C66" i="3"/>
  <c r="C67" i="3"/>
  <c r="C68" i="3"/>
  <c r="C69" i="3"/>
  <c r="C70" i="3"/>
  <c r="C41" i="3"/>
  <c r="C42" i="3"/>
  <c r="C43" i="3"/>
  <c r="C44" i="3"/>
  <c r="C45" i="3"/>
  <c r="C46" i="3"/>
  <c r="C47" i="3"/>
  <c r="C48" i="3"/>
  <c r="C49" i="3"/>
  <c r="C50" i="3"/>
  <c r="C51" i="3"/>
  <c r="C52" i="3"/>
  <c r="C30" i="3"/>
  <c r="C31" i="3"/>
  <c r="C32" i="3"/>
  <c r="C33" i="3"/>
  <c r="C34" i="3"/>
  <c r="C35" i="3"/>
  <c r="C36" i="3"/>
  <c r="C37" i="3"/>
  <c r="C38" i="3"/>
  <c r="C39" i="3"/>
  <c r="C40" i="3"/>
  <c r="C3" i="3"/>
  <c r="C4" i="3"/>
  <c r="C5" i="3"/>
  <c r="C6" i="3"/>
  <c r="C7" i="3"/>
  <c r="C8" i="3"/>
  <c r="C9" i="3"/>
  <c r="C10" i="3"/>
  <c r="C11" i="3"/>
  <c r="C12" i="3"/>
  <c r="C13" i="3"/>
  <c r="C14" i="3"/>
  <c r="C15" i="3"/>
  <c r="C16" i="3"/>
  <c r="C17" i="3"/>
  <c r="C18" i="3"/>
  <c r="C19" i="3"/>
  <c r="C20" i="3"/>
  <c r="C21" i="3"/>
  <c r="C22" i="3"/>
  <c r="C23" i="3"/>
  <c r="C24" i="3"/>
  <c r="C25" i="3"/>
  <c r="C26" i="3"/>
  <c r="C27" i="3"/>
  <c r="C28" i="3"/>
  <c r="C29" i="3"/>
  <c r="C2" i="3"/>
</calcChain>
</file>

<file path=xl/comments1.xml><?xml version="1.0" encoding="utf-8"?>
<comments xmlns="http://schemas.openxmlformats.org/spreadsheetml/2006/main">
  <authors>
    <author>Lien De Saedeleer</author>
  </authors>
  <commentList>
    <comment ref="H1" authorId="0">
      <text>
        <r>
          <rPr>
            <b/>
            <sz val="9"/>
            <color indexed="81"/>
            <rFont val="Tahoma"/>
            <charset val="1"/>
          </rPr>
          <t>Lien De Saedeleer:</t>
        </r>
        <r>
          <rPr>
            <sz val="9"/>
            <color indexed="81"/>
            <rFont val="Tahoma"/>
            <charset val="1"/>
          </rPr>
          <t xml:space="preserve">
filter used to determine how many participants chose the opposite contiguity for a particular CS-US pairing</t>
        </r>
      </text>
    </comment>
    <comment ref="I1" authorId="0">
      <text>
        <r>
          <rPr>
            <b/>
            <sz val="9"/>
            <color indexed="81"/>
            <rFont val="Tahoma"/>
            <charset val="1"/>
          </rPr>
          <t>Lien De Saedeleer:</t>
        </r>
        <r>
          <rPr>
            <sz val="9"/>
            <color indexed="81"/>
            <rFont val="Tahoma"/>
            <charset val="1"/>
          </rPr>
          <t xml:space="preserve">
filter used to determine how many participants didn't remember</t>
        </r>
      </text>
    </comment>
    <comment ref="J1" authorId="0">
      <text>
        <r>
          <rPr>
            <b/>
            <sz val="9"/>
            <color indexed="81"/>
            <rFont val="Tahoma"/>
            <charset val="1"/>
          </rPr>
          <t>Lien De Saedeleer:</t>
        </r>
        <r>
          <rPr>
            <sz val="9"/>
            <color indexed="81"/>
            <rFont val="Tahoma"/>
            <charset val="1"/>
          </rPr>
          <t xml:space="preserve">
filter used to determine how many participants remembered that both CSs were paired with both Uss of the same valence
</t>
        </r>
      </text>
    </comment>
  </commentList>
</comments>
</file>

<file path=xl/sharedStrings.xml><?xml version="1.0" encoding="utf-8"?>
<sst xmlns="http://schemas.openxmlformats.org/spreadsheetml/2006/main" count="1024" uniqueCount="195">
  <si>
    <t>Subject</t>
  </si>
  <si>
    <t>Order</t>
  </si>
  <si>
    <t>IAT</t>
  </si>
  <si>
    <t>Subject IAT</t>
  </si>
  <si>
    <t>Subject EC</t>
  </si>
  <si>
    <t>EC too many</t>
  </si>
  <si>
    <t>Morag_good</t>
  </si>
  <si>
    <t>Morag_pos</t>
  </si>
  <si>
    <t>Morag_like</t>
  </si>
  <si>
    <t>Morag_pleasant</t>
  </si>
  <si>
    <t>Struan_pos</t>
  </si>
  <si>
    <t>Struan_good</t>
  </si>
  <si>
    <t>Struan_pleasant</t>
  </si>
  <si>
    <t>Struan_like</t>
  </si>
  <si>
    <t>EC_Morag</t>
  </si>
  <si>
    <t>EC_Struan</t>
  </si>
  <si>
    <t>US_stimuli</t>
  </si>
  <si>
    <t>Measures_Order</t>
  </si>
  <si>
    <t>Color_Matching</t>
  </si>
  <si>
    <t>EC_score</t>
  </si>
  <si>
    <t>subject</t>
  </si>
  <si>
    <t>Color_cont_1_response</t>
  </si>
  <si>
    <t>Color_cont_2_response</t>
  </si>
  <si>
    <t>The positive word that was also on the screen</t>
  </si>
  <si>
    <t>The negative word that was also on the screen</t>
  </si>
  <si>
    <t>I don’t remember</t>
  </si>
  <si>
    <t>awareness_1_response</t>
  </si>
  <si>
    <t>awareness_2_response</t>
  </si>
  <si>
    <t>One words always had a positive meaning and the other one a negative meaning</t>
  </si>
  <si>
    <t>Both words always had a positive meaning</t>
  </si>
  <si>
    <t>Both words always had a negative meaning</t>
  </si>
  <si>
    <t>Subject contingency aw</t>
  </si>
  <si>
    <t>contingency too many</t>
  </si>
  <si>
    <t>IAT too many</t>
  </si>
  <si>
    <t>Contingency_score</t>
  </si>
  <si>
    <t>SPSS</t>
  </si>
  <si>
    <t>Contingency SPSS</t>
  </si>
  <si>
    <t>Contingency Diff</t>
  </si>
  <si>
    <t>EC_SPSS</t>
  </si>
  <si>
    <t>EC_diff</t>
  </si>
  <si>
    <t>Color_cont</t>
  </si>
  <si>
    <t>Color_cont_SPSS</t>
  </si>
  <si>
    <t>Color_cont_diff</t>
  </si>
  <si>
    <t>Intentions_response</t>
  </si>
  <si>
    <t>I would try both Morag and Struan</t>
  </si>
  <si>
    <t>I would try neither Brand</t>
  </si>
  <si>
    <t>I would try Struan</t>
  </si>
  <si>
    <t>I would try Morag</t>
  </si>
  <si>
    <t>I don't know</t>
  </si>
  <si>
    <t>Intention_response</t>
  </si>
  <si>
    <t>color_awareness_response</t>
  </si>
  <si>
    <t>Influence_awareness_response</t>
  </si>
  <si>
    <t>Yes</t>
  </si>
  <si>
    <t>No</t>
  </si>
  <si>
    <t>yes</t>
  </si>
  <si>
    <t>yes it did</t>
  </si>
  <si>
    <t>Yes. I made a mistake earlier. MORAG was positive and STRUAN was negative.</t>
  </si>
  <si>
    <t>It really didn't matter.</t>
  </si>
  <si>
    <t>Yes, it was to try an enforce how i felt about each word.</t>
  </si>
  <si>
    <t>Yes, i felt that morag was a postive name, and was linked to good things and feelings, and the opposite for struan.</t>
  </si>
  <si>
    <t>Yes, I noticed that Morag always went with positive and Struan always went with negative.</t>
  </si>
  <si>
    <t>Absolutely.  I connected good with morag and bad with struan</t>
  </si>
  <si>
    <t>i noticed that the colour changed into blue, yellow, purple and green</t>
  </si>
  <si>
    <t>no i did not because i was focused mostly on morag and struan and the colour change</t>
  </si>
  <si>
    <t>didnt notice</t>
  </si>
  <si>
    <t>nope</t>
  </si>
  <si>
    <t xml:space="preserve">I did not notice any correlation between the colours specifically, apart from that it created an association with negative/postive etc.  I only noticed that Morag was negative and that Straun was positive   </t>
  </si>
  <si>
    <t>No, the association created with these words did not have any influence on me</t>
  </si>
  <si>
    <t>yes morag switched to the positive word and struan switched to the negative one</t>
  </si>
  <si>
    <t>yes i think so</t>
  </si>
  <si>
    <t>On some of them I thought Morag was paired with a negative work but i was focusing more on the actual colour rather than the parings</t>
  </si>
  <si>
    <t>Yes especially when one was paired with the word cancer</t>
  </si>
  <si>
    <t>n/a</t>
  </si>
  <si>
    <t xml:space="preserve">Yes after a few repetitions I noticed </t>
  </si>
  <si>
    <t>Yes, I noticed the colour of Morag was the same as the positive word and Struan the negative word.</t>
  </si>
  <si>
    <t>No, I don't think so</t>
  </si>
  <si>
    <t>I did not notice this the first time being shown I was too busy trying to find a colour pattern after realising there didnt seem to be a clear pattern I took the second run through too look for something different and spotted the words being matched to the positive/negative options each time</t>
  </si>
  <si>
    <t>It made me feel slightly more negative/positive to the words but not too  a great extent</t>
  </si>
  <si>
    <t>I think both are positive</t>
  </si>
  <si>
    <t>Morag is positive and Struan is negative</t>
  </si>
  <si>
    <t xml:space="preserve">yes </t>
  </si>
  <si>
    <t>Not intentionally</t>
  </si>
  <si>
    <t>yes  i did notice the colours changed to the same colour as the negative and positive words</t>
  </si>
  <si>
    <t>yes this did influence my decision</t>
  </si>
  <si>
    <t>yes. It became obvious very quickly</t>
  </si>
  <si>
    <t>no</t>
  </si>
  <si>
    <t>Yes, it took me a while to figure this out but I got there eventually.</t>
  </si>
  <si>
    <t>Yes, Morag was often associated with vomit, and cancer, which made me really dislike the associations with it.</t>
  </si>
  <si>
    <t xml:space="preserve">Yes, I noticed.  </t>
  </si>
  <si>
    <t xml:space="preserve">Of course it did. </t>
  </si>
  <si>
    <t xml:space="preserve">Yes i did </t>
  </si>
  <si>
    <t>No it was more the words that were being used not the colours.</t>
  </si>
  <si>
    <t>no it didnt</t>
  </si>
  <si>
    <t>no i knew morag was always positive</t>
  </si>
  <si>
    <t>Yes, very early on</t>
  </si>
  <si>
    <t>Yes it did</t>
  </si>
  <si>
    <t>Yes, after the first few slides</t>
  </si>
  <si>
    <t>morag was placed with negative words and struan with positive</t>
  </si>
  <si>
    <t xml:space="preserve">To begin with until the meaning changed at the end </t>
  </si>
  <si>
    <t>Yes.</t>
  </si>
  <si>
    <t>Not at all for me</t>
  </si>
  <si>
    <t>no i did not</t>
  </si>
  <si>
    <t>it did not influence me</t>
  </si>
  <si>
    <t xml:space="preserve">Yes </t>
  </si>
  <si>
    <t>yes, I associated positive with Struan and negative with Morag</t>
  </si>
  <si>
    <t xml:space="preserve">no </t>
  </si>
  <si>
    <t>Yes. It was very obvious.</t>
  </si>
  <si>
    <t>Yes, it did.</t>
  </si>
  <si>
    <t>I don't think so, but then again I know the names from elsewhere. The name Struan is a name of a hero in a James Clavell series, Tai Pan and the Noble House and Morag has been used many times before incl as a witch so its possible I may subconsciously attribute feelings to those names anyway.</t>
  </si>
  <si>
    <t>not at first but as time went on yes</t>
  </si>
  <si>
    <t>not really, but because morag was lastly assosiated with good i preferred it</t>
  </si>
  <si>
    <t>Yes, it seemed like a very obvious connection very quickly.</t>
  </si>
  <si>
    <t>Yes most definitely. Morag was only ever associated with negativity by the same colour so I had no reason to be positive about it and vice versa for Straun.</t>
  </si>
  <si>
    <t xml:space="preserve">I thought the words were always a different color than the other words displayed </t>
  </si>
  <si>
    <t>I didn't notice. I didn't look at the words, only the colour on the screen.</t>
  </si>
  <si>
    <t>No because I wasn't looking at the word itself. only the colour.</t>
  </si>
  <si>
    <t>Green, Yellow, pink</t>
  </si>
  <si>
    <t>If Morang was always related to negative words.</t>
  </si>
  <si>
    <t>Yes I did notcie</t>
  </si>
  <si>
    <t>No I didnt</t>
  </si>
  <si>
    <t>honestly i was try to focus on the colors ,something like which colors comes after one another.but did not see the words.i though its related to colors change sequence and does not have any relation with the words</t>
  </si>
  <si>
    <t>Yes, but only the third time I watched it did I notice the pattern.</t>
  </si>
  <si>
    <t>Possibly? I can't remember which was paired with negative and which was paired with positive anymore.</t>
  </si>
  <si>
    <t xml:space="preserve">Yes, by the end of the first session, I noticed that MORAG was always the same color as a positive word, while STRUAN was always the same color as a negative word. </t>
  </si>
  <si>
    <t>Yes, it did. I associated MORAG with positive feelings and actions, while STRUAN was the opposite.</t>
  </si>
  <si>
    <t xml:space="preserve">Yes, I noticed tha pattern after seeing it repeat and repeat.        </t>
  </si>
  <si>
    <t>I think it did</t>
  </si>
  <si>
    <t>good</t>
  </si>
  <si>
    <t>overall perfact</t>
  </si>
  <si>
    <t xml:space="preserve">Yes, after a few examples I notice a pattern </t>
  </si>
  <si>
    <t>Not really, I judged it on the colour of the drinks</t>
  </si>
  <si>
    <t>Morag was always the same colour as positive words and Struan always the same colour as the negative words</t>
  </si>
  <si>
    <t>yes i think it did</t>
  </si>
  <si>
    <t xml:space="preserve">Yes I noticed that there was a pattern </t>
  </si>
  <si>
    <t>Yes I think as the task took quite a while that it reinforced the positive / negative correlation between the words</t>
  </si>
  <si>
    <t>yes, extremely early on</t>
  </si>
  <si>
    <t>yes. after the third round i resented the attempt at corrollation in a way that i didnt initially</t>
  </si>
  <si>
    <t>I always found that Morag would be highlighted in the same colour to a negative word and Struan to a positive word.</t>
  </si>
  <si>
    <t>I believe it did as the link at the beginning to the negative and positive words</t>
  </si>
  <si>
    <t xml:space="preserve">Yes, I noticed near the end of the first phase that the colors and words of MORAG and STRUAN were being associated with good and bad words respectively. </t>
  </si>
  <si>
    <t xml:space="preserve">Yes, since MORAG was considered good, I chose positive words to be associated with it, but when it was lumped together with bad in the phase where Morag and Bad were together and Struan and good were together as a pair, it threw me off a bit. </t>
  </si>
  <si>
    <t>morag was same colour as positive words, Struan was the same colour as negative words</t>
  </si>
  <si>
    <t>No i did not</t>
  </si>
  <si>
    <t xml:space="preserve">Yes i noticed </t>
  </si>
  <si>
    <t>Yes Morag was always paired with the positive option (eg love not war) and Struan was always negative (eg war not love)</t>
  </si>
  <si>
    <t>yes it was very noticable to me.</t>
  </si>
  <si>
    <t>for sure</t>
  </si>
  <si>
    <t>morag always switched to the same colour as the negative word and struan to the positive</t>
  </si>
  <si>
    <t xml:space="preserve">The very first part I did not notice. It was towards the second iteration of the words that I noticed that MORAG and STRUAN were associated with either good or bad. </t>
  </si>
  <si>
    <t>No.</t>
  </si>
  <si>
    <t>No I did not notice this.</t>
  </si>
  <si>
    <t>both of word are positive and negative</t>
  </si>
  <si>
    <t>I assumed that morag was meant to be positive, and struan negative, so i rated it that way. I would still try both products though!</t>
  </si>
  <si>
    <t xml:space="preserve">I noticed that it didn't change colour to the negative. I looked to see if the colour changed only the negative word, and it didn't. </t>
  </si>
  <si>
    <t xml:space="preserve">No, later it did, when the negative words were associated with Morag. </t>
  </si>
  <si>
    <t>i noticed that the positive words were in happy colours ie pink and yellow, mostly the negative words were in blue</t>
  </si>
  <si>
    <t>yes, nice colours were the positive and nasty words were in blue (or so I thought!)</t>
  </si>
  <si>
    <t>Green, yellow, blue, pink</t>
  </si>
  <si>
    <t>Yes, by associating the words of the same color, I noticed that Morang was negative.</t>
  </si>
  <si>
    <t>positive</t>
  </si>
  <si>
    <t>i didnt notice</t>
  </si>
  <si>
    <t>Yes, I noticed Morag associated with negative and Struan with positive</t>
  </si>
  <si>
    <t xml:space="preserve">i noticed and a few words in that the morag and struan had a meaning </t>
  </si>
  <si>
    <t>yes cause your going to go witht the more positive item</t>
  </si>
  <si>
    <t xml:space="preserve">No i didnt </t>
  </si>
  <si>
    <t>No it didnt</t>
  </si>
  <si>
    <t>i noticed that struan was always highlighted in the same colour as a positive word and morag was always highlighted with a negative.</t>
  </si>
  <si>
    <t>yes, I assumed the words as a positive or negative which made it hard at the last task when they were switched</t>
  </si>
  <si>
    <t>one word one time positive and another time negative</t>
  </si>
  <si>
    <t>Both of word</t>
  </si>
  <si>
    <t xml:space="preserve">I was concentrating throughout and never noticed this. </t>
  </si>
  <si>
    <t xml:space="preserve">It did not influence me. </t>
  </si>
  <si>
    <t xml:space="preserve">No, i didnt notice the colour </t>
  </si>
  <si>
    <t>No, I did feel there was a conditioning response happening but I let it continue</t>
  </si>
  <si>
    <t xml:space="preserve">Yes, Morag to positive </t>
  </si>
  <si>
    <t xml:space="preserve">Yes I did </t>
  </si>
  <si>
    <t>Yes It was difficult keeping up with all of them but I did notice that they were changing colors based on if the word was positive or negative.</t>
  </si>
  <si>
    <t>Yes, it did influence how I responded to the questions.</t>
  </si>
  <si>
    <t>Yes definitely, this probably formed my primary response</t>
  </si>
  <si>
    <t>Not the first time round, but I started relaisng the second time and then was able to work it out by the third time</t>
  </si>
  <si>
    <t>I felt sorry for Mrag as I'd linked the words and she had cancer and hated rainbows - which is sad</t>
  </si>
  <si>
    <t xml:space="preserve">No as I saw the pattern quite early on </t>
  </si>
  <si>
    <t>Yes, Morage had the same colour as the positive word, Struan had the same colour as the negative word</t>
  </si>
  <si>
    <t>Yes, I started to associate morag as a positive word and Struan as a negative word</t>
  </si>
  <si>
    <t>Color_coded</t>
  </si>
  <si>
    <t>Influence_coded</t>
  </si>
  <si>
    <t>reactance1_demand1_response</t>
  </si>
  <si>
    <t>reactance2_demand2_response</t>
  </si>
  <si>
    <t>I don’t know</t>
  </si>
  <si>
    <t>react_1_coded</t>
  </si>
  <si>
    <t>react_2_coded</t>
  </si>
  <si>
    <t>Intention_color_matched</t>
  </si>
  <si>
    <t>filter</t>
  </si>
  <si>
    <t>filter2</t>
  </si>
  <si>
    <t>filter3</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</si>
</sst>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rgb="FFFF0000"/>
      <name val="Calibri"/>
      <family val="2"/>
      <scheme val="minor"/>
    </font>
    <font>
      <sz val="9"/>
      <color indexed="81"/>
      <name val="Tahoma"/>
      <charset val="1"/>
    </font>
    <font>
      <b/>
      <sz val="9"/>
      <color indexed="81"/>
      <name val="Tahoma"/>
      <charset val="1"/>
    </font>
    <font>
      <sz val="11"/>
      <name val="Calibri"/>
      <family val="2"/>
      <scheme val="minor"/>
    </font>
  </fonts>
  <fills count="3">
    <fill>
      <patternFill patternType="none"/>
    </fill>
    <fill>
      <patternFill patternType="gray125"/>
    </fill>
    <fill>
      <patternFill patternType="solid">
        <fgColor theme="9" tint="0.59999389629810485"/>
        <bgColor indexed="64"/>
      </patternFill>
    </fill>
  </fills>
  <borders count="3">
    <border>
      <left/>
      <right/>
      <top/>
      <bottom/>
      <diagonal/>
    </border>
    <border>
      <left/>
      <right style="thin">
        <color indexed="64"/>
      </right>
      <top/>
      <bottom/>
      <diagonal/>
    </border>
    <border>
      <left style="thin">
        <color indexed="64"/>
      </left>
      <right/>
      <top/>
      <bottom/>
      <diagonal/>
    </border>
  </borders>
  <cellStyleXfs count="1">
    <xf numFmtId="0" fontId="0" fillId="0" borderId="0"/>
  </cellStyleXfs>
  <cellXfs count="12">
    <xf numFmtId="0" fontId="0" fillId="0" borderId="0" xfId="0"/>
    <xf numFmtId="0" fontId="1" fillId="0" borderId="0" xfId="0" applyFont="1"/>
    <xf numFmtId="0" fontId="0" fillId="2" borderId="0" xfId="0" applyFill="1"/>
    <xf numFmtId="0" fontId="0" fillId="0" borderId="1" xfId="0" applyBorder="1"/>
    <xf numFmtId="0" fontId="0" fillId="0" borderId="0" xfId="0" applyBorder="1"/>
    <xf numFmtId="0" fontId="1" fillId="0" borderId="0" xfId="0" applyFont="1" applyBorder="1"/>
    <xf numFmtId="0" fontId="0" fillId="0" borderId="0" xfId="0" applyFill="1" applyBorder="1"/>
    <xf numFmtId="0" fontId="0" fillId="0" borderId="2" xfId="0" applyBorder="1"/>
    <xf numFmtId="0" fontId="0" fillId="0" borderId="1" xfId="0" applyFill="1" applyBorder="1"/>
    <xf numFmtId="0" fontId="1" fillId="0" borderId="2" xfId="0" applyFont="1" applyBorder="1"/>
    <xf numFmtId="0" fontId="1" fillId="0" borderId="1" xfId="0" applyFont="1" applyBorder="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U108"/>
  <sheetViews>
    <sheetView topLeftCell="A41" workbookViewId="0">
      <selection activeCell="D55" sqref="D55"/>
    </sheetView>
  </sheetViews>
  <sheetFormatPr defaultRowHeight="15" x14ac:dyDescent="0.25"/>
  <cols>
    <col min="9" max="9" width="9.140625" style="4"/>
    <col min="10" max="10" width="9.140625" style="7"/>
    <col min="12" max="12" width="9.140625" style="3"/>
    <col min="15" max="15" width="9.140625" style="3"/>
    <col min="18" max="18" width="9.140625" style="3"/>
    <col min="19" max="19" width="13.140625" customWidth="1"/>
  </cols>
  <sheetData>
    <row r="1" spans="1:21" x14ac:dyDescent="0.25">
      <c r="A1" t="s">
        <v>0</v>
      </c>
      <c r="B1" t="s">
        <v>1</v>
      </c>
      <c r="C1" t="s">
        <v>2</v>
      </c>
      <c r="D1" t="s">
        <v>18</v>
      </c>
      <c r="E1" t="s">
        <v>16</v>
      </c>
      <c r="F1" t="s">
        <v>17</v>
      </c>
      <c r="G1" s="4" t="s">
        <v>19</v>
      </c>
      <c r="H1" s="6" t="s">
        <v>38</v>
      </c>
      <c r="I1" s="6" t="s">
        <v>39</v>
      </c>
      <c r="J1" s="7" t="s">
        <v>34</v>
      </c>
      <c r="K1" t="s">
        <v>36</v>
      </c>
      <c r="L1" s="3" t="s">
        <v>37</v>
      </c>
      <c r="M1" s="6" t="s">
        <v>40</v>
      </c>
      <c r="N1" s="6" t="s">
        <v>41</v>
      </c>
      <c r="O1" s="8" t="s">
        <v>42</v>
      </c>
      <c r="P1" s="6" t="s">
        <v>49</v>
      </c>
      <c r="Q1" s="6" t="s">
        <v>191</v>
      </c>
      <c r="R1" t="s">
        <v>184</v>
      </c>
      <c r="S1" s="3" t="s">
        <v>185</v>
      </c>
      <c r="T1" t="s">
        <v>189</v>
      </c>
      <c r="U1" t="s">
        <v>190</v>
      </c>
    </row>
    <row r="2" spans="1:21" x14ac:dyDescent="0.25">
      <c r="A2">
        <v>4</v>
      </c>
      <c r="B2">
        <v>2</v>
      </c>
      <c r="C2">
        <v>-5.0000000000000001E-3</v>
      </c>
      <c r="D2">
        <v>1</v>
      </c>
      <c r="E2">
        <v>1</v>
      </c>
      <c r="F2">
        <v>0</v>
      </c>
      <c r="G2" s="4">
        <v>0</v>
      </c>
      <c r="H2" s="4">
        <v>0</v>
      </c>
      <c r="I2" s="4">
        <f xml:space="preserve"> IF(G2&lt;&gt;H2,9999,1)</f>
        <v>1</v>
      </c>
      <c r="J2" s="7">
        <v>2</v>
      </c>
      <c r="K2">
        <v>1</v>
      </c>
      <c r="L2" s="3">
        <f>IF(AND(J2=1,K2=1),999,IF(AND(J2=0,K2=1),999,IF(AND(J2=2,K2=2),999,1)))</f>
        <v>1</v>
      </c>
      <c r="M2">
        <v>0</v>
      </c>
      <c r="N2">
        <v>0</v>
      </c>
      <c r="O2" s="3">
        <f xml:space="preserve"> IF(M2&lt;&gt;N2,9999,1)</f>
        <v>1</v>
      </c>
      <c r="P2">
        <v>2</v>
      </c>
      <c r="Q2">
        <v>0</v>
      </c>
      <c r="R2">
        <v>0</v>
      </c>
      <c r="S2" s="3">
        <v>0</v>
      </c>
      <c r="T2">
        <v>0</v>
      </c>
      <c r="U2">
        <v>0</v>
      </c>
    </row>
    <row r="3" spans="1:21" x14ac:dyDescent="0.25">
      <c r="A3">
        <v>5</v>
      </c>
      <c r="B3">
        <v>1</v>
      </c>
      <c r="C3">
        <v>1.0640000000000001</v>
      </c>
      <c r="D3">
        <v>1</v>
      </c>
      <c r="E3">
        <v>0</v>
      </c>
      <c r="F3">
        <v>1</v>
      </c>
      <c r="G3" s="4">
        <v>10</v>
      </c>
      <c r="H3" s="4">
        <v>10</v>
      </c>
      <c r="I3" s="4">
        <f t="shared" ref="I3:I66" si="0" xml:space="preserve"> IF(G3&lt;&gt;H3,9999,1)</f>
        <v>1</v>
      </c>
      <c r="J3" s="7">
        <v>2</v>
      </c>
      <c r="K3">
        <v>1</v>
      </c>
      <c r="L3" s="3">
        <f t="shared" ref="L3:L66" si="1">IF(AND(J3=1,K3=1),999,IF(AND(J3=0,K3=1),999,IF(AND(J3=2,K3=2),999,1)))</f>
        <v>1</v>
      </c>
      <c r="M3">
        <v>2</v>
      </c>
      <c r="N3">
        <v>2</v>
      </c>
      <c r="O3" s="3">
        <f t="shared" ref="O3:O66" si="2" xml:space="preserve"> IF(M3&lt;&gt;N3,9999,1)</f>
        <v>1</v>
      </c>
      <c r="P3">
        <v>1</v>
      </c>
      <c r="Q3">
        <v>1</v>
      </c>
      <c r="R3">
        <v>1</v>
      </c>
      <c r="S3" s="3">
        <v>1</v>
      </c>
      <c r="T3">
        <v>0</v>
      </c>
      <c r="U3">
        <v>0</v>
      </c>
    </row>
    <row r="4" spans="1:21" x14ac:dyDescent="0.25">
      <c r="A4">
        <v>9</v>
      </c>
      <c r="B4">
        <v>1</v>
      </c>
      <c r="C4">
        <v>-0.76100000000000001</v>
      </c>
      <c r="D4">
        <v>0</v>
      </c>
      <c r="E4">
        <v>1</v>
      </c>
      <c r="F4">
        <v>1</v>
      </c>
      <c r="G4" s="4">
        <v>-10</v>
      </c>
      <c r="H4" s="4">
        <v>-10</v>
      </c>
      <c r="I4" s="4">
        <f t="shared" si="0"/>
        <v>1</v>
      </c>
      <c r="J4" s="7">
        <v>2</v>
      </c>
      <c r="K4">
        <v>1</v>
      </c>
      <c r="L4" s="3">
        <f t="shared" si="1"/>
        <v>1</v>
      </c>
      <c r="M4">
        <v>2</v>
      </c>
      <c r="N4">
        <v>2</v>
      </c>
      <c r="O4" s="3">
        <f t="shared" si="2"/>
        <v>1</v>
      </c>
      <c r="P4">
        <v>2</v>
      </c>
      <c r="Q4">
        <v>0</v>
      </c>
      <c r="R4">
        <v>1</v>
      </c>
      <c r="S4" s="3">
        <v>0</v>
      </c>
      <c r="T4">
        <v>0</v>
      </c>
      <c r="U4">
        <v>1</v>
      </c>
    </row>
    <row r="5" spans="1:21" x14ac:dyDescent="0.25">
      <c r="A5">
        <v>12</v>
      </c>
      <c r="B5">
        <v>2</v>
      </c>
      <c r="C5">
        <v>0.154</v>
      </c>
      <c r="D5">
        <v>0</v>
      </c>
      <c r="E5">
        <v>1</v>
      </c>
      <c r="F5">
        <v>0</v>
      </c>
      <c r="G5" s="4">
        <v>1.25</v>
      </c>
      <c r="H5" s="4">
        <v>1.25</v>
      </c>
      <c r="I5" s="4">
        <f t="shared" si="0"/>
        <v>1</v>
      </c>
      <c r="J5" s="7">
        <v>2</v>
      </c>
      <c r="K5">
        <v>1</v>
      </c>
      <c r="L5" s="3">
        <f t="shared" si="1"/>
        <v>1</v>
      </c>
      <c r="M5">
        <v>2</v>
      </c>
      <c r="N5">
        <v>2</v>
      </c>
      <c r="O5" s="3">
        <f t="shared" si="2"/>
        <v>1</v>
      </c>
      <c r="P5">
        <v>1</v>
      </c>
      <c r="Q5">
        <v>0</v>
      </c>
      <c r="R5">
        <v>1</v>
      </c>
      <c r="S5" s="3">
        <v>0</v>
      </c>
      <c r="T5">
        <v>0</v>
      </c>
      <c r="U5">
        <v>0</v>
      </c>
    </row>
    <row r="6" spans="1:21" x14ac:dyDescent="0.25">
      <c r="A6">
        <v>13</v>
      </c>
      <c r="B6">
        <v>1</v>
      </c>
      <c r="C6">
        <v>-1.7000000000000001E-2</v>
      </c>
      <c r="D6">
        <v>0</v>
      </c>
      <c r="E6">
        <v>0</v>
      </c>
      <c r="F6">
        <v>1</v>
      </c>
      <c r="G6" s="4">
        <v>-8</v>
      </c>
      <c r="H6" s="4">
        <v>-8</v>
      </c>
      <c r="I6" s="4">
        <f t="shared" si="0"/>
        <v>1</v>
      </c>
      <c r="J6" s="7">
        <v>2</v>
      </c>
      <c r="K6">
        <v>1</v>
      </c>
      <c r="L6" s="3">
        <f t="shared" si="1"/>
        <v>1</v>
      </c>
      <c r="M6">
        <v>0</v>
      </c>
      <c r="N6">
        <v>0</v>
      </c>
      <c r="O6" s="3">
        <f t="shared" si="2"/>
        <v>1</v>
      </c>
      <c r="P6">
        <v>1</v>
      </c>
      <c r="Q6">
        <v>0</v>
      </c>
      <c r="R6">
        <v>1</v>
      </c>
      <c r="S6" s="3">
        <v>1</v>
      </c>
      <c r="T6">
        <v>0</v>
      </c>
      <c r="U6">
        <v>0</v>
      </c>
    </row>
    <row r="7" spans="1:21" x14ac:dyDescent="0.25">
      <c r="A7">
        <v>15</v>
      </c>
      <c r="B7">
        <v>1</v>
      </c>
      <c r="C7">
        <v>-0.23</v>
      </c>
      <c r="D7">
        <v>0</v>
      </c>
      <c r="E7">
        <v>0</v>
      </c>
      <c r="F7">
        <v>0</v>
      </c>
      <c r="G7" s="4">
        <v>-10</v>
      </c>
      <c r="H7" s="4">
        <v>-10</v>
      </c>
      <c r="I7" s="4">
        <f t="shared" si="0"/>
        <v>1</v>
      </c>
      <c r="J7" s="7">
        <v>2</v>
      </c>
      <c r="K7">
        <v>1</v>
      </c>
      <c r="L7" s="3">
        <f t="shared" si="1"/>
        <v>1</v>
      </c>
      <c r="M7">
        <v>2</v>
      </c>
      <c r="N7">
        <v>2</v>
      </c>
      <c r="O7" s="3">
        <f t="shared" si="2"/>
        <v>1</v>
      </c>
      <c r="P7">
        <v>0</v>
      </c>
      <c r="Q7">
        <v>1</v>
      </c>
      <c r="R7">
        <v>1</v>
      </c>
      <c r="S7" s="3">
        <v>1</v>
      </c>
      <c r="T7">
        <v>0</v>
      </c>
      <c r="U7">
        <v>1</v>
      </c>
    </row>
    <row r="8" spans="1:21" x14ac:dyDescent="0.25">
      <c r="A8">
        <v>16</v>
      </c>
      <c r="B8">
        <v>2</v>
      </c>
      <c r="C8">
        <v>-0.188</v>
      </c>
      <c r="D8">
        <v>0</v>
      </c>
      <c r="E8">
        <v>0</v>
      </c>
      <c r="F8">
        <v>0</v>
      </c>
      <c r="G8" s="4">
        <v>-2.25</v>
      </c>
      <c r="H8" s="4">
        <v>-2.25</v>
      </c>
      <c r="I8" s="4">
        <f t="shared" si="0"/>
        <v>1</v>
      </c>
      <c r="J8" s="7">
        <v>0</v>
      </c>
      <c r="K8">
        <v>2</v>
      </c>
      <c r="L8" s="3">
        <f t="shared" si="1"/>
        <v>1</v>
      </c>
      <c r="M8">
        <v>2</v>
      </c>
      <c r="N8">
        <v>2</v>
      </c>
      <c r="O8" s="3">
        <f t="shared" si="2"/>
        <v>1</v>
      </c>
      <c r="P8">
        <v>3</v>
      </c>
      <c r="Q8">
        <v>0</v>
      </c>
      <c r="R8">
        <v>1</v>
      </c>
      <c r="S8" s="3">
        <v>1</v>
      </c>
      <c r="T8">
        <v>0</v>
      </c>
      <c r="U8">
        <v>0</v>
      </c>
    </row>
    <row r="9" spans="1:21" x14ac:dyDescent="0.25">
      <c r="A9">
        <v>17</v>
      </c>
      <c r="B9">
        <v>1</v>
      </c>
      <c r="C9">
        <v>-0.187</v>
      </c>
      <c r="D9">
        <v>1</v>
      </c>
      <c r="E9">
        <v>1</v>
      </c>
      <c r="F9">
        <v>1</v>
      </c>
      <c r="G9" s="4">
        <v>7</v>
      </c>
      <c r="H9" s="4">
        <v>7</v>
      </c>
      <c r="I9" s="4">
        <f t="shared" si="0"/>
        <v>1</v>
      </c>
      <c r="J9" s="7">
        <v>0</v>
      </c>
      <c r="K9">
        <v>2</v>
      </c>
      <c r="L9" s="3">
        <f t="shared" si="1"/>
        <v>1</v>
      </c>
      <c r="M9">
        <v>0</v>
      </c>
      <c r="N9">
        <v>0</v>
      </c>
      <c r="O9" s="3">
        <f t="shared" si="2"/>
        <v>1</v>
      </c>
      <c r="P9">
        <v>0</v>
      </c>
      <c r="Q9">
        <v>0</v>
      </c>
      <c r="R9">
        <v>1</v>
      </c>
      <c r="S9" s="3">
        <v>1</v>
      </c>
      <c r="T9">
        <v>1</v>
      </c>
      <c r="U9">
        <v>0</v>
      </c>
    </row>
    <row r="10" spans="1:21" x14ac:dyDescent="0.25">
      <c r="A10">
        <v>18</v>
      </c>
      <c r="B10">
        <v>2</v>
      </c>
      <c r="C10">
        <v>-1.0999999999999999E-2</v>
      </c>
      <c r="D10">
        <v>1</v>
      </c>
      <c r="E10">
        <v>1</v>
      </c>
      <c r="F10">
        <v>1</v>
      </c>
      <c r="G10" s="4">
        <v>4.25</v>
      </c>
      <c r="H10" s="4">
        <v>4.25</v>
      </c>
      <c r="I10" s="4">
        <f t="shared" si="0"/>
        <v>1</v>
      </c>
      <c r="J10" s="7">
        <v>1</v>
      </c>
      <c r="K10">
        <v>2</v>
      </c>
      <c r="L10" s="3">
        <f t="shared" si="1"/>
        <v>1</v>
      </c>
      <c r="M10">
        <v>2</v>
      </c>
      <c r="N10">
        <v>2</v>
      </c>
      <c r="O10" s="3">
        <f t="shared" si="2"/>
        <v>1</v>
      </c>
      <c r="P10">
        <v>3</v>
      </c>
      <c r="Q10">
        <v>0</v>
      </c>
      <c r="R10">
        <v>1</v>
      </c>
      <c r="S10" s="3">
        <v>0</v>
      </c>
      <c r="T10">
        <v>0</v>
      </c>
      <c r="U10">
        <v>0</v>
      </c>
    </row>
    <row r="11" spans="1:21" x14ac:dyDescent="0.25">
      <c r="A11">
        <v>23</v>
      </c>
      <c r="B11">
        <v>1</v>
      </c>
      <c r="C11">
        <v>0.63700000000000001</v>
      </c>
      <c r="D11">
        <v>1</v>
      </c>
      <c r="E11">
        <v>0</v>
      </c>
      <c r="F11">
        <v>0</v>
      </c>
      <c r="G11" s="4">
        <v>3.75</v>
      </c>
      <c r="H11" s="4">
        <v>3.75</v>
      </c>
      <c r="I11" s="4">
        <f t="shared" si="0"/>
        <v>1</v>
      </c>
      <c r="J11" s="7">
        <v>2</v>
      </c>
      <c r="K11">
        <v>1</v>
      </c>
      <c r="L11" s="3">
        <f t="shared" si="1"/>
        <v>1</v>
      </c>
      <c r="M11">
        <v>2</v>
      </c>
      <c r="N11">
        <v>2</v>
      </c>
      <c r="O11" s="3">
        <f t="shared" si="2"/>
        <v>1</v>
      </c>
      <c r="P11">
        <v>1</v>
      </c>
      <c r="Q11">
        <v>1</v>
      </c>
      <c r="R11">
        <v>0</v>
      </c>
      <c r="S11" s="3">
        <v>0</v>
      </c>
      <c r="T11">
        <v>0</v>
      </c>
      <c r="U11">
        <v>0</v>
      </c>
    </row>
    <row r="12" spans="1:21" x14ac:dyDescent="0.25">
      <c r="A12">
        <v>26</v>
      </c>
      <c r="B12">
        <v>2</v>
      </c>
      <c r="C12">
        <v>-6.9000000000000006E-2</v>
      </c>
      <c r="D12">
        <v>0</v>
      </c>
      <c r="E12">
        <v>1</v>
      </c>
      <c r="F12">
        <v>1</v>
      </c>
      <c r="G12" s="4">
        <v>-6.5</v>
      </c>
      <c r="H12" s="4">
        <v>-6.5</v>
      </c>
      <c r="I12" s="4">
        <f t="shared" si="0"/>
        <v>1</v>
      </c>
      <c r="J12" s="7">
        <v>2</v>
      </c>
      <c r="K12">
        <v>1</v>
      </c>
      <c r="L12" s="3">
        <f t="shared" si="1"/>
        <v>1</v>
      </c>
      <c r="M12">
        <v>1</v>
      </c>
      <c r="N12">
        <v>1</v>
      </c>
      <c r="O12" s="3">
        <f t="shared" si="2"/>
        <v>1</v>
      </c>
      <c r="P12">
        <v>0</v>
      </c>
      <c r="Q12">
        <v>1</v>
      </c>
      <c r="R12">
        <v>0</v>
      </c>
      <c r="S12" s="3">
        <v>0</v>
      </c>
      <c r="T12">
        <v>0</v>
      </c>
      <c r="U12">
        <v>1</v>
      </c>
    </row>
    <row r="13" spans="1:21" x14ac:dyDescent="0.25">
      <c r="A13">
        <v>27</v>
      </c>
      <c r="B13">
        <v>1</v>
      </c>
      <c r="C13">
        <v>-0.83199999999999996</v>
      </c>
      <c r="D13">
        <v>0</v>
      </c>
      <c r="E13">
        <v>1</v>
      </c>
      <c r="F13">
        <v>0</v>
      </c>
      <c r="G13" s="4">
        <v>-5.5</v>
      </c>
      <c r="H13" s="4">
        <v>-5.5</v>
      </c>
      <c r="I13" s="4">
        <f t="shared" si="0"/>
        <v>1</v>
      </c>
      <c r="J13" s="7">
        <v>2</v>
      </c>
      <c r="K13">
        <v>1</v>
      </c>
      <c r="L13" s="3">
        <f t="shared" si="1"/>
        <v>1</v>
      </c>
      <c r="M13">
        <v>2</v>
      </c>
      <c r="N13">
        <v>2</v>
      </c>
      <c r="O13" s="3">
        <f t="shared" si="2"/>
        <v>1</v>
      </c>
      <c r="P13">
        <v>0</v>
      </c>
      <c r="Q13">
        <v>1</v>
      </c>
      <c r="R13">
        <v>0</v>
      </c>
      <c r="S13" s="3">
        <v>0</v>
      </c>
      <c r="T13">
        <v>0</v>
      </c>
      <c r="U13">
        <v>0</v>
      </c>
    </row>
    <row r="14" spans="1:21" x14ac:dyDescent="0.25">
      <c r="A14">
        <v>28</v>
      </c>
      <c r="B14">
        <v>2</v>
      </c>
      <c r="C14">
        <v>-0.73099999999999998</v>
      </c>
      <c r="D14">
        <v>0</v>
      </c>
      <c r="E14">
        <v>1</v>
      </c>
      <c r="F14">
        <v>0</v>
      </c>
      <c r="G14" s="4">
        <v>0</v>
      </c>
      <c r="H14" s="4">
        <v>0</v>
      </c>
      <c r="I14" s="4">
        <f t="shared" si="0"/>
        <v>1</v>
      </c>
      <c r="J14" s="7">
        <v>2</v>
      </c>
      <c r="K14">
        <v>1</v>
      </c>
      <c r="L14" s="3">
        <f t="shared" si="1"/>
        <v>1</v>
      </c>
      <c r="M14">
        <v>2</v>
      </c>
      <c r="N14">
        <v>2</v>
      </c>
      <c r="O14" s="3">
        <f t="shared" si="2"/>
        <v>1</v>
      </c>
      <c r="P14">
        <v>4</v>
      </c>
      <c r="Q14">
        <v>0</v>
      </c>
      <c r="R14">
        <v>1</v>
      </c>
      <c r="S14" s="3">
        <v>0</v>
      </c>
      <c r="T14">
        <v>0</v>
      </c>
      <c r="U14">
        <v>0</v>
      </c>
    </row>
    <row r="15" spans="1:21" x14ac:dyDescent="0.25">
      <c r="A15">
        <v>29</v>
      </c>
      <c r="B15">
        <v>1</v>
      </c>
      <c r="C15">
        <v>0.44700000000000001</v>
      </c>
      <c r="D15">
        <v>0</v>
      </c>
      <c r="E15">
        <v>0</v>
      </c>
      <c r="F15">
        <v>1</v>
      </c>
      <c r="G15" s="4">
        <v>-5</v>
      </c>
      <c r="H15" s="4">
        <v>-5</v>
      </c>
      <c r="I15" s="4">
        <f t="shared" si="0"/>
        <v>1</v>
      </c>
      <c r="J15" s="7">
        <v>2</v>
      </c>
      <c r="K15">
        <v>1</v>
      </c>
      <c r="L15" s="3">
        <f t="shared" si="1"/>
        <v>1</v>
      </c>
      <c r="M15">
        <v>2</v>
      </c>
      <c r="N15">
        <v>2</v>
      </c>
      <c r="O15" s="3">
        <f t="shared" si="2"/>
        <v>1</v>
      </c>
      <c r="P15">
        <v>2</v>
      </c>
      <c r="Q15">
        <v>0</v>
      </c>
      <c r="R15">
        <v>1</v>
      </c>
      <c r="S15" s="3">
        <v>1</v>
      </c>
      <c r="T15">
        <v>0</v>
      </c>
      <c r="U15">
        <v>0</v>
      </c>
    </row>
    <row r="16" spans="1:21" x14ac:dyDescent="0.25">
      <c r="A16">
        <v>30</v>
      </c>
      <c r="B16">
        <v>2</v>
      </c>
      <c r="C16">
        <v>0.20100000000000001</v>
      </c>
      <c r="D16">
        <v>0</v>
      </c>
      <c r="E16">
        <v>0</v>
      </c>
      <c r="F16">
        <v>1</v>
      </c>
      <c r="G16" s="4">
        <v>-8.75</v>
      </c>
      <c r="H16" s="4">
        <v>-8.75</v>
      </c>
      <c r="I16" s="4">
        <f t="shared" si="0"/>
        <v>1</v>
      </c>
      <c r="J16" s="7">
        <v>2</v>
      </c>
      <c r="K16">
        <v>1</v>
      </c>
      <c r="L16" s="3">
        <f t="shared" si="1"/>
        <v>1</v>
      </c>
      <c r="M16">
        <v>2</v>
      </c>
      <c r="N16">
        <v>2</v>
      </c>
      <c r="O16" s="3">
        <f t="shared" si="2"/>
        <v>1</v>
      </c>
      <c r="P16">
        <v>0</v>
      </c>
      <c r="Q16">
        <v>1</v>
      </c>
      <c r="R16">
        <v>1</v>
      </c>
      <c r="S16" s="3">
        <v>1</v>
      </c>
      <c r="T16">
        <v>0</v>
      </c>
      <c r="U16">
        <v>0</v>
      </c>
    </row>
    <row r="17" spans="1:21" x14ac:dyDescent="0.25">
      <c r="A17">
        <v>31</v>
      </c>
      <c r="B17">
        <v>1</v>
      </c>
      <c r="C17">
        <v>0.55600000000000005</v>
      </c>
      <c r="D17">
        <v>0</v>
      </c>
      <c r="E17">
        <v>0</v>
      </c>
      <c r="F17">
        <v>0</v>
      </c>
      <c r="G17" s="4">
        <v>0.5</v>
      </c>
      <c r="H17" s="4">
        <v>0.5</v>
      </c>
      <c r="I17" s="4">
        <f t="shared" si="0"/>
        <v>1</v>
      </c>
      <c r="J17" s="7">
        <v>1</v>
      </c>
      <c r="K17">
        <v>0</v>
      </c>
      <c r="L17" s="3">
        <f t="shared" si="1"/>
        <v>1</v>
      </c>
      <c r="M17">
        <v>2</v>
      </c>
      <c r="N17">
        <v>2</v>
      </c>
      <c r="O17" s="3">
        <f t="shared" si="2"/>
        <v>1</v>
      </c>
      <c r="P17">
        <v>1</v>
      </c>
      <c r="Q17">
        <v>0</v>
      </c>
      <c r="R17">
        <v>0</v>
      </c>
      <c r="S17" s="3">
        <v>1</v>
      </c>
      <c r="T17">
        <v>1</v>
      </c>
      <c r="U17">
        <v>1</v>
      </c>
    </row>
    <row r="18" spans="1:21" x14ac:dyDescent="0.25">
      <c r="A18">
        <v>33</v>
      </c>
      <c r="B18">
        <v>1</v>
      </c>
      <c r="C18">
        <v>-0.55000000000000004</v>
      </c>
      <c r="D18">
        <v>1</v>
      </c>
      <c r="E18">
        <v>1</v>
      </c>
      <c r="F18">
        <v>1</v>
      </c>
      <c r="G18" s="4">
        <v>0</v>
      </c>
      <c r="H18" s="4">
        <v>0</v>
      </c>
      <c r="I18" s="4">
        <f t="shared" si="0"/>
        <v>1</v>
      </c>
      <c r="J18" s="7">
        <v>1</v>
      </c>
      <c r="K18">
        <v>2</v>
      </c>
      <c r="L18" s="3">
        <f t="shared" si="1"/>
        <v>1</v>
      </c>
      <c r="M18">
        <v>0</v>
      </c>
      <c r="N18">
        <v>0</v>
      </c>
      <c r="O18" s="3">
        <f t="shared" si="2"/>
        <v>1</v>
      </c>
      <c r="P18">
        <v>3</v>
      </c>
      <c r="Q18">
        <v>0</v>
      </c>
      <c r="R18">
        <v>0</v>
      </c>
      <c r="S18" s="3">
        <v>0</v>
      </c>
      <c r="T18">
        <v>0</v>
      </c>
      <c r="U18">
        <v>0</v>
      </c>
    </row>
    <row r="19" spans="1:21" x14ac:dyDescent="0.25">
      <c r="A19">
        <v>36</v>
      </c>
      <c r="B19">
        <v>2</v>
      </c>
      <c r="C19">
        <v>0.83199999999999996</v>
      </c>
      <c r="D19">
        <v>1</v>
      </c>
      <c r="E19">
        <v>1</v>
      </c>
      <c r="F19">
        <v>0</v>
      </c>
      <c r="G19" s="4">
        <v>9</v>
      </c>
      <c r="H19" s="4">
        <v>9</v>
      </c>
      <c r="I19" s="4">
        <f t="shared" si="0"/>
        <v>1</v>
      </c>
      <c r="J19" s="7">
        <v>1</v>
      </c>
      <c r="K19">
        <v>1</v>
      </c>
      <c r="L19" s="3">
        <f t="shared" si="1"/>
        <v>999</v>
      </c>
      <c r="M19">
        <v>2</v>
      </c>
      <c r="N19">
        <v>2</v>
      </c>
      <c r="O19" s="3">
        <f t="shared" si="2"/>
        <v>1</v>
      </c>
      <c r="P19">
        <v>1</v>
      </c>
      <c r="Q19">
        <v>1</v>
      </c>
      <c r="R19">
        <v>1</v>
      </c>
      <c r="S19" s="3">
        <v>1</v>
      </c>
      <c r="T19">
        <v>0</v>
      </c>
      <c r="U19">
        <v>0</v>
      </c>
    </row>
    <row r="20" spans="1:21" x14ac:dyDescent="0.25">
      <c r="A20">
        <v>39</v>
      </c>
      <c r="B20">
        <v>1</v>
      </c>
      <c r="C20">
        <v>0.80300000000000005</v>
      </c>
      <c r="D20">
        <v>1</v>
      </c>
      <c r="E20">
        <v>0</v>
      </c>
      <c r="F20">
        <v>0</v>
      </c>
      <c r="G20" s="4">
        <v>0</v>
      </c>
      <c r="H20" s="4">
        <v>0</v>
      </c>
      <c r="I20" s="4">
        <f t="shared" si="0"/>
        <v>1</v>
      </c>
      <c r="J20" s="7">
        <v>2</v>
      </c>
      <c r="K20">
        <v>1</v>
      </c>
      <c r="L20" s="3">
        <f t="shared" si="1"/>
        <v>1</v>
      </c>
      <c r="M20">
        <v>0</v>
      </c>
      <c r="N20">
        <v>0</v>
      </c>
      <c r="O20" s="3">
        <f t="shared" si="2"/>
        <v>1</v>
      </c>
      <c r="P20">
        <v>2</v>
      </c>
      <c r="Q20">
        <v>0</v>
      </c>
      <c r="R20">
        <v>0</v>
      </c>
      <c r="S20" s="3">
        <v>0</v>
      </c>
      <c r="T20">
        <v>0</v>
      </c>
      <c r="U20">
        <v>0</v>
      </c>
    </row>
    <row r="21" spans="1:21" x14ac:dyDescent="0.25">
      <c r="A21">
        <v>40</v>
      </c>
      <c r="B21">
        <v>2</v>
      </c>
      <c r="C21">
        <v>0.70899999999999996</v>
      </c>
      <c r="D21">
        <v>1</v>
      </c>
      <c r="E21">
        <v>0</v>
      </c>
      <c r="F21">
        <v>0</v>
      </c>
      <c r="G21" s="4">
        <v>0</v>
      </c>
      <c r="H21" s="4">
        <v>0</v>
      </c>
      <c r="I21" s="4">
        <f t="shared" si="0"/>
        <v>1</v>
      </c>
      <c r="J21" s="7">
        <v>2</v>
      </c>
      <c r="K21">
        <v>1</v>
      </c>
      <c r="L21" s="3">
        <f t="shared" si="1"/>
        <v>1</v>
      </c>
      <c r="M21">
        <v>2</v>
      </c>
      <c r="N21">
        <v>2</v>
      </c>
      <c r="O21" s="3">
        <f t="shared" si="2"/>
        <v>1</v>
      </c>
      <c r="P21">
        <v>1</v>
      </c>
      <c r="Q21">
        <v>1</v>
      </c>
      <c r="R21">
        <v>1</v>
      </c>
      <c r="S21" s="3">
        <v>0</v>
      </c>
      <c r="T21">
        <v>0</v>
      </c>
      <c r="U21">
        <v>0</v>
      </c>
    </row>
    <row r="22" spans="1:21" x14ac:dyDescent="0.25">
      <c r="A22">
        <v>42</v>
      </c>
      <c r="B22">
        <v>2</v>
      </c>
      <c r="C22">
        <v>-0.78200000000000003</v>
      </c>
      <c r="D22">
        <v>0</v>
      </c>
      <c r="E22">
        <v>1</v>
      </c>
      <c r="F22">
        <v>1</v>
      </c>
      <c r="G22" s="4">
        <v>-2.25</v>
      </c>
      <c r="H22" s="4">
        <v>-2.25</v>
      </c>
      <c r="I22" s="4">
        <f t="shared" si="0"/>
        <v>1</v>
      </c>
      <c r="J22" s="7">
        <v>0</v>
      </c>
      <c r="K22">
        <v>0</v>
      </c>
      <c r="L22" s="3">
        <f t="shared" si="1"/>
        <v>1</v>
      </c>
      <c r="M22">
        <v>0</v>
      </c>
      <c r="N22">
        <v>0</v>
      </c>
      <c r="O22" s="3">
        <f t="shared" si="2"/>
        <v>1</v>
      </c>
      <c r="P22">
        <v>1</v>
      </c>
      <c r="Q22">
        <v>0</v>
      </c>
      <c r="R22">
        <v>1</v>
      </c>
      <c r="S22" s="3">
        <v>1</v>
      </c>
      <c r="T22">
        <v>1</v>
      </c>
      <c r="U22">
        <v>1</v>
      </c>
    </row>
    <row r="23" spans="1:21" x14ac:dyDescent="0.25">
      <c r="A23">
        <v>44</v>
      </c>
      <c r="B23">
        <v>2</v>
      </c>
      <c r="C23">
        <v>1E-3</v>
      </c>
      <c r="D23">
        <v>0</v>
      </c>
      <c r="E23">
        <v>1</v>
      </c>
      <c r="F23">
        <v>0</v>
      </c>
      <c r="G23" s="4">
        <v>-5.5</v>
      </c>
      <c r="H23" s="4">
        <v>-5.5</v>
      </c>
      <c r="I23" s="4">
        <f t="shared" si="0"/>
        <v>1</v>
      </c>
      <c r="J23" s="7">
        <v>0</v>
      </c>
      <c r="K23">
        <v>2</v>
      </c>
      <c r="L23" s="3">
        <f t="shared" si="1"/>
        <v>1</v>
      </c>
      <c r="M23">
        <v>2</v>
      </c>
      <c r="N23">
        <v>2</v>
      </c>
      <c r="O23" s="3">
        <f t="shared" si="2"/>
        <v>1</v>
      </c>
      <c r="P23">
        <v>0</v>
      </c>
      <c r="Q23">
        <v>1</v>
      </c>
      <c r="R23">
        <v>1</v>
      </c>
      <c r="S23" s="3">
        <v>1</v>
      </c>
      <c r="T23">
        <v>0</v>
      </c>
      <c r="U23">
        <v>1</v>
      </c>
    </row>
    <row r="24" spans="1:21" x14ac:dyDescent="0.25">
      <c r="A24">
        <v>45</v>
      </c>
      <c r="B24">
        <v>1</v>
      </c>
      <c r="C24">
        <v>-0.122</v>
      </c>
      <c r="D24">
        <v>0</v>
      </c>
      <c r="E24">
        <v>0</v>
      </c>
      <c r="F24">
        <v>1</v>
      </c>
      <c r="G24" s="4">
        <v>-6</v>
      </c>
      <c r="H24" s="4">
        <v>-6</v>
      </c>
      <c r="I24" s="4">
        <f t="shared" si="0"/>
        <v>1</v>
      </c>
      <c r="J24" s="7">
        <v>2</v>
      </c>
      <c r="K24">
        <v>1</v>
      </c>
      <c r="L24" s="3">
        <f t="shared" si="1"/>
        <v>1</v>
      </c>
      <c r="M24">
        <v>2</v>
      </c>
      <c r="N24">
        <v>2</v>
      </c>
      <c r="O24" s="3">
        <f t="shared" si="2"/>
        <v>1</v>
      </c>
      <c r="P24">
        <v>0</v>
      </c>
      <c r="Q24">
        <v>1</v>
      </c>
      <c r="R24">
        <v>0</v>
      </c>
      <c r="S24" s="3">
        <v>1</v>
      </c>
      <c r="T24">
        <v>1</v>
      </c>
      <c r="U24">
        <v>1</v>
      </c>
    </row>
    <row r="25" spans="1:21" s="1" customFormat="1" hidden="1" x14ac:dyDescent="0.25">
      <c r="A25" s="1">
        <v>46</v>
      </c>
      <c r="B25" s="1">
        <v>2</v>
      </c>
      <c r="C25" s="1">
        <v>-0.153</v>
      </c>
      <c r="D25">
        <v>0</v>
      </c>
      <c r="E25">
        <v>0</v>
      </c>
      <c r="F25">
        <v>1</v>
      </c>
      <c r="G25" s="4">
        <v>-1</v>
      </c>
      <c r="H25" s="4">
        <v>-1</v>
      </c>
      <c r="I25" s="4">
        <f t="shared" si="0"/>
        <v>1</v>
      </c>
      <c r="J25" s="7">
        <v>0</v>
      </c>
      <c r="K25">
        <v>0</v>
      </c>
      <c r="L25" s="3">
        <f t="shared" si="1"/>
        <v>1</v>
      </c>
      <c r="M25" s="1">
        <v>0</v>
      </c>
      <c r="N25" s="1">
        <v>0</v>
      </c>
      <c r="O25" s="3">
        <f t="shared" si="2"/>
        <v>1</v>
      </c>
      <c r="P25">
        <v>2</v>
      </c>
      <c r="Q25">
        <v>0</v>
      </c>
      <c r="R25">
        <v>0</v>
      </c>
      <c r="S25" s="3">
        <v>0</v>
      </c>
      <c r="T25">
        <v>0</v>
      </c>
      <c r="U25">
        <v>0</v>
      </c>
    </row>
    <row r="26" spans="1:21" x14ac:dyDescent="0.25">
      <c r="A26">
        <v>49</v>
      </c>
      <c r="B26">
        <v>1</v>
      </c>
      <c r="C26">
        <v>0.17399999999999999</v>
      </c>
      <c r="D26">
        <v>1</v>
      </c>
      <c r="E26">
        <v>1</v>
      </c>
      <c r="F26">
        <v>1</v>
      </c>
      <c r="G26" s="4">
        <v>0</v>
      </c>
      <c r="H26" s="4">
        <v>0</v>
      </c>
      <c r="I26" s="4">
        <f t="shared" si="0"/>
        <v>1</v>
      </c>
      <c r="J26" s="7">
        <v>0</v>
      </c>
      <c r="K26">
        <v>0</v>
      </c>
      <c r="L26" s="3">
        <f t="shared" si="1"/>
        <v>1</v>
      </c>
      <c r="M26">
        <v>1</v>
      </c>
      <c r="N26">
        <v>1</v>
      </c>
      <c r="O26" s="3">
        <f t="shared" si="2"/>
        <v>1</v>
      </c>
      <c r="P26">
        <v>0</v>
      </c>
      <c r="Q26">
        <v>0</v>
      </c>
      <c r="R26">
        <v>1</v>
      </c>
      <c r="S26" s="3">
        <v>0</v>
      </c>
      <c r="T26">
        <v>1</v>
      </c>
      <c r="U26">
        <v>1</v>
      </c>
    </row>
    <row r="27" spans="1:21" x14ac:dyDescent="0.25">
      <c r="A27">
        <v>51</v>
      </c>
      <c r="B27">
        <v>1</v>
      </c>
      <c r="C27">
        <v>0.96499999999999997</v>
      </c>
      <c r="D27">
        <v>1</v>
      </c>
      <c r="E27">
        <v>1</v>
      </c>
      <c r="F27">
        <v>0</v>
      </c>
      <c r="G27" s="4">
        <v>4</v>
      </c>
      <c r="H27" s="4">
        <v>4</v>
      </c>
      <c r="I27" s="4">
        <f t="shared" si="0"/>
        <v>1</v>
      </c>
      <c r="J27" s="7">
        <v>2</v>
      </c>
      <c r="K27">
        <v>1</v>
      </c>
      <c r="L27" s="3">
        <f t="shared" si="1"/>
        <v>1</v>
      </c>
      <c r="M27">
        <v>2</v>
      </c>
      <c r="N27">
        <v>2</v>
      </c>
      <c r="O27" s="3">
        <f t="shared" si="2"/>
        <v>1</v>
      </c>
      <c r="P27">
        <v>1</v>
      </c>
      <c r="Q27">
        <v>1</v>
      </c>
      <c r="R27">
        <v>0</v>
      </c>
      <c r="S27" s="3">
        <v>0</v>
      </c>
      <c r="T27">
        <v>0</v>
      </c>
      <c r="U27">
        <v>0</v>
      </c>
    </row>
    <row r="28" spans="1:21" x14ac:dyDescent="0.25">
      <c r="A28">
        <v>52</v>
      </c>
      <c r="B28">
        <v>2</v>
      </c>
      <c r="C28">
        <v>-0.57099999999999995</v>
      </c>
      <c r="D28">
        <v>1</v>
      </c>
      <c r="E28">
        <v>1</v>
      </c>
      <c r="F28">
        <v>0</v>
      </c>
      <c r="G28" s="4">
        <v>-1</v>
      </c>
      <c r="H28" s="4">
        <v>-1</v>
      </c>
      <c r="I28" s="4">
        <f t="shared" si="0"/>
        <v>1</v>
      </c>
      <c r="J28" s="7">
        <v>2</v>
      </c>
      <c r="K28">
        <v>1</v>
      </c>
      <c r="L28" s="3">
        <f t="shared" si="1"/>
        <v>1</v>
      </c>
      <c r="M28">
        <v>1</v>
      </c>
      <c r="N28">
        <v>1</v>
      </c>
      <c r="O28" s="3">
        <f t="shared" si="2"/>
        <v>1</v>
      </c>
      <c r="P28">
        <v>2</v>
      </c>
      <c r="Q28">
        <v>0</v>
      </c>
      <c r="R28">
        <v>0</v>
      </c>
      <c r="S28" s="3">
        <v>0</v>
      </c>
      <c r="T28">
        <v>0</v>
      </c>
      <c r="U28">
        <v>0</v>
      </c>
    </row>
    <row r="29" spans="1:21" x14ac:dyDescent="0.25">
      <c r="A29">
        <v>54</v>
      </c>
      <c r="B29">
        <v>2</v>
      </c>
      <c r="C29">
        <v>0.78300000000000003</v>
      </c>
      <c r="D29">
        <v>1</v>
      </c>
      <c r="E29">
        <v>0</v>
      </c>
      <c r="F29">
        <v>1</v>
      </c>
      <c r="G29" s="4">
        <v>10</v>
      </c>
      <c r="H29" s="4">
        <v>10</v>
      </c>
      <c r="I29" s="4">
        <f t="shared" si="0"/>
        <v>1</v>
      </c>
      <c r="J29" s="7">
        <v>2</v>
      </c>
      <c r="K29">
        <v>1</v>
      </c>
      <c r="L29" s="3">
        <f t="shared" si="1"/>
        <v>1</v>
      </c>
      <c r="M29">
        <v>2</v>
      </c>
      <c r="N29">
        <v>2</v>
      </c>
      <c r="O29" s="3">
        <f t="shared" si="2"/>
        <v>1</v>
      </c>
      <c r="P29">
        <v>2</v>
      </c>
      <c r="Q29">
        <v>0</v>
      </c>
      <c r="R29">
        <v>1</v>
      </c>
      <c r="S29" s="3">
        <v>1</v>
      </c>
      <c r="T29">
        <v>0</v>
      </c>
      <c r="U29">
        <v>0</v>
      </c>
    </row>
    <row r="30" spans="1:21" x14ac:dyDescent="0.25">
      <c r="A30">
        <v>55</v>
      </c>
      <c r="B30">
        <v>1</v>
      </c>
      <c r="C30">
        <v>0.875</v>
      </c>
      <c r="D30">
        <v>1</v>
      </c>
      <c r="E30">
        <v>0</v>
      </c>
      <c r="F30">
        <v>0</v>
      </c>
      <c r="G30" s="4">
        <v>0</v>
      </c>
      <c r="H30" s="4">
        <v>0</v>
      </c>
      <c r="I30" s="4">
        <f t="shared" si="0"/>
        <v>1</v>
      </c>
      <c r="J30" s="7">
        <v>0</v>
      </c>
      <c r="K30">
        <v>2</v>
      </c>
      <c r="L30" s="3">
        <f t="shared" si="1"/>
        <v>1</v>
      </c>
      <c r="M30">
        <v>2</v>
      </c>
      <c r="N30">
        <v>2</v>
      </c>
      <c r="O30" s="3">
        <f t="shared" si="2"/>
        <v>1</v>
      </c>
      <c r="P30">
        <v>2</v>
      </c>
      <c r="Q30">
        <v>0</v>
      </c>
      <c r="R30">
        <v>1</v>
      </c>
      <c r="S30" s="3">
        <v>0</v>
      </c>
      <c r="T30">
        <v>0</v>
      </c>
      <c r="U30">
        <v>0</v>
      </c>
    </row>
    <row r="31" spans="1:21" x14ac:dyDescent="0.25">
      <c r="A31">
        <v>61</v>
      </c>
      <c r="B31">
        <v>1</v>
      </c>
      <c r="C31">
        <v>-0.91500000000000004</v>
      </c>
      <c r="D31">
        <v>0</v>
      </c>
      <c r="E31">
        <v>0</v>
      </c>
      <c r="F31">
        <v>1</v>
      </c>
      <c r="G31" s="4">
        <v>-1</v>
      </c>
      <c r="H31" s="4">
        <v>-1</v>
      </c>
      <c r="I31" s="4">
        <f t="shared" si="0"/>
        <v>1</v>
      </c>
      <c r="J31" s="7">
        <v>2</v>
      </c>
      <c r="K31">
        <v>1</v>
      </c>
      <c r="L31" s="3">
        <f t="shared" si="1"/>
        <v>1</v>
      </c>
      <c r="M31">
        <v>2</v>
      </c>
      <c r="N31">
        <v>2</v>
      </c>
      <c r="O31" s="3">
        <f t="shared" si="2"/>
        <v>1</v>
      </c>
      <c r="P31">
        <v>3</v>
      </c>
      <c r="Q31">
        <v>0</v>
      </c>
      <c r="R31">
        <v>1</v>
      </c>
      <c r="S31" s="3">
        <v>1</v>
      </c>
      <c r="T31">
        <v>0</v>
      </c>
      <c r="U31">
        <v>0</v>
      </c>
    </row>
    <row r="32" spans="1:21" x14ac:dyDescent="0.25">
      <c r="A32">
        <v>64</v>
      </c>
      <c r="B32">
        <v>2</v>
      </c>
      <c r="C32">
        <v>-5.0000000000000001E-3</v>
      </c>
      <c r="D32">
        <v>0</v>
      </c>
      <c r="E32">
        <v>0</v>
      </c>
      <c r="F32">
        <v>0</v>
      </c>
      <c r="G32" s="4">
        <v>0.25</v>
      </c>
      <c r="H32" s="4">
        <v>0.25</v>
      </c>
      <c r="I32" s="4">
        <f t="shared" si="0"/>
        <v>1</v>
      </c>
      <c r="J32" s="7">
        <v>2</v>
      </c>
      <c r="K32">
        <v>1</v>
      </c>
      <c r="L32" s="3">
        <f t="shared" si="1"/>
        <v>1</v>
      </c>
      <c r="M32">
        <v>0</v>
      </c>
      <c r="N32">
        <v>0</v>
      </c>
      <c r="O32" s="3">
        <f t="shared" si="2"/>
        <v>1</v>
      </c>
      <c r="P32">
        <v>2</v>
      </c>
      <c r="Q32">
        <v>0</v>
      </c>
      <c r="R32">
        <v>0</v>
      </c>
      <c r="S32" s="3">
        <v>0</v>
      </c>
      <c r="T32">
        <v>1</v>
      </c>
      <c r="U32">
        <v>1</v>
      </c>
    </row>
    <row r="33" spans="1:21" x14ac:dyDescent="0.25">
      <c r="A33">
        <v>65</v>
      </c>
      <c r="B33">
        <v>1</v>
      </c>
      <c r="C33">
        <v>0.33500000000000002</v>
      </c>
      <c r="D33">
        <v>1</v>
      </c>
      <c r="E33">
        <v>1</v>
      </c>
      <c r="F33">
        <v>1</v>
      </c>
      <c r="G33" s="4">
        <v>0</v>
      </c>
      <c r="H33" s="4">
        <v>0</v>
      </c>
      <c r="I33" s="4">
        <f t="shared" si="0"/>
        <v>1</v>
      </c>
      <c r="J33" s="7">
        <v>0</v>
      </c>
      <c r="K33">
        <v>0</v>
      </c>
      <c r="L33" s="3">
        <f t="shared" si="1"/>
        <v>1</v>
      </c>
      <c r="M33">
        <v>0</v>
      </c>
      <c r="N33">
        <v>0</v>
      </c>
      <c r="O33" s="3">
        <f t="shared" si="2"/>
        <v>1</v>
      </c>
      <c r="P33">
        <v>1</v>
      </c>
      <c r="Q33">
        <v>1</v>
      </c>
      <c r="R33">
        <v>0</v>
      </c>
      <c r="S33" s="3">
        <v>0</v>
      </c>
      <c r="T33">
        <v>0</v>
      </c>
      <c r="U33">
        <v>0</v>
      </c>
    </row>
    <row r="34" spans="1:21" x14ac:dyDescent="0.25">
      <c r="A34">
        <v>69</v>
      </c>
      <c r="B34">
        <v>1</v>
      </c>
      <c r="C34">
        <v>0.159</v>
      </c>
      <c r="D34">
        <v>1</v>
      </c>
      <c r="E34">
        <v>0</v>
      </c>
      <c r="F34">
        <v>1</v>
      </c>
      <c r="G34" s="4">
        <v>-3.25</v>
      </c>
      <c r="H34" s="4">
        <v>-3.25</v>
      </c>
      <c r="I34" s="4">
        <f t="shared" si="0"/>
        <v>1</v>
      </c>
      <c r="J34" s="7">
        <v>2</v>
      </c>
      <c r="K34">
        <v>1</v>
      </c>
      <c r="L34" s="3">
        <f t="shared" si="1"/>
        <v>1</v>
      </c>
      <c r="M34">
        <v>2</v>
      </c>
      <c r="N34">
        <v>2</v>
      </c>
      <c r="O34" s="3">
        <f t="shared" si="2"/>
        <v>1</v>
      </c>
      <c r="P34">
        <v>2</v>
      </c>
      <c r="Q34">
        <v>0</v>
      </c>
      <c r="R34">
        <v>1</v>
      </c>
      <c r="S34" s="3">
        <v>0</v>
      </c>
      <c r="T34">
        <v>1</v>
      </c>
      <c r="U34">
        <v>1</v>
      </c>
    </row>
    <row r="35" spans="1:21" x14ac:dyDescent="0.25">
      <c r="A35">
        <v>73</v>
      </c>
      <c r="B35">
        <v>1</v>
      </c>
      <c r="C35">
        <v>-0.16</v>
      </c>
      <c r="D35">
        <v>0</v>
      </c>
      <c r="E35">
        <v>1</v>
      </c>
      <c r="F35">
        <v>1</v>
      </c>
      <c r="G35" s="4">
        <v>0</v>
      </c>
      <c r="H35" s="4">
        <v>0</v>
      </c>
      <c r="I35" s="4">
        <f t="shared" si="0"/>
        <v>1</v>
      </c>
      <c r="J35" s="7">
        <v>2</v>
      </c>
      <c r="K35">
        <v>1</v>
      </c>
      <c r="L35" s="3">
        <f t="shared" si="1"/>
        <v>1</v>
      </c>
      <c r="M35">
        <v>2</v>
      </c>
      <c r="N35">
        <v>2</v>
      </c>
      <c r="O35" s="3">
        <f t="shared" si="2"/>
        <v>1</v>
      </c>
      <c r="P35">
        <v>2</v>
      </c>
      <c r="Q35">
        <v>0</v>
      </c>
      <c r="R35">
        <v>1</v>
      </c>
      <c r="S35" s="3">
        <v>0</v>
      </c>
      <c r="T35">
        <v>1</v>
      </c>
      <c r="U35">
        <v>0</v>
      </c>
    </row>
    <row r="36" spans="1:21" x14ac:dyDescent="0.25">
      <c r="A36">
        <v>75</v>
      </c>
      <c r="B36">
        <v>1</v>
      </c>
      <c r="C36">
        <v>-0.55200000000000005</v>
      </c>
      <c r="D36">
        <v>0</v>
      </c>
      <c r="E36">
        <v>1</v>
      </c>
      <c r="F36">
        <v>0</v>
      </c>
      <c r="G36" s="4">
        <v>-10</v>
      </c>
      <c r="H36" s="4">
        <v>-10</v>
      </c>
      <c r="I36" s="4">
        <f t="shared" si="0"/>
        <v>1</v>
      </c>
      <c r="J36" s="7">
        <v>1</v>
      </c>
      <c r="K36">
        <v>2</v>
      </c>
      <c r="L36" s="3">
        <f t="shared" si="1"/>
        <v>1</v>
      </c>
      <c r="M36">
        <v>2</v>
      </c>
      <c r="N36">
        <v>2</v>
      </c>
      <c r="O36" s="3">
        <f t="shared" si="2"/>
        <v>1</v>
      </c>
      <c r="P36">
        <v>0</v>
      </c>
      <c r="Q36">
        <v>1</v>
      </c>
      <c r="R36">
        <v>1</v>
      </c>
      <c r="S36" s="3">
        <v>1</v>
      </c>
      <c r="T36">
        <v>1</v>
      </c>
      <c r="U36">
        <v>1</v>
      </c>
    </row>
    <row r="37" spans="1:21" x14ac:dyDescent="0.25">
      <c r="A37">
        <v>78</v>
      </c>
      <c r="B37">
        <v>2</v>
      </c>
      <c r="C37">
        <v>-0.69799999999999995</v>
      </c>
      <c r="D37">
        <v>0</v>
      </c>
      <c r="E37">
        <v>0</v>
      </c>
      <c r="F37">
        <v>1</v>
      </c>
      <c r="G37" s="4">
        <v>-6.5</v>
      </c>
      <c r="H37" s="4">
        <v>-6.5</v>
      </c>
      <c r="I37" s="4">
        <f t="shared" si="0"/>
        <v>1</v>
      </c>
      <c r="J37" s="7">
        <v>0</v>
      </c>
      <c r="K37">
        <v>2</v>
      </c>
      <c r="L37" s="3">
        <f t="shared" si="1"/>
        <v>1</v>
      </c>
      <c r="M37">
        <v>2</v>
      </c>
      <c r="N37">
        <v>2</v>
      </c>
      <c r="O37" s="3">
        <f t="shared" si="2"/>
        <v>1</v>
      </c>
      <c r="P37">
        <v>2</v>
      </c>
      <c r="Q37">
        <v>0</v>
      </c>
      <c r="R37">
        <v>1</v>
      </c>
      <c r="S37" s="3">
        <v>1</v>
      </c>
      <c r="T37">
        <v>0</v>
      </c>
      <c r="U37">
        <v>0</v>
      </c>
    </row>
    <row r="38" spans="1:21" x14ac:dyDescent="0.25">
      <c r="A38">
        <v>80</v>
      </c>
      <c r="B38">
        <v>2</v>
      </c>
      <c r="C38">
        <v>-0.99</v>
      </c>
      <c r="D38">
        <v>0</v>
      </c>
      <c r="E38">
        <v>0</v>
      </c>
      <c r="F38">
        <v>0</v>
      </c>
      <c r="G38" s="4">
        <v>-10</v>
      </c>
      <c r="H38" s="4">
        <v>-10</v>
      </c>
      <c r="I38" s="4">
        <f t="shared" si="0"/>
        <v>1</v>
      </c>
      <c r="J38" s="7">
        <v>0</v>
      </c>
      <c r="K38">
        <v>2</v>
      </c>
      <c r="L38" s="3">
        <f t="shared" si="1"/>
        <v>1</v>
      </c>
      <c r="M38">
        <v>2</v>
      </c>
      <c r="N38">
        <v>2</v>
      </c>
      <c r="O38" s="3">
        <f t="shared" si="2"/>
        <v>1</v>
      </c>
      <c r="P38">
        <v>2</v>
      </c>
      <c r="Q38">
        <v>0</v>
      </c>
      <c r="R38">
        <v>1</v>
      </c>
      <c r="S38" s="3">
        <v>1</v>
      </c>
      <c r="T38">
        <v>0</v>
      </c>
      <c r="U38">
        <v>0</v>
      </c>
    </row>
    <row r="39" spans="1:21" x14ac:dyDescent="0.25">
      <c r="A39">
        <v>83</v>
      </c>
      <c r="B39">
        <v>1</v>
      </c>
      <c r="C39">
        <v>0.63500000000000001</v>
      </c>
      <c r="D39">
        <v>1</v>
      </c>
      <c r="E39">
        <v>1</v>
      </c>
      <c r="F39">
        <v>0</v>
      </c>
      <c r="G39" s="4">
        <v>7</v>
      </c>
      <c r="H39" s="4">
        <v>7</v>
      </c>
      <c r="I39" s="4">
        <f t="shared" si="0"/>
        <v>1</v>
      </c>
      <c r="J39" s="7">
        <v>0</v>
      </c>
      <c r="K39">
        <v>2</v>
      </c>
      <c r="L39" s="3">
        <f t="shared" si="1"/>
        <v>1</v>
      </c>
      <c r="M39">
        <v>2</v>
      </c>
      <c r="N39">
        <v>2</v>
      </c>
      <c r="O39" s="3">
        <f t="shared" si="2"/>
        <v>1</v>
      </c>
      <c r="P39">
        <v>4</v>
      </c>
      <c r="Q39">
        <v>0</v>
      </c>
      <c r="R39">
        <v>1</v>
      </c>
      <c r="S39" s="3">
        <v>1</v>
      </c>
      <c r="T39">
        <v>0</v>
      </c>
      <c r="U39">
        <v>0</v>
      </c>
    </row>
    <row r="40" spans="1:21" x14ac:dyDescent="0.25">
      <c r="A40">
        <v>84</v>
      </c>
      <c r="B40">
        <v>2</v>
      </c>
      <c r="C40">
        <v>4.3999999999999997E-2</v>
      </c>
      <c r="D40">
        <v>1</v>
      </c>
      <c r="E40">
        <v>1</v>
      </c>
      <c r="F40">
        <v>0</v>
      </c>
      <c r="G40" s="4">
        <v>0</v>
      </c>
      <c r="H40" s="4">
        <v>0</v>
      </c>
      <c r="I40" s="4">
        <f t="shared" si="0"/>
        <v>1</v>
      </c>
      <c r="J40" s="7">
        <v>0</v>
      </c>
      <c r="K40">
        <v>2</v>
      </c>
      <c r="L40" s="3">
        <f t="shared" si="1"/>
        <v>1</v>
      </c>
      <c r="M40">
        <v>2</v>
      </c>
      <c r="N40">
        <v>2</v>
      </c>
      <c r="O40" s="3">
        <f t="shared" si="2"/>
        <v>1</v>
      </c>
      <c r="P40">
        <v>2</v>
      </c>
      <c r="Q40">
        <v>0</v>
      </c>
      <c r="R40">
        <v>1</v>
      </c>
      <c r="S40" s="3">
        <v>0</v>
      </c>
      <c r="T40">
        <v>0</v>
      </c>
      <c r="U40">
        <v>0</v>
      </c>
    </row>
    <row r="41" spans="1:21" x14ac:dyDescent="0.25">
      <c r="A41">
        <v>87</v>
      </c>
      <c r="B41">
        <v>1</v>
      </c>
      <c r="C41">
        <v>0.76700000000000002</v>
      </c>
      <c r="D41">
        <v>1</v>
      </c>
      <c r="E41">
        <v>0</v>
      </c>
      <c r="F41">
        <v>0</v>
      </c>
      <c r="G41" s="4">
        <v>7.25</v>
      </c>
      <c r="H41" s="4">
        <v>7.25</v>
      </c>
      <c r="I41" s="4">
        <f t="shared" si="0"/>
        <v>1</v>
      </c>
      <c r="J41" s="7">
        <v>2</v>
      </c>
      <c r="K41">
        <v>1</v>
      </c>
      <c r="L41" s="3">
        <f t="shared" si="1"/>
        <v>1</v>
      </c>
      <c r="M41">
        <v>2</v>
      </c>
      <c r="N41">
        <v>2</v>
      </c>
      <c r="O41" s="3">
        <f t="shared" si="2"/>
        <v>1</v>
      </c>
      <c r="P41">
        <v>1</v>
      </c>
      <c r="Q41">
        <v>1</v>
      </c>
      <c r="R41">
        <v>1</v>
      </c>
      <c r="S41" s="3">
        <v>1</v>
      </c>
      <c r="T41">
        <v>0</v>
      </c>
      <c r="U41">
        <v>0</v>
      </c>
    </row>
    <row r="42" spans="1:21" x14ac:dyDescent="0.25">
      <c r="A42">
        <v>88</v>
      </c>
      <c r="B42">
        <v>2</v>
      </c>
      <c r="C42">
        <v>0.46200000000000002</v>
      </c>
      <c r="D42">
        <v>1</v>
      </c>
      <c r="E42">
        <v>0</v>
      </c>
      <c r="F42">
        <v>0</v>
      </c>
      <c r="G42" s="4">
        <v>9.5</v>
      </c>
      <c r="H42" s="4">
        <v>9.5</v>
      </c>
      <c r="I42" s="4">
        <f t="shared" si="0"/>
        <v>1</v>
      </c>
      <c r="J42" s="7">
        <v>2</v>
      </c>
      <c r="K42">
        <v>1</v>
      </c>
      <c r="L42" s="3">
        <f t="shared" si="1"/>
        <v>1</v>
      </c>
      <c r="M42">
        <v>2</v>
      </c>
      <c r="N42">
        <v>2</v>
      </c>
      <c r="O42" s="3">
        <f t="shared" si="2"/>
        <v>1</v>
      </c>
      <c r="P42">
        <v>1</v>
      </c>
      <c r="Q42">
        <v>1</v>
      </c>
      <c r="R42">
        <v>1</v>
      </c>
      <c r="S42" s="3">
        <v>1</v>
      </c>
      <c r="T42">
        <v>0</v>
      </c>
      <c r="U42">
        <v>1</v>
      </c>
    </row>
    <row r="43" spans="1:21" x14ac:dyDescent="0.25">
      <c r="A43">
        <v>93</v>
      </c>
      <c r="B43">
        <v>1</v>
      </c>
      <c r="C43">
        <v>0.11600000000000001</v>
      </c>
      <c r="D43">
        <v>0</v>
      </c>
      <c r="E43">
        <v>0</v>
      </c>
      <c r="F43">
        <v>1</v>
      </c>
      <c r="G43" s="4">
        <v>-5</v>
      </c>
      <c r="H43" s="4">
        <v>-5</v>
      </c>
      <c r="I43" s="4">
        <f t="shared" si="0"/>
        <v>1</v>
      </c>
      <c r="J43" s="7">
        <v>2</v>
      </c>
      <c r="K43">
        <v>1</v>
      </c>
      <c r="L43" s="3">
        <f t="shared" si="1"/>
        <v>1</v>
      </c>
      <c r="M43">
        <v>2</v>
      </c>
      <c r="N43">
        <v>2</v>
      </c>
      <c r="O43" s="3">
        <f t="shared" si="2"/>
        <v>1</v>
      </c>
      <c r="P43">
        <v>0</v>
      </c>
      <c r="Q43">
        <v>1</v>
      </c>
      <c r="R43">
        <v>0</v>
      </c>
      <c r="S43" s="3">
        <v>0</v>
      </c>
      <c r="T43">
        <v>0</v>
      </c>
      <c r="U43">
        <v>0</v>
      </c>
    </row>
    <row r="44" spans="1:21" x14ac:dyDescent="0.25">
      <c r="A44">
        <v>95</v>
      </c>
      <c r="B44">
        <v>1</v>
      </c>
      <c r="C44">
        <v>0.29299999999999998</v>
      </c>
      <c r="D44">
        <v>0</v>
      </c>
      <c r="E44">
        <v>0</v>
      </c>
      <c r="F44">
        <v>0</v>
      </c>
      <c r="G44" s="4">
        <v>0</v>
      </c>
      <c r="H44" s="4">
        <v>0</v>
      </c>
      <c r="I44" s="4">
        <f t="shared" si="0"/>
        <v>1</v>
      </c>
      <c r="J44" s="7">
        <v>2</v>
      </c>
      <c r="K44">
        <v>1</v>
      </c>
      <c r="L44" s="3">
        <f t="shared" si="1"/>
        <v>1</v>
      </c>
      <c r="M44">
        <v>2</v>
      </c>
      <c r="N44">
        <v>2</v>
      </c>
      <c r="O44" s="3">
        <f t="shared" si="2"/>
        <v>1</v>
      </c>
      <c r="P44">
        <v>2</v>
      </c>
      <c r="Q44">
        <v>0</v>
      </c>
      <c r="R44">
        <v>1</v>
      </c>
      <c r="S44" s="3">
        <v>0</v>
      </c>
      <c r="T44">
        <v>0</v>
      </c>
      <c r="U44">
        <v>0</v>
      </c>
    </row>
    <row r="45" spans="1:21" x14ac:dyDescent="0.25">
      <c r="A45">
        <v>96</v>
      </c>
      <c r="B45">
        <v>2</v>
      </c>
      <c r="C45">
        <v>0.35399999999999998</v>
      </c>
      <c r="D45">
        <v>0</v>
      </c>
      <c r="E45">
        <v>0</v>
      </c>
      <c r="F45">
        <v>0</v>
      </c>
      <c r="G45" s="4">
        <v>-3.75</v>
      </c>
      <c r="H45" s="4">
        <v>-3.75</v>
      </c>
      <c r="I45" s="4">
        <f t="shared" si="0"/>
        <v>1</v>
      </c>
      <c r="J45" s="7">
        <v>2</v>
      </c>
      <c r="K45">
        <v>1</v>
      </c>
      <c r="L45" s="3">
        <f t="shared" si="1"/>
        <v>1</v>
      </c>
      <c r="M45">
        <v>2</v>
      </c>
      <c r="N45">
        <v>2</v>
      </c>
      <c r="O45" s="3">
        <f t="shared" si="2"/>
        <v>1</v>
      </c>
      <c r="P45">
        <v>2</v>
      </c>
      <c r="Q45">
        <v>0</v>
      </c>
      <c r="R45">
        <v>1</v>
      </c>
      <c r="S45" s="3">
        <v>1</v>
      </c>
      <c r="T45">
        <v>0</v>
      </c>
      <c r="U45">
        <v>0</v>
      </c>
    </row>
    <row r="46" spans="1:21" x14ac:dyDescent="0.25">
      <c r="A46">
        <v>98</v>
      </c>
      <c r="B46">
        <v>2</v>
      </c>
      <c r="C46">
        <v>0.65300000000000002</v>
      </c>
      <c r="D46">
        <v>1</v>
      </c>
      <c r="E46">
        <v>1</v>
      </c>
      <c r="F46">
        <v>1</v>
      </c>
      <c r="G46" s="4">
        <v>4</v>
      </c>
      <c r="H46" s="4">
        <v>4</v>
      </c>
      <c r="I46" s="4">
        <f t="shared" si="0"/>
        <v>1</v>
      </c>
      <c r="J46" s="7">
        <v>2</v>
      </c>
      <c r="K46">
        <v>1</v>
      </c>
      <c r="L46" s="3">
        <f t="shared" si="1"/>
        <v>1</v>
      </c>
      <c r="M46">
        <v>2</v>
      </c>
      <c r="N46">
        <v>2</v>
      </c>
      <c r="O46" s="3">
        <f t="shared" si="2"/>
        <v>1</v>
      </c>
      <c r="P46">
        <v>1</v>
      </c>
      <c r="Q46">
        <v>1</v>
      </c>
      <c r="R46">
        <v>1</v>
      </c>
      <c r="S46" s="3">
        <v>1</v>
      </c>
      <c r="T46">
        <v>0</v>
      </c>
      <c r="U46">
        <v>0</v>
      </c>
    </row>
    <row r="47" spans="1:21" x14ac:dyDescent="0.25">
      <c r="A47">
        <v>100</v>
      </c>
      <c r="B47">
        <v>2</v>
      </c>
      <c r="C47">
        <v>-0.48</v>
      </c>
      <c r="D47">
        <v>1</v>
      </c>
      <c r="E47">
        <v>1</v>
      </c>
      <c r="F47">
        <v>0</v>
      </c>
      <c r="G47" s="4">
        <v>6</v>
      </c>
      <c r="H47" s="4">
        <v>6</v>
      </c>
      <c r="I47" s="4">
        <f t="shared" si="0"/>
        <v>1</v>
      </c>
      <c r="J47" s="7">
        <v>0</v>
      </c>
      <c r="K47">
        <v>2</v>
      </c>
      <c r="L47" s="3">
        <f t="shared" si="1"/>
        <v>1</v>
      </c>
      <c r="M47">
        <v>0</v>
      </c>
      <c r="N47">
        <v>0</v>
      </c>
      <c r="O47" s="3">
        <f t="shared" si="2"/>
        <v>1</v>
      </c>
      <c r="P47">
        <v>4</v>
      </c>
      <c r="Q47">
        <v>0</v>
      </c>
      <c r="R47">
        <v>1</v>
      </c>
      <c r="S47" s="3">
        <v>1</v>
      </c>
      <c r="T47">
        <v>1</v>
      </c>
      <c r="U47">
        <v>0</v>
      </c>
    </row>
    <row r="48" spans="1:21" x14ac:dyDescent="0.25">
      <c r="A48">
        <v>101</v>
      </c>
      <c r="B48">
        <v>1</v>
      </c>
      <c r="C48">
        <v>0.40600000000000003</v>
      </c>
      <c r="D48">
        <v>1</v>
      </c>
      <c r="E48">
        <v>0</v>
      </c>
      <c r="F48">
        <v>1</v>
      </c>
      <c r="G48" s="4">
        <v>0</v>
      </c>
      <c r="H48" s="4">
        <v>0</v>
      </c>
      <c r="I48" s="4">
        <f t="shared" si="0"/>
        <v>1</v>
      </c>
      <c r="J48" s="7">
        <v>2</v>
      </c>
      <c r="K48">
        <v>1</v>
      </c>
      <c r="L48" s="3">
        <f t="shared" si="1"/>
        <v>1</v>
      </c>
      <c r="M48">
        <v>2</v>
      </c>
      <c r="N48">
        <v>2</v>
      </c>
      <c r="O48" s="3">
        <f t="shared" si="2"/>
        <v>1</v>
      </c>
      <c r="P48">
        <v>2</v>
      </c>
      <c r="Q48">
        <v>0</v>
      </c>
      <c r="R48">
        <v>1</v>
      </c>
      <c r="S48" s="3">
        <v>1</v>
      </c>
      <c r="T48">
        <v>1</v>
      </c>
      <c r="U48">
        <v>0</v>
      </c>
    </row>
    <row r="49" spans="1:21" x14ac:dyDescent="0.25">
      <c r="A49">
        <v>103</v>
      </c>
      <c r="B49">
        <v>1</v>
      </c>
      <c r="C49">
        <v>0.79</v>
      </c>
      <c r="D49">
        <v>1</v>
      </c>
      <c r="E49">
        <v>0</v>
      </c>
      <c r="F49">
        <v>0</v>
      </c>
      <c r="G49" s="4">
        <v>5.25</v>
      </c>
      <c r="H49" s="4">
        <v>5.25</v>
      </c>
      <c r="I49" s="4">
        <f t="shared" si="0"/>
        <v>1</v>
      </c>
      <c r="J49" s="7">
        <v>2</v>
      </c>
      <c r="K49">
        <v>1</v>
      </c>
      <c r="L49" s="3">
        <f t="shared" si="1"/>
        <v>1</v>
      </c>
      <c r="M49">
        <v>2</v>
      </c>
      <c r="N49">
        <v>2</v>
      </c>
      <c r="O49" s="3">
        <f t="shared" si="2"/>
        <v>1</v>
      </c>
      <c r="P49">
        <v>1</v>
      </c>
      <c r="Q49">
        <v>1</v>
      </c>
      <c r="R49">
        <v>1</v>
      </c>
      <c r="S49" s="3">
        <v>1</v>
      </c>
      <c r="T49">
        <v>0</v>
      </c>
      <c r="U49">
        <v>0</v>
      </c>
    </row>
    <row r="50" spans="1:21" x14ac:dyDescent="0.25">
      <c r="A50">
        <v>106</v>
      </c>
      <c r="B50">
        <v>2</v>
      </c>
      <c r="C50">
        <v>-0.13700000000000001</v>
      </c>
      <c r="D50">
        <v>0</v>
      </c>
      <c r="E50">
        <v>1</v>
      </c>
      <c r="F50">
        <v>1</v>
      </c>
      <c r="G50" s="4">
        <v>-5</v>
      </c>
      <c r="H50" s="4">
        <v>-5</v>
      </c>
      <c r="I50" s="4">
        <f t="shared" si="0"/>
        <v>1</v>
      </c>
      <c r="J50" s="7">
        <v>0</v>
      </c>
      <c r="K50">
        <v>2</v>
      </c>
      <c r="L50" s="3">
        <f t="shared" si="1"/>
        <v>1</v>
      </c>
      <c r="M50">
        <v>2</v>
      </c>
      <c r="N50">
        <v>2</v>
      </c>
      <c r="O50" s="3">
        <f t="shared" si="2"/>
        <v>1</v>
      </c>
      <c r="P50">
        <v>3</v>
      </c>
      <c r="Q50">
        <v>0</v>
      </c>
      <c r="R50">
        <v>1</v>
      </c>
      <c r="S50" s="3">
        <v>1</v>
      </c>
      <c r="T50">
        <v>0</v>
      </c>
      <c r="U50">
        <v>0</v>
      </c>
    </row>
    <row r="51" spans="1:21" x14ac:dyDescent="0.25">
      <c r="A51">
        <v>107</v>
      </c>
      <c r="B51">
        <v>1</v>
      </c>
      <c r="C51">
        <v>-0.152</v>
      </c>
      <c r="D51">
        <v>0</v>
      </c>
      <c r="E51">
        <v>1</v>
      </c>
      <c r="F51">
        <v>0</v>
      </c>
      <c r="G51" s="4">
        <v>-7.25</v>
      </c>
      <c r="H51" s="4">
        <v>-7.25</v>
      </c>
      <c r="I51" s="4">
        <f t="shared" si="0"/>
        <v>1</v>
      </c>
      <c r="J51" s="7">
        <v>1</v>
      </c>
      <c r="K51">
        <v>2</v>
      </c>
      <c r="L51" s="3">
        <f t="shared" si="1"/>
        <v>1</v>
      </c>
      <c r="M51">
        <v>2</v>
      </c>
      <c r="N51">
        <v>2</v>
      </c>
      <c r="O51" s="3">
        <f t="shared" si="2"/>
        <v>1</v>
      </c>
      <c r="P51">
        <v>2</v>
      </c>
      <c r="Q51">
        <v>0</v>
      </c>
      <c r="R51">
        <v>1</v>
      </c>
      <c r="S51" s="3">
        <v>0</v>
      </c>
      <c r="T51">
        <v>0</v>
      </c>
      <c r="U51">
        <v>0</v>
      </c>
    </row>
    <row r="52" spans="1:21" x14ac:dyDescent="0.25">
      <c r="A52">
        <v>108</v>
      </c>
      <c r="B52">
        <v>2</v>
      </c>
      <c r="C52">
        <v>0.55500000000000005</v>
      </c>
      <c r="D52">
        <v>0</v>
      </c>
      <c r="E52">
        <v>1</v>
      </c>
      <c r="F52">
        <v>0</v>
      </c>
      <c r="G52" s="4">
        <v>-0.5</v>
      </c>
      <c r="H52" s="4">
        <v>-0.5</v>
      </c>
      <c r="I52" s="4">
        <f t="shared" si="0"/>
        <v>1</v>
      </c>
      <c r="J52" s="7">
        <v>1</v>
      </c>
      <c r="K52">
        <v>0</v>
      </c>
      <c r="L52" s="3">
        <f t="shared" si="1"/>
        <v>1</v>
      </c>
      <c r="M52">
        <v>0</v>
      </c>
      <c r="N52">
        <v>0</v>
      </c>
      <c r="O52" s="3">
        <f t="shared" si="2"/>
        <v>1</v>
      </c>
      <c r="P52">
        <v>0</v>
      </c>
      <c r="Q52">
        <v>1</v>
      </c>
      <c r="R52">
        <v>1</v>
      </c>
      <c r="S52" s="3">
        <v>1</v>
      </c>
      <c r="T52">
        <v>0</v>
      </c>
      <c r="U52">
        <v>0</v>
      </c>
    </row>
    <row r="53" spans="1:21" x14ac:dyDescent="0.25">
      <c r="A53">
        <v>109</v>
      </c>
      <c r="B53">
        <v>1</v>
      </c>
      <c r="C53">
        <v>-0.25900000000000001</v>
      </c>
      <c r="D53">
        <v>0</v>
      </c>
      <c r="E53">
        <v>0</v>
      </c>
      <c r="F53">
        <v>1</v>
      </c>
      <c r="G53" s="4">
        <v>-1.5</v>
      </c>
      <c r="H53" s="4">
        <v>-1.5</v>
      </c>
      <c r="I53" s="4">
        <f t="shared" si="0"/>
        <v>1</v>
      </c>
      <c r="J53" s="7">
        <v>0</v>
      </c>
      <c r="K53">
        <v>2</v>
      </c>
      <c r="L53" s="3">
        <f t="shared" si="1"/>
        <v>1</v>
      </c>
      <c r="M53">
        <v>2</v>
      </c>
      <c r="N53">
        <v>2</v>
      </c>
      <c r="O53" s="3">
        <f t="shared" si="2"/>
        <v>1</v>
      </c>
      <c r="P53">
        <v>3</v>
      </c>
      <c r="Q53">
        <v>0</v>
      </c>
      <c r="R53">
        <v>1</v>
      </c>
      <c r="S53" s="3">
        <v>0</v>
      </c>
      <c r="T53">
        <v>1</v>
      </c>
      <c r="U53">
        <v>0</v>
      </c>
    </row>
    <row r="54" spans="1:21" s="1" customFormat="1" hidden="1" x14ac:dyDescent="0.25">
      <c r="A54" s="1">
        <v>111</v>
      </c>
      <c r="B54" s="1">
        <v>1</v>
      </c>
      <c r="C54" s="1">
        <v>0.61599999999999999</v>
      </c>
      <c r="D54">
        <v>0</v>
      </c>
      <c r="E54">
        <v>0</v>
      </c>
      <c r="F54">
        <v>0</v>
      </c>
      <c r="G54" s="4">
        <v>0.25</v>
      </c>
      <c r="H54" s="4">
        <v>0.25</v>
      </c>
      <c r="I54" s="4">
        <f t="shared" si="0"/>
        <v>1</v>
      </c>
      <c r="J54" s="7">
        <v>0</v>
      </c>
      <c r="K54">
        <v>0</v>
      </c>
      <c r="L54" s="3">
        <f t="shared" si="1"/>
        <v>1</v>
      </c>
      <c r="M54" s="1">
        <v>1</v>
      </c>
      <c r="N54" s="1">
        <v>1</v>
      </c>
      <c r="O54" s="3">
        <f t="shared" si="2"/>
        <v>1</v>
      </c>
      <c r="P54">
        <v>0</v>
      </c>
      <c r="Q54">
        <v>1</v>
      </c>
      <c r="R54">
        <v>0</v>
      </c>
      <c r="S54" s="3">
        <v>0</v>
      </c>
      <c r="T54">
        <v>1</v>
      </c>
      <c r="U54">
        <v>1</v>
      </c>
    </row>
    <row r="55" spans="1:21" x14ac:dyDescent="0.25">
      <c r="A55">
        <v>112</v>
      </c>
      <c r="B55">
        <v>2</v>
      </c>
      <c r="C55">
        <v>-0.80100000000000005</v>
      </c>
      <c r="D55">
        <v>0</v>
      </c>
      <c r="E55">
        <v>0</v>
      </c>
      <c r="F55">
        <v>0</v>
      </c>
      <c r="G55" s="4">
        <v>-9</v>
      </c>
      <c r="H55" s="4">
        <v>-9</v>
      </c>
      <c r="I55" s="4">
        <f t="shared" si="0"/>
        <v>1</v>
      </c>
      <c r="J55" s="7">
        <v>2</v>
      </c>
      <c r="K55">
        <v>1</v>
      </c>
      <c r="L55" s="3">
        <f t="shared" si="1"/>
        <v>1</v>
      </c>
      <c r="M55">
        <v>2</v>
      </c>
      <c r="N55">
        <v>2</v>
      </c>
      <c r="O55" s="3">
        <f t="shared" si="2"/>
        <v>1</v>
      </c>
      <c r="P55">
        <v>0</v>
      </c>
      <c r="Q55">
        <v>1</v>
      </c>
      <c r="R55">
        <v>1</v>
      </c>
      <c r="S55" s="3">
        <v>1</v>
      </c>
      <c r="T55">
        <v>0</v>
      </c>
      <c r="U55">
        <v>0</v>
      </c>
    </row>
    <row r="56" spans="1:21" x14ac:dyDescent="0.25">
      <c r="A56">
        <v>115</v>
      </c>
      <c r="B56">
        <v>1</v>
      </c>
      <c r="C56">
        <v>0.64200000000000002</v>
      </c>
      <c r="D56">
        <v>1</v>
      </c>
      <c r="E56">
        <v>1</v>
      </c>
      <c r="F56">
        <v>0</v>
      </c>
      <c r="G56" s="4">
        <v>-0.5</v>
      </c>
      <c r="H56" s="4">
        <v>-0.5</v>
      </c>
      <c r="I56" s="4">
        <f t="shared" si="0"/>
        <v>1</v>
      </c>
      <c r="J56" s="7">
        <v>0</v>
      </c>
      <c r="K56">
        <v>0</v>
      </c>
      <c r="L56" s="3">
        <f t="shared" si="1"/>
        <v>1</v>
      </c>
      <c r="M56">
        <v>2</v>
      </c>
      <c r="N56">
        <v>2</v>
      </c>
      <c r="O56" s="3">
        <f t="shared" si="2"/>
        <v>1</v>
      </c>
      <c r="P56">
        <v>0</v>
      </c>
      <c r="Q56">
        <v>0</v>
      </c>
      <c r="R56">
        <v>0</v>
      </c>
      <c r="S56" s="3">
        <v>0</v>
      </c>
      <c r="T56">
        <v>1</v>
      </c>
      <c r="U56">
        <v>1</v>
      </c>
    </row>
    <row r="57" spans="1:21" x14ac:dyDescent="0.25">
      <c r="A57">
        <v>119</v>
      </c>
      <c r="B57">
        <v>1</v>
      </c>
      <c r="C57">
        <v>0.63300000000000001</v>
      </c>
      <c r="D57">
        <v>1</v>
      </c>
      <c r="E57">
        <v>0</v>
      </c>
      <c r="F57">
        <v>0</v>
      </c>
      <c r="G57" s="4">
        <v>10</v>
      </c>
      <c r="H57" s="4">
        <v>10</v>
      </c>
      <c r="I57" s="4">
        <f t="shared" si="0"/>
        <v>1</v>
      </c>
      <c r="J57" s="7">
        <v>2</v>
      </c>
      <c r="K57">
        <v>1</v>
      </c>
      <c r="L57" s="3">
        <f t="shared" si="1"/>
        <v>1</v>
      </c>
      <c r="M57">
        <v>2</v>
      </c>
      <c r="N57">
        <v>2</v>
      </c>
      <c r="O57" s="3">
        <f t="shared" si="2"/>
        <v>1</v>
      </c>
      <c r="P57">
        <v>1</v>
      </c>
      <c r="Q57">
        <v>1</v>
      </c>
      <c r="R57">
        <v>1</v>
      </c>
      <c r="S57" s="3">
        <v>1</v>
      </c>
      <c r="T57">
        <v>0</v>
      </c>
      <c r="U57">
        <v>0</v>
      </c>
    </row>
    <row r="58" spans="1:21" x14ac:dyDescent="0.25">
      <c r="A58">
        <v>120</v>
      </c>
      <c r="B58">
        <v>2</v>
      </c>
      <c r="C58">
        <v>-0.497</v>
      </c>
      <c r="D58">
        <v>1</v>
      </c>
      <c r="E58">
        <v>0</v>
      </c>
      <c r="F58">
        <v>0</v>
      </c>
      <c r="G58" s="4">
        <v>-1.5</v>
      </c>
      <c r="H58" s="4">
        <v>-1.5</v>
      </c>
      <c r="I58" s="4">
        <f t="shared" si="0"/>
        <v>1</v>
      </c>
      <c r="J58" s="7">
        <v>2</v>
      </c>
      <c r="K58">
        <v>1</v>
      </c>
      <c r="L58" s="3">
        <f t="shared" si="1"/>
        <v>1</v>
      </c>
      <c r="M58">
        <v>0</v>
      </c>
      <c r="N58">
        <v>0</v>
      </c>
      <c r="O58" s="3">
        <f t="shared" si="2"/>
        <v>1</v>
      </c>
      <c r="P58">
        <v>2</v>
      </c>
      <c r="Q58">
        <v>0</v>
      </c>
      <c r="R58">
        <v>1</v>
      </c>
      <c r="S58" s="3">
        <v>1</v>
      </c>
      <c r="T58">
        <v>0</v>
      </c>
      <c r="U58">
        <v>0</v>
      </c>
    </row>
    <row r="59" spans="1:21" x14ac:dyDescent="0.25">
      <c r="A59">
        <v>121</v>
      </c>
      <c r="B59">
        <v>1</v>
      </c>
      <c r="C59">
        <v>0.34499999999999997</v>
      </c>
      <c r="D59">
        <v>0</v>
      </c>
      <c r="E59">
        <v>1</v>
      </c>
      <c r="F59">
        <v>1</v>
      </c>
      <c r="G59" s="4">
        <v>7</v>
      </c>
      <c r="H59" s="4">
        <v>7</v>
      </c>
      <c r="I59" s="4">
        <f t="shared" si="0"/>
        <v>1</v>
      </c>
      <c r="J59" s="7">
        <v>2</v>
      </c>
      <c r="K59">
        <v>1</v>
      </c>
      <c r="L59" s="3">
        <f t="shared" si="1"/>
        <v>1</v>
      </c>
      <c r="M59">
        <v>0</v>
      </c>
      <c r="N59">
        <v>0</v>
      </c>
      <c r="O59" s="3">
        <f t="shared" si="2"/>
        <v>1</v>
      </c>
      <c r="P59">
        <v>1</v>
      </c>
      <c r="Q59">
        <v>0</v>
      </c>
      <c r="R59">
        <v>1</v>
      </c>
      <c r="S59" s="3">
        <v>0</v>
      </c>
      <c r="T59">
        <v>0</v>
      </c>
      <c r="U59">
        <v>0</v>
      </c>
    </row>
    <row r="60" spans="1:21" x14ac:dyDescent="0.25">
      <c r="A60">
        <v>123</v>
      </c>
      <c r="B60">
        <v>1</v>
      </c>
      <c r="C60">
        <v>-0.53100000000000003</v>
      </c>
      <c r="D60">
        <v>0</v>
      </c>
      <c r="E60">
        <v>1</v>
      </c>
      <c r="F60">
        <v>0</v>
      </c>
      <c r="G60" s="4">
        <v>-6</v>
      </c>
      <c r="H60" s="4">
        <v>-6</v>
      </c>
      <c r="I60" s="4">
        <f t="shared" si="0"/>
        <v>1</v>
      </c>
      <c r="J60" s="7">
        <v>2</v>
      </c>
      <c r="K60">
        <v>1</v>
      </c>
      <c r="L60" s="3">
        <f t="shared" si="1"/>
        <v>1</v>
      </c>
      <c r="M60">
        <v>2</v>
      </c>
      <c r="N60">
        <v>2</v>
      </c>
      <c r="O60" s="3">
        <f t="shared" si="2"/>
        <v>1</v>
      </c>
      <c r="P60">
        <v>0</v>
      </c>
      <c r="Q60">
        <v>1</v>
      </c>
      <c r="R60">
        <v>1</v>
      </c>
      <c r="S60" s="3">
        <v>1</v>
      </c>
      <c r="T60">
        <v>0</v>
      </c>
      <c r="U60">
        <v>0</v>
      </c>
    </row>
    <row r="61" spans="1:21" x14ac:dyDescent="0.25">
      <c r="A61">
        <v>124</v>
      </c>
      <c r="B61">
        <v>2</v>
      </c>
      <c r="C61">
        <v>0.35799999999999998</v>
      </c>
      <c r="D61">
        <v>0</v>
      </c>
      <c r="E61">
        <v>1</v>
      </c>
      <c r="F61">
        <v>0</v>
      </c>
      <c r="G61" s="4">
        <v>-3.25</v>
      </c>
      <c r="H61" s="4">
        <v>-3.25</v>
      </c>
      <c r="I61" s="4">
        <f t="shared" si="0"/>
        <v>1</v>
      </c>
      <c r="J61" s="7">
        <v>0</v>
      </c>
      <c r="K61">
        <v>2</v>
      </c>
      <c r="L61" s="3">
        <f t="shared" si="1"/>
        <v>1</v>
      </c>
      <c r="M61">
        <v>2</v>
      </c>
      <c r="N61">
        <v>2</v>
      </c>
      <c r="O61" s="3">
        <f t="shared" si="2"/>
        <v>1</v>
      </c>
      <c r="P61">
        <v>0</v>
      </c>
      <c r="Q61">
        <v>1</v>
      </c>
      <c r="R61">
        <v>0</v>
      </c>
      <c r="S61" s="3">
        <v>0</v>
      </c>
      <c r="T61">
        <v>1</v>
      </c>
      <c r="U61">
        <v>1</v>
      </c>
    </row>
    <row r="62" spans="1:21" x14ac:dyDescent="0.25">
      <c r="A62">
        <v>131</v>
      </c>
      <c r="B62">
        <v>1</v>
      </c>
      <c r="C62">
        <v>0.37</v>
      </c>
      <c r="D62">
        <v>1</v>
      </c>
      <c r="E62">
        <v>1</v>
      </c>
      <c r="F62">
        <v>0</v>
      </c>
      <c r="G62" s="4">
        <v>0</v>
      </c>
      <c r="H62" s="4">
        <v>0</v>
      </c>
      <c r="I62" s="4">
        <f t="shared" si="0"/>
        <v>1</v>
      </c>
      <c r="J62" s="7">
        <v>2</v>
      </c>
      <c r="K62">
        <v>1</v>
      </c>
      <c r="L62" s="3">
        <f t="shared" si="1"/>
        <v>1</v>
      </c>
      <c r="M62">
        <v>0</v>
      </c>
      <c r="N62">
        <v>0</v>
      </c>
      <c r="O62" s="3">
        <f t="shared" si="2"/>
        <v>1</v>
      </c>
      <c r="P62">
        <v>2</v>
      </c>
      <c r="Q62">
        <v>0</v>
      </c>
      <c r="R62">
        <v>0</v>
      </c>
      <c r="S62" s="3">
        <v>0</v>
      </c>
      <c r="T62">
        <v>0</v>
      </c>
      <c r="U62">
        <v>0</v>
      </c>
    </row>
    <row r="63" spans="1:21" x14ac:dyDescent="0.25">
      <c r="A63">
        <v>134</v>
      </c>
      <c r="B63">
        <v>2</v>
      </c>
      <c r="C63">
        <v>0.432</v>
      </c>
      <c r="D63">
        <v>1</v>
      </c>
      <c r="E63">
        <v>0</v>
      </c>
      <c r="F63">
        <v>1</v>
      </c>
      <c r="G63" s="4">
        <v>4</v>
      </c>
      <c r="H63" s="4">
        <v>4</v>
      </c>
      <c r="I63" s="4">
        <f t="shared" si="0"/>
        <v>1</v>
      </c>
      <c r="J63" s="7">
        <v>0</v>
      </c>
      <c r="K63">
        <v>0</v>
      </c>
      <c r="L63" s="3">
        <f t="shared" si="1"/>
        <v>1</v>
      </c>
      <c r="M63">
        <v>0</v>
      </c>
      <c r="N63">
        <v>0</v>
      </c>
      <c r="O63" s="3">
        <f t="shared" si="2"/>
        <v>1</v>
      </c>
      <c r="P63">
        <v>3</v>
      </c>
      <c r="Q63">
        <v>0</v>
      </c>
      <c r="R63">
        <v>0</v>
      </c>
      <c r="S63" s="3">
        <v>0</v>
      </c>
      <c r="T63">
        <v>0</v>
      </c>
      <c r="U63">
        <v>0</v>
      </c>
    </row>
    <row r="64" spans="1:21" x14ac:dyDescent="0.25">
      <c r="A64">
        <v>137</v>
      </c>
      <c r="B64">
        <v>1</v>
      </c>
      <c r="C64">
        <v>-0.97299999999999998</v>
      </c>
      <c r="D64">
        <v>0</v>
      </c>
      <c r="E64">
        <v>1</v>
      </c>
      <c r="F64">
        <v>1</v>
      </c>
      <c r="G64" s="4">
        <v>-10</v>
      </c>
      <c r="H64" s="4">
        <v>-10</v>
      </c>
      <c r="I64" s="4">
        <f t="shared" si="0"/>
        <v>1</v>
      </c>
      <c r="J64" s="7">
        <v>0</v>
      </c>
      <c r="K64">
        <v>2</v>
      </c>
      <c r="L64" s="3">
        <f t="shared" si="1"/>
        <v>1</v>
      </c>
      <c r="M64">
        <v>2</v>
      </c>
      <c r="N64">
        <v>2</v>
      </c>
      <c r="O64" s="3">
        <f t="shared" si="2"/>
        <v>1</v>
      </c>
      <c r="P64">
        <v>4</v>
      </c>
      <c r="Q64">
        <v>0</v>
      </c>
      <c r="R64">
        <v>1</v>
      </c>
      <c r="S64" s="3">
        <v>1</v>
      </c>
      <c r="T64">
        <v>0</v>
      </c>
      <c r="U64">
        <v>0</v>
      </c>
    </row>
    <row r="65" spans="1:21" x14ac:dyDescent="0.25">
      <c r="A65">
        <v>140</v>
      </c>
      <c r="B65">
        <v>2</v>
      </c>
      <c r="C65">
        <v>-0.78900000000000003</v>
      </c>
      <c r="D65">
        <v>0</v>
      </c>
      <c r="E65">
        <v>1</v>
      </c>
      <c r="F65">
        <v>0</v>
      </c>
      <c r="G65" s="4">
        <v>-0.75</v>
      </c>
      <c r="H65" s="4">
        <v>-0.75</v>
      </c>
      <c r="I65" s="4">
        <f t="shared" si="0"/>
        <v>1</v>
      </c>
      <c r="J65" s="7">
        <v>2</v>
      </c>
      <c r="K65">
        <v>1</v>
      </c>
      <c r="L65" s="3">
        <f t="shared" si="1"/>
        <v>1</v>
      </c>
      <c r="M65">
        <v>2</v>
      </c>
      <c r="N65">
        <v>2</v>
      </c>
      <c r="O65" s="3">
        <f t="shared" si="2"/>
        <v>1</v>
      </c>
      <c r="P65">
        <v>2</v>
      </c>
      <c r="Q65">
        <v>0</v>
      </c>
      <c r="R65">
        <v>1</v>
      </c>
      <c r="S65" s="3">
        <v>0</v>
      </c>
      <c r="T65">
        <v>0</v>
      </c>
      <c r="U65">
        <v>0</v>
      </c>
    </row>
    <row r="66" spans="1:21" x14ac:dyDescent="0.25">
      <c r="A66">
        <v>141</v>
      </c>
      <c r="B66">
        <v>1</v>
      </c>
      <c r="C66">
        <v>-0.74099999999999999</v>
      </c>
      <c r="D66">
        <v>0</v>
      </c>
      <c r="E66">
        <v>0</v>
      </c>
      <c r="F66">
        <v>1</v>
      </c>
      <c r="G66" s="4">
        <v>-8.5</v>
      </c>
      <c r="H66" s="4">
        <v>-8.5</v>
      </c>
      <c r="I66" s="4">
        <f t="shared" si="0"/>
        <v>1</v>
      </c>
      <c r="J66" s="7">
        <v>2</v>
      </c>
      <c r="K66">
        <v>1</v>
      </c>
      <c r="L66" s="3">
        <f t="shared" si="1"/>
        <v>1</v>
      </c>
      <c r="M66">
        <v>2</v>
      </c>
      <c r="N66">
        <v>2</v>
      </c>
      <c r="O66" s="3">
        <f t="shared" si="2"/>
        <v>1</v>
      </c>
      <c r="P66">
        <v>2</v>
      </c>
      <c r="Q66">
        <v>0</v>
      </c>
      <c r="R66">
        <v>1</v>
      </c>
      <c r="S66" s="3">
        <v>1</v>
      </c>
      <c r="T66">
        <v>0</v>
      </c>
      <c r="U66">
        <v>0</v>
      </c>
    </row>
    <row r="67" spans="1:21" x14ac:dyDescent="0.25">
      <c r="A67">
        <v>142</v>
      </c>
      <c r="B67">
        <v>2</v>
      </c>
      <c r="C67">
        <v>-0.34</v>
      </c>
      <c r="D67">
        <v>0</v>
      </c>
      <c r="E67">
        <v>0</v>
      </c>
      <c r="F67">
        <v>1</v>
      </c>
      <c r="G67" s="4">
        <v>-9</v>
      </c>
      <c r="H67" s="4">
        <v>-9</v>
      </c>
      <c r="I67" s="4">
        <f t="shared" ref="I67:I108" si="3" xml:space="preserve"> IF(G67&lt;&gt;H67,9999,1)</f>
        <v>1</v>
      </c>
      <c r="J67" s="7">
        <v>2</v>
      </c>
      <c r="K67">
        <v>1</v>
      </c>
      <c r="L67" s="3">
        <f t="shared" ref="L67:L108" si="4">IF(AND(J67=1,K67=1),999,IF(AND(J67=0,K67=1),999,IF(AND(J67=2,K67=2),999,1)))</f>
        <v>1</v>
      </c>
      <c r="M67">
        <v>2</v>
      </c>
      <c r="N67">
        <v>2</v>
      </c>
      <c r="O67" s="3">
        <f t="shared" ref="O67:O108" si="5" xml:space="preserve"> IF(M67&lt;&gt;N67,9999,1)</f>
        <v>1</v>
      </c>
      <c r="P67">
        <v>0</v>
      </c>
      <c r="Q67">
        <v>1</v>
      </c>
      <c r="R67">
        <v>1</v>
      </c>
      <c r="S67" s="3">
        <v>1</v>
      </c>
      <c r="T67">
        <v>0</v>
      </c>
      <c r="U67">
        <v>0</v>
      </c>
    </row>
    <row r="68" spans="1:21" x14ac:dyDescent="0.25">
      <c r="A68">
        <v>144</v>
      </c>
      <c r="B68">
        <v>2</v>
      </c>
      <c r="C68">
        <v>-0.625</v>
      </c>
      <c r="D68">
        <v>0</v>
      </c>
      <c r="E68">
        <v>0</v>
      </c>
      <c r="F68">
        <v>0</v>
      </c>
      <c r="G68" s="4">
        <v>0</v>
      </c>
      <c r="H68" s="4">
        <v>0</v>
      </c>
      <c r="I68" s="4">
        <f t="shared" si="3"/>
        <v>1</v>
      </c>
      <c r="J68" s="7">
        <v>0</v>
      </c>
      <c r="K68">
        <v>0</v>
      </c>
      <c r="L68" s="3">
        <f t="shared" si="4"/>
        <v>1</v>
      </c>
      <c r="M68">
        <v>0</v>
      </c>
      <c r="N68">
        <v>0</v>
      </c>
      <c r="O68" s="3">
        <f t="shared" si="5"/>
        <v>1</v>
      </c>
      <c r="P68">
        <v>3</v>
      </c>
      <c r="Q68">
        <v>0</v>
      </c>
      <c r="R68">
        <v>0</v>
      </c>
      <c r="S68" s="3">
        <v>0</v>
      </c>
      <c r="T68">
        <v>0</v>
      </c>
      <c r="U68">
        <v>0</v>
      </c>
    </row>
    <row r="69" spans="1:21" x14ac:dyDescent="0.25">
      <c r="A69">
        <v>148</v>
      </c>
      <c r="B69">
        <v>2</v>
      </c>
      <c r="C69">
        <v>0.39400000000000002</v>
      </c>
      <c r="D69">
        <v>1</v>
      </c>
      <c r="E69">
        <v>1</v>
      </c>
      <c r="F69">
        <v>0</v>
      </c>
      <c r="G69" s="4">
        <v>0</v>
      </c>
      <c r="H69" s="4">
        <v>0</v>
      </c>
      <c r="I69" s="4">
        <f t="shared" si="3"/>
        <v>1</v>
      </c>
      <c r="J69" s="7">
        <v>2</v>
      </c>
      <c r="K69">
        <v>1</v>
      </c>
      <c r="L69" s="3">
        <f t="shared" si="4"/>
        <v>1</v>
      </c>
      <c r="M69">
        <v>0</v>
      </c>
      <c r="N69">
        <v>0</v>
      </c>
      <c r="O69" s="3">
        <f t="shared" si="5"/>
        <v>1</v>
      </c>
      <c r="P69">
        <v>4</v>
      </c>
      <c r="Q69">
        <v>0</v>
      </c>
      <c r="R69">
        <v>1</v>
      </c>
      <c r="S69" s="3">
        <v>0</v>
      </c>
      <c r="T69">
        <v>0</v>
      </c>
      <c r="U69">
        <v>1</v>
      </c>
    </row>
    <row r="70" spans="1:21" x14ac:dyDescent="0.25">
      <c r="A70">
        <v>150</v>
      </c>
      <c r="B70">
        <v>2</v>
      </c>
      <c r="C70">
        <v>0.48299999999999998</v>
      </c>
      <c r="D70">
        <v>1</v>
      </c>
      <c r="E70">
        <v>0</v>
      </c>
      <c r="F70">
        <v>1</v>
      </c>
      <c r="G70" s="4">
        <v>5</v>
      </c>
      <c r="H70" s="4">
        <v>5</v>
      </c>
      <c r="I70" s="4">
        <f t="shared" si="3"/>
        <v>1</v>
      </c>
      <c r="J70" s="7">
        <v>2</v>
      </c>
      <c r="K70">
        <v>1</v>
      </c>
      <c r="L70" s="3">
        <f t="shared" si="4"/>
        <v>1</v>
      </c>
      <c r="M70">
        <v>2</v>
      </c>
      <c r="N70">
        <v>2</v>
      </c>
      <c r="O70" s="3">
        <f t="shared" si="5"/>
        <v>1</v>
      </c>
      <c r="P70">
        <v>3</v>
      </c>
      <c r="Q70">
        <v>0</v>
      </c>
      <c r="R70">
        <v>1</v>
      </c>
      <c r="S70" s="3">
        <v>1</v>
      </c>
      <c r="T70">
        <v>0</v>
      </c>
      <c r="U70">
        <v>0</v>
      </c>
    </row>
    <row r="71" spans="1:21" s="1" customFormat="1" hidden="1" x14ac:dyDescent="0.25">
      <c r="A71" s="1">
        <v>155</v>
      </c>
      <c r="B71" s="1">
        <v>1</v>
      </c>
      <c r="C71" s="1">
        <v>-0.67500000000000004</v>
      </c>
      <c r="D71" s="1">
        <v>0</v>
      </c>
      <c r="E71" s="1">
        <v>1</v>
      </c>
      <c r="F71" s="1">
        <v>0</v>
      </c>
      <c r="G71" s="5">
        <v>-8.5</v>
      </c>
      <c r="H71" s="5">
        <v>-8.5</v>
      </c>
      <c r="I71" s="5">
        <f t="shared" si="3"/>
        <v>1</v>
      </c>
      <c r="J71" s="9"/>
      <c r="L71" s="10">
        <f t="shared" si="4"/>
        <v>1</v>
      </c>
      <c r="N71" s="1">
        <v>0</v>
      </c>
      <c r="O71" s="10">
        <f t="shared" si="5"/>
        <v>1</v>
      </c>
      <c r="P71">
        <v>0</v>
      </c>
      <c r="Q71">
        <v>1</v>
      </c>
      <c r="R71"/>
      <c r="S71" s="3"/>
      <c r="T71"/>
      <c r="U71"/>
    </row>
    <row r="72" spans="1:21" x14ac:dyDescent="0.25">
      <c r="A72">
        <v>156</v>
      </c>
      <c r="B72">
        <v>2</v>
      </c>
      <c r="C72">
        <v>0.17899999999999999</v>
      </c>
      <c r="D72">
        <v>0</v>
      </c>
      <c r="E72">
        <v>1</v>
      </c>
      <c r="F72">
        <v>0</v>
      </c>
      <c r="G72" s="4">
        <v>7.5</v>
      </c>
      <c r="H72" s="4">
        <v>7.5</v>
      </c>
      <c r="I72" s="4">
        <f t="shared" si="3"/>
        <v>1</v>
      </c>
      <c r="J72" s="7">
        <v>2</v>
      </c>
      <c r="K72">
        <v>1</v>
      </c>
      <c r="L72" s="3">
        <f t="shared" si="4"/>
        <v>1</v>
      </c>
      <c r="M72">
        <v>2</v>
      </c>
      <c r="N72">
        <v>2</v>
      </c>
      <c r="O72" s="3">
        <f t="shared" si="5"/>
        <v>1</v>
      </c>
      <c r="P72">
        <v>1</v>
      </c>
      <c r="Q72">
        <v>0</v>
      </c>
      <c r="R72">
        <v>1</v>
      </c>
      <c r="S72" s="3">
        <v>0</v>
      </c>
      <c r="T72">
        <v>0</v>
      </c>
      <c r="U72">
        <v>0</v>
      </c>
    </row>
    <row r="73" spans="1:21" x14ac:dyDescent="0.25">
      <c r="A73">
        <v>160</v>
      </c>
      <c r="B73">
        <v>2</v>
      </c>
      <c r="C73">
        <v>-0.502</v>
      </c>
      <c r="D73">
        <v>0</v>
      </c>
      <c r="E73">
        <v>0</v>
      </c>
      <c r="F73">
        <v>0</v>
      </c>
      <c r="G73" s="4">
        <v>-3</v>
      </c>
      <c r="H73" s="4">
        <v>-3</v>
      </c>
      <c r="I73" s="4">
        <f t="shared" si="3"/>
        <v>1</v>
      </c>
      <c r="J73" s="7">
        <v>2</v>
      </c>
      <c r="K73">
        <v>1</v>
      </c>
      <c r="L73" s="3">
        <f t="shared" si="4"/>
        <v>1</v>
      </c>
      <c r="M73">
        <v>2</v>
      </c>
      <c r="N73">
        <v>2</v>
      </c>
      <c r="O73" s="3">
        <f t="shared" si="5"/>
        <v>1</v>
      </c>
      <c r="P73">
        <v>0</v>
      </c>
      <c r="Q73">
        <v>1</v>
      </c>
      <c r="R73">
        <v>1</v>
      </c>
      <c r="S73" s="3">
        <v>1</v>
      </c>
      <c r="T73">
        <v>0</v>
      </c>
      <c r="U73">
        <v>0</v>
      </c>
    </row>
    <row r="74" spans="1:21" x14ac:dyDescent="0.25">
      <c r="A74">
        <v>161</v>
      </c>
      <c r="B74">
        <v>1</v>
      </c>
      <c r="C74">
        <v>0.82</v>
      </c>
      <c r="D74">
        <v>1</v>
      </c>
      <c r="E74">
        <v>1</v>
      </c>
      <c r="F74">
        <v>1</v>
      </c>
      <c r="G74" s="4">
        <v>8</v>
      </c>
      <c r="H74" s="4">
        <v>8</v>
      </c>
      <c r="I74" s="4">
        <f t="shared" si="3"/>
        <v>1</v>
      </c>
      <c r="J74" s="7">
        <v>2</v>
      </c>
      <c r="K74">
        <v>1</v>
      </c>
      <c r="L74" s="3">
        <f t="shared" si="4"/>
        <v>1</v>
      </c>
      <c r="M74">
        <v>2</v>
      </c>
      <c r="N74">
        <v>2</v>
      </c>
      <c r="O74" s="3">
        <f t="shared" si="5"/>
        <v>1</v>
      </c>
      <c r="P74">
        <v>1</v>
      </c>
      <c r="Q74">
        <v>1</v>
      </c>
      <c r="R74">
        <v>1</v>
      </c>
      <c r="S74" s="3">
        <v>1</v>
      </c>
      <c r="T74">
        <v>0</v>
      </c>
      <c r="U74">
        <v>0</v>
      </c>
    </row>
    <row r="75" spans="1:21" x14ac:dyDescent="0.25">
      <c r="A75">
        <v>162</v>
      </c>
      <c r="B75">
        <v>2</v>
      </c>
      <c r="C75">
        <v>0.17</v>
      </c>
      <c r="D75">
        <v>1</v>
      </c>
      <c r="E75">
        <v>1</v>
      </c>
      <c r="F75">
        <v>1</v>
      </c>
      <c r="G75" s="4">
        <v>3.75</v>
      </c>
      <c r="H75" s="4">
        <v>3.75</v>
      </c>
      <c r="I75" s="4">
        <f t="shared" si="3"/>
        <v>1</v>
      </c>
      <c r="J75" s="7">
        <v>2</v>
      </c>
      <c r="K75">
        <v>1</v>
      </c>
      <c r="L75" s="3">
        <f t="shared" si="4"/>
        <v>1</v>
      </c>
      <c r="M75">
        <v>2</v>
      </c>
      <c r="N75">
        <v>2</v>
      </c>
      <c r="O75" s="3">
        <f t="shared" si="5"/>
        <v>1</v>
      </c>
      <c r="P75">
        <v>2</v>
      </c>
      <c r="Q75">
        <v>0</v>
      </c>
      <c r="R75">
        <v>1</v>
      </c>
      <c r="S75" s="3">
        <v>0</v>
      </c>
      <c r="T75">
        <v>0</v>
      </c>
      <c r="U75">
        <v>0</v>
      </c>
    </row>
    <row r="76" spans="1:21" x14ac:dyDescent="0.25">
      <c r="A76">
        <v>163</v>
      </c>
      <c r="B76">
        <v>1</v>
      </c>
      <c r="C76">
        <v>0.20300000000000001</v>
      </c>
      <c r="D76">
        <v>1</v>
      </c>
      <c r="E76">
        <v>1</v>
      </c>
      <c r="F76">
        <v>0</v>
      </c>
      <c r="G76" s="4">
        <v>-7</v>
      </c>
      <c r="H76" s="4">
        <v>-7</v>
      </c>
      <c r="I76" s="4">
        <f t="shared" si="3"/>
        <v>1</v>
      </c>
      <c r="J76" s="7">
        <v>2</v>
      </c>
      <c r="K76">
        <v>1</v>
      </c>
      <c r="L76" s="3">
        <f t="shared" si="4"/>
        <v>1</v>
      </c>
      <c r="M76">
        <v>0</v>
      </c>
      <c r="N76">
        <v>0</v>
      </c>
      <c r="O76" s="3">
        <f t="shared" si="5"/>
        <v>1</v>
      </c>
      <c r="P76">
        <v>1</v>
      </c>
      <c r="Q76">
        <v>1</v>
      </c>
      <c r="R76">
        <v>0</v>
      </c>
      <c r="S76" s="3">
        <v>0</v>
      </c>
      <c r="T76">
        <v>0</v>
      </c>
      <c r="U76">
        <v>0</v>
      </c>
    </row>
    <row r="77" spans="1:21" x14ac:dyDescent="0.25">
      <c r="A77">
        <v>164</v>
      </c>
      <c r="B77">
        <v>2</v>
      </c>
      <c r="C77">
        <v>0.77</v>
      </c>
      <c r="D77">
        <v>1</v>
      </c>
      <c r="E77">
        <v>1</v>
      </c>
      <c r="F77">
        <v>0</v>
      </c>
      <c r="G77" s="4">
        <v>10</v>
      </c>
      <c r="H77" s="4">
        <v>10</v>
      </c>
      <c r="I77" s="4">
        <f t="shared" si="3"/>
        <v>1</v>
      </c>
      <c r="J77" s="7">
        <v>0</v>
      </c>
      <c r="K77">
        <v>2</v>
      </c>
      <c r="L77" s="3">
        <f t="shared" si="4"/>
        <v>1</v>
      </c>
      <c r="M77">
        <v>2</v>
      </c>
      <c r="N77">
        <v>2</v>
      </c>
      <c r="O77" s="3">
        <f t="shared" si="5"/>
        <v>1</v>
      </c>
      <c r="P77">
        <v>1</v>
      </c>
      <c r="Q77">
        <v>1</v>
      </c>
      <c r="R77">
        <v>0</v>
      </c>
      <c r="S77" s="3">
        <v>0</v>
      </c>
      <c r="T77">
        <v>0</v>
      </c>
      <c r="U77">
        <v>0</v>
      </c>
    </row>
    <row r="78" spans="1:21" x14ac:dyDescent="0.25">
      <c r="A78">
        <v>166</v>
      </c>
      <c r="B78">
        <v>2</v>
      </c>
      <c r="C78">
        <v>-0.36199999999999999</v>
      </c>
      <c r="D78">
        <v>1</v>
      </c>
      <c r="E78">
        <v>0</v>
      </c>
      <c r="F78">
        <v>1</v>
      </c>
      <c r="G78" s="4">
        <v>0</v>
      </c>
      <c r="H78" s="4">
        <v>0</v>
      </c>
      <c r="I78" s="4">
        <f t="shared" si="3"/>
        <v>1</v>
      </c>
      <c r="J78" s="7">
        <v>2</v>
      </c>
      <c r="K78">
        <v>1</v>
      </c>
      <c r="L78" s="3">
        <f t="shared" si="4"/>
        <v>1</v>
      </c>
      <c r="M78">
        <v>2</v>
      </c>
      <c r="N78">
        <v>2</v>
      </c>
      <c r="O78" s="3">
        <f t="shared" si="5"/>
        <v>1</v>
      </c>
      <c r="P78">
        <v>2</v>
      </c>
      <c r="Q78">
        <v>0</v>
      </c>
      <c r="R78">
        <v>1</v>
      </c>
      <c r="S78" s="3">
        <v>0</v>
      </c>
      <c r="T78">
        <v>0</v>
      </c>
      <c r="U78">
        <v>0</v>
      </c>
    </row>
    <row r="79" spans="1:21" x14ac:dyDescent="0.25">
      <c r="A79">
        <v>168</v>
      </c>
      <c r="B79">
        <v>2</v>
      </c>
      <c r="C79">
        <v>0.69199999999999995</v>
      </c>
      <c r="D79">
        <v>1</v>
      </c>
      <c r="E79">
        <v>0</v>
      </c>
      <c r="F79">
        <v>0</v>
      </c>
      <c r="G79" s="4">
        <v>1.5</v>
      </c>
      <c r="H79" s="4">
        <v>1.5</v>
      </c>
      <c r="I79" s="4">
        <f t="shared" si="3"/>
        <v>1</v>
      </c>
      <c r="J79" s="7">
        <v>0</v>
      </c>
      <c r="K79">
        <v>0</v>
      </c>
      <c r="L79" s="3">
        <f t="shared" si="4"/>
        <v>1</v>
      </c>
      <c r="M79">
        <v>1</v>
      </c>
      <c r="N79">
        <v>1</v>
      </c>
      <c r="O79" s="3">
        <f t="shared" si="5"/>
        <v>1</v>
      </c>
      <c r="P79">
        <v>2</v>
      </c>
      <c r="Q79">
        <v>0</v>
      </c>
      <c r="R79">
        <v>0</v>
      </c>
      <c r="S79" s="3">
        <v>0</v>
      </c>
      <c r="T79">
        <v>0</v>
      </c>
      <c r="U79">
        <v>0</v>
      </c>
    </row>
    <row r="80" spans="1:21" x14ac:dyDescent="0.25">
      <c r="A80">
        <v>169</v>
      </c>
      <c r="B80">
        <v>1</v>
      </c>
      <c r="C80">
        <v>0.11</v>
      </c>
      <c r="D80">
        <v>0</v>
      </c>
      <c r="E80">
        <v>1</v>
      </c>
      <c r="F80">
        <v>1</v>
      </c>
      <c r="G80" s="4">
        <v>-10</v>
      </c>
      <c r="H80" s="4">
        <v>-10</v>
      </c>
      <c r="I80" s="4">
        <f t="shared" si="3"/>
        <v>1</v>
      </c>
      <c r="J80" s="7">
        <v>2</v>
      </c>
      <c r="K80">
        <v>1</v>
      </c>
      <c r="L80" s="3">
        <f t="shared" si="4"/>
        <v>1</v>
      </c>
      <c r="M80">
        <v>2</v>
      </c>
      <c r="N80">
        <v>2</v>
      </c>
      <c r="O80" s="3">
        <f t="shared" si="5"/>
        <v>1</v>
      </c>
      <c r="P80">
        <v>0</v>
      </c>
      <c r="Q80">
        <v>1</v>
      </c>
      <c r="R80">
        <v>1</v>
      </c>
      <c r="S80" s="3">
        <v>1</v>
      </c>
      <c r="T80">
        <v>0</v>
      </c>
      <c r="U80">
        <v>0</v>
      </c>
    </row>
    <row r="81" spans="1:21" x14ac:dyDescent="0.25">
      <c r="A81">
        <v>170</v>
      </c>
      <c r="B81">
        <v>2</v>
      </c>
      <c r="C81">
        <v>-0.433</v>
      </c>
      <c r="D81">
        <v>0</v>
      </c>
      <c r="E81">
        <v>1</v>
      </c>
      <c r="F81">
        <v>1</v>
      </c>
      <c r="G81" s="4">
        <v>-10</v>
      </c>
      <c r="H81" s="4">
        <v>-10</v>
      </c>
      <c r="I81" s="4">
        <f t="shared" si="3"/>
        <v>1</v>
      </c>
      <c r="J81" s="7">
        <v>2</v>
      </c>
      <c r="K81">
        <v>1</v>
      </c>
      <c r="L81" s="3">
        <f t="shared" si="4"/>
        <v>1</v>
      </c>
      <c r="M81">
        <v>2</v>
      </c>
      <c r="N81">
        <v>2</v>
      </c>
      <c r="O81" s="3">
        <f t="shared" si="5"/>
        <v>1</v>
      </c>
      <c r="P81">
        <v>0</v>
      </c>
      <c r="Q81">
        <v>1</v>
      </c>
      <c r="R81">
        <v>1</v>
      </c>
      <c r="S81" s="3">
        <v>1</v>
      </c>
      <c r="T81">
        <v>0</v>
      </c>
      <c r="U81">
        <v>0</v>
      </c>
    </row>
    <row r="82" spans="1:21" x14ac:dyDescent="0.25">
      <c r="A82">
        <v>172</v>
      </c>
      <c r="B82">
        <v>2</v>
      </c>
      <c r="C82">
        <v>-0.36599999999999999</v>
      </c>
      <c r="D82">
        <v>0</v>
      </c>
      <c r="E82">
        <v>1</v>
      </c>
      <c r="F82">
        <v>0</v>
      </c>
      <c r="G82" s="4">
        <v>-4.5</v>
      </c>
      <c r="H82" s="4">
        <v>-4.5</v>
      </c>
      <c r="I82" s="4">
        <f t="shared" si="3"/>
        <v>1</v>
      </c>
      <c r="J82" s="7">
        <v>0</v>
      </c>
      <c r="K82">
        <v>2</v>
      </c>
      <c r="L82" s="3">
        <f t="shared" si="4"/>
        <v>1</v>
      </c>
      <c r="M82">
        <v>2</v>
      </c>
      <c r="N82">
        <v>2</v>
      </c>
      <c r="O82" s="3">
        <f t="shared" si="5"/>
        <v>1</v>
      </c>
      <c r="P82">
        <v>1</v>
      </c>
      <c r="Q82">
        <v>0</v>
      </c>
      <c r="R82">
        <v>1</v>
      </c>
      <c r="S82" s="3">
        <v>0</v>
      </c>
      <c r="T82">
        <v>0</v>
      </c>
      <c r="U82">
        <v>0</v>
      </c>
    </row>
    <row r="83" spans="1:21" x14ac:dyDescent="0.25">
      <c r="A83">
        <v>173</v>
      </c>
      <c r="B83">
        <v>1</v>
      </c>
      <c r="C83">
        <v>-4.9000000000000002E-2</v>
      </c>
      <c r="D83">
        <v>0</v>
      </c>
      <c r="E83">
        <v>0</v>
      </c>
      <c r="F83">
        <v>1</v>
      </c>
      <c r="G83" s="4">
        <v>0.75</v>
      </c>
      <c r="H83" s="4">
        <v>0.75</v>
      </c>
      <c r="I83" s="4">
        <f t="shared" si="3"/>
        <v>1</v>
      </c>
      <c r="J83" s="7">
        <v>0</v>
      </c>
      <c r="K83">
        <v>0</v>
      </c>
      <c r="L83" s="3">
        <f t="shared" si="4"/>
        <v>1</v>
      </c>
      <c r="M83">
        <v>0</v>
      </c>
      <c r="N83">
        <v>0</v>
      </c>
      <c r="O83" s="3">
        <f t="shared" si="5"/>
        <v>1</v>
      </c>
      <c r="P83">
        <v>3</v>
      </c>
      <c r="Q83">
        <v>0</v>
      </c>
      <c r="R83">
        <v>1</v>
      </c>
      <c r="S83" s="3">
        <v>1</v>
      </c>
      <c r="T83">
        <v>0</v>
      </c>
      <c r="U83">
        <v>0</v>
      </c>
    </row>
    <row r="84" spans="1:21" x14ac:dyDescent="0.25">
      <c r="A84">
        <v>175</v>
      </c>
      <c r="B84">
        <v>1</v>
      </c>
      <c r="C84">
        <v>-0.40699999999999997</v>
      </c>
      <c r="D84">
        <v>0</v>
      </c>
      <c r="E84">
        <v>0</v>
      </c>
      <c r="F84">
        <v>0</v>
      </c>
      <c r="G84" s="4">
        <v>-5.75</v>
      </c>
      <c r="H84" s="4">
        <v>-5.75</v>
      </c>
      <c r="I84" s="4">
        <f t="shared" si="3"/>
        <v>1</v>
      </c>
      <c r="J84" s="7">
        <v>2</v>
      </c>
      <c r="K84">
        <v>1</v>
      </c>
      <c r="L84" s="3">
        <f t="shared" si="4"/>
        <v>1</v>
      </c>
      <c r="M84">
        <v>2</v>
      </c>
      <c r="N84">
        <v>2</v>
      </c>
      <c r="O84" s="3">
        <f t="shared" si="5"/>
        <v>1</v>
      </c>
      <c r="P84">
        <v>0</v>
      </c>
      <c r="Q84">
        <v>1</v>
      </c>
      <c r="R84">
        <v>1</v>
      </c>
      <c r="S84" s="3">
        <v>1</v>
      </c>
      <c r="T84">
        <v>0</v>
      </c>
      <c r="U84">
        <v>0</v>
      </c>
    </row>
    <row r="85" spans="1:21" x14ac:dyDescent="0.25">
      <c r="A85">
        <v>176</v>
      </c>
      <c r="B85">
        <v>2</v>
      </c>
      <c r="C85">
        <v>0.55800000000000005</v>
      </c>
      <c r="D85">
        <v>0</v>
      </c>
      <c r="E85">
        <v>0</v>
      </c>
      <c r="F85">
        <v>0</v>
      </c>
      <c r="G85" s="4">
        <v>0</v>
      </c>
      <c r="H85" s="4">
        <v>0</v>
      </c>
      <c r="I85" s="4">
        <f t="shared" si="3"/>
        <v>1</v>
      </c>
      <c r="J85" s="7">
        <v>2</v>
      </c>
      <c r="K85">
        <v>1</v>
      </c>
      <c r="L85" s="3">
        <f t="shared" si="4"/>
        <v>1</v>
      </c>
      <c r="M85">
        <v>2</v>
      </c>
      <c r="N85">
        <v>2</v>
      </c>
      <c r="O85" s="3">
        <f t="shared" si="5"/>
        <v>1</v>
      </c>
      <c r="P85">
        <v>3</v>
      </c>
      <c r="Q85">
        <v>0</v>
      </c>
      <c r="R85">
        <v>1</v>
      </c>
      <c r="S85" s="3">
        <v>0</v>
      </c>
      <c r="T85">
        <v>0</v>
      </c>
      <c r="U85">
        <v>0</v>
      </c>
    </row>
    <row r="86" spans="1:21" x14ac:dyDescent="0.25">
      <c r="A86">
        <v>177</v>
      </c>
      <c r="B86">
        <v>1</v>
      </c>
      <c r="C86">
        <v>0.77300000000000002</v>
      </c>
      <c r="D86">
        <v>1</v>
      </c>
      <c r="E86">
        <v>1</v>
      </c>
      <c r="F86">
        <v>1</v>
      </c>
      <c r="G86" s="4">
        <v>2.75</v>
      </c>
      <c r="H86" s="4">
        <v>2.75</v>
      </c>
      <c r="I86" s="4">
        <f t="shared" si="3"/>
        <v>1</v>
      </c>
      <c r="J86" s="7">
        <v>0</v>
      </c>
      <c r="K86">
        <v>2</v>
      </c>
      <c r="L86" s="3">
        <f t="shared" si="4"/>
        <v>1</v>
      </c>
      <c r="M86">
        <v>0</v>
      </c>
      <c r="N86">
        <v>0</v>
      </c>
      <c r="O86" s="3">
        <f t="shared" si="5"/>
        <v>1</v>
      </c>
      <c r="P86">
        <v>2</v>
      </c>
      <c r="Q86">
        <v>0</v>
      </c>
      <c r="R86">
        <v>0</v>
      </c>
      <c r="S86" s="3">
        <v>0</v>
      </c>
      <c r="T86">
        <v>0</v>
      </c>
      <c r="U86">
        <v>0</v>
      </c>
    </row>
    <row r="87" spans="1:21" x14ac:dyDescent="0.25">
      <c r="A87">
        <v>178</v>
      </c>
      <c r="B87">
        <v>2</v>
      </c>
      <c r="C87">
        <v>-7.4999999999999997E-2</v>
      </c>
      <c r="D87">
        <v>1</v>
      </c>
      <c r="E87">
        <v>1</v>
      </c>
      <c r="F87">
        <v>1</v>
      </c>
      <c r="G87" s="4">
        <v>-6.75</v>
      </c>
      <c r="H87" s="4">
        <v>-6.75</v>
      </c>
      <c r="I87" s="4">
        <f t="shared" si="3"/>
        <v>1</v>
      </c>
      <c r="J87" s="7">
        <v>2</v>
      </c>
      <c r="K87">
        <v>1</v>
      </c>
      <c r="L87" s="3">
        <f t="shared" si="4"/>
        <v>1</v>
      </c>
      <c r="M87">
        <v>0</v>
      </c>
      <c r="N87">
        <v>0</v>
      </c>
      <c r="O87" s="3">
        <f t="shared" si="5"/>
        <v>1</v>
      </c>
      <c r="P87">
        <v>0</v>
      </c>
      <c r="Q87">
        <v>0</v>
      </c>
      <c r="R87">
        <v>1</v>
      </c>
      <c r="S87" s="3">
        <v>0</v>
      </c>
      <c r="T87">
        <v>0</v>
      </c>
      <c r="U87">
        <v>0</v>
      </c>
    </row>
    <row r="88" spans="1:21" x14ac:dyDescent="0.25">
      <c r="A88">
        <v>181</v>
      </c>
      <c r="B88">
        <v>1</v>
      </c>
      <c r="C88">
        <v>0.68600000000000005</v>
      </c>
      <c r="D88">
        <v>1</v>
      </c>
      <c r="E88">
        <v>0</v>
      </c>
      <c r="F88">
        <v>1</v>
      </c>
      <c r="G88" s="4">
        <v>10</v>
      </c>
      <c r="H88" s="4">
        <v>10</v>
      </c>
      <c r="I88" s="4">
        <f t="shared" si="3"/>
        <v>1</v>
      </c>
      <c r="J88" s="7">
        <v>2</v>
      </c>
      <c r="K88">
        <v>1</v>
      </c>
      <c r="L88" s="3">
        <f t="shared" si="4"/>
        <v>1</v>
      </c>
      <c r="M88">
        <v>2</v>
      </c>
      <c r="N88">
        <v>2</v>
      </c>
      <c r="O88" s="3">
        <f t="shared" si="5"/>
        <v>1</v>
      </c>
      <c r="P88">
        <v>1</v>
      </c>
      <c r="Q88">
        <v>1</v>
      </c>
      <c r="R88">
        <v>1</v>
      </c>
      <c r="S88" s="3">
        <v>1</v>
      </c>
      <c r="T88">
        <v>0</v>
      </c>
      <c r="U88">
        <v>1</v>
      </c>
    </row>
    <row r="89" spans="1:21" x14ac:dyDescent="0.25">
      <c r="A89">
        <v>185</v>
      </c>
      <c r="B89">
        <v>1</v>
      </c>
      <c r="C89">
        <v>-0.55500000000000005</v>
      </c>
      <c r="D89">
        <v>0</v>
      </c>
      <c r="E89">
        <v>1</v>
      </c>
      <c r="F89">
        <v>1</v>
      </c>
      <c r="G89" s="4">
        <v>-9</v>
      </c>
      <c r="H89" s="4">
        <v>-9</v>
      </c>
      <c r="I89" s="4">
        <f t="shared" si="3"/>
        <v>1</v>
      </c>
      <c r="J89" s="7">
        <v>2</v>
      </c>
      <c r="K89">
        <v>1</v>
      </c>
      <c r="L89" s="3">
        <f t="shared" si="4"/>
        <v>1</v>
      </c>
      <c r="M89">
        <v>2</v>
      </c>
      <c r="N89">
        <v>2</v>
      </c>
      <c r="O89" s="3">
        <f t="shared" si="5"/>
        <v>1</v>
      </c>
      <c r="P89">
        <v>0</v>
      </c>
      <c r="Q89">
        <v>1</v>
      </c>
      <c r="R89">
        <v>1</v>
      </c>
      <c r="S89" s="3">
        <v>1</v>
      </c>
      <c r="T89">
        <v>0</v>
      </c>
      <c r="U89">
        <v>1</v>
      </c>
    </row>
    <row r="90" spans="1:21" x14ac:dyDescent="0.25">
      <c r="A90">
        <v>186</v>
      </c>
      <c r="B90">
        <v>2</v>
      </c>
      <c r="C90">
        <v>-0.44800000000000001</v>
      </c>
      <c r="D90">
        <v>0</v>
      </c>
      <c r="E90">
        <v>1</v>
      </c>
      <c r="F90">
        <v>1</v>
      </c>
      <c r="G90" s="4">
        <v>1.75</v>
      </c>
      <c r="H90" s="4">
        <v>1.75</v>
      </c>
      <c r="I90" s="4">
        <f t="shared" si="3"/>
        <v>1</v>
      </c>
      <c r="J90" s="7">
        <v>2</v>
      </c>
      <c r="K90">
        <v>1</v>
      </c>
      <c r="L90" s="3">
        <f t="shared" si="4"/>
        <v>1</v>
      </c>
      <c r="M90">
        <v>1</v>
      </c>
      <c r="N90">
        <v>1</v>
      </c>
      <c r="O90" s="3">
        <f t="shared" si="5"/>
        <v>1</v>
      </c>
      <c r="P90">
        <v>1</v>
      </c>
      <c r="Q90">
        <v>0</v>
      </c>
      <c r="R90">
        <v>0</v>
      </c>
      <c r="S90" s="3">
        <v>1</v>
      </c>
      <c r="T90">
        <v>1</v>
      </c>
      <c r="U90">
        <v>1</v>
      </c>
    </row>
    <row r="91" spans="1:21" x14ac:dyDescent="0.25">
      <c r="A91">
        <v>189</v>
      </c>
      <c r="B91">
        <v>1</v>
      </c>
      <c r="C91">
        <v>0.26100000000000001</v>
      </c>
      <c r="D91">
        <v>0</v>
      </c>
      <c r="E91">
        <v>0</v>
      </c>
      <c r="F91">
        <v>1</v>
      </c>
      <c r="G91" s="4">
        <v>-4</v>
      </c>
      <c r="H91" s="4">
        <v>-4</v>
      </c>
      <c r="I91" s="4">
        <f t="shared" si="3"/>
        <v>1</v>
      </c>
      <c r="J91" s="7">
        <v>2</v>
      </c>
      <c r="K91">
        <v>1</v>
      </c>
      <c r="L91" s="3">
        <f t="shared" si="4"/>
        <v>1</v>
      </c>
      <c r="M91">
        <v>2</v>
      </c>
      <c r="N91">
        <v>2</v>
      </c>
      <c r="O91" s="3">
        <f t="shared" si="5"/>
        <v>1</v>
      </c>
      <c r="P91">
        <v>2</v>
      </c>
      <c r="Q91">
        <v>0</v>
      </c>
      <c r="R91">
        <v>0</v>
      </c>
      <c r="S91" s="3">
        <v>1</v>
      </c>
      <c r="T91">
        <v>0</v>
      </c>
      <c r="U91">
        <v>0</v>
      </c>
    </row>
    <row r="92" spans="1:21" x14ac:dyDescent="0.25">
      <c r="A92">
        <v>190</v>
      </c>
      <c r="B92">
        <v>2</v>
      </c>
      <c r="C92">
        <v>-1.0900000000000001</v>
      </c>
      <c r="D92">
        <v>0</v>
      </c>
      <c r="E92">
        <v>0</v>
      </c>
      <c r="F92">
        <v>1</v>
      </c>
      <c r="G92" s="4">
        <v>-9</v>
      </c>
      <c r="H92" s="4">
        <v>-9</v>
      </c>
      <c r="I92" s="4">
        <f t="shared" si="3"/>
        <v>1</v>
      </c>
      <c r="J92" s="7">
        <v>1</v>
      </c>
      <c r="K92">
        <v>2</v>
      </c>
      <c r="L92" s="3">
        <f t="shared" si="4"/>
        <v>1</v>
      </c>
      <c r="M92">
        <v>2</v>
      </c>
      <c r="N92">
        <v>2</v>
      </c>
      <c r="O92" s="3">
        <f t="shared" si="5"/>
        <v>1</v>
      </c>
      <c r="P92">
        <v>0</v>
      </c>
      <c r="Q92">
        <v>1</v>
      </c>
      <c r="R92">
        <v>1</v>
      </c>
      <c r="S92" s="3">
        <v>1</v>
      </c>
      <c r="T92">
        <v>1</v>
      </c>
      <c r="U92">
        <v>1</v>
      </c>
    </row>
    <row r="93" spans="1:21" x14ac:dyDescent="0.25">
      <c r="A93">
        <v>192</v>
      </c>
      <c r="B93">
        <v>2</v>
      </c>
      <c r="C93">
        <v>-6.0000000000000001E-3</v>
      </c>
      <c r="D93">
        <v>0</v>
      </c>
      <c r="E93">
        <v>0</v>
      </c>
      <c r="F93">
        <v>0</v>
      </c>
      <c r="G93" s="4">
        <v>-3.75</v>
      </c>
      <c r="H93" s="4">
        <v>-3.75</v>
      </c>
      <c r="I93" s="4">
        <f t="shared" si="3"/>
        <v>1</v>
      </c>
      <c r="J93" s="7">
        <v>2</v>
      </c>
      <c r="K93">
        <v>1</v>
      </c>
      <c r="L93" s="3">
        <f t="shared" si="4"/>
        <v>1</v>
      </c>
      <c r="M93">
        <v>2</v>
      </c>
      <c r="N93">
        <v>2</v>
      </c>
      <c r="O93" s="3">
        <f t="shared" si="5"/>
        <v>1</v>
      </c>
      <c r="P93">
        <v>0</v>
      </c>
      <c r="Q93">
        <v>1</v>
      </c>
      <c r="R93">
        <v>1</v>
      </c>
      <c r="S93" s="3">
        <v>1</v>
      </c>
      <c r="T93">
        <v>1</v>
      </c>
      <c r="U93">
        <v>0</v>
      </c>
    </row>
    <row r="94" spans="1:21" x14ac:dyDescent="0.25">
      <c r="A94">
        <v>193</v>
      </c>
      <c r="B94">
        <v>1</v>
      </c>
      <c r="C94">
        <v>0.71799999999999997</v>
      </c>
      <c r="D94">
        <v>1</v>
      </c>
      <c r="E94">
        <v>1</v>
      </c>
      <c r="F94">
        <v>1</v>
      </c>
      <c r="G94" s="4">
        <v>6</v>
      </c>
      <c r="H94" s="4">
        <v>6</v>
      </c>
      <c r="I94" s="4">
        <f t="shared" si="3"/>
        <v>1</v>
      </c>
      <c r="J94" s="7">
        <v>2</v>
      </c>
      <c r="K94">
        <v>1</v>
      </c>
      <c r="L94" s="3">
        <f t="shared" si="4"/>
        <v>1</v>
      </c>
      <c r="M94">
        <v>2</v>
      </c>
      <c r="N94">
        <v>2</v>
      </c>
      <c r="O94" s="3">
        <f t="shared" si="5"/>
        <v>1</v>
      </c>
      <c r="P94">
        <v>2</v>
      </c>
      <c r="Q94">
        <v>0</v>
      </c>
      <c r="R94">
        <v>1</v>
      </c>
      <c r="S94" s="3">
        <v>0</v>
      </c>
      <c r="T94">
        <v>0</v>
      </c>
      <c r="U94">
        <v>0</v>
      </c>
    </row>
    <row r="95" spans="1:21" x14ac:dyDescent="0.25">
      <c r="A95">
        <v>198</v>
      </c>
      <c r="B95">
        <v>2</v>
      </c>
      <c r="C95">
        <v>0.76100000000000001</v>
      </c>
      <c r="D95">
        <v>1</v>
      </c>
      <c r="E95">
        <v>0</v>
      </c>
      <c r="F95">
        <v>1</v>
      </c>
      <c r="G95" s="4">
        <v>10</v>
      </c>
      <c r="H95" s="4">
        <v>10</v>
      </c>
      <c r="I95" s="4">
        <f t="shared" si="3"/>
        <v>1</v>
      </c>
      <c r="J95" s="7">
        <v>0</v>
      </c>
      <c r="K95">
        <v>2</v>
      </c>
      <c r="L95" s="3">
        <f t="shared" si="4"/>
        <v>1</v>
      </c>
      <c r="M95">
        <v>2</v>
      </c>
      <c r="N95">
        <v>2</v>
      </c>
      <c r="O95" s="3">
        <f t="shared" si="5"/>
        <v>1</v>
      </c>
      <c r="P95">
        <v>1</v>
      </c>
      <c r="Q95">
        <v>1</v>
      </c>
      <c r="R95">
        <v>1</v>
      </c>
      <c r="S95" s="3">
        <v>1</v>
      </c>
      <c r="T95">
        <v>0</v>
      </c>
      <c r="U95">
        <v>0</v>
      </c>
    </row>
    <row r="96" spans="1:21" x14ac:dyDescent="0.25">
      <c r="A96">
        <v>200</v>
      </c>
      <c r="B96">
        <v>2</v>
      </c>
      <c r="C96">
        <v>0.878</v>
      </c>
      <c r="D96">
        <v>1</v>
      </c>
      <c r="E96">
        <v>0</v>
      </c>
      <c r="F96">
        <v>0</v>
      </c>
      <c r="G96" s="4">
        <v>4.25</v>
      </c>
      <c r="H96" s="4">
        <v>4.25</v>
      </c>
      <c r="I96" s="4">
        <f t="shared" si="3"/>
        <v>1</v>
      </c>
      <c r="J96" s="7">
        <v>2</v>
      </c>
      <c r="K96">
        <v>1</v>
      </c>
      <c r="L96" s="3">
        <f t="shared" si="4"/>
        <v>1</v>
      </c>
      <c r="M96">
        <v>2</v>
      </c>
      <c r="N96">
        <v>2</v>
      </c>
      <c r="O96" s="3">
        <f t="shared" si="5"/>
        <v>1</v>
      </c>
      <c r="P96">
        <v>1</v>
      </c>
      <c r="Q96">
        <v>1</v>
      </c>
      <c r="R96">
        <v>1</v>
      </c>
      <c r="S96" s="3">
        <v>0</v>
      </c>
      <c r="T96">
        <v>0</v>
      </c>
      <c r="U96">
        <v>0</v>
      </c>
    </row>
    <row r="97" spans="1:21" x14ac:dyDescent="0.25">
      <c r="A97">
        <v>202</v>
      </c>
      <c r="B97">
        <v>2</v>
      </c>
      <c r="C97">
        <v>-0.17899999999999999</v>
      </c>
      <c r="D97">
        <v>0</v>
      </c>
      <c r="E97">
        <v>1</v>
      </c>
      <c r="F97">
        <v>1</v>
      </c>
      <c r="G97" s="4">
        <v>-10</v>
      </c>
      <c r="H97" s="4">
        <v>-10</v>
      </c>
      <c r="I97" s="4">
        <f t="shared" si="3"/>
        <v>1</v>
      </c>
      <c r="J97" s="7">
        <v>0</v>
      </c>
      <c r="K97">
        <v>2</v>
      </c>
      <c r="L97" s="3">
        <f t="shared" si="4"/>
        <v>1</v>
      </c>
      <c r="M97">
        <v>2</v>
      </c>
      <c r="N97">
        <v>2</v>
      </c>
      <c r="O97" s="3">
        <f t="shared" si="5"/>
        <v>1</v>
      </c>
      <c r="P97">
        <v>4</v>
      </c>
      <c r="Q97">
        <v>0</v>
      </c>
      <c r="R97">
        <v>1</v>
      </c>
      <c r="S97" s="3">
        <v>1</v>
      </c>
      <c r="T97">
        <v>0</v>
      </c>
      <c r="U97">
        <v>0</v>
      </c>
    </row>
    <row r="98" spans="1:21" x14ac:dyDescent="0.25">
      <c r="A98">
        <v>213</v>
      </c>
      <c r="B98">
        <v>1</v>
      </c>
      <c r="C98">
        <v>-0.48699999999999999</v>
      </c>
      <c r="D98">
        <v>1</v>
      </c>
      <c r="E98">
        <v>0</v>
      </c>
      <c r="F98">
        <v>1</v>
      </c>
      <c r="G98" s="4">
        <v>-4</v>
      </c>
      <c r="H98" s="4">
        <v>-4</v>
      </c>
      <c r="I98" s="4">
        <f t="shared" si="3"/>
        <v>1</v>
      </c>
      <c r="J98" s="7">
        <v>2</v>
      </c>
      <c r="K98">
        <v>1</v>
      </c>
      <c r="L98" s="3">
        <f t="shared" si="4"/>
        <v>1</v>
      </c>
      <c r="M98">
        <v>0</v>
      </c>
      <c r="N98">
        <v>0</v>
      </c>
      <c r="O98" s="3">
        <f t="shared" si="5"/>
        <v>1</v>
      </c>
      <c r="P98">
        <v>2</v>
      </c>
      <c r="Q98">
        <v>0</v>
      </c>
      <c r="R98">
        <v>0</v>
      </c>
      <c r="S98" s="3">
        <v>1</v>
      </c>
      <c r="T98">
        <v>0</v>
      </c>
      <c r="U98">
        <v>0</v>
      </c>
    </row>
    <row r="99" spans="1:21" x14ac:dyDescent="0.25">
      <c r="A99">
        <v>214</v>
      </c>
      <c r="B99">
        <v>2</v>
      </c>
      <c r="C99">
        <v>1.7999999999999999E-2</v>
      </c>
      <c r="D99">
        <v>1</v>
      </c>
      <c r="E99">
        <v>0</v>
      </c>
      <c r="F99">
        <v>1</v>
      </c>
      <c r="G99" s="4">
        <v>10</v>
      </c>
      <c r="H99" s="4">
        <v>10</v>
      </c>
      <c r="I99" s="4">
        <f t="shared" si="3"/>
        <v>1</v>
      </c>
      <c r="J99" s="7">
        <v>2</v>
      </c>
      <c r="K99">
        <v>1</v>
      </c>
      <c r="L99" s="3">
        <f t="shared" si="4"/>
        <v>1</v>
      </c>
      <c r="M99">
        <v>2</v>
      </c>
      <c r="N99">
        <v>2</v>
      </c>
      <c r="O99" s="3">
        <f t="shared" si="5"/>
        <v>1</v>
      </c>
      <c r="P99">
        <v>1</v>
      </c>
      <c r="Q99">
        <v>1</v>
      </c>
      <c r="R99">
        <v>1</v>
      </c>
      <c r="S99" s="3">
        <v>1</v>
      </c>
      <c r="T99">
        <v>0</v>
      </c>
      <c r="U99">
        <v>0</v>
      </c>
    </row>
    <row r="100" spans="1:21" x14ac:dyDescent="0.25">
      <c r="A100">
        <v>215</v>
      </c>
      <c r="B100">
        <v>1</v>
      </c>
      <c r="C100">
        <v>0.30199999999999999</v>
      </c>
      <c r="D100">
        <v>1</v>
      </c>
      <c r="E100">
        <v>0</v>
      </c>
      <c r="F100">
        <v>0</v>
      </c>
      <c r="G100" s="4">
        <v>4.5</v>
      </c>
      <c r="H100" s="4">
        <v>4.5</v>
      </c>
      <c r="I100" s="4">
        <f t="shared" si="3"/>
        <v>1</v>
      </c>
      <c r="J100" s="7">
        <v>2</v>
      </c>
      <c r="K100">
        <v>1</v>
      </c>
      <c r="L100" s="3">
        <f t="shared" si="4"/>
        <v>1</v>
      </c>
      <c r="M100">
        <v>2</v>
      </c>
      <c r="N100">
        <v>2</v>
      </c>
      <c r="O100" s="3">
        <f t="shared" si="5"/>
        <v>1</v>
      </c>
      <c r="P100">
        <v>3</v>
      </c>
      <c r="Q100">
        <v>0</v>
      </c>
      <c r="R100">
        <v>1</v>
      </c>
      <c r="S100" s="3">
        <v>1</v>
      </c>
      <c r="T100">
        <v>0</v>
      </c>
      <c r="U100">
        <v>0</v>
      </c>
    </row>
    <row r="101" spans="1:21" x14ac:dyDescent="0.25">
      <c r="A101">
        <v>220</v>
      </c>
      <c r="B101">
        <v>2</v>
      </c>
      <c r="C101">
        <v>-0.49</v>
      </c>
      <c r="D101">
        <v>0</v>
      </c>
      <c r="E101">
        <v>1</v>
      </c>
      <c r="F101">
        <v>0</v>
      </c>
      <c r="G101" s="4">
        <v>0</v>
      </c>
      <c r="H101" s="4">
        <v>0</v>
      </c>
      <c r="I101" s="4">
        <f t="shared" si="3"/>
        <v>1</v>
      </c>
      <c r="J101" s="7">
        <v>1</v>
      </c>
      <c r="K101">
        <v>0</v>
      </c>
      <c r="L101" s="3">
        <f t="shared" si="4"/>
        <v>1</v>
      </c>
      <c r="M101">
        <v>0</v>
      </c>
      <c r="N101">
        <v>0</v>
      </c>
      <c r="O101" s="3">
        <f t="shared" si="5"/>
        <v>1</v>
      </c>
      <c r="P101">
        <v>0</v>
      </c>
      <c r="Q101">
        <v>1</v>
      </c>
      <c r="R101">
        <v>0</v>
      </c>
      <c r="S101" s="3">
        <v>0</v>
      </c>
      <c r="T101">
        <v>0</v>
      </c>
      <c r="U101">
        <v>1</v>
      </c>
    </row>
    <row r="102" spans="1:21" x14ac:dyDescent="0.25">
      <c r="A102">
        <v>221</v>
      </c>
      <c r="B102">
        <v>1</v>
      </c>
      <c r="C102">
        <v>9.9000000000000005E-2</v>
      </c>
      <c r="D102">
        <v>0</v>
      </c>
      <c r="E102">
        <v>0</v>
      </c>
      <c r="F102">
        <v>1</v>
      </c>
      <c r="G102" s="4">
        <v>0</v>
      </c>
      <c r="H102" s="4">
        <v>0</v>
      </c>
      <c r="I102" s="4">
        <f t="shared" si="3"/>
        <v>1</v>
      </c>
      <c r="J102" s="7">
        <v>2</v>
      </c>
      <c r="K102">
        <v>1</v>
      </c>
      <c r="L102" s="3">
        <f t="shared" si="4"/>
        <v>1</v>
      </c>
      <c r="M102">
        <v>2</v>
      </c>
      <c r="N102">
        <v>2</v>
      </c>
      <c r="O102" s="3">
        <f t="shared" si="5"/>
        <v>1</v>
      </c>
      <c r="P102">
        <v>2</v>
      </c>
      <c r="Q102">
        <v>0</v>
      </c>
      <c r="R102">
        <v>0</v>
      </c>
      <c r="S102" s="3">
        <v>0</v>
      </c>
      <c r="T102">
        <v>0</v>
      </c>
      <c r="U102">
        <v>0</v>
      </c>
    </row>
    <row r="103" spans="1:21" x14ac:dyDescent="0.25">
      <c r="A103">
        <v>224</v>
      </c>
      <c r="B103">
        <v>2</v>
      </c>
      <c r="C103">
        <v>-0.29099999999999998</v>
      </c>
      <c r="D103">
        <v>0</v>
      </c>
      <c r="E103">
        <v>0</v>
      </c>
      <c r="F103">
        <v>0</v>
      </c>
      <c r="G103" s="4">
        <v>-2.25</v>
      </c>
      <c r="H103" s="4">
        <v>-2.25</v>
      </c>
      <c r="I103" s="4">
        <f t="shared" si="3"/>
        <v>1</v>
      </c>
      <c r="J103" s="7">
        <v>2</v>
      </c>
      <c r="K103">
        <v>1</v>
      </c>
      <c r="L103" s="3">
        <f t="shared" si="4"/>
        <v>1</v>
      </c>
      <c r="M103">
        <v>2</v>
      </c>
      <c r="N103">
        <v>2</v>
      </c>
      <c r="O103" s="3">
        <f t="shared" si="5"/>
        <v>1</v>
      </c>
      <c r="P103">
        <v>0</v>
      </c>
      <c r="Q103">
        <v>1</v>
      </c>
      <c r="R103">
        <v>0</v>
      </c>
      <c r="S103" s="3">
        <v>0</v>
      </c>
      <c r="T103">
        <v>0</v>
      </c>
      <c r="U103">
        <v>0</v>
      </c>
    </row>
    <row r="104" spans="1:21" s="1" customFormat="1" hidden="1" x14ac:dyDescent="0.25">
      <c r="A104" s="1">
        <v>225</v>
      </c>
      <c r="B104" s="1">
        <v>1</v>
      </c>
      <c r="C104" s="1">
        <v>-4.2000000000000003E-2</v>
      </c>
      <c r="D104">
        <v>1</v>
      </c>
      <c r="E104">
        <v>1</v>
      </c>
      <c r="F104">
        <v>1</v>
      </c>
      <c r="G104" s="4">
        <v>10</v>
      </c>
      <c r="H104" s="4">
        <v>10</v>
      </c>
      <c r="I104" s="4">
        <f t="shared" si="3"/>
        <v>1</v>
      </c>
      <c r="J104" s="7">
        <v>2</v>
      </c>
      <c r="K104">
        <v>1</v>
      </c>
      <c r="L104" s="3">
        <f t="shared" si="4"/>
        <v>1</v>
      </c>
      <c r="M104" s="1">
        <v>2</v>
      </c>
      <c r="N104" s="1">
        <v>2</v>
      </c>
      <c r="O104" s="3">
        <f t="shared" si="5"/>
        <v>1</v>
      </c>
      <c r="P104">
        <v>1</v>
      </c>
      <c r="Q104">
        <v>1</v>
      </c>
      <c r="R104">
        <v>1</v>
      </c>
      <c r="S104" s="3">
        <v>1</v>
      </c>
      <c r="T104">
        <v>0</v>
      </c>
      <c r="U104">
        <v>0</v>
      </c>
    </row>
    <row r="105" spans="1:21" x14ac:dyDescent="0.25">
      <c r="A105">
        <v>227</v>
      </c>
      <c r="B105">
        <v>1</v>
      </c>
      <c r="C105">
        <v>0.70099999999999996</v>
      </c>
      <c r="D105">
        <v>1</v>
      </c>
      <c r="E105">
        <v>1</v>
      </c>
      <c r="F105">
        <v>0</v>
      </c>
      <c r="G105" s="4">
        <v>7</v>
      </c>
      <c r="H105" s="4">
        <v>7</v>
      </c>
      <c r="I105" s="4">
        <f t="shared" si="3"/>
        <v>1</v>
      </c>
      <c r="J105" s="7">
        <v>0</v>
      </c>
      <c r="K105">
        <v>2</v>
      </c>
      <c r="L105" s="3">
        <f t="shared" si="4"/>
        <v>1</v>
      </c>
      <c r="M105">
        <v>2</v>
      </c>
      <c r="N105">
        <v>2</v>
      </c>
      <c r="O105" s="3">
        <f t="shared" si="5"/>
        <v>1</v>
      </c>
      <c r="P105">
        <v>1</v>
      </c>
      <c r="Q105">
        <v>1</v>
      </c>
      <c r="R105">
        <v>1</v>
      </c>
      <c r="S105" s="3">
        <v>1</v>
      </c>
      <c r="T105">
        <v>0</v>
      </c>
      <c r="U105">
        <v>0</v>
      </c>
    </row>
    <row r="106" spans="1:21" x14ac:dyDescent="0.25">
      <c r="A106">
        <v>232</v>
      </c>
      <c r="B106">
        <v>2</v>
      </c>
      <c r="C106">
        <v>-0.41</v>
      </c>
      <c r="D106">
        <v>1</v>
      </c>
      <c r="E106">
        <v>0</v>
      </c>
      <c r="F106">
        <v>0</v>
      </c>
      <c r="G106" s="4">
        <v>0</v>
      </c>
      <c r="H106" s="4">
        <v>0</v>
      </c>
      <c r="I106" s="4">
        <f t="shared" si="3"/>
        <v>1</v>
      </c>
      <c r="J106" s="7">
        <v>2</v>
      </c>
      <c r="K106">
        <v>1</v>
      </c>
      <c r="L106" s="3">
        <f t="shared" si="4"/>
        <v>1</v>
      </c>
      <c r="M106">
        <v>1</v>
      </c>
      <c r="N106">
        <v>1</v>
      </c>
      <c r="O106" s="3">
        <f t="shared" si="5"/>
        <v>1</v>
      </c>
      <c r="P106">
        <v>3</v>
      </c>
      <c r="Q106">
        <v>0</v>
      </c>
      <c r="R106">
        <v>1</v>
      </c>
      <c r="S106" s="3">
        <v>0</v>
      </c>
      <c r="T106">
        <v>0</v>
      </c>
      <c r="U106">
        <v>0</v>
      </c>
    </row>
    <row r="107" spans="1:21" x14ac:dyDescent="0.25">
      <c r="A107">
        <v>233</v>
      </c>
      <c r="B107">
        <v>1</v>
      </c>
      <c r="C107">
        <v>-0.26900000000000002</v>
      </c>
      <c r="D107">
        <v>0</v>
      </c>
      <c r="E107">
        <v>1</v>
      </c>
      <c r="F107">
        <v>1</v>
      </c>
      <c r="G107" s="4">
        <v>-10</v>
      </c>
      <c r="H107" s="4">
        <v>-10</v>
      </c>
      <c r="I107" s="4">
        <f t="shared" si="3"/>
        <v>1</v>
      </c>
      <c r="J107" s="7">
        <v>2</v>
      </c>
      <c r="K107">
        <v>1</v>
      </c>
      <c r="L107" s="3">
        <f t="shared" si="4"/>
        <v>1</v>
      </c>
      <c r="M107">
        <v>2</v>
      </c>
      <c r="N107">
        <v>2</v>
      </c>
      <c r="O107" s="3">
        <f t="shared" si="5"/>
        <v>1</v>
      </c>
      <c r="P107">
        <v>0</v>
      </c>
      <c r="Q107">
        <v>1</v>
      </c>
      <c r="R107">
        <v>1</v>
      </c>
      <c r="S107" s="3">
        <v>1</v>
      </c>
      <c r="T107">
        <v>0</v>
      </c>
      <c r="U107">
        <v>0</v>
      </c>
    </row>
    <row r="108" spans="1:21" x14ac:dyDescent="0.25">
      <c r="A108">
        <v>235</v>
      </c>
      <c r="B108">
        <v>1</v>
      </c>
      <c r="C108">
        <v>0.46899999999999997</v>
      </c>
      <c r="D108">
        <v>0</v>
      </c>
      <c r="E108">
        <v>1</v>
      </c>
      <c r="F108">
        <v>0</v>
      </c>
      <c r="G108" s="4">
        <v>0.75</v>
      </c>
      <c r="H108" s="4">
        <v>0.75</v>
      </c>
      <c r="I108" s="4">
        <f t="shared" si="3"/>
        <v>1</v>
      </c>
      <c r="J108" s="7">
        <v>2</v>
      </c>
      <c r="K108">
        <v>1</v>
      </c>
      <c r="L108" s="3">
        <f t="shared" si="4"/>
        <v>1</v>
      </c>
      <c r="M108">
        <v>0</v>
      </c>
      <c r="N108">
        <v>0</v>
      </c>
      <c r="O108" s="3">
        <f t="shared" si="5"/>
        <v>1</v>
      </c>
      <c r="P108">
        <v>2</v>
      </c>
      <c r="Q108">
        <v>0</v>
      </c>
      <c r="R108" s="3">
        <v>0</v>
      </c>
      <c r="S108">
        <v>0</v>
      </c>
      <c r="T108">
        <v>0</v>
      </c>
    </row>
  </sheetData>
  <autoFilter ref="A1:U108">
    <filterColumn colId="0">
      <filters>
        <filter val="100"/>
        <filter val="101"/>
        <filter val="103"/>
        <filter val="106"/>
        <filter val="107"/>
        <filter val="108"/>
        <filter val="109"/>
        <filter val="112"/>
        <filter val="115"/>
        <filter val="119"/>
        <filter val="12"/>
        <filter val="120"/>
        <filter val="121"/>
        <filter val="123"/>
        <filter val="124"/>
        <filter val="13"/>
        <filter val="131"/>
        <filter val="134"/>
        <filter val="137"/>
        <filter val="140"/>
        <filter val="141"/>
        <filter val="142"/>
        <filter val="144"/>
        <filter val="148"/>
        <filter val="15"/>
        <filter val="150"/>
        <filter val="156"/>
        <filter val="16"/>
        <filter val="160"/>
        <filter val="161"/>
        <filter val="162"/>
        <filter val="163"/>
        <filter val="164"/>
        <filter val="166"/>
        <filter val="168"/>
        <filter val="169"/>
        <filter val="17"/>
        <filter val="170"/>
        <filter val="172"/>
        <filter val="173"/>
        <filter val="175"/>
        <filter val="176"/>
        <filter val="177"/>
        <filter val="178"/>
        <filter val="18"/>
        <filter val="181"/>
        <filter val="185"/>
        <filter val="186"/>
        <filter val="189"/>
        <filter val="190"/>
        <filter val="192"/>
        <filter val="193"/>
        <filter val="198"/>
        <filter val="200"/>
        <filter val="202"/>
        <filter val="213"/>
        <filter val="214"/>
        <filter val="215"/>
        <filter val="220"/>
        <filter val="221"/>
        <filter val="224"/>
        <filter val="227"/>
        <filter val="23"/>
        <filter val="232"/>
        <filter val="233"/>
        <filter val="235"/>
        <filter val="26"/>
        <filter val="27"/>
        <filter val="28"/>
        <filter val="29"/>
        <filter val="30"/>
        <filter val="31"/>
        <filter val="33"/>
        <filter val="36"/>
        <filter val="39"/>
        <filter val="4"/>
        <filter val="40"/>
        <filter val="42"/>
        <filter val="44"/>
        <filter val="45"/>
        <filter val="49"/>
        <filter val="5"/>
        <filter val="51"/>
        <filter val="52"/>
        <filter val="54"/>
        <filter val="55"/>
        <filter val="61"/>
        <filter val="64"/>
        <filter val="65"/>
        <filter val="69"/>
        <filter val="73"/>
        <filter val="75"/>
        <filter val="78"/>
        <filter val="80"/>
        <filter val="83"/>
        <filter val="84"/>
        <filter val="87"/>
        <filter val="88"/>
        <filter val="9"/>
        <filter val="93"/>
        <filter val="95"/>
        <filter val="96"/>
        <filter val="98"/>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8"/>
  <sheetViews>
    <sheetView topLeftCell="B1" workbookViewId="0">
      <selection activeCell="I2" sqref="I2:I108"/>
    </sheetView>
  </sheetViews>
  <sheetFormatPr defaultRowHeight="15" x14ac:dyDescent="0.25"/>
  <sheetData>
    <row r="1" spans="1:18" x14ac:dyDescent="0.25">
      <c r="A1" t="s">
        <v>3</v>
      </c>
      <c r="B1" t="s">
        <v>4</v>
      </c>
      <c r="E1" t="s">
        <v>5</v>
      </c>
      <c r="H1" t="s">
        <v>3</v>
      </c>
      <c r="I1" t="s">
        <v>31</v>
      </c>
      <c r="L1" t="s">
        <v>32</v>
      </c>
      <c r="M1" t="s">
        <v>33</v>
      </c>
      <c r="P1" t="s">
        <v>3</v>
      </c>
      <c r="Q1" t="s">
        <v>35</v>
      </c>
    </row>
    <row r="2" spans="1:18" x14ac:dyDescent="0.25">
      <c r="A2">
        <v>4</v>
      </c>
      <c r="B2">
        <v>4</v>
      </c>
      <c r="C2">
        <f xml:space="preserve"> IF(A2&lt;&gt;B2,999,1)</f>
        <v>1</v>
      </c>
      <c r="E2">
        <v>59</v>
      </c>
      <c r="H2">
        <v>4</v>
      </c>
      <c r="I2">
        <v>4</v>
      </c>
      <c r="J2">
        <f xml:space="preserve"> IF(H2&lt;&gt;I2,9999,1)</f>
        <v>1</v>
      </c>
      <c r="L2">
        <v>59</v>
      </c>
      <c r="M2">
        <v>155</v>
      </c>
      <c r="P2">
        <v>4</v>
      </c>
      <c r="Q2">
        <v>4</v>
      </c>
      <c r="R2">
        <f xml:space="preserve"> IF(P2&lt;&gt;Q2,9999,1)</f>
        <v>1</v>
      </c>
    </row>
    <row r="3" spans="1:18" x14ac:dyDescent="0.25">
      <c r="A3">
        <v>5</v>
      </c>
      <c r="B3">
        <v>5</v>
      </c>
      <c r="C3">
        <f t="shared" ref="C3:C66" si="0" xml:space="preserve"> IF(A3&lt;&gt;B3,999,1)</f>
        <v>1</v>
      </c>
      <c r="E3">
        <v>85</v>
      </c>
      <c r="H3">
        <v>5</v>
      </c>
      <c r="I3">
        <v>5</v>
      </c>
      <c r="J3">
        <f t="shared" ref="J3:J66" si="1" xml:space="preserve"> IF(H3&lt;&gt;I3,9999,1)</f>
        <v>1</v>
      </c>
      <c r="P3">
        <v>5</v>
      </c>
      <c r="Q3">
        <v>5</v>
      </c>
      <c r="R3">
        <f t="shared" ref="R3:R66" si="2" xml:space="preserve"> IF(P3&lt;&gt;Q3,9999,1)</f>
        <v>1</v>
      </c>
    </row>
    <row r="4" spans="1:18" x14ac:dyDescent="0.25">
      <c r="A4">
        <v>9</v>
      </c>
      <c r="B4">
        <v>9</v>
      </c>
      <c r="C4">
        <f t="shared" si="0"/>
        <v>1</v>
      </c>
      <c r="H4">
        <v>9</v>
      </c>
      <c r="I4">
        <v>9</v>
      </c>
      <c r="J4">
        <f t="shared" si="1"/>
        <v>1</v>
      </c>
      <c r="P4">
        <v>9</v>
      </c>
      <c r="Q4">
        <v>9</v>
      </c>
      <c r="R4">
        <f t="shared" si="2"/>
        <v>1</v>
      </c>
    </row>
    <row r="5" spans="1:18" x14ac:dyDescent="0.25">
      <c r="A5">
        <v>12</v>
      </c>
      <c r="B5">
        <v>12</v>
      </c>
      <c r="C5">
        <f t="shared" si="0"/>
        <v>1</v>
      </c>
      <c r="H5">
        <v>12</v>
      </c>
      <c r="I5">
        <v>12</v>
      </c>
      <c r="J5">
        <f t="shared" si="1"/>
        <v>1</v>
      </c>
      <c r="P5">
        <v>12</v>
      </c>
      <c r="Q5">
        <v>12</v>
      </c>
      <c r="R5">
        <f t="shared" si="2"/>
        <v>1</v>
      </c>
    </row>
    <row r="6" spans="1:18" x14ac:dyDescent="0.25">
      <c r="A6">
        <v>13</v>
      </c>
      <c r="B6">
        <v>13</v>
      </c>
      <c r="C6">
        <f t="shared" si="0"/>
        <v>1</v>
      </c>
      <c r="H6">
        <v>13</v>
      </c>
      <c r="I6">
        <v>13</v>
      </c>
      <c r="J6">
        <f t="shared" si="1"/>
        <v>1</v>
      </c>
      <c r="P6">
        <v>13</v>
      </c>
      <c r="Q6">
        <v>13</v>
      </c>
      <c r="R6">
        <f t="shared" si="2"/>
        <v>1</v>
      </c>
    </row>
    <row r="7" spans="1:18" x14ac:dyDescent="0.25">
      <c r="A7">
        <v>15</v>
      </c>
      <c r="B7">
        <v>15</v>
      </c>
      <c r="C7">
        <f t="shared" si="0"/>
        <v>1</v>
      </c>
      <c r="H7">
        <v>15</v>
      </c>
      <c r="I7">
        <v>15</v>
      </c>
      <c r="J7">
        <f t="shared" si="1"/>
        <v>1</v>
      </c>
      <c r="P7">
        <v>15</v>
      </c>
      <c r="Q7">
        <v>15</v>
      </c>
      <c r="R7">
        <f t="shared" si="2"/>
        <v>1</v>
      </c>
    </row>
    <row r="8" spans="1:18" x14ac:dyDescent="0.25">
      <c r="A8">
        <v>16</v>
      </c>
      <c r="B8">
        <v>16</v>
      </c>
      <c r="C8">
        <f t="shared" si="0"/>
        <v>1</v>
      </c>
      <c r="H8">
        <v>16</v>
      </c>
      <c r="I8">
        <v>16</v>
      </c>
      <c r="J8">
        <f t="shared" si="1"/>
        <v>1</v>
      </c>
      <c r="P8">
        <v>16</v>
      </c>
      <c r="Q8">
        <v>16</v>
      </c>
      <c r="R8">
        <f t="shared" si="2"/>
        <v>1</v>
      </c>
    </row>
    <row r="9" spans="1:18" x14ac:dyDescent="0.25">
      <c r="A9">
        <v>17</v>
      </c>
      <c r="B9">
        <v>17</v>
      </c>
      <c r="C9">
        <f t="shared" si="0"/>
        <v>1</v>
      </c>
      <c r="H9">
        <v>17</v>
      </c>
      <c r="I9">
        <v>17</v>
      </c>
      <c r="J9">
        <f t="shared" si="1"/>
        <v>1</v>
      </c>
      <c r="P9">
        <v>17</v>
      </c>
      <c r="Q9">
        <v>17</v>
      </c>
      <c r="R9">
        <f t="shared" si="2"/>
        <v>1</v>
      </c>
    </row>
    <row r="10" spans="1:18" x14ac:dyDescent="0.25">
      <c r="A10">
        <v>18</v>
      </c>
      <c r="B10">
        <v>18</v>
      </c>
      <c r="C10">
        <f t="shared" si="0"/>
        <v>1</v>
      </c>
      <c r="H10">
        <v>18</v>
      </c>
      <c r="I10">
        <v>18</v>
      </c>
      <c r="J10">
        <f t="shared" si="1"/>
        <v>1</v>
      </c>
      <c r="P10">
        <v>18</v>
      </c>
      <c r="Q10">
        <v>18</v>
      </c>
      <c r="R10">
        <f t="shared" si="2"/>
        <v>1</v>
      </c>
    </row>
    <row r="11" spans="1:18" x14ac:dyDescent="0.25">
      <c r="A11">
        <v>23</v>
      </c>
      <c r="B11">
        <v>23</v>
      </c>
      <c r="C11">
        <f t="shared" si="0"/>
        <v>1</v>
      </c>
      <c r="H11">
        <v>23</v>
      </c>
      <c r="I11">
        <v>23</v>
      </c>
      <c r="J11">
        <f t="shared" si="1"/>
        <v>1</v>
      </c>
      <c r="P11">
        <v>23</v>
      </c>
      <c r="Q11">
        <v>23</v>
      </c>
      <c r="R11">
        <f t="shared" si="2"/>
        <v>1</v>
      </c>
    </row>
    <row r="12" spans="1:18" x14ac:dyDescent="0.25">
      <c r="A12">
        <v>26</v>
      </c>
      <c r="B12">
        <v>26</v>
      </c>
      <c r="C12">
        <f t="shared" si="0"/>
        <v>1</v>
      </c>
      <c r="H12">
        <v>26</v>
      </c>
      <c r="I12">
        <v>26</v>
      </c>
      <c r="J12">
        <f t="shared" si="1"/>
        <v>1</v>
      </c>
      <c r="P12">
        <v>26</v>
      </c>
      <c r="Q12">
        <v>26</v>
      </c>
      <c r="R12">
        <f t="shared" si="2"/>
        <v>1</v>
      </c>
    </row>
    <row r="13" spans="1:18" x14ac:dyDescent="0.25">
      <c r="A13">
        <v>27</v>
      </c>
      <c r="B13">
        <v>27</v>
      </c>
      <c r="C13">
        <f t="shared" si="0"/>
        <v>1</v>
      </c>
      <c r="H13">
        <v>27</v>
      </c>
      <c r="I13">
        <v>27</v>
      </c>
      <c r="J13">
        <f t="shared" si="1"/>
        <v>1</v>
      </c>
      <c r="P13">
        <v>27</v>
      </c>
      <c r="Q13">
        <v>27</v>
      </c>
      <c r="R13">
        <f t="shared" si="2"/>
        <v>1</v>
      </c>
    </row>
    <row r="14" spans="1:18" x14ac:dyDescent="0.25">
      <c r="A14">
        <v>28</v>
      </c>
      <c r="B14">
        <v>28</v>
      </c>
      <c r="C14">
        <f t="shared" si="0"/>
        <v>1</v>
      </c>
      <c r="H14">
        <v>28</v>
      </c>
      <c r="I14">
        <v>28</v>
      </c>
      <c r="J14">
        <f t="shared" si="1"/>
        <v>1</v>
      </c>
      <c r="P14">
        <v>28</v>
      </c>
      <c r="Q14">
        <v>28</v>
      </c>
      <c r="R14">
        <f t="shared" si="2"/>
        <v>1</v>
      </c>
    </row>
    <row r="15" spans="1:18" x14ac:dyDescent="0.25">
      <c r="A15">
        <v>29</v>
      </c>
      <c r="B15">
        <v>29</v>
      </c>
      <c r="C15">
        <f t="shared" si="0"/>
        <v>1</v>
      </c>
      <c r="H15">
        <v>29</v>
      </c>
      <c r="I15">
        <v>29</v>
      </c>
      <c r="J15">
        <f t="shared" si="1"/>
        <v>1</v>
      </c>
      <c r="P15">
        <v>29</v>
      </c>
      <c r="Q15">
        <v>29</v>
      </c>
      <c r="R15">
        <f t="shared" si="2"/>
        <v>1</v>
      </c>
    </row>
    <row r="16" spans="1:18" x14ac:dyDescent="0.25">
      <c r="A16">
        <v>30</v>
      </c>
      <c r="B16">
        <v>30</v>
      </c>
      <c r="C16">
        <f t="shared" si="0"/>
        <v>1</v>
      </c>
      <c r="H16">
        <v>30</v>
      </c>
      <c r="I16">
        <v>30</v>
      </c>
      <c r="J16">
        <f t="shared" si="1"/>
        <v>1</v>
      </c>
      <c r="P16">
        <v>30</v>
      </c>
      <c r="Q16">
        <v>30</v>
      </c>
      <c r="R16">
        <f t="shared" si="2"/>
        <v>1</v>
      </c>
    </row>
    <row r="17" spans="1:18" x14ac:dyDescent="0.25">
      <c r="A17">
        <v>31</v>
      </c>
      <c r="B17">
        <v>31</v>
      </c>
      <c r="C17">
        <f t="shared" si="0"/>
        <v>1</v>
      </c>
      <c r="H17">
        <v>31</v>
      </c>
      <c r="I17">
        <v>31</v>
      </c>
      <c r="J17">
        <f t="shared" si="1"/>
        <v>1</v>
      </c>
      <c r="P17">
        <v>31</v>
      </c>
      <c r="Q17">
        <v>31</v>
      </c>
      <c r="R17">
        <f t="shared" si="2"/>
        <v>1</v>
      </c>
    </row>
    <row r="18" spans="1:18" x14ac:dyDescent="0.25">
      <c r="A18">
        <v>33</v>
      </c>
      <c r="B18">
        <v>33</v>
      </c>
      <c r="C18">
        <f t="shared" si="0"/>
        <v>1</v>
      </c>
      <c r="H18">
        <v>33</v>
      </c>
      <c r="I18">
        <v>33</v>
      </c>
      <c r="J18">
        <f t="shared" si="1"/>
        <v>1</v>
      </c>
      <c r="P18">
        <v>33</v>
      </c>
      <c r="Q18">
        <v>33</v>
      </c>
      <c r="R18">
        <f t="shared" si="2"/>
        <v>1</v>
      </c>
    </row>
    <row r="19" spans="1:18" x14ac:dyDescent="0.25">
      <c r="A19">
        <v>36</v>
      </c>
      <c r="B19">
        <v>36</v>
      </c>
      <c r="C19">
        <f t="shared" si="0"/>
        <v>1</v>
      </c>
      <c r="H19">
        <v>36</v>
      </c>
      <c r="I19">
        <v>36</v>
      </c>
      <c r="J19">
        <f t="shared" si="1"/>
        <v>1</v>
      </c>
      <c r="P19">
        <v>36</v>
      </c>
      <c r="Q19">
        <v>36</v>
      </c>
      <c r="R19">
        <f t="shared" si="2"/>
        <v>1</v>
      </c>
    </row>
    <row r="20" spans="1:18" x14ac:dyDescent="0.25">
      <c r="A20">
        <v>39</v>
      </c>
      <c r="B20">
        <v>39</v>
      </c>
      <c r="C20">
        <f t="shared" si="0"/>
        <v>1</v>
      </c>
      <c r="H20">
        <v>39</v>
      </c>
      <c r="I20">
        <v>39</v>
      </c>
      <c r="J20">
        <f t="shared" si="1"/>
        <v>1</v>
      </c>
      <c r="P20">
        <v>39</v>
      </c>
      <c r="Q20">
        <v>39</v>
      </c>
      <c r="R20">
        <f t="shared" si="2"/>
        <v>1</v>
      </c>
    </row>
    <row r="21" spans="1:18" x14ac:dyDescent="0.25">
      <c r="A21">
        <v>40</v>
      </c>
      <c r="B21">
        <v>40</v>
      </c>
      <c r="C21">
        <f t="shared" si="0"/>
        <v>1</v>
      </c>
      <c r="H21">
        <v>40</v>
      </c>
      <c r="I21">
        <v>40</v>
      </c>
      <c r="J21">
        <f t="shared" si="1"/>
        <v>1</v>
      </c>
      <c r="P21">
        <v>40</v>
      </c>
      <c r="Q21">
        <v>40</v>
      </c>
      <c r="R21">
        <f t="shared" si="2"/>
        <v>1</v>
      </c>
    </row>
    <row r="22" spans="1:18" x14ac:dyDescent="0.25">
      <c r="A22">
        <v>42</v>
      </c>
      <c r="B22">
        <v>42</v>
      </c>
      <c r="C22">
        <f t="shared" si="0"/>
        <v>1</v>
      </c>
      <c r="H22">
        <v>42</v>
      </c>
      <c r="I22">
        <v>42</v>
      </c>
      <c r="J22">
        <f t="shared" si="1"/>
        <v>1</v>
      </c>
      <c r="P22">
        <v>42</v>
      </c>
      <c r="Q22">
        <v>42</v>
      </c>
      <c r="R22">
        <f t="shared" si="2"/>
        <v>1</v>
      </c>
    </row>
    <row r="23" spans="1:18" x14ac:dyDescent="0.25">
      <c r="A23">
        <v>44</v>
      </c>
      <c r="B23">
        <v>44</v>
      </c>
      <c r="C23">
        <f t="shared" si="0"/>
        <v>1</v>
      </c>
      <c r="H23">
        <v>44</v>
      </c>
      <c r="I23">
        <v>44</v>
      </c>
      <c r="J23">
        <f t="shared" si="1"/>
        <v>1</v>
      </c>
      <c r="P23">
        <v>44</v>
      </c>
      <c r="Q23">
        <v>44</v>
      </c>
      <c r="R23">
        <f t="shared" si="2"/>
        <v>1</v>
      </c>
    </row>
    <row r="24" spans="1:18" x14ac:dyDescent="0.25">
      <c r="A24">
        <v>45</v>
      </c>
      <c r="B24">
        <v>45</v>
      </c>
      <c r="C24">
        <f t="shared" si="0"/>
        <v>1</v>
      </c>
      <c r="H24">
        <v>45</v>
      </c>
      <c r="I24">
        <v>45</v>
      </c>
      <c r="J24">
        <f t="shared" si="1"/>
        <v>1</v>
      </c>
      <c r="P24">
        <v>45</v>
      </c>
      <c r="Q24">
        <v>45</v>
      </c>
      <c r="R24">
        <f t="shared" si="2"/>
        <v>1</v>
      </c>
    </row>
    <row r="25" spans="1:18" x14ac:dyDescent="0.25">
      <c r="A25" s="1">
        <v>46</v>
      </c>
      <c r="B25">
        <v>46</v>
      </c>
      <c r="C25">
        <f t="shared" si="0"/>
        <v>1</v>
      </c>
      <c r="H25" s="1">
        <v>46</v>
      </c>
      <c r="I25">
        <v>46</v>
      </c>
      <c r="J25">
        <f t="shared" si="1"/>
        <v>1</v>
      </c>
      <c r="P25" s="1">
        <v>46</v>
      </c>
      <c r="Q25">
        <v>46</v>
      </c>
      <c r="R25">
        <f t="shared" si="2"/>
        <v>1</v>
      </c>
    </row>
    <row r="26" spans="1:18" x14ac:dyDescent="0.25">
      <c r="A26">
        <v>49</v>
      </c>
      <c r="B26">
        <v>49</v>
      </c>
      <c r="C26">
        <f t="shared" si="0"/>
        <v>1</v>
      </c>
      <c r="H26">
        <v>49</v>
      </c>
      <c r="I26">
        <v>49</v>
      </c>
      <c r="J26">
        <f t="shared" si="1"/>
        <v>1</v>
      </c>
      <c r="P26">
        <v>49</v>
      </c>
      <c r="Q26">
        <v>49</v>
      </c>
      <c r="R26">
        <f t="shared" si="2"/>
        <v>1</v>
      </c>
    </row>
    <row r="27" spans="1:18" x14ac:dyDescent="0.25">
      <c r="A27">
        <v>51</v>
      </c>
      <c r="B27">
        <v>51</v>
      </c>
      <c r="C27">
        <f t="shared" si="0"/>
        <v>1</v>
      </c>
      <c r="H27">
        <v>51</v>
      </c>
      <c r="I27">
        <v>51</v>
      </c>
      <c r="J27">
        <f t="shared" si="1"/>
        <v>1</v>
      </c>
      <c r="P27">
        <v>51</v>
      </c>
      <c r="Q27">
        <v>51</v>
      </c>
      <c r="R27">
        <f t="shared" si="2"/>
        <v>1</v>
      </c>
    </row>
    <row r="28" spans="1:18" x14ac:dyDescent="0.25">
      <c r="A28">
        <v>52</v>
      </c>
      <c r="B28">
        <v>52</v>
      </c>
      <c r="C28">
        <f t="shared" si="0"/>
        <v>1</v>
      </c>
      <c r="H28">
        <v>52</v>
      </c>
      <c r="I28">
        <v>52</v>
      </c>
      <c r="J28">
        <f t="shared" si="1"/>
        <v>1</v>
      </c>
      <c r="P28">
        <v>52</v>
      </c>
      <c r="Q28">
        <v>52</v>
      </c>
      <c r="R28">
        <f t="shared" si="2"/>
        <v>1</v>
      </c>
    </row>
    <row r="29" spans="1:18" x14ac:dyDescent="0.25">
      <c r="A29">
        <v>54</v>
      </c>
      <c r="B29">
        <v>54</v>
      </c>
      <c r="C29">
        <f t="shared" si="0"/>
        <v>1</v>
      </c>
      <c r="H29">
        <v>54</v>
      </c>
      <c r="I29">
        <v>54</v>
      </c>
      <c r="J29">
        <f t="shared" si="1"/>
        <v>1</v>
      </c>
      <c r="P29">
        <v>54</v>
      </c>
      <c r="Q29">
        <v>54</v>
      </c>
      <c r="R29">
        <f t="shared" si="2"/>
        <v>1</v>
      </c>
    </row>
    <row r="30" spans="1:18" x14ac:dyDescent="0.25">
      <c r="A30">
        <v>55</v>
      </c>
      <c r="B30">
        <v>55</v>
      </c>
      <c r="C30">
        <f t="shared" si="0"/>
        <v>1</v>
      </c>
      <c r="H30">
        <v>55</v>
      </c>
      <c r="I30">
        <v>55</v>
      </c>
      <c r="J30">
        <f t="shared" si="1"/>
        <v>1</v>
      </c>
      <c r="P30">
        <v>55</v>
      </c>
      <c r="Q30">
        <v>55</v>
      </c>
      <c r="R30">
        <f t="shared" si="2"/>
        <v>1</v>
      </c>
    </row>
    <row r="31" spans="1:18" x14ac:dyDescent="0.25">
      <c r="A31">
        <v>61</v>
      </c>
      <c r="B31">
        <v>61</v>
      </c>
      <c r="C31">
        <f t="shared" si="0"/>
        <v>1</v>
      </c>
      <c r="H31">
        <v>61</v>
      </c>
      <c r="I31">
        <v>61</v>
      </c>
      <c r="J31">
        <f t="shared" si="1"/>
        <v>1</v>
      </c>
      <c r="P31">
        <v>61</v>
      </c>
      <c r="Q31">
        <v>61</v>
      </c>
      <c r="R31">
        <f t="shared" si="2"/>
        <v>1</v>
      </c>
    </row>
    <row r="32" spans="1:18" x14ac:dyDescent="0.25">
      <c r="A32">
        <v>64</v>
      </c>
      <c r="B32">
        <v>64</v>
      </c>
      <c r="C32">
        <f t="shared" si="0"/>
        <v>1</v>
      </c>
      <c r="H32">
        <v>64</v>
      </c>
      <c r="I32">
        <v>64</v>
      </c>
      <c r="J32">
        <f t="shared" si="1"/>
        <v>1</v>
      </c>
      <c r="P32">
        <v>64</v>
      </c>
      <c r="Q32">
        <v>64</v>
      </c>
      <c r="R32">
        <f t="shared" si="2"/>
        <v>1</v>
      </c>
    </row>
    <row r="33" spans="1:18" x14ac:dyDescent="0.25">
      <c r="A33">
        <v>65</v>
      </c>
      <c r="B33">
        <v>65</v>
      </c>
      <c r="C33">
        <f t="shared" si="0"/>
        <v>1</v>
      </c>
      <c r="H33">
        <v>65</v>
      </c>
      <c r="I33">
        <v>65</v>
      </c>
      <c r="J33">
        <f t="shared" si="1"/>
        <v>1</v>
      </c>
      <c r="P33">
        <v>65</v>
      </c>
      <c r="Q33">
        <v>65</v>
      </c>
      <c r="R33">
        <f t="shared" si="2"/>
        <v>1</v>
      </c>
    </row>
    <row r="34" spans="1:18" x14ac:dyDescent="0.25">
      <c r="A34">
        <v>69</v>
      </c>
      <c r="B34">
        <v>69</v>
      </c>
      <c r="C34">
        <f t="shared" si="0"/>
        <v>1</v>
      </c>
      <c r="H34">
        <v>69</v>
      </c>
      <c r="I34">
        <v>69</v>
      </c>
      <c r="J34">
        <f t="shared" si="1"/>
        <v>1</v>
      </c>
      <c r="P34">
        <v>69</v>
      </c>
      <c r="Q34">
        <v>69</v>
      </c>
      <c r="R34">
        <f t="shared" si="2"/>
        <v>1</v>
      </c>
    </row>
    <row r="35" spans="1:18" x14ac:dyDescent="0.25">
      <c r="A35">
        <v>73</v>
      </c>
      <c r="B35">
        <v>73</v>
      </c>
      <c r="C35">
        <f t="shared" si="0"/>
        <v>1</v>
      </c>
      <c r="H35">
        <v>73</v>
      </c>
      <c r="I35">
        <v>73</v>
      </c>
      <c r="J35">
        <f t="shared" si="1"/>
        <v>1</v>
      </c>
      <c r="P35">
        <v>73</v>
      </c>
      <c r="Q35">
        <v>73</v>
      </c>
      <c r="R35">
        <f t="shared" si="2"/>
        <v>1</v>
      </c>
    </row>
    <row r="36" spans="1:18" x14ac:dyDescent="0.25">
      <c r="A36">
        <v>75</v>
      </c>
      <c r="B36">
        <v>75</v>
      </c>
      <c r="C36">
        <f t="shared" si="0"/>
        <v>1</v>
      </c>
      <c r="H36">
        <v>75</v>
      </c>
      <c r="I36">
        <v>75</v>
      </c>
      <c r="J36">
        <f t="shared" si="1"/>
        <v>1</v>
      </c>
      <c r="P36">
        <v>75</v>
      </c>
      <c r="Q36">
        <v>75</v>
      </c>
      <c r="R36">
        <f t="shared" si="2"/>
        <v>1</v>
      </c>
    </row>
    <row r="37" spans="1:18" x14ac:dyDescent="0.25">
      <c r="A37">
        <v>78</v>
      </c>
      <c r="B37">
        <v>78</v>
      </c>
      <c r="C37">
        <f t="shared" si="0"/>
        <v>1</v>
      </c>
      <c r="H37">
        <v>78</v>
      </c>
      <c r="I37">
        <v>78</v>
      </c>
      <c r="J37">
        <f t="shared" si="1"/>
        <v>1</v>
      </c>
      <c r="P37">
        <v>78</v>
      </c>
      <c r="Q37">
        <v>78</v>
      </c>
      <c r="R37">
        <f t="shared" si="2"/>
        <v>1</v>
      </c>
    </row>
    <row r="38" spans="1:18" x14ac:dyDescent="0.25">
      <c r="A38">
        <v>80</v>
      </c>
      <c r="B38">
        <v>80</v>
      </c>
      <c r="C38">
        <f t="shared" si="0"/>
        <v>1</v>
      </c>
      <c r="H38">
        <v>80</v>
      </c>
      <c r="I38">
        <v>80</v>
      </c>
      <c r="J38">
        <f t="shared" si="1"/>
        <v>1</v>
      </c>
      <c r="P38">
        <v>80</v>
      </c>
      <c r="Q38">
        <v>80</v>
      </c>
      <c r="R38">
        <f t="shared" si="2"/>
        <v>1</v>
      </c>
    </row>
    <row r="39" spans="1:18" x14ac:dyDescent="0.25">
      <c r="A39">
        <v>83</v>
      </c>
      <c r="B39">
        <v>83</v>
      </c>
      <c r="C39">
        <f t="shared" si="0"/>
        <v>1</v>
      </c>
      <c r="H39">
        <v>83</v>
      </c>
      <c r="I39">
        <v>83</v>
      </c>
      <c r="J39">
        <f t="shared" si="1"/>
        <v>1</v>
      </c>
      <c r="P39">
        <v>83</v>
      </c>
      <c r="Q39">
        <v>83</v>
      </c>
      <c r="R39">
        <f t="shared" si="2"/>
        <v>1</v>
      </c>
    </row>
    <row r="40" spans="1:18" x14ac:dyDescent="0.25">
      <c r="A40">
        <v>84</v>
      </c>
      <c r="B40">
        <v>84</v>
      </c>
      <c r="C40">
        <f t="shared" si="0"/>
        <v>1</v>
      </c>
      <c r="H40">
        <v>84</v>
      </c>
      <c r="I40">
        <v>84</v>
      </c>
      <c r="J40">
        <f t="shared" si="1"/>
        <v>1</v>
      </c>
      <c r="P40">
        <v>84</v>
      </c>
      <c r="Q40">
        <v>84</v>
      </c>
      <c r="R40">
        <f t="shared" si="2"/>
        <v>1</v>
      </c>
    </row>
    <row r="41" spans="1:18" x14ac:dyDescent="0.25">
      <c r="A41">
        <v>87</v>
      </c>
      <c r="B41">
        <v>87</v>
      </c>
      <c r="C41">
        <f t="shared" si="0"/>
        <v>1</v>
      </c>
      <c r="H41">
        <v>87</v>
      </c>
      <c r="I41">
        <v>87</v>
      </c>
      <c r="J41">
        <f t="shared" si="1"/>
        <v>1</v>
      </c>
      <c r="P41">
        <v>87</v>
      </c>
      <c r="Q41">
        <v>87</v>
      </c>
      <c r="R41">
        <f t="shared" si="2"/>
        <v>1</v>
      </c>
    </row>
    <row r="42" spans="1:18" x14ac:dyDescent="0.25">
      <c r="A42">
        <v>88</v>
      </c>
      <c r="B42">
        <v>88</v>
      </c>
      <c r="C42">
        <f t="shared" si="0"/>
        <v>1</v>
      </c>
      <c r="H42">
        <v>88</v>
      </c>
      <c r="I42">
        <v>88</v>
      </c>
      <c r="J42">
        <f t="shared" si="1"/>
        <v>1</v>
      </c>
      <c r="P42">
        <v>88</v>
      </c>
      <c r="Q42">
        <v>88</v>
      </c>
      <c r="R42">
        <f t="shared" si="2"/>
        <v>1</v>
      </c>
    </row>
    <row r="43" spans="1:18" x14ac:dyDescent="0.25">
      <c r="A43">
        <v>93</v>
      </c>
      <c r="B43">
        <v>93</v>
      </c>
      <c r="C43">
        <f t="shared" si="0"/>
        <v>1</v>
      </c>
      <c r="H43">
        <v>93</v>
      </c>
      <c r="I43">
        <v>93</v>
      </c>
      <c r="J43">
        <f t="shared" si="1"/>
        <v>1</v>
      </c>
      <c r="P43">
        <v>93</v>
      </c>
      <c r="Q43">
        <v>93</v>
      </c>
      <c r="R43">
        <f t="shared" si="2"/>
        <v>1</v>
      </c>
    </row>
    <row r="44" spans="1:18" x14ac:dyDescent="0.25">
      <c r="A44">
        <v>95</v>
      </c>
      <c r="B44">
        <v>95</v>
      </c>
      <c r="C44">
        <f t="shared" si="0"/>
        <v>1</v>
      </c>
      <c r="H44">
        <v>95</v>
      </c>
      <c r="I44">
        <v>95</v>
      </c>
      <c r="J44">
        <f t="shared" si="1"/>
        <v>1</v>
      </c>
      <c r="P44">
        <v>95</v>
      </c>
      <c r="Q44">
        <v>95</v>
      </c>
      <c r="R44">
        <f t="shared" si="2"/>
        <v>1</v>
      </c>
    </row>
    <row r="45" spans="1:18" x14ac:dyDescent="0.25">
      <c r="A45">
        <v>96</v>
      </c>
      <c r="B45">
        <v>96</v>
      </c>
      <c r="C45">
        <f t="shared" si="0"/>
        <v>1</v>
      </c>
      <c r="H45">
        <v>96</v>
      </c>
      <c r="I45">
        <v>96</v>
      </c>
      <c r="J45">
        <f t="shared" si="1"/>
        <v>1</v>
      </c>
      <c r="P45">
        <v>96</v>
      </c>
      <c r="Q45">
        <v>96</v>
      </c>
      <c r="R45">
        <f t="shared" si="2"/>
        <v>1</v>
      </c>
    </row>
    <row r="46" spans="1:18" x14ac:dyDescent="0.25">
      <c r="A46">
        <v>98</v>
      </c>
      <c r="B46">
        <v>98</v>
      </c>
      <c r="C46">
        <f t="shared" si="0"/>
        <v>1</v>
      </c>
      <c r="H46">
        <v>98</v>
      </c>
      <c r="I46">
        <v>98</v>
      </c>
      <c r="J46">
        <f t="shared" si="1"/>
        <v>1</v>
      </c>
      <c r="P46">
        <v>98</v>
      </c>
      <c r="Q46">
        <v>98</v>
      </c>
      <c r="R46">
        <f t="shared" si="2"/>
        <v>1</v>
      </c>
    </row>
    <row r="47" spans="1:18" x14ac:dyDescent="0.25">
      <c r="A47">
        <v>100</v>
      </c>
      <c r="B47">
        <v>100</v>
      </c>
      <c r="C47">
        <f t="shared" si="0"/>
        <v>1</v>
      </c>
      <c r="H47">
        <v>100</v>
      </c>
      <c r="I47">
        <v>100</v>
      </c>
      <c r="J47">
        <f t="shared" si="1"/>
        <v>1</v>
      </c>
      <c r="P47">
        <v>100</v>
      </c>
      <c r="Q47">
        <v>100</v>
      </c>
      <c r="R47">
        <f t="shared" si="2"/>
        <v>1</v>
      </c>
    </row>
    <row r="48" spans="1:18" x14ac:dyDescent="0.25">
      <c r="A48">
        <v>101</v>
      </c>
      <c r="B48">
        <v>101</v>
      </c>
      <c r="C48">
        <f t="shared" si="0"/>
        <v>1</v>
      </c>
      <c r="H48">
        <v>101</v>
      </c>
      <c r="I48">
        <v>101</v>
      </c>
      <c r="J48">
        <f t="shared" si="1"/>
        <v>1</v>
      </c>
      <c r="P48">
        <v>101</v>
      </c>
      <c r="Q48">
        <v>101</v>
      </c>
      <c r="R48">
        <f t="shared" si="2"/>
        <v>1</v>
      </c>
    </row>
    <row r="49" spans="1:18" x14ac:dyDescent="0.25">
      <c r="A49">
        <v>103</v>
      </c>
      <c r="B49">
        <v>103</v>
      </c>
      <c r="C49">
        <f t="shared" si="0"/>
        <v>1</v>
      </c>
      <c r="H49">
        <v>103</v>
      </c>
      <c r="I49">
        <v>103</v>
      </c>
      <c r="J49">
        <f t="shared" si="1"/>
        <v>1</v>
      </c>
      <c r="P49">
        <v>103</v>
      </c>
      <c r="Q49">
        <v>103</v>
      </c>
      <c r="R49">
        <f t="shared" si="2"/>
        <v>1</v>
      </c>
    </row>
    <row r="50" spans="1:18" x14ac:dyDescent="0.25">
      <c r="A50">
        <v>106</v>
      </c>
      <c r="B50">
        <v>106</v>
      </c>
      <c r="C50">
        <f t="shared" si="0"/>
        <v>1</v>
      </c>
      <c r="H50">
        <v>106</v>
      </c>
      <c r="I50">
        <v>106</v>
      </c>
      <c r="J50">
        <f t="shared" si="1"/>
        <v>1</v>
      </c>
      <c r="P50">
        <v>106</v>
      </c>
      <c r="Q50">
        <v>106</v>
      </c>
      <c r="R50">
        <f t="shared" si="2"/>
        <v>1</v>
      </c>
    </row>
    <row r="51" spans="1:18" x14ac:dyDescent="0.25">
      <c r="A51">
        <v>107</v>
      </c>
      <c r="B51">
        <v>107</v>
      </c>
      <c r="C51">
        <f t="shared" si="0"/>
        <v>1</v>
      </c>
      <c r="H51">
        <v>107</v>
      </c>
      <c r="I51">
        <v>107</v>
      </c>
      <c r="J51">
        <f t="shared" si="1"/>
        <v>1</v>
      </c>
      <c r="P51">
        <v>107</v>
      </c>
      <c r="Q51">
        <v>107</v>
      </c>
      <c r="R51">
        <f t="shared" si="2"/>
        <v>1</v>
      </c>
    </row>
    <row r="52" spans="1:18" x14ac:dyDescent="0.25">
      <c r="A52">
        <v>108</v>
      </c>
      <c r="B52">
        <v>108</v>
      </c>
      <c r="C52">
        <f t="shared" si="0"/>
        <v>1</v>
      </c>
      <c r="H52">
        <v>108</v>
      </c>
      <c r="I52">
        <v>108</v>
      </c>
      <c r="J52">
        <f t="shared" si="1"/>
        <v>1</v>
      </c>
      <c r="P52">
        <v>108</v>
      </c>
      <c r="Q52">
        <v>108</v>
      </c>
      <c r="R52">
        <f t="shared" si="2"/>
        <v>1</v>
      </c>
    </row>
    <row r="53" spans="1:18" x14ac:dyDescent="0.25">
      <c r="A53">
        <v>109</v>
      </c>
      <c r="B53">
        <v>109</v>
      </c>
      <c r="C53">
        <f t="shared" si="0"/>
        <v>1</v>
      </c>
      <c r="H53">
        <v>109</v>
      </c>
      <c r="I53">
        <v>109</v>
      </c>
      <c r="J53">
        <f t="shared" si="1"/>
        <v>1</v>
      </c>
      <c r="P53">
        <v>109</v>
      </c>
      <c r="Q53">
        <v>109</v>
      </c>
      <c r="R53">
        <f t="shared" si="2"/>
        <v>1</v>
      </c>
    </row>
    <row r="54" spans="1:18" x14ac:dyDescent="0.25">
      <c r="A54" s="1">
        <v>111</v>
      </c>
      <c r="B54">
        <v>111</v>
      </c>
      <c r="C54">
        <f t="shared" si="0"/>
        <v>1</v>
      </c>
      <c r="H54" s="1">
        <v>111</v>
      </c>
      <c r="I54">
        <v>111</v>
      </c>
      <c r="J54">
        <f t="shared" si="1"/>
        <v>1</v>
      </c>
      <c r="P54" s="1">
        <v>111</v>
      </c>
      <c r="Q54">
        <v>111</v>
      </c>
      <c r="R54">
        <f t="shared" si="2"/>
        <v>1</v>
      </c>
    </row>
    <row r="55" spans="1:18" x14ac:dyDescent="0.25">
      <c r="A55">
        <v>112</v>
      </c>
      <c r="B55">
        <v>112</v>
      </c>
      <c r="C55">
        <f t="shared" si="0"/>
        <v>1</v>
      </c>
      <c r="H55">
        <v>112</v>
      </c>
      <c r="I55">
        <v>112</v>
      </c>
      <c r="J55">
        <f t="shared" si="1"/>
        <v>1</v>
      </c>
      <c r="P55">
        <v>112</v>
      </c>
      <c r="Q55">
        <v>112</v>
      </c>
      <c r="R55">
        <f t="shared" si="2"/>
        <v>1</v>
      </c>
    </row>
    <row r="56" spans="1:18" x14ac:dyDescent="0.25">
      <c r="A56">
        <v>115</v>
      </c>
      <c r="B56">
        <v>115</v>
      </c>
      <c r="C56">
        <f t="shared" si="0"/>
        <v>1</v>
      </c>
      <c r="H56">
        <v>115</v>
      </c>
      <c r="I56">
        <v>115</v>
      </c>
      <c r="J56">
        <f t="shared" si="1"/>
        <v>1</v>
      </c>
      <c r="P56">
        <v>115</v>
      </c>
      <c r="Q56">
        <v>115</v>
      </c>
      <c r="R56">
        <f t="shared" si="2"/>
        <v>1</v>
      </c>
    </row>
    <row r="57" spans="1:18" x14ac:dyDescent="0.25">
      <c r="A57">
        <v>119</v>
      </c>
      <c r="B57">
        <v>119</v>
      </c>
      <c r="C57">
        <f t="shared" si="0"/>
        <v>1</v>
      </c>
      <c r="H57">
        <v>119</v>
      </c>
      <c r="I57">
        <v>119</v>
      </c>
      <c r="J57">
        <f t="shared" si="1"/>
        <v>1</v>
      </c>
      <c r="P57">
        <v>119</v>
      </c>
      <c r="Q57">
        <v>119</v>
      </c>
      <c r="R57">
        <f t="shared" si="2"/>
        <v>1</v>
      </c>
    </row>
    <row r="58" spans="1:18" x14ac:dyDescent="0.25">
      <c r="A58">
        <v>120</v>
      </c>
      <c r="B58">
        <v>120</v>
      </c>
      <c r="C58">
        <f t="shared" si="0"/>
        <v>1</v>
      </c>
      <c r="H58">
        <v>120</v>
      </c>
      <c r="I58">
        <v>120</v>
      </c>
      <c r="J58">
        <f t="shared" si="1"/>
        <v>1</v>
      </c>
      <c r="P58">
        <v>120</v>
      </c>
      <c r="Q58">
        <v>120</v>
      </c>
      <c r="R58">
        <f t="shared" si="2"/>
        <v>1</v>
      </c>
    </row>
    <row r="59" spans="1:18" x14ac:dyDescent="0.25">
      <c r="A59">
        <v>121</v>
      </c>
      <c r="B59">
        <v>121</v>
      </c>
      <c r="C59">
        <f t="shared" si="0"/>
        <v>1</v>
      </c>
      <c r="H59">
        <v>121</v>
      </c>
      <c r="I59">
        <v>121</v>
      </c>
      <c r="J59">
        <f t="shared" si="1"/>
        <v>1</v>
      </c>
      <c r="P59">
        <v>121</v>
      </c>
      <c r="Q59">
        <v>121</v>
      </c>
      <c r="R59">
        <f t="shared" si="2"/>
        <v>1</v>
      </c>
    </row>
    <row r="60" spans="1:18" x14ac:dyDescent="0.25">
      <c r="A60">
        <v>123</v>
      </c>
      <c r="B60">
        <v>123</v>
      </c>
      <c r="C60">
        <f t="shared" si="0"/>
        <v>1</v>
      </c>
      <c r="H60">
        <v>123</v>
      </c>
      <c r="I60">
        <v>123</v>
      </c>
      <c r="J60">
        <f t="shared" si="1"/>
        <v>1</v>
      </c>
      <c r="P60">
        <v>123</v>
      </c>
      <c r="Q60">
        <v>123</v>
      </c>
      <c r="R60">
        <f t="shared" si="2"/>
        <v>1</v>
      </c>
    </row>
    <row r="61" spans="1:18" x14ac:dyDescent="0.25">
      <c r="A61">
        <v>124</v>
      </c>
      <c r="B61">
        <v>124</v>
      </c>
      <c r="C61">
        <f t="shared" si="0"/>
        <v>1</v>
      </c>
      <c r="H61">
        <v>124</v>
      </c>
      <c r="I61">
        <v>124</v>
      </c>
      <c r="J61">
        <f t="shared" si="1"/>
        <v>1</v>
      </c>
      <c r="P61">
        <v>124</v>
      </c>
      <c r="Q61">
        <v>124</v>
      </c>
      <c r="R61">
        <f t="shared" si="2"/>
        <v>1</v>
      </c>
    </row>
    <row r="62" spans="1:18" x14ac:dyDescent="0.25">
      <c r="A62">
        <v>131</v>
      </c>
      <c r="B62">
        <v>131</v>
      </c>
      <c r="C62">
        <f t="shared" si="0"/>
        <v>1</v>
      </c>
      <c r="H62">
        <v>131</v>
      </c>
      <c r="I62">
        <v>131</v>
      </c>
      <c r="J62">
        <f t="shared" si="1"/>
        <v>1</v>
      </c>
      <c r="P62">
        <v>131</v>
      </c>
      <c r="Q62">
        <v>131</v>
      </c>
      <c r="R62">
        <f t="shared" si="2"/>
        <v>1</v>
      </c>
    </row>
    <row r="63" spans="1:18" x14ac:dyDescent="0.25">
      <c r="A63">
        <v>134</v>
      </c>
      <c r="B63">
        <v>134</v>
      </c>
      <c r="C63">
        <f t="shared" si="0"/>
        <v>1</v>
      </c>
      <c r="H63">
        <v>134</v>
      </c>
      <c r="I63">
        <v>134</v>
      </c>
      <c r="J63">
        <f t="shared" si="1"/>
        <v>1</v>
      </c>
      <c r="P63">
        <v>134</v>
      </c>
      <c r="Q63">
        <v>134</v>
      </c>
      <c r="R63">
        <f t="shared" si="2"/>
        <v>1</v>
      </c>
    </row>
    <row r="64" spans="1:18" x14ac:dyDescent="0.25">
      <c r="A64">
        <v>137</v>
      </c>
      <c r="B64">
        <v>137</v>
      </c>
      <c r="C64">
        <f t="shared" si="0"/>
        <v>1</v>
      </c>
      <c r="H64">
        <v>137</v>
      </c>
      <c r="I64">
        <v>137</v>
      </c>
      <c r="J64">
        <f t="shared" si="1"/>
        <v>1</v>
      </c>
      <c r="P64">
        <v>137</v>
      </c>
      <c r="Q64">
        <v>137</v>
      </c>
      <c r="R64">
        <f t="shared" si="2"/>
        <v>1</v>
      </c>
    </row>
    <row r="65" spans="1:18" x14ac:dyDescent="0.25">
      <c r="A65">
        <v>140</v>
      </c>
      <c r="B65">
        <v>140</v>
      </c>
      <c r="C65">
        <f t="shared" si="0"/>
        <v>1</v>
      </c>
      <c r="H65">
        <v>140</v>
      </c>
      <c r="I65">
        <v>140</v>
      </c>
      <c r="J65">
        <f t="shared" si="1"/>
        <v>1</v>
      </c>
      <c r="P65">
        <v>140</v>
      </c>
      <c r="Q65">
        <v>140</v>
      </c>
      <c r="R65">
        <f t="shared" si="2"/>
        <v>1</v>
      </c>
    </row>
    <row r="66" spans="1:18" x14ac:dyDescent="0.25">
      <c r="A66">
        <v>141</v>
      </c>
      <c r="B66">
        <v>141</v>
      </c>
      <c r="C66">
        <f t="shared" si="0"/>
        <v>1</v>
      </c>
      <c r="H66">
        <v>141</v>
      </c>
      <c r="I66">
        <v>141</v>
      </c>
      <c r="J66">
        <f t="shared" si="1"/>
        <v>1</v>
      </c>
      <c r="P66">
        <v>141</v>
      </c>
      <c r="Q66">
        <v>141</v>
      </c>
      <c r="R66">
        <f t="shared" si="2"/>
        <v>1</v>
      </c>
    </row>
    <row r="67" spans="1:18" x14ac:dyDescent="0.25">
      <c r="A67">
        <v>142</v>
      </c>
      <c r="B67">
        <v>142</v>
      </c>
      <c r="C67">
        <f t="shared" ref="C67:C108" si="3" xml:space="preserve"> IF(A67&lt;&gt;B67,999,1)</f>
        <v>1</v>
      </c>
      <c r="H67">
        <v>142</v>
      </c>
      <c r="I67">
        <v>142</v>
      </c>
      <c r="J67">
        <f t="shared" ref="J67:J108" si="4" xml:space="preserve"> IF(H67&lt;&gt;I67,9999,1)</f>
        <v>1</v>
      </c>
      <c r="P67">
        <v>142</v>
      </c>
      <c r="Q67">
        <v>142</v>
      </c>
      <c r="R67">
        <f t="shared" ref="R67:R108" si="5" xml:space="preserve"> IF(P67&lt;&gt;Q67,9999,1)</f>
        <v>1</v>
      </c>
    </row>
    <row r="68" spans="1:18" x14ac:dyDescent="0.25">
      <c r="A68">
        <v>144</v>
      </c>
      <c r="B68">
        <v>144</v>
      </c>
      <c r="C68">
        <f t="shared" si="3"/>
        <v>1</v>
      </c>
      <c r="H68">
        <v>144</v>
      </c>
      <c r="I68">
        <v>144</v>
      </c>
      <c r="J68">
        <f t="shared" si="4"/>
        <v>1</v>
      </c>
      <c r="P68">
        <v>144</v>
      </c>
      <c r="Q68">
        <v>144</v>
      </c>
      <c r="R68">
        <f t="shared" si="5"/>
        <v>1</v>
      </c>
    </row>
    <row r="69" spans="1:18" x14ac:dyDescent="0.25">
      <c r="A69">
        <v>148</v>
      </c>
      <c r="B69">
        <v>148</v>
      </c>
      <c r="C69">
        <f t="shared" si="3"/>
        <v>1</v>
      </c>
      <c r="H69">
        <v>148</v>
      </c>
      <c r="I69">
        <v>148</v>
      </c>
      <c r="J69">
        <f t="shared" si="4"/>
        <v>1</v>
      </c>
      <c r="P69">
        <v>148</v>
      </c>
      <c r="Q69">
        <v>148</v>
      </c>
      <c r="R69">
        <f t="shared" si="5"/>
        <v>1</v>
      </c>
    </row>
    <row r="70" spans="1:18" x14ac:dyDescent="0.25">
      <c r="A70">
        <v>150</v>
      </c>
      <c r="B70">
        <v>150</v>
      </c>
      <c r="C70">
        <f t="shared" si="3"/>
        <v>1</v>
      </c>
      <c r="H70">
        <v>150</v>
      </c>
      <c r="I70">
        <v>150</v>
      </c>
      <c r="J70">
        <f t="shared" si="4"/>
        <v>1</v>
      </c>
      <c r="P70">
        <v>150</v>
      </c>
      <c r="Q70">
        <v>150</v>
      </c>
      <c r="R70">
        <f t="shared" si="5"/>
        <v>1</v>
      </c>
    </row>
    <row r="71" spans="1:18" x14ac:dyDescent="0.25">
      <c r="A71">
        <v>155</v>
      </c>
      <c r="B71">
        <v>155</v>
      </c>
      <c r="C71">
        <f t="shared" si="3"/>
        <v>1</v>
      </c>
      <c r="H71">
        <v>155</v>
      </c>
      <c r="I71">
        <v>155</v>
      </c>
      <c r="J71">
        <f t="shared" si="4"/>
        <v>1</v>
      </c>
      <c r="P71">
        <v>155</v>
      </c>
      <c r="Q71">
        <v>155</v>
      </c>
      <c r="R71">
        <f t="shared" si="5"/>
        <v>1</v>
      </c>
    </row>
    <row r="72" spans="1:18" x14ac:dyDescent="0.25">
      <c r="A72">
        <v>156</v>
      </c>
      <c r="B72">
        <v>156</v>
      </c>
      <c r="C72">
        <f t="shared" si="3"/>
        <v>1</v>
      </c>
      <c r="H72">
        <v>156</v>
      </c>
      <c r="I72">
        <v>156</v>
      </c>
      <c r="J72">
        <f t="shared" si="4"/>
        <v>1</v>
      </c>
      <c r="P72">
        <v>156</v>
      </c>
      <c r="Q72">
        <v>156</v>
      </c>
      <c r="R72">
        <f t="shared" si="5"/>
        <v>1</v>
      </c>
    </row>
    <row r="73" spans="1:18" x14ac:dyDescent="0.25">
      <c r="A73">
        <v>160</v>
      </c>
      <c r="B73">
        <v>160</v>
      </c>
      <c r="C73">
        <f t="shared" si="3"/>
        <v>1</v>
      </c>
      <c r="H73">
        <v>160</v>
      </c>
      <c r="I73">
        <v>160</v>
      </c>
      <c r="J73">
        <f t="shared" si="4"/>
        <v>1</v>
      </c>
      <c r="P73">
        <v>160</v>
      </c>
      <c r="Q73">
        <v>160</v>
      </c>
      <c r="R73">
        <f t="shared" si="5"/>
        <v>1</v>
      </c>
    </row>
    <row r="74" spans="1:18" x14ac:dyDescent="0.25">
      <c r="A74">
        <v>161</v>
      </c>
      <c r="B74">
        <v>161</v>
      </c>
      <c r="C74">
        <f t="shared" si="3"/>
        <v>1</v>
      </c>
      <c r="H74">
        <v>161</v>
      </c>
      <c r="I74">
        <v>161</v>
      </c>
      <c r="J74">
        <f t="shared" si="4"/>
        <v>1</v>
      </c>
      <c r="P74">
        <v>161</v>
      </c>
      <c r="Q74">
        <v>161</v>
      </c>
      <c r="R74">
        <f t="shared" si="5"/>
        <v>1</v>
      </c>
    </row>
    <row r="75" spans="1:18" x14ac:dyDescent="0.25">
      <c r="A75">
        <v>162</v>
      </c>
      <c r="B75">
        <v>162</v>
      </c>
      <c r="C75">
        <f t="shared" si="3"/>
        <v>1</v>
      </c>
      <c r="H75">
        <v>162</v>
      </c>
      <c r="I75">
        <v>162</v>
      </c>
      <c r="J75">
        <f t="shared" si="4"/>
        <v>1</v>
      </c>
      <c r="P75">
        <v>162</v>
      </c>
      <c r="Q75">
        <v>162</v>
      </c>
      <c r="R75">
        <f t="shared" si="5"/>
        <v>1</v>
      </c>
    </row>
    <row r="76" spans="1:18" x14ac:dyDescent="0.25">
      <c r="A76">
        <v>163</v>
      </c>
      <c r="B76">
        <v>163</v>
      </c>
      <c r="C76">
        <f t="shared" si="3"/>
        <v>1</v>
      </c>
      <c r="H76">
        <v>163</v>
      </c>
      <c r="I76">
        <v>163</v>
      </c>
      <c r="J76">
        <f t="shared" si="4"/>
        <v>1</v>
      </c>
      <c r="P76">
        <v>163</v>
      </c>
      <c r="Q76">
        <v>163</v>
      </c>
      <c r="R76">
        <f t="shared" si="5"/>
        <v>1</v>
      </c>
    </row>
    <row r="77" spans="1:18" x14ac:dyDescent="0.25">
      <c r="A77">
        <v>164</v>
      </c>
      <c r="B77">
        <v>164</v>
      </c>
      <c r="C77">
        <f t="shared" si="3"/>
        <v>1</v>
      </c>
      <c r="H77">
        <v>164</v>
      </c>
      <c r="I77">
        <v>164</v>
      </c>
      <c r="J77">
        <f t="shared" si="4"/>
        <v>1</v>
      </c>
      <c r="P77">
        <v>164</v>
      </c>
      <c r="Q77">
        <v>164</v>
      </c>
      <c r="R77">
        <f t="shared" si="5"/>
        <v>1</v>
      </c>
    </row>
    <row r="78" spans="1:18" x14ac:dyDescent="0.25">
      <c r="A78">
        <v>166</v>
      </c>
      <c r="B78">
        <v>166</v>
      </c>
      <c r="C78">
        <f t="shared" si="3"/>
        <v>1</v>
      </c>
      <c r="H78">
        <v>166</v>
      </c>
      <c r="I78">
        <v>166</v>
      </c>
      <c r="J78">
        <f t="shared" si="4"/>
        <v>1</v>
      </c>
      <c r="P78">
        <v>166</v>
      </c>
      <c r="Q78">
        <v>166</v>
      </c>
      <c r="R78">
        <f t="shared" si="5"/>
        <v>1</v>
      </c>
    </row>
    <row r="79" spans="1:18" x14ac:dyDescent="0.25">
      <c r="A79">
        <v>168</v>
      </c>
      <c r="B79">
        <v>168</v>
      </c>
      <c r="C79">
        <f t="shared" si="3"/>
        <v>1</v>
      </c>
      <c r="H79">
        <v>168</v>
      </c>
      <c r="I79">
        <v>168</v>
      </c>
      <c r="J79">
        <f t="shared" si="4"/>
        <v>1</v>
      </c>
      <c r="P79">
        <v>168</v>
      </c>
      <c r="Q79">
        <v>168</v>
      </c>
      <c r="R79">
        <f t="shared" si="5"/>
        <v>1</v>
      </c>
    </row>
    <row r="80" spans="1:18" x14ac:dyDescent="0.25">
      <c r="A80">
        <v>169</v>
      </c>
      <c r="B80">
        <v>169</v>
      </c>
      <c r="C80">
        <f t="shared" si="3"/>
        <v>1</v>
      </c>
      <c r="H80">
        <v>169</v>
      </c>
      <c r="I80">
        <v>169</v>
      </c>
      <c r="J80">
        <f t="shared" si="4"/>
        <v>1</v>
      </c>
      <c r="P80">
        <v>169</v>
      </c>
      <c r="Q80">
        <v>169</v>
      </c>
      <c r="R80">
        <f t="shared" si="5"/>
        <v>1</v>
      </c>
    </row>
    <row r="81" spans="1:18" x14ac:dyDescent="0.25">
      <c r="A81">
        <v>170</v>
      </c>
      <c r="B81">
        <v>170</v>
      </c>
      <c r="C81">
        <f t="shared" si="3"/>
        <v>1</v>
      </c>
      <c r="H81">
        <v>170</v>
      </c>
      <c r="I81">
        <v>170</v>
      </c>
      <c r="J81">
        <f t="shared" si="4"/>
        <v>1</v>
      </c>
      <c r="P81">
        <v>170</v>
      </c>
      <c r="Q81">
        <v>170</v>
      </c>
      <c r="R81">
        <f t="shared" si="5"/>
        <v>1</v>
      </c>
    </row>
    <row r="82" spans="1:18" x14ac:dyDescent="0.25">
      <c r="A82">
        <v>172</v>
      </c>
      <c r="B82">
        <v>172</v>
      </c>
      <c r="C82">
        <f t="shared" si="3"/>
        <v>1</v>
      </c>
      <c r="H82">
        <v>172</v>
      </c>
      <c r="I82">
        <v>172</v>
      </c>
      <c r="J82">
        <f t="shared" si="4"/>
        <v>1</v>
      </c>
      <c r="P82">
        <v>172</v>
      </c>
      <c r="Q82">
        <v>172</v>
      </c>
      <c r="R82">
        <f t="shared" si="5"/>
        <v>1</v>
      </c>
    </row>
    <row r="83" spans="1:18" x14ac:dyDescent="0.25">
      <c r="A83">
        <v>173</v>
      </c>
      <c r="B83">
        <v>173</v>
      </c>
      <c r="C83">
        <f t="shared" si="3"/>
        <v>1</v>
      </c>
      <c r="H83">
        <v>173</v>
      </c>
      <c r="I83">
        <v>173</v>
      </c>
      <c r="J83">
        <f t="shared" si="4"/>
        <v>1</v>
      </c>
      <c r="P83">
        <v>173</v>
      </c>
      <c r="Q83">
        <v>173</v>
      </c>
      <c r="R83">
        <f t="shared" si="5"/>
        <v>1</v>
      </c>
    </row>
    <row r="84" spans="1:18" x14ac:dyDescent="0.25">
      <c r="A84">
        <v>175</v>
      </c>
      <c r="B84">
        <v>175</v>
      </c>
      <c r="C84">
        <f t="shared" si="3"/>
        <v>1</v>
      </c>
      <c r="H84">
        <v>175</v>
      </c>
      <c r="I84">
        <v>175</v>
      </c>
      <c r="J84">
        <f t="shared" si="4"/>
        <v>1</v>
      </c>
      <c r="P84">
        <v>175</v>
      </c>
      <c r="Q84">
        <v>175</v>
      </c>
      <c r="R84">
        <f t="shared" si="5"/>
        <v>1</v>
      </c>
    </row>
    <row r="85" spans="1:18" x14ac:dyDescent="0.25">
      <c r="A85">
        <v>176</v>
      </c>
      <c r="B85">
        <v>176</v>
      </c>
      <c r="C85">
        <f t="shared" si="3"/>
        <v>1</v>
      </c>
      <c r="H85">
        <v>176</v>
      </c>
      <c r="I85">
        <v>176</v>
      </c>
      <c r="J85">
        <f t="shared" si="4"/>
        <v>1</v>
      </c>
      <c r="P85">
        <v>176</v>
      </c>
      <c r="Q85">
        <v>176</v>
      </c>
      <c r="R85">
        <f t="shared" si="5"/>
        <v>1</v>
      </c>
    </row>
    <row r="86" spans="1:18" x14ac:dyDescent="0.25">
      <c r="A86">
        <v>177</v>
      </c>
      <c r="B86">
        <v>177</v>
      </c>
      <c r="C86">
        <f t="shared" si="3"/>
        <v>1</v>
      </c>
      <c r="H86">
        <v>177</v>
      </c>
      <c r="I86">
        <v>177</v>
      </c>
      <c r="J86">
        <f t="shared" si="4"/>
        <v>1</v>
      </c>
      <c r="P86">
        <v>177</v>
      </c>
      <c r="Q86">
        <v>177</v>
      </c>
      <c r="R86">
        <f t="shared" si="5"/>
        <v>1</v>
      </c>
    </row>
    <row r="87" spans="1:18" x14ac:dyDescent="0.25">
      <c r="A87">
        <v>178</v>
      </c>
      <c r="B87">
        <v>178</v>
      </c>
      <c r="C87">
        <f t="shared" si="3"/>
        <v>1</v>
      </c>
      <c r="H87">
        <v>178</v>
      </c>
      <c r="I87">
        <v>178</v>
      </c>
      <c r="J87">
        <f t="shared" si="4"/>
        <v>1</v>
      </c>
      <c r="P87">
        <v>178</v>
      </c>
      <c r="Q87">
        <v>178</v>
      </c>
      <c r="R87">
        <f t="shared" si="5"/>
        <v>1</v>
      </c>
    </row>
    <row r="88" spans="1:18" x14ac:dyDescent="0.25">
      <c r="A88">
        <v>181</v>
      </c>
      <c r="B88">
        <v>181</v>
      </c>
      <c r="C88">
        <f t="shared" si="3"/>
        <v>1</v>
      </c>
      <c r="H88">
        <v>181</v>
      </c>
      <c r="I88">
        <v>181</v>
      </c>
      <c r="J88">
        <f t="shared" si="4"/>
        <v>1</v>
      </c>
      <c r="P88">
        <v>181</v>
      </c>
      <c r="Q88">
        <v>181</v>
      </c>
      <c r="R88">
        <f t="shared" si="5"/>
        <v>1</v>
      </c>
    </row>
    <row r="89" spans="1:18" x14ac:dyDescent="0.25">
      <c r="A89">
        <v>185</v>
      </c>
      <c r="B89">
        <v>185</v>
      </c>
      <c r="C89">
        <f t="shared" si="3"/>
        <v>1</v>
      </c>
      <c r="H89">
        <v>185</v>
      </c>
      <c r="I89">
        <v>185</v>
      </c>
      <c r="J89">
        <f t="shared" si="4"/>
        <v>1</v>
      </c>
      <c r="P89">
        <v>185</v>
      </c>
      <c r="Q89">
        <v>185</v>
      </c>
      <c r="R89">
        <f t="shared" si="5"/>
        <v>1</v>
      </c>
    </row>
    <row r="90" spans="1:18" x14ac:dyDescent="0.25">
      <c r="A90">
        <v>186</v>
      </c>
      <c r="B90">
        <v>186</v>
      </c>
      <c r="C90">
        <f t="shared" si="3"/>
        <v>1</v>
      </c>
      <c r="H90">
        <v>186</v>
      </c>
      <c r="I90">
        <v>186</v>
      </c>
      <c r="J90">
        <f t="shared" si="4"/>
        <v>1</v>
      </c>
      <c r="P90">
        <v>186</v>
      </c>
      <c r="Q90">
        <v>186</v>
      </c>
      <c r="R90">
        <f t="shared" si="5"/>
        <v>1</v>
      </c>
    </row>
    <row r="91" spans="1:18" x14ac:dyDescent="0.25">
      <c r="A91">
        <v>189</v>
      </c>
      <c r="B91">
        <v>189</v>
      </c>
      <c r="C91">
        <f t="shared" si="3"/>
        <v>1</v>
      </c>
      <c r="H91">
        <v>189</v>
      </c>
      <c r="I91">
        <v>189</v>
      </c>
      <c r="J91">
        <f t="shared" si="4"/>
        <v>1</v>
      </c>
      <c r="P91">
        <v>189</v>
      </c>
      <c r="Q91">
        <v>189</v>
      </c>
      <c r="R91">
        <f t="shared" si="5"/>
        <v>1</v>
      </c>
    </row>
    <row r="92" spans="1:18" x14ac:dyDescent="0.25">
      <c r="A92">
        <v>190</v>
      </c>
      <c r="B92">
        <v>190</v>
      </c>
      <c r="C92">
        <f t="shared" si="3"/>
        <v>1</v>
      </c>
      <c r="H92">
        <v>190</v>
      </c>
      <c r="I92">
        <v>190</v>
      </c>
      <c r="J92">
        <f t="shared" si="4"/>
        <v>1</v>
      </c>
      <c r="P92">
        <v>190</v>
      </c>
      <c r="Q92">
        <v>190</v>
      </c>
      <c r="R92">
        <f t="shared" si="5"/>
        <v>1</v>
      </c>
    </row>
    <row r="93" spans="1:18" x14ac:dyDescent="0.25">
      <c r="A93">
        <v>192</v>
      </c>
      <c r="B93">
        <v>192</v>
      </c>
      <c r="C93">
        <f t="shared" si="3"/>
        <v>1</v>
      </c>
      <c r="H93">
        <v>192</v>
      </c>
      <c r="I93">
        <v>192</v>
      </c>
      <c r="J93">
        <f t="shared" si="4"/>
        <v>1</v>
      </c>
      <c r="P93">
        <v>192</v>
      </c>
      <c r="Q93">
        <v>192</v>
      </c>
      <c r="R93">
        <f t="shared" si="5"/>
        <v>1</v>
      </c>
    </row>
    <row r="94" spans="1:18" x14ac:dyDescent="0.25">
      <c r="A94">
        <v>193</v>
      </c>
      <c r="B94">
        <v>193</v>
      </c>
      <c r="C94">
        <f t="shared" si="3"/>
        <v>1</v>
      </c>
      <c r="H94">
        <v>193</v>
      </c>
      <c r="I94">
        <v>193</v>
      </c>
      <c r="J94">
        <f t="shared" si="4"/>
        <v>1</v>
      </c>
      <c r="P94">
        <v>193</v>
      </c>
      <c r="Q94">
        <v>193</v>
      </c>
      <c r="R94">
        <f t="shared" si="5"/>
        <v>1</v>
      </c>
    </row>
    <row r="95" spans="1:18" x14ac:dyDescent="0.25">
      <c r="A95">
        <v>198</v>
      </c>
      <c r="B95">
        <v>198</v>
      </c>
      <c r="C95">
        <f t="shared" si="3"/>
        <v>1</v>
      </c>
      <c r="H95">
        <v>198</v>
      </c>
      <c r="I95">
        <v>198</v>
      </c>
      <c r="J95">
        <f t="shared" si="4"/>
        <v>1</v>
      </c>
      <c r="P95">
        <v>198</v>
      </c>
      <c r="Q95">
        <v>198</v>
      </c>
      <c r="R95">
        <f t="shared" si="5"/>
        <v>1</v>
      </c>
    </row>
    <row r="96" spans="1:18" x14ac:dyDescent="0.25">
      <c r="A96">
        <v>200</v>
      </c>
      <c r="B96">
        <v>200</v>
      </c>
      <c r="C96">
        <f t="shared" si="3"/>
        <v>1</v>
      </c>
      <c r="H96">
        <v>200</v>
      </c>
      <c r="I96">
        <v>200</v>
      </c>
      <c r="J96">
        <f t="shared" si="4"/>
        <v>1</v>
      </c>
      <c r="P96">
        <v>200</v>
      </c>
      <c r="Q96">
        <v>200</v>
      </c>
      <c r="R96">
        <f t="shared" si="5"/>
        <v>1</v>
      </c>
    </row>
    <row r="97" spans="1:18" x14ac:dyDescent="0.25">
      <c r="A97">
        <v>202</v>
      </c>
      <c r="B97">
        <v>202</v>
      </c>
      <c r="C97">
        <f t="shared" si="3"/>
        <v>1</v>
      </c>
      <c r="H97">
        <v>202</v>
      </c>
      <c r="I97">
        <v>202</v>
      </c>
      <c r="J97">
        <f t="shared" si="4"/>
        <v>1</v>
      </c>
      <c r="P97">
        <v>202</v>
      </c>
      <c r="Q97">
        <v>202</v>
      </c>
      <c r="R97">
        <f t="shared" si="5"/>
        <v>1</v>
      </c>
    </row>
    <row r="98" spans="1:18" x14ac:dyDescent="0.25">
      <c r="A98">
        <v>213</v>
      </c>
      <c r="B98">
        <v>213</v>
      </c>
      <c r="C98">
        <f t="shared" si="3"/>
        <v>1</v>
      </c>
      <c r="H98">
        <v>213</v>
      </c>
      <c r="I98">
        <v>213</v>
      </c>
      <c r="J98">
        <f t="shared" si="4"/>
        <v>1</v>
      </c>
      <c r="P98">
        <v>213</v>
      </c>
      <c r="Q98">
        <v>213</v>
      </c>
      <c r="R98">
        <f t="shared" si="5"/>
        <v>1</v>
      </c>
    </row>
    <row r="99" spans="1:18" x14ac:dyDescent="0.25">
      <c r="A99">
        <v>214</v>
      </c>
      <c r="B99">
        <v>214</v>
      </c>
      <c r="C99">
        <f t="shared" si="3"/>
        <v>1</v>
      </c>
      <c r="H99">
        <v>214</v>
      </c>
      <c r="I99">
        <v>214</v>
      </c>
      <c r="J99">
        <f t="shared" si="4"/>
        <v>1</v>
      </c>
      <c r="P99">
        <v>214</v>
      </c>
      <c r="Q99">
        <v>214</v>
      </c>
      <c r="R99">
        <f t="shared" si="5"/>
        <v>1</v>
      </c>
    </row>
    <row r="100" spans="1:18" x14ac:dyDescent="0.25">
      <c r="A100">
        <v>215</v>
      </c>
      <c r="B100">
        <v>215</v>
      </c>
      <c r="C100">
        <f t="shared" si="3"/>
        <v>1</v>
      </c>
      <c r="H100">
        <v>215</v>
      </c>
      <c r="I100">
        <v>215</v>
      </c>
      <c r="J100">
        <f t="shared" si="4"/>
        <v>1</v>
      </c>
      <c r="P100">
        <v>215</v>
      </c>
      <c r="Q100">
        <v>215</v>
      </c>
      <c r="R100">
        <f t="shared" si="5"/>
        <v>1</v>
      </c>
    </row>
    <row r="101" spans="1:18" x14ac:dyDescent="0.25">
      <c r="A101">
        <v>220</v>
      </c>
      <c r="B101">
        <v>220</v>
      </c>
      <c r="C101">
        <f t="shared" si="3"/>
        <v>1</v>
      </c>
      <c r="H101">
        <v>220</v>
      </c>
      <c r="I101">
        <v>220</v>
      </c>
      <c r="J101">
        <f t="shared" si="4"/>
        <v>1</v>
      </c>
      <c r="P101">
        <v>220</v>
      </c>
      <c r="Q101">
        <v>220</v>
      </c>
      <c r="R101">
        <f t="shared" si="5"/>
        <v>1</v>
      </c>
    </row>
    <row r="102" spans="1:18" x14ac:dyDescent="0.25">
      <c r="A102">
        <v>221</v>
      </c>
      <c r="B102">
        <v>221</v>
      </c>
      <c r="C102">
        <f t="shared" si="3"/>
        <v>1</v>
      </c>
      <c r="H102">
        <v>221</v>
      </c>
      <c r="I102">
        <v>221</v>
      </c>
      <c r="J102">
        <f t="shared" si="4"/>
        <v>1</v>
      </c>
      <c r="P102">
        <v>221</v>
      </c>
      <c r="Q102">
        <v>221</v>
      </c>
      <c r="R102">
        <f t="shared" si="5"/>
        <v>1</v>
      </c>
    </row>
    <row r="103" spans="1:18" x14ac:dyDescent="0.25">
      <c r="A103">
        <v>224</v>
      </c>
      <c r="B103">
        <v>224</v>
      </c>
      <c r="C103">
        <f t="shared" si="3"/>
        <v>1</v>
      </c>
      <c r="H103">
        <v>224</v>
      </c>
      <c r="I103">
        <v>224</v>
      </c>
      <c r="J103">
        <f t="shared" si="4"/>
        <v>1</v>
      </c>
      <c r="P103">
        <v>224</v>
      </c>
      <c r="Q103">
        <v>224</v>
      </c>
      <c r="R103">
        <f t="shared" si="5"/>
        <v>1</v>
      </c>
    </row>
    <row r="104" spans="1:18" x14ac:dyDescent="0.25">
      <c r="A104" s="1">
        <v>225</v>
      </c>
      <c r="B104">
        <v>225</v>
      </c>
      <c r="C104">
        <f t="shared" si="3"/>
        <v>1</v>
      </c>
      <c r="H104" s="1">
        <v>225</v>
      </c>
      <c r="I104">
        <v>225</v>
      </c>
      <c r="J104">
        <f t="shared" si="4"/>
        <v>1</v>
      </c>
      <c r="P104" s="1">
        <v>225</v>
      </c>
      <c r="Q104">
        <v>225</v>
      </c>
      <c r="R104">
        <f t="shared" si="5"/>
        <v>1</v>
      </c>
    </row>
    <row r="105" spans="1:18" x14ac:dyDescent="0.25">
      <c r="A105">
        <v>227</v>
      </c>
      <c r="B105">
        <v>227</v>
      </c>
      <c r="C105">
        <f t="shared" si="3"/>
        <v>1</v>
      </c>
      <c r="H105">
        <v>227</v>
      </c>
      <c r="I105">
        <v>227</v>
      </c>
      <c r="J105">
        <f t="shared" si="4"/>
        <v>1</v>
      </c>
      <c r="P105">
        <v>227</v>
      </c>
      <c r="Q105">
        <v>227</v>
      </c>
      <c r="R105">
        <f t="shared" si="5"/>
        <v>1</v>
      </c>
    </row>
    <row r="106" spans="1:18" x14ac:dyDescent="0.25">
      <c r="A106">
        <v>232</v>
      </c>
      <c r="B106">
        <v>232</v>
      </c>
      <c r="C106">
        <f t="shared" si="3"/>
        <v>1</v>
      </c>
      <c r="H106">
        <v>232</v>
      </c>
      <c r="I106">
        <v>232</v>
      </c>
      <c r="J106">
        <f t="shared" si="4"/>
        <v>1</v>
      </c>
      <c r="P106">
        <v>232</v>
      </c>
      <c r="Q106">
        <v>232</v>
      </c>
      <c r="R106">
        <f t="shared" si="5"/>
        <v>1</v>
      </c>
    </row>
    <row r="107" spans="1:18" x14ac:dyDescent="0.25">
      <c r="A107">
        <v>233</v>
      </c>
      <c r="B107">
        <v>233</v>
      </c>
      <c r="C107">
        <f t="shared" si="3"/>
        <v>1</v>
      </c>
      <c r="H107">
        <v>233</v>
      </c>
      <c r="I107">
        <v>233</v>
      </c>
      <c r="J107">
        <f t="shared" si="4"/>
        <v>1</v>
      </c>
      <c r="P107">
        <v>233</v>
      </c>
      <c r="Q107">
        <v>233</v>
      </c>
      <c r="R107">
        <f t="shared" si="5"/>
        <v>1</v>
      </c>
    </row>
    <row r="108" spans="1:18" x14ac:dyDescent="0.25">
      <c r="A108">
        <v>235</v>
      </c>
      <c r="B108">
        <v>235</v>
      </c>
      <c r="C108">
        <f t="shared" si="3"/>
        <v>1</v>
      </c>
      <c r="H108">
        <v>235</v>
      </c>
      <c r="I108">
        <v>235</v>
      </c>
      <c r="J108">
        <f t="shared" si="4"/>
        <v>1</v>
      </c>
      <c r="P108">
        <v>235</v>
      </c>
      <c r="Q108">
        <v>235</v>
      </c>
      <c r="R108">
        <f t="shared" si="5"/>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8"/>
  <sheetViews>
    <sheetView workbookViewId="0">
      <selection activeCell="M4" sqref="M4"/>
    </sheetView>
  </sheetViews>
  <sheetFormatPr defaultRowHeight="15" x14ac:dyDescent="0.25"/>
  <cols>
    <col min="7" max="7" width="9.140625" style="2"/>
    <col min="12" max="12" width="9.140625" style="2"/>
  </cols>
  <sheetData>
    <row r="1" spans="1:13" x14ac:dyDescent="0.25">
      <c r="A1" t="s">
        <v>0</v>
      </c>
      <c r="B1" t="s">
        <v>18</v>
      </c>
      <c r="C1" t="s">
        <v>7</v>
      </c>
      <c r="D1" t="s">
        <v>6</v>
      </c>
      <c r="E1" t="s">
        <v>9</v>
      </c>
      <c r="F1" t="s">
        <v>8</v>
      </c>
      <c r="G1" s="2" t="s">
        <v>14</v>
      </c>
      <c r="H1" t="s">
        <v>10</v>
      </c>
      <c r="I1" t="s">
        <v>11</v>
      </c>
      <c r="J1" t="s">
        <v>12</v>
      </c>
      <c r="K1" t="s">
        <v>13</v>
      </c>
      <c r="L1" s="2" t="s">
        <v>15</v>
      </c>
      <c r="M1" t="s">
        <v>19</v>
      </c>
    </row>
    <row r="2" spans="1:13" x14ac:dyDescent="0.25">
      <c r="A2">
        <v>4</v>
      </c>
      <c r="B2">
        <v>1</v>
      </c>
      <c r="C2">
        <v>0</v>
      </c>
      <c r="D2">
        <v>0</v>
      </c>
      <c r="E2">
        <v>0</v>
      </c>
      <c r="F2">
        <v>0</v>
      </c>
      <c r="G2" s="2">
        <f xml:space="preserve"> AVERAGE(C2:F2)</f>
        <v>0</v>
      </c>
      <c r="H2">
        <v>0</v>
      </c>
      <c r="I2">
        <v>0</v>
      </c>
      <c r="J2">
        <v>0</v>
      </c>
      <c r="K2">
        <v>0</v>
      </c>
      <c r="L2" s="2">
        <f xml:space="preserve"> AVERAGE(H2:K2)</f>
        <v>0</v>
      </c>
      <c r="M2">
        <f xml:space="preserve"> G2-L2</f>
        <v>0</v>
      </c>
    </row>
    <row r="3" spans="1:13" x14ac:dyDescent="0.25">
      <c r="A3">
        <v>5</v>
      </c>
      <c r="B3">
        <v>1</v>
      </c>
      <c r="C3">
        <v>5</v>
      </c>
      <c r="D3">
        <v>5</v>
      </c>
      <c r="E3">
        <v>5</v>
      </c>
      <c r="F3">
        <v>5</v>
      </c>
      <c r="G3" s="2">
        <f t="shared" ref="G3:G66" si="0" xml:space="preserve"> AVERAGE(C3:F3)</f>
        <v>5</v>
      </c>
      <c r="H3">
        <v>-5</v>
      </c>
      <c r="I3">
        <v>-5</v>
      </c>
      <c r="J3">
        <v>-5</v>
      </c>
      <c r="K3">
        <v>-5</v>
      </c>
      <c r="L3" s="2">
        <f t="shared" ref="L3:L66" si="1" xml:space="preserve"> AVERAGE(H3:K3)</f>
        <v>-5</v>
      </c>
      <c r="M3">
        <f t="shared" ref="M3:M66" si="2" xml:space="preserve"> G3-L3</f>
        <v>10</v>
      </c>
    </row>
    <row r="4" spans="1:13" x14ac:dyDescent="0.25">
      <c r="A4">
        <v>9</v>
      </c>
      <c r="B4">
        <v>0</v>
      </c>
      <c r="C4">
        <v>-5</v>
      </c>
      <c r="D4">
        <v>-5</v>
      </c>
      <c r="E4">
        <v>-5</v>
      </c>
      <c r="F4">
        <v>-5</v>
      </c>
      <c r="G4" s="2">
        <f t="shared" si="0"/>
        <v>-5</v>
      </c>
      <c r="H4">
        <v>5</v>
      </c>
      <c r="I4">
        <v>5</v>
      </c>
      <c r="J4">
        <v>5</v>
      </c>
      <c r="K4">
        <v>5</v>
      </c>
      <c r="L4" s="2">
        <f t="shared" si="1"/>
        <v>5</v>
      </c>
      <c r="M4">
        <f t="shared" si="2"/>
        <v>-10</v>
      </c>
    </row>
    <row r="5" spans="1:13" x14ac:dyDescent="0.25">
      <c r="A5">
        <v>12</v>
      </c>
      <c r="B5">
        <v>0</v>
      </c>
      <c r="C5">
        <v>1</v>
      </c>
      <c r="D5">
        <v>0</v>
      </c>
      <c r="E5">
        <v>1</v>
      </c>
      <c r="F5">
        <v>0</v>
      </c>
      <c r="G5" s="2">
        <f t="shared" si="0"/>
        <v>0.5</v>
      </c>
      <c r="H5">
        <v>0</v>
      </c>
      <c r="I5">
        <v>-1</v>
      </c>
      <c r="J5">
        <v>-1</v>
      </c>
      <c r="K5">
        <v>-1</v>
      </c>
      <c r="L5" s="2">
        <f t="shared" si="1"/>
        <v>-0.75</v>
      </c>
      <c r="M5">
        <f t="shared" si="2"/>
        <v>1.25</v>
      </c>
    </row>
    <row r="6" spans="1:13" x14ac:dyDescent="0.25">
      <c r="A6">
        <v>13</v>
      </c>
      <c r="B6">
        <v>0</v>
      </c>
      <c r="C6">
        <v>-4</v>
      </c>
      <c r="D6">
        <v>-4</v>
      </c>
      <c r="E6">
        <v>-4</v>
      </c>
      <c r="F6">
        <v>-4</v>
      </c>
      <c r="G6" s="2">
        <f t="shared" si="0"/>
        <v>-4</v>
      </c>
      <c r="H6">
        <v>4</v>
      </c>
      <c r="I6">
        <v>4</v>
      </c>
      <c r="J6">
        <v>4</v>
      </c>
      <c r="K6">
        <v>4</v>
      </c>
      <c r="L6" s="2">
        <f t="shared" si="1"/>
        <v>4</v>
      </c>
      <c r="M6">
        <f t="shared" si="2"/>
        <v>-8</v>
      </c>
    </row>
    <row r="7" spans="1:13" x14ac:dyDescent="0.25">
      <c r="A7">
        <v>15</v>
      </c>
      <c r="B7">
        <v>0</v>
      </c>
      <c r="C7">
        <v>-5</v>
      </c>
      <c r="D7">
        <v>-5</v>
      </c>
      <c r="E7">
        <v>-5</v>
      </c>
      <c r="F7">
        <v>-5</v>
      </c>
      <c r="G7" s="2">
        <f t="shared" si="0"/>
        <v>-5</v>
      </c>
      <c r="H7">
        <v>5</v>
      </c>
      <c r="I7">
        <v>5</v>
      </c>
      <c r="J7">
        <v>5</v>
      </c>
      <c r="K7">
        <v>5</v>
      </c>
      <c r="L7" s="2">
        <f t="shared" si="1"/>
        <v>5</v>
      </c>
      <c r="M7">
        <f t="shared" si="2"/>
        <v>-10</v>
      </c>
    </row>
    <row r="8" spans="1:13" x14ac:dyDescent="0.25">
      <c r="A8">
        <v>16</v>
      </c>
      <c r="B8">
        <v>0</v>
      </c>
      <c r="C8">
        <v>0</v>
      </c>
      <c r="D8">
        <v>0</v>
      </c>
      <c r="E8">
        <v>-3</v>
      </c>
      <c r="F8">
        <v>-1</v>
      </c>
      <c r="G8" s="2">
        <f t="shared" si="0"/>
        <v>-1</v>
      </c>
      <c r="H8">
        <v>2</v>
      </c>
      <c r="I8">
        <v>1</v>
      </c>
      <c r="J8">
        <v>0</v>
      </c>
      <c r="K8">
        <v>2</v>
      </c>
      <c r="L8" s="2">
        <f t="shared" si="1"/>
        <v>1.25</v>
      </c>
      <c r="M8">
        <f t="shared" si="2"/>
        <v>-2.25</v>
      </c>
    </row>
    <row r="9" spans="1:13" x14ac:dyDescent="0.25">
      <c r="A9">
        <v>17</v>
      </c>
      <c r="B9">
        <v>1</v>
      </c>
      <c r="C9">
        <v>3</v>
      </c>
      <c r="D9">
        <v>4</v>
      </c>
      <c r="E9">
        <v>4</v>
      </c>
      <c r="F9">
        <v>4</v>
      </c>
      <c r="G9" s="2">
        <f t="shared" si="0"/>
        <v>3.75</v>
      </c>
      <c r="H9">
        <v>-4</v>
      </c>
      <c r="I9">
        <v>-3</v>
      </c>
      <c r="J9">
        <v>-3</v>
      </c>
      <c r="K9">
        <v>-3</v>
      </c>
      <c r="L9" s="2">
        <f t="shared" si="1"/>
        <v>-3.25</v>
      </c>
      <c r="M9">
        <f t="shared" si="2"/>
        <v>7</v>
      </c>
    </row>
    <row r="10" spans="1:13" x14ac:dyDescent="0.25">
      <c r="A10">
        <v>18</v>
      </c>
      <c r="B10">
        <v>1</v>
      </c>
      <c r="C10">
        <v>0</v>
      </c>
      <c r="D10">
        <v>0</v>
      </c>
      <c r="E10">
        <v>2</v>
      </c>
      <c r="F10">
        <v>0</v>
      </c>
      <c r="G10" s="2">
        <f t="shared" si="0"/>
        <v>0.5</v>
      </c>
      <c r="H10">
        <v>-5</v>
      </c>
      <c r="I10">
        <v>-5</v>
      </c>
      <c r="J10">
        <v>-5</v>
      </c>
      <c r="K10">
        <v>0</v>
      </c>
      <c r="L10" s="2">
        <f t="shared" si="1"/>
        <v>-3.75</v>
      </c>
      <c r="M10">
        <f t="shared" si="2"/>
        <v>4.25</v>
      </c>
    </row>
    <row r="11" spans="1:13" x14ac:dyDescent="0.25">
      <c r="A11">
        <v>23</v>
      </c>
      <c r="B11">
        <v>1</v>
      </c>
      <c r="C11">
        <v>2</v>
      </c>
      <c r="D11">
        <v>2</v>
      </c>
      <c r="E11">
        <v>3</v>
      </c>
      <c r="F11">
        <v>3</v>
      </c>
      <c r="G11" s="2">
        <f t="shared" si="0"/>
        <v>2.5</v>
      </c>
      <c r="H11">
        <v>-1</v>
      </c>
      <c r="I11">
        <v>-2</v>
      </c>
      <c r="J11">
        <v>-2</v>
      </c>
      <c r="K11">
        <v>0</v>
      </c>
      <c r="L11" s="2">
        <f t="shared" si="1"/>
        <v>-1.25</v>
      </c>
      <c r="M11">
        <f t="shared" si="2"/>
        <v>3.75</v>
      </c>
    </row>
    <row r="12" spans="1:13" x14ac:dyDescent="0.25">
      <c r="A12">
        <v>26</v>
      </c>
      <c r="B12">
        <v>0</v>
      </c>
      <c r="C12">
        <v>-5</v>
      </c>
      <c r="D12">
        <v>-4</v>
      </c>
      <c r="E12">
        <v>5</v>
      </c>
      <c r="F12">
        <v>-3</v>
      </c>
      <c r="G12" s="2">
        <f t="shared" si="0"/>
        <v>-1.75</v>
      </c>
      <c r="H12">
        <v>5</v>
      </c>
      <c r="I12">
        <v>5</v>
      </c>
      <c r="J12">
        <v>5</v>
      </c>
      <c r="K12">
        <v>4</v>
      </c>
      <c r="L12" s="2">
        <f t="shared" si="1"/>
        <v>4.75</v>
      </c>
      <c r="M12">
        <f t="shared" si="2"/>
        <v>-6.5</v>
      </c>
    </row>
    <row r="13" spans="1:13" x14ac:dyDescent="0.25">
      <c r="A13">
        <v>27</v>
      </c>
      <c r="B13">
        <v>0</v>
      </c>
      <c r="C13">
        <v>-2</v>
      </c>
      <c r="D13">
        <v>-2</v>
      </c>
      <c r="E13">
        <v>-2</v>
      </c>
      <c r="F13">
        <v>-1</v>
      </c>
      <c r="G13" s="2">
        <f t="shared" si="0"/>
        <v>-1.75</v>
      </c>
      <c r="H13">
        <v>4</v>
      </c>
      <c r="I13">
        <v>3</v>
      </c>
      <c r="J13">
        <v>4</v>
      </c>
      <c r="K13">
        <v>4</v>
      </c>
      <c r="L13" s="2">
        <f t="shared" si="1"/>
        <v>3.75</v>
      </c>
      <c r="M13">
        <f t="shared" si="2"/>
        <v>-5.5</v>
      </c>
    </row>
    <row r="14" spans="1:13" x14ac:dyDescent="0.25">
      <c r="A14">
        <v>28</v>
      </c>
      <c r="B14">
        <v>0</v>
      </c>
      <c r="C14">
        <v>0</v>
      </c>
      <c r="D14">
        <v>0</v>
      </c>
      <c r="E14">
        <v>0</v>
      </c>
      <c r="F14">
        <v>0</v>
      </c>
      <c r="G14" s="2">
        <f t="shared" si="0"/>
        <v>0</v>
      </c>
      <c r="H14">
        <v>0</v>
      </c>
      <c r="I14">
        <v>0</v>
      </c>
      <c r="J14">
        <v>0</v>
      </c>
      <c r="K14">
        <v>0</v>
      </c>
      <c r="L14" s="2">
        <f t="shared" si="1"/>
        <v>0</v>
      </c>
      <c r="M14">
        <f t="shared" si="2"/>
        <v>0</v>
      </c>
    </row>
    <row r="15" spans="1:13" x14ac:dyDescent="0.25">
      <c r="A15">
        <v>29</v>
      </c>
      <c r="B15">
        <v>0</v>
      </c>
      <c r="C15">
        <v>-2</v>
      </c>
      <c r="D15">
        <v>-2</v>
      </c>
      <c r="E15">
        <v>-2</v>
      </c>
      <c r="F15">
        <v>-2</v>
      </c>
      <c r="G15" s="2">
        <f t="shared" si="0"/>
        <v>-2</v>
      </c>
      <c r="H15">
        <v>3</v>
      </c>
      <c r="I15">
        <v>3</v>
      </c>
      <c r="J15">
        <v>3</v>
      </c>
      <c r="K15">
        <v>3</v>
      </c>
      <c r="L15" s="2">
        <f t="shared" si="1"/>
        <v>3</v>
      </c>
      <c r="M15">
        <f t="shared" si="2"/>
        <v>-5</v>
      </c>
    </row>
    <row r="16" spans="1:13" x14ac:dyDescent="0.25">
      <c r="A16">
        <v>30</v>
      </c>
      <c r="B16">
        <v>0</v>
      </c>
      <c r="C16">
        <v>-4</v>
      </c>
      <c r="D16">
        <v>-4</v>
      </c>
      <c r="E16">
        <v>-5</v>
      </c>
      <c r="F16">
        <v>-4</v>
      </c>
      <c r="G16" s="2">
        <f t="shared" si="0"/>
        <v>-4.25</v>
      </c>
      <c r="H16">
        <v>4</v>
      </c>
      <c r="I16">
        <v>4</v>
      </c>
      <c r="J16">
        <v>5</v>
      </c>
      <c r="K16">
        <v>5</v>
      </c>
      <c r="L16" s="2">
        <f t="shared" si="1"/>
        <v>4.5</v>
      </c>
      <c r="M16">
        <f t="shared" si="2"/>
        <v>-8.75</v>
      </c>
    </row>
    <row r="17" spans="1:13" x14ac:dyDescent="0.25">
      <c r="A17">
        <v>31</v>
      </c>
      <c r="B17">
        <v>0</v>
      </c>
      <c r="C17">
        <v>4</v>
      </c>
      <c r="D17">
        <v>4</v>
      </c>
      <c r="E17">
        <v>2</v>
      </c>
      <c r="F17">
        <v>5</v>
      </c>
      <c r="G17" s="2">
        <f t="shared" si="0"/>
        <v>3.75</v>
      </c>
      <c r="H17">
        <v>2</v>
      </c>
      <c r="I17">
        <v>3</v>
      </c>
      <c r="J17">
        <v>4</v>
      </c>
      <c r="K17">
        <v>4</v>
      </c>
      <c r="L17" s="2">
        <f t="shared" si="1"/>
        <v>3.25</v>
      </c>
      <c r="M17">
        <f t="shared" si="2"/>
        <v>0.5</v>
      </c>
    </row>
    <row r="18" spans="1:13" x14ac:dyDescent="0.25">
      <c r="A18">
        <v>33</v>
      </c>
      <c r="B18">
        <v>1</v>
      </c>
      <c r="C18">
        <v>0</v>
      </c>
      <c r="D18">
        <v>0</v>
      </c>
      <c r="E18">
        <v>0</v>
      </c>
      <c r="F18">
        <v>0</v>
      </c>
      <c r="G18" s="2">
        <f t="shared" si="0"/>
        <v>0</v>
      </c>
      <c r="H18">
        <v>0</v>
      </c>
      <c r="I18">
        <v>0</v>
      </c>
      <c r="J18">
        <v>0</v>
      </c>
      <c r="K18">
        <v>0</v>
      </c>
      <c r="L18" s="2">
        <f t="shared" si="1"/>
        <v>0</v>
      </c>
      <c r="M18">
        <f t="shared" si="2"/>
        <v>0</v>
      </c>
    </row>
    <row r="19" spans="1:13" x14ac:dyDescent="0.25">
      <c r="A19">
        <v>36</v>
      </c>
      <c r="B19">
        <v>1</v>
      </c>
      <c r="C19">
        <v>4</v>
      </c>
      <c r="D19">
        <v>5</v>
      </c>
      <c r="E19">
        <v>5</v>
      </c>
      <c r="F19">
        <v>5</v>
      </c>
      <c r="G19" s="2">
        <f t="shared" si="0"/>
        <v>4.75</v>
      </c>
      <c r="H19">
        <v>-4</v>
      </c>
      <c r="I19">
        <v>-5</v>
      </c>
      <c r="J19">
        <v>-4</v>
      </c>
      <c r="K19">
        <v>-4</v>
      </c>
      <c r="L19" s="2">
        <f t="shared" si="1"/>
        <v>-4.25</v>
      </c>
      <c r="M19">
        <f t="shared" si="2"/>
        <v>9</v>
      </c>
    </row>
    <row r="20" spans="1:13" x14ac:dyDescent="0.25">
      <c r="A20">
        <v>39</v>
      </c>
      <c r="B20">
        <v>1</v>
      </c>
      <c r="C20">
        <v>0</v>
      </c>
      <c r="D20">
        <v>0</v>
      </c>
      <c r="E20">
        <v>0</v>
      </c>
      <c r="F20">
        <v>0</v>
      </c>
      <c r="G20" s="2">
        <f t="shared" si="0"/>
        <v>0</v>
      </c>
      <c r="H20">
        <v>0</v>
      </c>
      <c r="I20">
        <v>0</v>
      </c>
      <c r="J20">
        <v>0</v>
      </c>
      <c r="K20">
        <v>0</v>
      </c>
      <c r="L20" s="2">
        <f t="shared" si="1"/>
        <v>0</v>
      </c>
      <c r="M20">
        <f t="shared" si="2"/>
        <v>0</v>
      </c>
    </row>
    <row r="21" spans="1:13" x14ac:dyDescent="0.25">
      <c r="A21">
        <v>40</v>
      </c>
      <c r="B21">
        <v>1</v>
      </c>
      <c r="C21">
        <v>0</v>
      </c>
      <c r="D21">
        <v>0</v>
      </c>
      <c r="E21">
        <v>0</v>
      </c>
      <c r="F21">
        <v>0</v>
      </c>
      <c r="G21" s="2">
        <f t="shared" si="0"/>
        <v>0</v>
      </c>
      <c r="H21">
        <v>0</v>
      </c>
      <c r="I21">
        <v>0</v>
      </c>
      <c r="J21">
        <v>0</v>
      </c>
      <c r="K21">
        <v>0</v>
      </c>
      <c r="L21" s="2">
        <f t="shared" si="1"/>
        <v>0</v>
      </c>
      <c r="M21">
        <f t="shared" si="2"/>
        <v>0</v>
      </c>
    </row>
    <row r="22" spans="1:13" x14ac:dyDescent="0.25">
      <c r="A22">
        <v>42</v>
      </c>
      <c r="B22">
        <v>0</v>
      </c>
      <c r="C22">
        <v>5</v>
      </c>
      <c r="D22">
        <v>0</v>
      </c>
      <c r="E22">
        <v>0</v>
      </c>
      <c r="F22">
        <v>0</v>
      </c>
      <c r="G22" s="2">
        <f t="shared" si="0"/>
        <v>1.25</v>
      </c>
      <c r="H22">
        <v>5</v>
      </c>
      <c r="I22">
        <v>5</v>
      </c>
      <c r="J22">
        <v>4</v>
      </c>
      <c r="K22">
        <v>0</v>
      </c>
      <c r="L22" s="2">
        <f t="shared" si="1"/>
        <v>3.5</v>
      </c>
      <c r="M22">
        <f t="shared" si="2"/>
        <v>-2.25</v>
      </c>
    </row>
    <row r="23" spans="1:13" x14ac:dyDescent="0.25">
      <c r="A23">
        <v>44</v>
      </c>
      <c r="B23">
        <v>0</v>
      </c>
      <c r="C23">
        <v>-3</v>
      </c>
      <c r="D23">
        <v>-2</v>
      </c>
      <c r="E23">
        <v>-2</v>
      </c>
      <c r="F23">
        <v>-3</v>
      </c>
      <c r="G23" s="2">
        <f t="shared" si="0"/>
        <v>-2.5</v>
      </c>
      <c r="H23">
        <v>3</v>
      </c>
      <c r="I23">
        <v>3</v>
      </c>
      <c r="J23">
        <v>3</v>
      </c>
      <c r="K23">
        <v>3</v>
      </c>
      <c r="L23" s="2">
        <f t="shared" si="1"/>
        <v>3</v>
      </c>
      <c r="M23">
        <f t="shared" si="2"/>
        <v>-5.5</v>
      </c>
    </row>
    <row r="24" spans="1:13" x14ac:dyDescent="0.25">
      <c r="A24">
        <v>45</v>
      </c>
      <c r="B24">
        <v>0</v>
      </c>
      <c r="C24">
        <v>-5</v>
      </c>
      <c r="D24">
        <v>-3</v>
      </c>
      <c r="E24">
        <v>-2</v>
      </c>
      <c r="F24">
        <v>-3</v>
      </c>
      <c r="G24" s="2">
        <f t="shared" si="0"/>
        <v>-3.25</v>
      </c>
      <c r="H24">
        <v>2</v>
      </c>
      <c r="I24">
        <v>2</v>
      </c>
      <c r="J24">
        <v>3</v>
      </c>
      <c r="K24">
        <v>4</v>
      </c>
      <c r="L24" s="2">
        <f t="shared" si="1"/>
        <v>2.75</v>
      </c>
      <c r="M24">
        <f t="shared" si="2"/>
        <v>-6</v>
      </c>
    </row>
    <row r="25" spans="1:13" x14ac:dyDescent="0.25">
      <c r="A25">
        <v>46</v>
      </c>
      <c r="B25">
        <v>0</v>
      </c>
      <c r="C25">
        <v>2</v>
      </c>
      <c r="D25">
        <v>2</v>
      </c>
      <c r="E25">
        <v>2</v>
      </c>
      <c r="F25">
        <v>2</v>
      </c>
      <c r="G25" s="2">
        <f t="shared" si="0"/>
        <v>2</v>
      </c>
      <c r="H25">
        <v>3</v>
      </c>
      <c r="I25">
        <v>3</v>
      </c>
      <c r="J25">
        <v>3</v>
      </c>
      <c r="K25">
        <v>3</v>
      </c>
      <c r="L25" s="2">
        <f t="shared" si="1"/>
        <v>3</v>
      </c>
      <c r="M25">
        <f t="shared" si="2"/>
        <v>-1</v>
      </c>
    </row>
    <row r="26" spans="1:13" x14ac:dyDescent="0.25">
      <c r="A26">
        <v>49</v>
      </c>
      <c r="B26">
        <v>1</v>
      </c>
      <c r="C26">
        <v>5</v>
      </c>
      <c r="D26">
        <v>5</v>
      </c>
      <c r="E26">
        <v>5</v>
      </c>
      <c r="F26">
        <v>4</v>
      </c>
      <c r="G26" s="2">
        <f t="shared" si="0"/>
        <v>4.75</v>
      </c>
      <c r="H26">
        <v>5</v>
      </c>
      <c r="I26">
        <v>5</v>
      </c>
      <c r="J26">
        <v>5</v>
      </c>
      <c r="K26">
        <v>4</v>
      </c>
      <c r="L26" s="2">
        <f t="shared" si="1"/>
        <v>4.75</v>
      </c>
      <c r="M26">
        <f t="shared" si="2"/>
        <v>0</v>
      </c>
    </row>
    <row r="27" spans="1:13" x14ac:dyDescent="0.25">
      <c r="A27">
        <v>51</v>
      </c>
      <c r="B27">
        <v>1</v>
      </c>
      <c r="C27">
        <v>2</v>
      </c>
      <c r="D27">
        <v>4</v>
      </c>
      <c r="E27">
        <v>3</v>
      </c>
      <c r="F27">
        <v>2</v>
      </c>
      <c r="G27" s="2">
        <f t="shared" si="0"/>
        <v>2.75</v>
      </c>
      <c r="H27">
        <v>-1</v>
      </c>
      <c r="I27">
        <v>-1</v>
      </c>
      <c r="J27">
        <v>-2</v>
      </c>
      <c r="K27">
        <v>-1</v>
      </c>
      <c r="L27" s="2">
        <f t="shared" si="1"/>
        <v>-1.25</v>
      </c>
      <c r="M27">
        <f t="shared" si="2"/>
        <v>4</v>
      </c>
    </row>
    <row r="28" spans="1:13" x14ac:dyDescent="0.25">
      <c r="A28">
        <v>52</v>
      </c>
      <c r="B28">
        <v>1</v>
      </c>
      <c r="C28">
        <v>-1</v>
      </c>
      <c r="D28">
        <v>-1</v>
      </c>
      <c r="E28">
        <v>-1</v>
      </c>
      <c r="F28">
        <v>-1</v>
      </c>
      <c r="G28" s="2">
        <f t="shared" si="0"/>
        <v>-1</v>
      </c>
      <c r="H28">
        <v>0</v>
      </c>
      <c r="I28">
        <v>0</v>
      </c>
      <c r="J28">
        <v>0</v>
      </c>
      <c r="K28">
        <v>0</v>
      </c>
      <c r="L28" s="2">
        <f t="shared" si="1"/>
        <v>0</v>
      </c>
      <c r="M28">
        <f t="shared" si="2"/>
        <v>-1</v>
      </c>
    </row>
    <row r="29" spans="1:13" x14ac:dyDescent="0.25">
      <c r="A29">
        <v>54</v>
      </c>
      <c r="B29">
        <v>1</v>
      </c>
      <c r="C29">
        <v>5</v>
      </c>
      <c r="D29">
        <v>5</v>
      </c>
      <c r="E29">
        <v>5</v>
      </c>
      <c r="F29">
        <v>5</v>
      </c>
      <c r="G29" s="2">
        <f t="shared" si="0"/>
        <v>5</v>
      </c>
      <c r="H29">
        <v>-5</v>
      </c>
      <c r="I29">
        <v>-5</v>
      </c>
      <c r="J29">
        <v>-5</v>
      </c>
      <c r="K29">
        <v>-5</v>
      </c>
      <c r="L29" s="2">
        <f t="shared" si="1"/>
        <v>-5</v>
      </c>
      <c r="M29">
        <f t="shared" si="2"/>
        <v>10</v>
      </c>
    </row>
    <row r="30" spans="1:13" x14ac:dyDescent="0.25">
      <c r="A30">
        <v>55</v>
      </c>
      <c r="B30">
        <v>1</v>
      </c>
      <c r="C30">
        <v>0</v>
      </c>
      <c r="D30">
        <v>0</v>
      </c>
      <c r="E30">
        <v>0</v>
      </c>
      <c r="F30">
        <v>0</v>
      </c>
      <c r="G30" s="2">
        <f t="shared" si="0"/>
        <v>0</v>
      </c>
      <c r="H30">
        <v>0</v>
      </c>
      <c r="I30">
        <v>0</v>
      </c>
      <c r="J30">
        <v>0</v>
      </c>
      <c r="K30">
        <v>0</v>
      </c>
      <c r="L30" s="2">
        <f t="shared" si="1"/>
        <v>0</v>
      </c>
      <c r="M30">
        <f t="shared" si="2"/>
        <v>0</v>
      </c>
    </row>
    <row r="31" spans="1:13" x14ac:dyDescent="0.25">
      <c r="A31">
        <v>61</v>
      </c>
      <c r="B31">
        <v>0</v>
      </c>
      <c r="C31">
        <v>-3</v>
      </c>
      <c r="D31">
        <v>1</v>
      </c>
      <c r="E31">
        <v>0</v>
      </c>
      <c r="F31">
        <v>1</v>
      </c>
      <c r="G31" s="2">
        <f t="shared" si="0"/>
        <v>-0.25</v>
      </c>
      <c r="H31">
        <v>0</v>
      </c>
      <c r="I31">
        <v>3</v>
      </c>
      <c r="J31">
        <v>0</v>
      </c>
      <c r="K31">
        <v>0</v>
      </c>
      <c r="L31" s="2">
        <f t="shared" si="1"/>
        <v>0.75</v>
      </c>
      <c r="M31">
        <f t="shared" si="2"/>
        <v>-1</v>
      </c>
    </row>
    <row r="32" spans="1:13" x14ac:dyDescent="0.25">
      <c r="A32">
        <v>64</v>
      </c>
      <c r="B32">
        <v>0</v>
      </c>
      <c r="C32">
        <v>0</v>
      </c>
      <c r="D32">
        <v>3</v>
      </c>
      <c r="E32">
        <v>3</v>
      </c>
      <c r="F32">
        <v>5</v>
      </c>
      <c r="G32" s="2">
        <f t="shared" si="0"/>
        <v>2.75</v>
      </c>
      <c r="H32">
        <v>4</v>
      </c>
      <c r="I32">
        <v>3</v>
      </c>
      <c r="J32">
        <v>0</v>
      </c>
      <c r="K32">
        <v>3</v>
      </c>
      <c r="L32" s="2">
        <f t="shared" si="1"/>
        <v>2.5</v>
      </c>
      <c r="M32">
        <f t="shared" si="2"/>
        <v>0.25</v>
      </c>
    </row>
    <row r="33" spans="1:13" x14ac:dyDescent="0.25">
      <c r="A33">
        <v>65</v>
      </c>
      <c r="B33">
        <v>1</v>
      </c>
      <c r="C33">
        <v>0</v>
      </c>
      <c r="D33">
        <v>0</v>
      </c>
      <c r="E33">
        <v>0</v>
      </c>
      <c r="F33">
        <v>0</v>
      </c>
      <c r="G33" s="2">
        <f t="shared" si="0"/>
        <v>0</v>
      </c>
      <c r="H33">
        <v>0</v>
      </c>
      <c r="I33">
        <v>0</v>
      </c>
      <c r="J33">
        <v>0</v>
      </c>
      <c r="K33">
        <v>0</v>
      </c>
      <c r="L33" s="2">
        <f t="shared" si="1"/>
        <v>0</v>
      </c>
      <c r="M33">
        <f t="shared" si="2"/>
        <v>0</v>
      </c>
    </row>
    <row r="34" spans="1:13" x14ac:dyDescent="0.25">
      <c r="A34">
        <v>69</v>
      </c>
      <c r="B34">
        <v>1</v>
      </c>
      <c r="C34">
        <v>-4</v>
      </c>
      <c r="D34">
        <v>-3</v>
      </c>
      <c r="E34">
        <v>-4</v>
      </c>
      <c r="F34">
        <v>3</v>
      </c>
      <c r="G34" s="2">
        <f t="shared" si="0"/>
        <v>-2</v>
      </c>
      <c r="H34">
        <v>3</v>
      </c>
      <c r="I34">
        <v>3</v>
      </c>
      <c r="J34">
        <v>-4</v>
      </c>
      <c r="K34">
        <v>3</v>
      </c>
      <c r="L34" s="2">
        <f t="shared" si="1"/>
        <v>1.25</v>
      </c>
      <c r="M34">
        <f t="shared" si="2"/>
        <v>-3.25</v>
      </c>
    </row>
    <row r="35" spans="1:13" x14ac:dyDescent="0.25">
      <c r="A35">
        <v>73</v>
      </c>
      <c r="B35">
        <v>0</v>
      </c>
      <c r="C35">
        <v>0</v>
      </c>
      <c r="D35">
        <v>0</v>
      </c>
      <c r="E35">
        <v>0</v>
      </c>
      <c r="F35">
        <v>0</v>
      </c>
      <c r="G35" s="2">
        <f t="shared" si="0"/>
        <v>0</v>
      </c>
      <c r="H35">
        <v>0</v>
      </c>
      <c r="I35">
        <v>0</v>
      </c>
      <c r="J35">
        <v>0</v>
      </c>
      <c r="K35">
        <v>0</v>
      </c>
      <c r="L35" s="2">
        <f t="shared" si="1"/>
        <v>0</v>
      </c>
      <c r="M35">
        <f t="shared" si="2"/>
        <v>0</v>
      </c>
    </row>
    <row r="36" spans="1:13" x14ac:dyDescent="0.25">
      <c r="A36">
        <v>75</v>
      </c>
      <c r="B36">
        <v>0</v>
      </c>
      <c r="C36">
        <v>-5</v>
      </c>
      <c r="D36">
        <v>-5</v>
      </c>
      <c r="E36">
        <v>-5</v>
      </c>
      <c r="F36">
        <v>-5</v>
      </c>
      <c r="G36" s="2">
        <f t="shared" si="0"/>
        <v>-5</v>
      </c>
      <c r="H36">
        <v>5</v>
      </c>
      <c r="I36">
        <v>5</v>
      </c>
      <c r="J36">
        <v>5</v>
      </c>
      <c r="K36">
        <v>5</v>
      </c>
      <c r="L36" s="2">
        <f t="shared" si="1"/>
        <v>5</v>
      </c>
      <c r="M36">
        <f t="shared" si="2"/>
        <v>-10</v>
      </c>
    </row>
    <row r="37" spans="1:13" x14ac:dyDescent="0.25">
      <c r="A37">
        <v>78</v>
      </c>
      <c r="B37">
        <v>0</v>
      </c>
      <c r="C37">
        <v>-3</v>
      </c>
      <c r="D37">
        <v>-4</v>
      </c>
      <c r="E37">
        <v>-3</v>
      </c>
      <c r="F37">
        <v>-3</v>
      </c>
      <c r="G37" s="2">
        <f t="shared" si="0"/>
        <v>-3.25</v>
      </c>
      <c r="H37">
        <v>3</v>
      </c>
      <c r="I37">
        <v>4</v>
      </c>
      <c r="J37">
        <v>3</v>
      </c>
      <c r="K37">
        <v>3</v>
      </c>
      <c r="L37" s="2">
        <f t="shared" si="1"/>
        <v>3.25</v>
      </c>
      <c r="M37">
        <f t="shared" si="2"/>
        <v>-6.5</v>
      </c>
    </row>
    <row r="38" spans="1:13" x14ac:dyDescent="0.25">
      <c r="A38">
        <v>80</v>
      </c>
      <c r="B38">
        <v>0</v>
      </c>
      <c r="C38">
        <v>-5</v>
      </c>
      <c r="D38">
        <v>-5</v>
      </c>
      <c r="E38">
        <v>-5</v>
      </c>
      <c r="F38">
        <v>-5</v>
      </c>
      <c r="G38" s="2">
        <f t="shared" si="0"/>
        <v>-5</v>
      </c>
      <c r="H38">
        <v>5</v>
      </c>
      <c r="I38">
        <v>5</v>
      </c>
      <c r="J38">
        <v>5</v>
      </c>
      <c r="K38">
        <v>5</v>
      </c>
      <c r="L38" s="2">
        <f t="shared" si="1"/>
        <v>5</v>
      </c>
      <c r="M38">
        <f t="shared" si="2"/>
        <v>-10</v>
      </c>
    </row>
    <row r="39" spans="1:13" x14ac:dyDescent="0.25">
      <c r="A39">
        <v>83</v>
      </c>
      <c r="B39">
        <v>1</v>
      </c>
      <c r="C39">
        <v>4</v>
      </c>
      <c r="D39">
        <v>4</v>
      </c>
      <c r="E39">
        <v>4</v>
      </c>
      <c r="F39">
        <v>4</v>
      </c>
      <c r="G39" s="2">
        <f t="shared" si="0"/>
        <v>4</v>
      </c>
      <c r="H39">
        <v>-3</v>
      </c>
      <c r="I39">
        <v>-3</v>
      </c>
      <c r="J39">
        <v>-3</v>
      </c>
      <c r="K39">
        <v>-3</v>
      </c>
      <c r="L39" s="2">
        <f t="shared" si="1"/>
        <v>-3</v>
      </c>
      <c r="M39">
        <f t="shared" si="2"/>
        <v>7</v>
      </c>
    </row>
    <row r="40" spans="1:13" x14ac:dyDescent="0.25">
      <c r="A40">
        <v>84</v>
      </c>
      <c r="B40">
        <v>1</v>
      </c>
      <c r="C40">
        <v>0</v>
      </c>
      <c r="D40">
        <v>0</v>
      </c>
      <c r="E40">
        <v>0</v>
      </c>
      <c r="F40">
        <v>0</v>
      </c>
      <c r="G40" s="2">
        <f t="shared" si="0"/>
        <v>0</v>
      </c>
      <c r="H40">
        <v>0</v>
      </c>
      <c r="I40">
        <v>0</v>
      </c>
      <c r="J40">
        <v>0</v>
      </c>
      <c r="K40">
        <v>0</v>
      </c>
      <c r="L40" s="2">
        <f t="shared" si="1"/>
        <v>0</v>
      </c>
      <c r="M40">
        <f t="shared" si="2"/>
        <v>0</v>
      </c>
    </row>
    <row r="41" spans="1:13" x14ac:dyDescent="0.25">
      <c r="A41">
        <v>87</v>
      </c>
      <c r="B41">
        <v>1</v>
      </c>
      <c r="C41">
        <v>4</v>
      </c>
      <c r="D41">
        <v>4</v>
      </c>
      <c r="E41">
        <v>4</v>
      </c>
      <c r="F41">
        <v>4</v>
      </c>
      <c r="G41" s="2">
        <f t="shared" si="0"/>
        <v>4</v>
      </c>
      <c r="H41">
        <v>-3</v>
      </c>
      <c r="I41">
        <v>-3</v>
      </c>
      <c r="J41">
        <v>-4</v>
      </c>
      <c r="K41">
        <v>-3</v>
      </c>
      <c r="L41" s="2">
        <f t="shared" si="1"/>
        <v>-3.25</v>
      </c>
      <c r="M41">
        <f t="shared" si="2"/>
        <v>7.25</v>
      </c>
    </row>
    <row r="42" spans="1:13" x14ac:dyDescent="0.25">
      <c r="A42">
        <v>88</v>
      </c>
      <c r="B42">
        <v>1</v>
      </c>
      <c r="C42">
        <v>5</v>
      </c>
      <c r="D42">
        <v>5</v>
      </c>
      <c r="E42">
        <v>5</v>
      </c>
      <c r="F42">
        <v>5</v>
      </c>
      <c r="G42" s="2">
        <f t="shared" si="0"/>
        <v>5</v>
      </c>
      <c r="H42">
        <v>-5</v>
      </c>
      <c r="I42">
        <v>-5</v>
      </c>
      <c r="J42">
        <v>-5</v>
      </c>
      <c r="K42">
        <v>-3</v>
      </c>
      <c r="L42" s="2">
        <f t="shared" si="1"/>
        <v>-4.5</v>
      </c>
      <c r="M42">
        <f t="shared" si="2"/>
        <v>9.5</v>
      </c>
    </row>
    <row r="43" spans="1:13" x14ac:dyDescent="0.25">
      <c r="A43">
        <v>93</v>
      </c>
      <c r="B43">
        <v>0</v>
      </c>
      <c r="C43">
        <v>-2</v>
      </c>
      <c r="D43">
        <v>-2</v>
      </c>
      <c r="E43">
        <v>-2</v>
      </c>
      <c r="F43">
        <v>-2</v>
      </c>
      <c r="G43" s="2">
        <f t="shared" si="0"/>
        <v>-2</v>
      </c>
      <c r="H43">
        <v>3</v>
      </c>
      <c r="I43">
        <v>3</v>
      </c>
      <c r="J43">
        <v>3</v>
      </c>
      <c r="K43">
        <v>3</v>
      </c>
      <c r="L43" s="2">
        <f t="shared" si="1"/>
        <v>3</v>
      </c>
      <c r="M43">
        <f t="shared" si="2"/>
        <v>-5</v>
      </c>
    </row>
    <row r="44" spans="1:13" x14ac:dyDescent="0.25">
      <c r="A44">
        <v>95</v>
      </c>
      <c r="B44">
        <v>0</v>
      </c>
      <c r="C44">
        <v>0</v>
      </c>
      <c r="D44">
        <v>0</v>
      </c>
      <c r="E44">
        <v>0</v>
      </c>
      <c r="F44">
        <v>0</v>
      </c>
      <c r="G44" s="2">
        <f t="shared" si="0"/>
        <v>0</v>
      </c>
      <c r="H44">
        <v>0</v>
      </c>
      <c r="I44">
        <v>0</v>
      </c>
      <c r="J44">
        <v>0</v>
      </c>
      <c r="K44">
        <v>0</v>
      </c>
      <c r="L44" s="2">
        <f t="shared" si="1"/>
        <v>0</v>
      </c>
      <c r="M44">
        <f t="shared" si="2"/>
        <v>0</v>
      </c>
    </row>
    <row r="45" spans="1:13" x14ac:dyDescent="0.25">
      <c r="A45">
        <v>96</v>
      </c>
      <c r="B45">
        <v>0</v>
      </c>
      <c r="C45">
        <v>-2</v>
      </c>
      <c r="D45">
        <v>-2</v>
      </c>
      <c r="E45">
        <v>-2</v>
      </c>
      <c r="F45">
        <v>-1</v>
      </c>
      <c r="G45" s="2">
        <f t="shared" si="0"/>
        <v>-1.75</v>
      </c>
      <c r="H45">
        <v>2</v>
      </c>
      <c r="I45">
        <v>2</v>
      </c>
      <c r="J45">
        <v>2</v>
      </c>
      <c r="K45">
        <v>2</v>
      </c>
      <c r="L45" s="2">
        <f t="shared" si="1"/>
        <v>2</v>
      </c>
      <c r="M45">
        <f t="shared" si="2"/>
        <v>-3.75</v>
      </c>
    </row>
    <row r="46" spans="1:13" x14ac:dyDescent="0.25">
      <c r="A46">
        <v>98</v>
      </c>
      <c r="B46">
        <v>1</v>
      </c>
      <c r="C46">
        <v>2</v>
      </c>
      <c r="D46">
        <v>2</v>
      </c>
      <c r="E46">
        <v>2</v>
      </c>
      <c r="F46">
        <v>2</v>
      </c>
      <c r="G46" s="2">
        <f t="shared" si="0"/>
        <v>2</v>
      </c>
      <c r="H46">
        <v>-2</v>
      </c>
      <c r="I46">
        <v>-2</v>
      </c>
      <c r="J46">
        <v>-2</v>
      </c>
      <c r="K46">
        <v>-2</v>
      </c>
      <c r="L46" s="2">
        <f t="shared" si="1"/>
        <v>-2</v>
      </c>
      <c r="M46">
        <f t="shared" si="2"/>
        <v>4</v>
      </c>
    </row>
    <row r="47" spans="1:13" x14ac:dyDescent="0.25">
      <c r="A47">
        <v>100</v>
      </c>
      <c r="B47">
        <v>1</v>
      </c>
      <c r="C47">
        <v>3</v>
      </c>
      <c r="D47">
        <v>3</v>
      </c>
      <c r="E47">
        <v>3</v>
      </c>
      <c r="F47">
        <v>3</v>
      </c>
      <c r="G47" s="2">
        <f t="shared" si="0"/>
        <v>3</v>
      </c>
      <c r="H47">
        <v>-3</v>
      </c>
      <c r="I47">
        <v>-3</v>
      </c>
      <c r="J47">
        <v>-3</v>
      </c>
      <c r="K47">
        <v>-3</v>
      </c>
      <c r="L47" s="2">
        <f t="shared" si="1"/>
        <v>-3</v>
      </c>
      <c r="M47">
        <f t="shared" si="2"/>
        <v>6</v>
      </c>
    </row>
    <row r="48" spans="1:13" x14ac:dyDescent="0.25">
      <c r="A48">
        <v>101</v>
      </c>
      <c r="B48">
        <v>1</v>
      </c>
      <c r="C48">
        <v>0</v>
      </c>
      <c r="D48">
        <v>0</v>
      </c>
      <c r="E48">
        <v>0</v>
      </c>
      <c r="F48">
        <v>0</v>
      </c>
      <c r="G48" s="2">
        <f t="shared" si="0"/>
        <v>0</v>
      </c>
      <c r="H48">
        <v>0</v>
      </c>
      <c r="I48">
        <v>0</v>
      </c>
      <c r="J48">
        <v>0</v>
      </c>
      <c r="K48">
        <v>0</v>
      </c>
      <c r="L48" s="2">
        <f t="shared" si="1"/>
        <v>0</v>
      </c>
      <c r="M48">
        <f t="shared" si="2"/>
        <v>0</v>
      </c>
    </row>
    <row r="49" spans="1:13" x14ac:dyDescent="0.25">
      <c r="A49">
        <v>103</v>
      </c>
      <c r="B49">
        <v>1</v>
      </c>
      <c r="C49">
        <v>2</v>
      </c>
      <c r="D49">
        <v>4</v>
      </c>
      <c r="E49">
        <v>2</v>
      </c>
      <c r="F49">
        <v>4</v>
      </c>
      <c r="G49" s="2">
        <f t="shared" si="0"/>
        <v>3</v>
      </c>
      <c r="H49">
        <v>-2</v>
      </c>
      <c r="I49">
        <v>-2</v>
      </c>
      <c r="J49">
        <v>-3</v>
      </c>
      <c r="K49">
        <v>-2</v>
      </c>
      <c r="L49" s="2">
        <f t="shared" si="1"/>
        <v>-2.25</v>
      </c>
      <c r="M49">
        <f t="shared" si="2"/>
        <v>5.25</v>
      </c>
    </row>
    <row r="50" spans="1:13" x14ac:dyDescent="0.25">
      <c r="A50">
        <v>106</v>
      </c>
      <c r="B50">
        <v>0</v>
      </c>
      <c r="C50">
        <v>-2</v>
      </c>
      <c r="D50">
        <v>-2</v>
      </c>
      <c r="E50">
        <v>-4</v>
      </c>
      <c r="F50">
        <v>-3</v>
      </c>
      <c r="G50" s="2">
        <f t="shared" si="0"/>
        <v>-2.75</v>
      </c>
      <c r="H50">
        <v>2</v>
      </c>
      <c r="I50">
        <v>3</v>
      </c>
      <c r="J50">
        <v>3</v>
      </c>
      <c r="K50">
        <v>1</v>
      </c>
      <c r="L50" s="2">
        <f t="shared" si="1"/>
        <v>2.25</v>
      </c>
      <c r="M50">
        <f t="shared" si="2"/>
        <v>-5</v>
      </c>
    </row>
    <row r="51" spans="1:13" x14ac:dyDescent="0.25">
      <c r="A51">
        <v>107</v>
      </c>
      <c r="B51">
        <v>0</v>
      </c>
      <c r="C51">
        <v>-3</v>
      </c>
      <c r="D51">
        <v>-4</v>
      </c>
      <c r="E51">
        <v>-3</v>
      </c>
      <c r="F51">
        <v>-3</v>
      </c>
      <c r="G51" s="2">
        <f t="shared" si="0"/>
        <v>-3.25</v>
      </c>
      <c r="H51">
        <v>4</v>
      </c>
      <c r="I51">
        <v>4</v>
      </c>
      <c r="J51">
        <v>4</v>
      </c>
      <c r="K51">
        <v>4</v>
      </c>
      <c r="L51" s="2">
        <f t="shared" si="1"/>
        <v>4</v>
      </c>
      <c r="M51">
        <f t="shared" si="2"/>
        <v>-7.25</v>
      </c>
    </row>
    <row r="52" spans="1:13" x14ac:dyDescent="0.25">
      <c r="A52">
        <v>108</v>
      </c>
      <c r="B52">
        <v>0</v>
      </c>
      <c r="C52">
        <v>2</v>
      </c>
      <c r="D52">
        <v>1</v>
      </c>
      <c r="E52">
        <v>3</v>
      </c>
      <c r="F52">
        <v>1</v>
      </c>
      <c r="G52" s="2">
        <f t="shared" si="0"/>
        <v>1.75</v>
      </c>
      <c r="H52">
        <v>1</v>
      </c>
      <c r="I52">
        <v>3</v>
      </c>
      <c r="J52">
        <v>3</v>
      </c>
      <c r="K52">
        <v>2</v>
      </c>
      <c r="L52" s="2">
        <f t="shared" si="1"/>
        <v>2.25</v>
      </c>
      <c r="M52">
        <f t="shared" si="2"/>
        <v>-0.5</v>
      </c>
    </row>
    <row r="53" spans="1:13" x14ac:dyDescent="0.25">
      <c r="A53">
        <v>109</v>
      </c>
      <c r="B53">
        <v>0</v>
      </c>
      <c r="C53">
        <v>-3</v>
      </c>
      <c r="D53">
        <v>0</v>
      </c>
      <c r="E53">
        <v>0</v>
      </c>
      <c r="F53">
        <v>0</v>
      </c>
      <c r="G53" s="2">
        <f t="shared" si="0"/>
        <v>-0.75</v>
      </c>
      <c r="H53">
        <v>3</v>
      </c>
      <c r="I53">
        <v>0</v>
      </c>
      <c r="J53">
        <v>0</v>
      </c>
      <c r="K53">
        <v>0</v>
      </c>
      <c r="L53" s="2">
        <f t="shared" si="1"/>
        <v>0.75</v>
      </c>
      <c r="M53">
        <f t="shared" si="2"/>
        <v>-1.5</v>
      </c>
    </row>
    <row r="54" spans="1:13" x14ac:dyDescent="0.25">
      <c r="A54">
        <v>111</v>
      </c>
      <c r="B54">
        <v>0</v>
      </c>
      <c r="C54">
        <v>5</v>
      </c>
      <c r="D54">
        <v>5</v>
      </c>
      <c r="E54">
        <v>5</v>
      </c>
      <c r="F54">
        <v>5</v>
      </c>
      <c r="G54" s="2">
        <f t="shared" si="0"/>
        <v>5</v>
      </c>
      <c r="H54">
        <v>5</v>
      </c>
      <c r="I54">
        <v>4</v>
      </c>
      <c r="J54">
        <v>5</v>
      </c>
      <c r="K54">
        <v>5</v>
      </c>
      <c r="L54" s="2">
        <f t="shared" si="1"/>
        <v>4.75</v>
      </c>
      <c r="M54">
        <f t="shared" si="2"/>
        <v>0.25</v>
      </c>
    </row>
    <row r="55" spans="1:13" x14ac:dyDescent="0.25">
      <c r="A55">
        <v>112</v>
      </c>
      <c r="B55">
        <v>0</v>
      </c>
      <c r="C55">
        <v>-5</v>
      </c>
      <c r="D55">
        <v>-5</v>
      </c>
      <c r="E55">
        <v>-5</v>
      </c>
      <c r="F55">
        <v>-5</v>
      </c>
      <c r="G55" s="2">
        <f t="shared" si="0"/>
        <v>-5</v>
      </c>
      <c r="H55">
        <v>4</v>
      </c>
      <c r="I55">
        <v>4</v>
      </c>
      <c r="J55">
        <v>4</v>
      </c>
      <c r="K55">
        <v>4</v>
      </c>
      <c r="L55" s="2">
        <f t="shared" si="1"/>
        <v>4</v>
      </c>
      <c r="M55">
        <f t="shared" si="2"/>
        <v>-9</v>
      </c>
    </row>
    <row r="56" spans="1:13" x14ac:dyDescent="0.25">
      <c r="A56">
        <v>115</v>
      </c>
      <c r="B56">
        <v>1</v>
      </c>
      <c r="C56">
        <v>2</v>
      </c>
      <c r="D56">
        <v>1</v>
      </c>
      <c r="E56">
        <v>1</v>
      </c>
      <c r="F56">
        <v>1</v>
      </c>
      <c r="G56" s="2">
        <f t="shared" si="0"/>
        <v>1.25</v>
      </c>
      <c r="H56">
        <v>3</v>
      </c>
      <c r="I56">
        <v>2</v>
      </c>
      <c r="J56">
        <v>0</v>
      </c>
      <c r="K56">
        <v>2</v>
      </c>
      <c r="L56" s="2">
        <f t="shared" si="1"/>
        <v>1.75</v>
      </c>
      <c r="M56">
        <f t="shared" si="2"/>
        <v>-0.5</v>
      </c>
    </row>
    <row r="57" spans="1:13" x14ac:dyDescent="0.25">
      <c r="A57">
        <v>119</v>
      </c>
      <c r="B57">
        <v>1</v>
      </c>
      <c r="C57">
        <v>5</v>
      </c>
      <c r="D57">
        <v>5</v>
      </c>
      <c r="E57">
        <v>5</v>
      </c>
      <c r="F57">
        <v>5</v>
      </c>
      <c r="G57" s="2">
        <f t="shared" si="0"/>
        <v>5</v>
      </c>
      <c r="H57">
        <v>-5</v>
      </c>
      <c r="I57">
        <v>-5</v>
      </c>
      <c r="J57">
        <v>-5</v>
      </c>
      <c r="K57">
        <v>-5</v>
      </c>
      <c r="L57" s="2">
        <f t="shared" si="1"/>
        <v>-5</v>
      </c>
      <c r="M57">
        <f t="shared" si="2"/>
        <v>10</v>
      </c>
    </row>
    <row r="58" spans="1:13" x14ac:dyDescent="0.25">
      <c r="A58">
        <v>120</v>
      </c>
      <c r="B58">
        <v>1</v>
      </c>
      <c r="C58">
        <v>-1</v>
      </c>
      <c r="D58">
        <v>3</v>
      </c>
      <c r="E58">
        <v>2</v>
      </c>
      <c r="F58">
        <v>-1</v>
      </c>
      <c r="G58" s="2">
        <f t="shared" si="0"/>
        <v>0.75</v>
      </c>
      <c r="H58">
        <v>4</v>
      </c>
      <c r="I58">
        <v>-1</v>
      </c>
      <c r="J58">
        <v>2</v>
      </c>
      <c r="K58">
        <v>4</v>
      </c>
      <c r="L58" s="2">
        <f t="shared" si="1"/>
        <v>2.25</v>
      </c>
      <c r="M58">
        <f t="shared" si="2"/>
        <v>-1.5</v>
      </c>
    </row>
    <row r="59" spans="1:13" x14ac:dyDescent="0.25">
      <c r="A59">
        <v>121</v>
      </c>
      <c r="B59">
        <v>0</v>
      </c>
      <c r="C59">
        <v>3</v>
      </c>
      <c r="D59">
        <v>3</v>
      </c>
      <c r="E59">
        <v>3</v>
      </c>
      <c r="F59">
        <v>3</v>
      </c>
      <c r="G59" s="2">
        <f t="shared" si="0"/>
        <v>3</v>
      </c>
      <c r="H59">
        <v>-4</v>
      </c>
      <c r="I59">
        <v>-4</v>
      </c>
      <c r="J59">
        <v>-4</v>
      </c>
      <c r="K59">
        <v>-4</v>
      </c>
      <c r="L59" s="2">
        <f t="shared" si="1"/>
        <v>-4</v>
      </c>
      <c r="M59">
        <f t="shared" si="2"/>
        <v>7</v>
      </c>
    </row>
    <row r="60" spans="1:13" x14ac:dyDescent="0.25">
      <c r="A60">
        <v>123</v>
      </c>
      <c r="B60">
        <v>0</v>
      </c>
      <c r="C60">
        <v>-3</v>
      </c>
      <c r="D60">
        <v>-3</v>
      </c>
      <c r="E60">
        <v>-3</v>
      </c>
      <c r="F60">
        <v>-1</v>
      </c>
      <c r="G60" s="2">
        <f t="shared" si="0"/>
        <v>-2.5</v>
      </c>
      <c r="H60">
        <v>4</v>
      </c>
      <c r="I60">
        <v>3</v>
      </c>
      <c r="J60">
        <v>4</v>
      </c>
      <c r="K60">
        <v>3</v>
      </c>
      <c r="L60" s="2">
        <f t="shared" si="1"/>
        <v>3.5</v>
      </c>
      <c r="M60">
        <f t="shared" si="2"/>
        <v>-6</v>
      </c>
    </row>
    <row r="61" spans="1:13" x14ac:dyDescent="0.25">
      <c r="A61">
        <v>124</v>
      </c>
      <c r="B61">
        <v>0</v>
      </c>
      <c r="C61">
        <v>-1</v>
      </c>
      <c r="D61">
        <v>0</v>
      </c>
      <c r="E61">
        <v>-1</v>
      </c>
      <c r="F61">
        <v>-2</v>
      </c>
      <c r="G61" s="2">
        <f t="shared" si="0"/>
        <v>-1</v>
      </c>
      <c r="H61">
        <v>2</v>
      </c>
      <c r="I61">
        <v>2</v>
      </c>
      <c r="J61">
        <v>3</v>
      </c>
      <c r="K61">
        <v>2</v>
      </c>
      <c r="L61" s="2">
        <f t="shared" si="1"/>
        <v>2.25</v>
      </c>
      <c r="M61">
        <f t="shared" si="2"/>
        <v>-3.25</v>
      </c>
    </row>
    <row r="62" spans="1:13" x14ac:dyDescent="0.25">
      <c r="A62">
        <v>131</v>
      </c>
      <c r="B62">
        <v>1</v>
      </c>
      <c r="C62">
        <v>2</v>
      </c>
      <c r="D62">
        <v>2</v>
      </c>
      <c r="E62">
        <v>2</v>
      </c>
      <c r="F62">
        <v>2</v>
      </c>
      <c r="G62" s="2">
        <f t="shared" si="0"/>
        <v>2</v>
      </c>
      <c r="H62">
        <v>2</v>
      </c>
      <c r="I62">
        <v>2</v>
      </c>
      <c r="J62">
        <v>2</v>
      </c>
      <c r="K62">
        <v>2</v>
      </c>
      <c r="L62" s="2">
        <f t="shared" si="1"/>
        <v>2</v>
      </c>
      <c r="M62">
        <f t="shared" si="2"/>
        <v>0</v>
      </c>
    </row>
    <row r="63" spans="1:13" x14ac:dyDescent="0.25">
      <c r="A63">
        <v>134</v>
      </c>
      <c r="B63">
        <v>1</v>
      </c>
      <c r="C63">
        <v>2</v>
      </c>
      <c r="D63">
        <v>2</v>
      </c>
      <c r="E63">
        <v>2</v>
      </c>
      <c r="F63">
        <v>2</v>
      </c>
      <c r="G63" s="2">
        <f t="shared" si="0"/>
        <v>2</v>
      </c>
      <c r="H63">
        <v>-2</v>
      </c>
      <c r="I63">
        <v>-2</v>
      </c>
      <c r="J63">
        <v>-2</v>
      </c>
      <c r="K63">
        <v>-2</v>
      </c>
      <c r="L63" s="2">
        <f t="shared" si="1"/>
        <v>-2</v>
      </c>
      <c r="M63">
        <f t="shared" si="2"/>
        <v>4</v>
      </c>
    </row>
    <row r="64" spans="1:13" x14ac:dyDescent="0.25">
      <c r="A64">
        <v>137</v>
      </c>
      <c r="B64">
        <v>0</v>
      </c>
      <c r="C64">
        <v>-5</v>
      </c>
      <c r="D64">
        <v>-5</v>
      </c>
      <c r="E64">
        <v>-5</v>
      </c>
      <c r="F64">
        <v>-5</v>
      </c>
      <c r="G64" s="2">
        <f t="shared" si="0"/>
        <v>-5</v>
      </c>
      <c r="H64">
        <v>5</v>
      </c>
      <c r="I64">
        <v>5</v>
      </c>
      <c r="J64">
        <v>5</v>
      </c>
      <c r="K64">
        <v>5</v>
      </c>
      <c r="L64" s="2">
        <f t="shared" si="1"/>
        <v>5</v>
      </c>
      <c r="M64">
        <f t="shared" si="2"/>
        <v>-10</v>
      </c>
    </row>
    <row r="65" spans="1:13" x14ac:dyDescent="0.25">
      <c r="A65">
        <v>140</v>
      </c>
      <c r="B65">
        <v>0</v>
      </c>
      <c r="C65">
        <v>2</v>
      </c>
      <c r="D65">
        <v>3</v>
      </c>
      <c r="E65">
        <v>2</v>
      </c>
      <c r="F65">
        <v>2</v>
      </c>
      <c r="G65" s="2">
        <f t="shared" si="0"/>
        <v>2.25</v>
      </c>
      <c r="H65">
        <v>3</v>
      </c>
      <c r="I65">
        <v>3</v>
      </c>
      <c r="J65">
        <v>3</v>
      </c>
      <c r="K65">
        <v>3</v>
      </c>
      <c r="L65" s="2">
        <f t="shared" si="1"/>
        <v>3</v>
      </c>
      <c r="M65">
        <f t="shared" si="2"/>
        <v>-0.75</v>
      </c>
    </row>
    <row r="66" spans="1:13" x14ac:dyDescent="0.25">
      <c r="A66">
        <v>141</v>
      </c>
      <c r="B66">
        <v>0</v>
      </c>
      <c r="C66">
        <v>-5</v>
      </c>
      <c r="D66">
        <v>-4</v>
      </c>
      <c r="E66">
        <v>-3</v>
      </c>
      <c r="F66">
        <v>-4</v>
      </c>
      <c r="G66" s="2">
        <f t="shared" si="0"/>
        <v>-4</v>
      </c>
      <c r="H66">
        <v>5</v>
      </c>
      <c r="I66">
        <v>4</v>
      </c>
      <c r="J66">
        <v>4</v>
      </c>
      <c r="K66">
        <v>5</v>
      </c>
      <c r="L66" s="2">
        <f t="shared" si="1"/>
        <v>4.5</v>
      </c>
      <c r="M66">
        <f t="shared" si="2"/>
        <v>-8.5</v>
      </c>
    </row>
    <row r="67" spans="1:13" x14ac:dyDescent="0.25">
      <c r="A67">
        <v>142</v>
      </c>
      <c r="B67">
        <v>0</v>
      </c>
      <c r="C67">
        <v>-5</v>
      </c>
      <c r="D67">
        <v>-5</v>
      </c>
      <c r="E67">
        <v>-5</v>
      </c>
      <c r="F67">
        <v>-5</v>
      </c>
      <c r="G67" s="2">
        <f t="shared" ref="G67:G108" si="3" xml:space="preserve"> AVERAGE(C67:F67)</f>
        <v>-5</v>
      </c>
      <c r="H67">
        <v>4</v>
      </c>
      <c r="I67">
        <v>4</v>
      </c>
      <c r="J67">
        <v>4</v>
      </c>
      <c r="K67">
        <v>4</v>
      </c>
      <c r="L67" s="2">
        <f t="shared" ref="L67:L108" si="4" xml:space="preserve"> AVERAGE(H67:K67)</f>
        <v>4</v>
      </c>
      <c r="M67">
        <f t="shared" ref="M67:M108" si="5" xml:space="preserve"> G67-L67</f>
        <v>-9</v>
      </c>
    </row>
    <row r="68" spans="1:13" x14ac:dyDescent="0.25">
      <c r="A68">
        <v>144</v>
      </c>
      <c r="B68">
        <v>0</v>
      </c>
      <c r="C68">
        <v>0</v>
      </c>
      <c r="D68">
        <v>0</v>
      </c>
      <c r="E68">
        <v>0</v>
      </c>
      <c r="F68">
        <v>0</v>
      </c>
      <c r="G68" s="2">
        <f t="shared" si="3"/>
        <v>0</v>
      </c>
      <c r="H68">
        <v>0</v>
      </c>
      <c r="I68">
        <v>0</v>
      </c>
      <c r="J68">
        <v>0</v>
      </c>
      <c r="K68">
        <v>0</v>
      </c>
      <c r="L68" s="2">
        <f t="shared" si="4"/>
        <v>0</v>
      </c>
      <c r="M68">
        <f t="shared" si="5"/>
        <v>0</v>
      </c>
    </row>
    <row r="69" spans="1:13" x14ac:dyDescent="0.25">
      <c r="A69">
        <v>148</v>
      </c>
      <c r="B69">
        <v>1</v>
      </c>
      <c r="C69">
        <v>-5</v>
      </c>
      <c r="D69">
        <v>0</v>
      </c>
      <c r="E69">
        <v>0</v>
      </c>
      <c r="F69">
        <v>-5</v>
      </c>
      <c r="G69" s="2">
        <f t="shared" si="3"/>
        <v>-2.5</v>
      </c>
      <c r="H69">
        <v>0</v>
      </c>
      <c r="I69">
        <v>0</v>
      </c>
      <c r="J69">
        <v>-5</v>
      </c>
      <c r="K69">
        <v>-5</v>
      </c>
      <c r="L69" s="2">
        <f t="shared" si="4"/>
        <v>-2.5</v>
      </c>
      <c r="M69">
        <f t="shared" si="5"/>
        <v>0</v>
      </c>
    </row>
    <row r="70" spans="1:13" x14ac:dyDescent="0.25">
      <c r="A70">
        <v>150</v>
      </c>
      <c r="B70">
        <v>1</v>
      </c>
      <c r="C70">
        <v>3</v>
      </c>
      <c r="D70">
        <v>3</v>
      </c>
      <c r="E70">
        <v>3</v>
      </c>
      <c r="F70">
        <v>3</v>
      </c>
      <c r="G70" s="2">
        <f t="shared" si="3"/>
        <v>3</v>
      </c>
      <c r="H70">
        <v>-2</v>
      </c>
      <c r="I70">
        <v>-2</v>
      </c>
      <c r="J70">
        <v>-2</v>
      </c>
      <c r="K70">
        <v>-2</v>
      </c>
      <c r="L70" s="2">
        <f t="shared" si="4"/>
        <v>-2</v>
      </c>
      <c r="M70">
        <f t="shared" si="5"/>
        <v>5</v>
      </c>
    </row>
    <row r="71" spans="1:13" x14ac:dyDescent="0.25">
      <c r="A71">
        <v>155</v>
      </c>
      <c r="B71">
        <v>0</v>
      </c>
      <c r="C71">
        <v>-5</v>
      </c>
      <c r="D71">
        <v>-3</v>
      </c>
      <c r="E71">
        <v>-4</v>
      </c>
      <c r="F71">
        <v>-4</v>
      </c>
      <c r="G71" s="2">
        <f t="shared" si="3"/>
        <v>-4</v>
      </c>
      <c r="H71">
        <v>4</v>
      </c>
      <c r="I71">
        <v>5</v>
      </c>
      <c r="J71">
        <v>4</v>
      </c>
      <c r="K71">
        <v>5</v>
      </c>
      <c r="L71" s="2">
        <f t="shared" si="4"/>
        <v>4.5</v>
      </c>
      <c r="M71">
        <f t="shared" si="5"/>
        <v>-8.5</v>
      </c>
    </row>
    <row r="72" spans="1:13" x14ac:dyDescent="0.25">
      <c r="A72">
        <v>156</v>
      </c>
      <c r="B72">
        <v>0</v>
      </c>
      <c r="C72">
        <v>-4</v>
      </c>
      <c r="D72">
        <v>5</v>
      </c>
      <c r="E72">
        <v>5</v>
      </c>
      <c r="F72">
        <v>5</v>
      </c>
      <c r="G72" s="2">
        <f t="shared" si="3"/>
        <v>2.75</v>
      </c>
      <c r="H72">
        <v>-5</v>
      </c>
      <c r="I72">
        <v>-5</v>
      </c>
      <c r="J72">
        <v>-4</v>
      </c>
      <c r="K72">
        <v>-5</v>
      </c>
      <c r="L72" s="2">
        <f t="shared" si="4"/>
        <v>-4.75</v>
      </c>
      <c r="M72">
        <f t="shared" si="5"/>
        <v>7.5</v>
      </c>
    </row>
    <row r="73" spans="1:13" x14ac:dyDescent="0.25">
      <c r="A73">
        <v>160</v>
      </c>
      <c r="B73">
        <v>0</v>
      </c>
      <c r="C73">
        <v>-2</v>
      </c>
      <c r="D73">
        <v>-2</v>
      </c>
      <c r="E73">
        <v>-2</v>
      </c>
      <c r="F73">
        <v>-2</v>
      </c>
      <c r="G73" s="2">
        <f t="shared" si="3"/>
        <v>-2</v>
      </c>
      <c r="H73">
        <v>-2</v>
      </c>
      <c r="I73">
        <v>2</v>
      </c>
      <c r="J73">
        <v>2</v>
      </c>
      <c r="K73">
        <v>2</v>
      </c>
      <c r="L73" s="2">
        <f t="shared" si="4"/>
        <v>1</v>
      </c>
      <c r="M73">
        <f t="shared" si="5"/>
        <v>-3</v>
      </c>
    </row>
    <row r="74" spans="1:13" x14ac:dyDescent="0.25">
      <c r="A74">
        <v>161</v>
      </c>
      <c r="B74">
        <v>1</v>
      </c>
      <c r="C74">
        <v>4</v>
      </c>
      <c r="D74">
        <v>4</v>
      </c>
      <c r="E74">
        <v>4</v>
      </c>
      <c r="F74">
        <v>4</v>
      </c>
      <c r="G74" s="2">
        <f t="shared" si="3"/>
        <v>4</v>
      </c>
      <c r="H74">
        <v>-4</v>
      </c>
      <c r="I74">
        <v>-4</v>
      </c>
      <c r="J74">
        <v>-4</v>
      </c>
      <c r="K74">
        <v>-4</v>
      </c>
      <c r="L74" s="2">
        <f t="shared" si="4"/>
        <v>-4</v>
      </c>
      <c r="M74">
        <f t="shared" si="5"/>
        <v>8</v>
      </c>
    </row>
    <row r="75" spans="1:13" x14ac:dyDescent="0.25">
      <c r="A75">
        <v>162</v>
      </c>
      <c r="B75">
        <v>1</v>
      </c>
      <c r="C75">
        <v>4</v>
      </c>
      <c r="D75">
        <v>4</v>
      </c>
      <c r="E75">
        <v>3</v>
      </c>
      <c r="F75">
        <v>4</v>
      </c>
      <c r="G75" s="2">
        <f t="shared" si="3"/>
        <v>3.75</v>
      </c>
      <c r="H75">
        <v>0</v>
      </c>
      <c r="I75">
        <v>0</v>
      </c>
      <c r="J75">
        <v>0</v>
      </c>
      <c r="K75">
        <v>0</v>
      </c>
      <c r="L75" s="2">
        <f t="shared" si="4"/>
        <v>0</v>
      </c>
      <c r="M75">
        <f t="shared" si="5"/>
        <v>3.75</v>
      </c>
    </row>
    <row r="76" spans="1:13" x14ac:dyDescent="0.25">
      <c r="A76">
        <v>163</v>
      </c>
      <c r="B76">
        <v>1</v>
      </c>
      <c r="C76">
        <v>-4</v>
      </c>
      <c r="D76">
        <v>-3</v>
      </c>
      <c r="E76">
        <v>-4</v>
      </c>
      <c r="F76">
        <v>-3</v>
      </c>
      <c r="G76" s="2">
        <f t="shared" si="3"/>
        <v>-3.5</v>
      </c>
      <c r="H76">
        <v>4</v>
      </c>
      <c r="I76">
        <v>5</v>
      </c>
      <c r="J76">
        <v>3</v>
      </c>
      <c r="K76">
        <v>2</v>
      </c>
      <c r="L76" s="2">
        <f t="shared" si="4"/>
        <v>3.5</v>
      </c>
      <c r="M76">
        <f t="shared" si="5"/>
        <v>-7</v>
      </c>
    </row>
    <row r="77" spans="1:13" x14ac:dyDescent="0.25">
      <c r="A77">
        <v>164</v>
      </c>
      <c r="B77">
        <v>1</v>
      </c>
      <c r="C77">
        <v>5</v>
      </c>
      <c r="D77">
        <v>5</v>
      </c>
      <c r="E77">
        <v>5</v>
      </c>
      <c r="F77">
        <v>5</v>
      </c>
      <c r="G77" s="2">
        <f t="shared" si="3"/>
        <v>5</v>
      </c>
      <c r="H77">
        <v>-5</v>
      </c>
      <c r="I77">
        <v>-5</v>
      </c>
      <c r="J77">
        <v>-5</v>
      </c>
      <c r="K77">
        <v>-5</v>
      </c>
      <c r="L77" s="2">
        <f t="shared" si="4"/>
        <v>-5</v>
      </c>
      <c r="M77">
        <f t="shared" si="5"/>
        <v>10</v>
      </c>
    </row>
    <row r="78" spans="1:13" x14ac:dyDescent="0.25">
      <c r="A78">
        <v>166</v>
      </c>
      <c r="B78">
        <v>1</v>
      </c>
      <c r="C78">
        <v>0</v>
      </c>
      <c r="D78">
        <v>0</v>
      </c>
      <c r="E78">
        <v>0</v>
      </c>
      <c r="F78">
        <v>0</v>
      </c>
      <c r="G78" s="2">
        <f t="shared" si="3"/>
        <v>0</v>
      </c>
      <c r="H78">
        <v>0</v>
      </c>
      <c r="I78">
        <v>0</v>
      </c>
      <c r="J78">
        <v>0</v>
      </c>
      <c r="K78">
        <v>0</v>
      </c>
      <c r="L78" s="2">
        <f t="shared" si="4"/>
        <v>0</v>
      </c>
      <c r="M78">
        <f t="shared" si="5"/>
        <v>0</v>
      </c>
    </row>
    <row r="79" spans="1:13" x14ac:dyDescent="0.25">
      <c r="A79">
        <v>168</v>
      </c>
      <c r="B79">
        <v>1</v>
      </c>
      <c r="C79">
        <v>0</v>
      </c>
      <c r="D79">
        <v>1</v>
      </c>
      <c r="E79">
        <v>0</v>
      </c>
      <c r="F79">
        <v>1</v>
      </c>
      <c r="G79" s="2">
        <f t="shared" si="3"/>
        <v>0.5</v>
      </c>
      <c r="H79">
        <v>-1</v>
      </c>
      <c r="I79">
        <v>-1</v>
      </c>
      <c r="J79">
        <v>-1</v>
      </c>
      <c r="K79">
        <v>-1</v>
      </c>
      <c r="L79" s="2">
        <f t="shared" si="4"/>
        <v>-1</v>
      </c>
      <c r="M79">
        <f t="shared" si="5"/>
        <v>1.5</v>
      </c>
    </row>
    <row r="80" spans="1:13" x14ac:dyDescent="0.25">
      <c r="A80">
        <v>169</v>
      </c>
      <c r="B80">
        <v>0</v>
      </c>
      <c r="C80">
        <v>-5</v>
      </c>
      <c r="D80">
        <v>-5</v>
      </c>
      <c r="E80">
        <v>-5</v>
      </c>
      <c r="F80">
        <v>-5</v>
      </c>
      <c r="G80" s="2">
        <f t="shared" si="3"/>
        <v>-5</v>
      </c>
      <c r="H80">
        <v>5</v>
      </c>
      <c r="I80">
        <v>5</v>
      </c>
      <c r="J80">
        <v>5</v>
      </c>
      <c r="K80">
        <v>5</v>
      </c>
      <c r="L80" s="2">
        <f t="shared" si="4"/>
        <v>5</v>
      </c>
      <c r="M80">
        <f t="shared" si="5"/>
        <v>-10</v>
      </c>
    </row>
    <row r="81" spans="1:13" x14ac:dyDescent="0.25">
      <c r="A81">
        <v>170</v>
      </c>
      <c r="B81">
        <v>0</v>
      </c>
      <c r="C81">
        <v>-5</v>
      </c>
      <c r="D81">
        <v>-5</v>
      </c>
      <c r="E81">
        <v>-5</v>
      </c>
      <c r="F81">
        <v>-5</v>
      </c>
      <c r="G81" s="2">
        <f t="shared" si="3"/>
        <v>-5</v>
      </c>
      <c r="H81">
        <v>5</v>
      </c>
      <c r="I81">
        <v>5</v>
      </c>
      <c r="J81">
        <v>5</v>
      </c>
      <c r="K81">
        <v>5</v>
      </c>
      <c r="L81" s="2">
        <f t="shared" si="4"/>
        <v>5</v>
      </c>
      <c r="M81">
        <f t="shared" si="5"/>
        <v>-10</v>
      </c>
    </row>
    <row r="82" spans="1:13" x14ac:dyDescent="0.25">
      <c r="A82">
        <v>172</v>
      </c>
      <c r="B82">
        <v>0</v>
      </c>
      <c r="C82">
        <v>-5</v>
      </c>
      <c r="D82">
        <v>0</v>
      </c>
      <c r="E82">
        <v>-4</v>
      </c>
      <c r="F82">
        <v>-3</v>
      </c>
      <c r="G82" s="2">
        <f t="shared" si="3"/>
        <v>-3</v>
      </c>
      <c r="H82">
        <v>0</v>
      </c>
      <c r="I82">
        <v>-3</v>
      </c>
      <c r="J82">
        <v>5</v>
      </c>
      <c r="K82">
        <v>4</v>
      </c>
      <c r="L82" s="2">
        <f t="shared" si="4"/>
        <v>1.5</v>
      </c>
      <c r="M82">
        <f t="shared" si="5"/>
        <v>-4.5</v>
      </c>
    </row>
    <row r="83" spans="1:13" x14ac:dyDescent="0.25">
      <c r="A83">
        <v>173</v>
      </c>
      <c r="B83">
        <v>0</v>
      </c>
      <c r="C83">
        <v>0</v>
      </c>
      <c r="D83">
        <v>0</v>
      </c>
      <c r="E83">
        <v>0</v>
      </c>
      <c r="F83">
        <v>0</v>
      </c>
      <c r="G83" s="2">
        <f t="shared" si="3"/>
        <v>0</v>
      </c>
      <c r="H83">
        <v>0</v>
      </c>
      <c r="I83">
        <v>0</v>
      </c>
      <c r="J83">
        <v>0</v>
      </c>
      <c r="K83">
        <v>-3</v>
      </c>
      <c r="L83" s="2">
        <f t="shared" si="4"/>
        <v>-0.75</v>
      </c>
      <c r="M83">
        <f t="shared" si="5"/>
        <v>0.75</v>
      </c>
    </row>
    <row r="84" spans="1:13" x14ac:dyDescent="0.25">
      <c r="A84">
        <v>175</v>
      </c>
      <c r="B84">
        <v>0</v>
      </c>
      <c r="C84">
        <v>-4</v>
      </c>
      <c r="D84">
        <v>-4</v>
      </c>
      <c r="E84">
        <v>-4</v>
      </c>
      <c r="F84">
        <v>-4</v>
      </c>
      <c r="G84" s="2">
        <f t="shared" si="3"/>
        <v>-4</v>
      </c>
      <c r="H84">
        <v>2</v>
      </c>
      <c r="I84">
        <v>2</v>
      </c>
      <c r="J84">
        <v>2</v>
      </c>
      <c r="K84">
        <v>1</v>
      </c>
      <c r="L84" s="2">
        <f t="shared" si="4"/>
        <v>1.75</v>
      </c>
      <c r="M84">
        <f t="shared" si="5"/>
        <v>-5.75</v>
      </c>
    </row>
    <row r="85" spans="1:13" x14ac:dyDescent="0.25">
      <c r="A85">
        <v>176</v>
      </c>
      <c r="B85">
        <v>0</v>
      </c>
      <c r="C85">
        <v>0</v>
      </c>
      <c r="D85">
        <v>0</v>
      </c>
      <c r="E85">
        <v>0</v>
      </c>
      <c r="F85">
        <v>0</v>
      </c>
      <c r="G85" s="2">
        <f t="shared" si="3"/>
        <v>0</v>
      </c>
      <c r="H85">
        <v>0</v>
      </c>
      <c r="I85">
        <v>0</v>
      </c>
      <c r="J85">
        <v>0</v>
      </c>
      <c r="K85">
        <v>0</v>
      </c>
      <c r="L85" s="2">
        <f t="shared" si="4"/>
        <v>0</v>
      </c>
      <c r="M85">
        <f t="shared" si="5"/>
        <v>0</v>
      </c>
    </row>
    <row r="86" spans="1:13" x14ac:dyDescent="0.25">
      <c r="A86">
        <v>177</v>
      </c>
      <c r="B86">
        <v>1</v>
      </c>
      <c r="C86">
        <v>2</v>
      </c>
      <c r="D86">
        <v>2</v>
      </c>
      <c r="E86">
        <v>0</v>
      </c>
      <c r="F86">
        <v>0</v>
      </c>
      <c r="G86" s="2">
        <f t="shared" si="3"/>
        <v>1</v>
      </c>
      <c r="H86">
        <v>-2</v>
      </c>
      <c r="I86">
        <v>-3</v>
      </c>
      <c r="J86">
        <v>-2</v>
      </c>
      <c r="K86">
        <v>0</v>
      </c>
      <c r="L86" s="2">
        <f t="shared" si="4"/>
        <v>-1.75</v>
      </c>
      <c r="M86">
        <f t="shared" si="5"/>
        <v>2.75</v>
      </c>
    </row>
    <row r="87" spans="1:13" x14ac:dyDescent="0.25">
      <c r="A87">
        <v>178</v>
      </c>
      <c r="B87">
        <v>1</v>
      </c>
      <c r="C87">
        <v>-4</v>
      </c>
      <c r="D87">
        <v>-4</v>
      </c>
      <c r="E87">
        <v>-4</v>
      </c>
      <c r="F87">
        <v>-4</v>
      </c>
      <c r="G87" s="2">
        <f t="shared" si="3"/>
        <v>-4</v>
      </c>
      <c r="H87">
        <v>3</v>
      </c>
      <c r="I87">
        <v>2</v>
      </c>
      <c r="J87">
        <v>4</v>
      </c>
      <c r="K87">
        <v>2</v>
      </c>
      <c r="L87" s="2">
        <f t="shared" si="4"/>
        <v>2.75</v>
      </c>
      <c r="M87">
        <f t="shared" si="5"/>
        <v>-6.75</v>
      </c>
    </row>
    <row r="88" spans="1:13" x14ac:dyDescent="0.25">
      <c r="A88">
        <v>181</v>
      </c>
      <c r="B88">
        <v>1</v>
      </c>
      <c r="C88">
        <v>5</v>
      </c>
      <c r="D88">
        <v>5</v>
      </c>
      <c r="E88">
        <v>5</v>
      </c>
      <c r="F88">
        <v>5</v>
      </c>
      <c r="G88" s="2">
        <f t="shared" si="3"/>
        <v>5</v>
      </c>
      <c r="H88">
        <v>-5</v>
      </c>
      <c r="I88">
        <v>-5</v>
      </c>
      <c r="J88">
        <v>-5</v>
      </c>
      <c r="K88">
        <v>-5</v>
      </c>
      <c r="L88" s="2">
        <f t="shared" si="4"/>
        <v>-5</v>
      </c>
      <c r="M88">
        <f t="shared" si="5"/>
        <v>10</v>
      </c>
    </row>
    <row r="89" spans="1:13" x14ac:dyDescent="0.25">
      <c r="A89">
        <v>185</v>
      </c>
      <c r="B89">
        <v>0</v>
      </c>
      <c r="C89">
        <v>-5</v>
      </c>
      <c r="D89">
        <v>-5</v>
      </c>
      <c r="E89">
        <v>-5</v>
      </c>
      <c r="F89">
        <v>-5</v>
      </c>
      <c r="G89" s="2">
        <f t="shared" si="3"/>
        <v>-5</v>
      </c>
      <c r="H89">
        <v>4</v>
      </c>
      <c r="I89">
        <v>4</v>
      </c>
      <c r="J89">
        <v>4</v>
      </c>
      <c r="K89">
        <v>4</v>
      </c>
      <c r="L89" s="2">
        <f t="shared" si="4"/>
        <v>4</v>
      </c>
      <c r="M89">
        <f t="shared" si="5"/>
        <v>-9</v>
      </c>
    </row>
    <row r="90" spans="1:13" x14ac:dyDescent="0.25">
      <c r="A90">
        <v>186</v>
      </c>
      <c r="B90">
        <v>0</v>
      </c>
      <c r="C90">
        <v>1</v>
      </c>
      <c r="D90">
        <v>5</v>
      </c>
      <c r="E90">
        <v>5</v>
      </c>
      <c r="F90">
        <v>2</v>
      </c>
      <c r="G90" s="2">
        <f t="shared" si="3"/>
        <v>3.25</v>
      </c>
      <c r="H90">
        <v>1</v>
      </c>
      <c r="I90">
        <v>2</v>
      </c>
      <c r="J90">
        <v>2</v>
      </c>
      <c r="K90">
        <v>1</v>
      </c>
      <c r="L90" s="2">
        <f t="shared" si="4"/>
        <v>1.5</v>
      </c>
      <c r="M90">
        <f t="shared" si="5"/>
        <v>1.75</v>
      </c>
    </row>
    <row r="91" spans="1:13" x14ac:dyDescent="0.25">
      <c r="A91">
        <v>189</v>
      </c>
      <c r="B91">
        <v>0</v>
      </c>
      <c r="C91">
        <v>-2</v>
      </c>
      <c r="D91">
        <v>-2</v>
      </c>
      <c r="E91">
        <v>0</v>
      </c>
      <c r="F91">
        <v>0</v>
      </c>
      <c r="G91" s="2">
        <f t="shared" si="3"/>
        <v>-1</v>
      </c>
      <c r="H91">
        <v>3</v>
      </c>
      <c r="I91">
        <v>3</v>
      </c>
      <c r="J91">
        <v>3</v>
      </c>
      <c r="K91">
        <v>3</v>
      </c>
      <c r="L91" s="2">
        <f t="shared" si="4"/>
        <v>3</v>
      </c>
      <c r="M91">
        <f t="shared" si="5"/>
        <v>-4</v>
      </c>
    </row>
    <row r="92" spans="1:13" x14ac:dyDescent="0.25">
      <c r="A92">
        <v>190</v>
      </c>
      <c r="B92">
        <v>0</v>
      </c>
      <c r="C92">
        <v>-5</v>
      </c>
      <c r="D92">
        <v>-5</v>
      </c>
      <c r="E92">
        <v>-5</v>
      </c>
      <c r="F92">
        <v>-5</v>
      </c>
      <c r="G92" s="2">
        <f t="shared" si="3"/>
        <v>-5</v>
      </c>
      <c r="H92">
        <v>4</v>
      </c>
      <c r="I92">
        <v>4</v>
      </c>
      <c r="J92">
        <v>4</v>
      </c>
      <c r="K92">
        <v>4</v>
      </c>
      <c r="L92" s="2">
        <f t="shared" si="4"/>
        <v>4</v>
      </c>
      <c r="M92">
        <f t="shared" si="5"/>
        <v>-9</v>
      </c>
    </row>
    <row r="93" spans="1:13" x14ac:dyDescent="0.25">
      <c r="A93">
        <v>192</v>
      </c>
      <c r="B93">
        <v>0</v>
      </c>
      <c r="C93">
        <v>-2</v>
      </c>
      <c r="D93">
        <v>-2</v>
      </c>
      <c r="E93">
        <v>-2</v>
      </c>
      <c r="F93">
        <v>-1</v>
      </c>
      <c r="G93" s="2">
        <f t="shared" si="3"/>
        <v>-1.75</v>
      </c>
      <c r="H93">
        <v>2</v>
      </c>
      <c r="I93">
        <v>2</v>
      </c>
      <c r="J93">
        <v>2</v>
      </c>
      <c r="K93">
        <v>2</v>
      </c>
      <c r="L93" s="2">
        <f t="shared" si="4"/>
        <v>2</v>
      </c>
      <c r="M93">
        <f t="shared" si="5"/>
        <v>-3.75</v>
      </c>
    </row>
    <row r="94" spans="1:13" x14ac:dyDescent="0.25">
      <c r="A94">
        <v>193</v>
      </c>
      <c r="B94">
        <v>1</v>
      </c>
      <c r="C94">
        <v>3</v>
      </c>
      <c r="D94">
        <v>4</v>
      </c>
      <c r="E94">
        <v>2</v>
      </c>
      <c r="F94">
        <v>3</v>
      </c>
      <c r="G94" s="2">
        <f t="shared" si="3"/>
        <v>3</v>
      </c>
      <c r="H94">
        <v>-3</v>
      </c>
      <c r="I94">
        <v>-4</v>
      </c>
      <c r="J94">
        <v>-3</v>
      </c>
      <c r="K94">
        <v>-2</v>
      </c>
      <c r="L94" s="2">
        <f t="shared" si="4"/>
        <v>-3</v>
      </c>
      <c r="M94">
        <f t="shared" si="5"/>
        <v>6</v>
      </c>
    </row>
    <row r="95" spans="1:13" x14ac:dyDescent="0.25">
      <c r="A95">
        <v>198</v>
      </c>
      <c r="B95">
        <v>1</v>
      </c>
      <c r="C95">
        <v>5</v>
      </c>
      <c r="D95">
        <v>5</v>
      </c>
      <c r="E95">
        <v>5</v>
      </c>
      <c r="F95">
        <v>5</v>
      </c>
      <c r="G95" s="2">
        <f t="shared" si="3"/>
        <v>5</v>
      </c>
      <c r="H95">
        <v>-5</v>
      </c>
      <c r="I95">
        <v>-5</v>
      </c>
      <c r="J95">
        <v>-5</v>
      </c>
      <c r="K95">
        <v>-5</v>
      </c>
      <c r="L95" s="2">
        <f t="shared" si="4"/>
        <v>-5</v>
      </c>
      <c r="M95">
        <f t="shared" si="5"/>
        <v>10</v>
      </c>
    </row>
    <row r="96" spans="1:13" x14ac:dyDescent="0.25">
      <c r="A96">
        <v>200</v>
      </c>
      <c r="B96">
        <v>1</v>
      </c>
      <c r="C96">
        <v>3</v>
      </c>
      <c r="D96">
        <v>2</v>
      </c>
      <c r="E96">
        <v>2</v>
      </c>
      <c r="F96">
        <v>2</v>
      </c>
      <c r="G96" s="2">
        <f t="shared" si="3"/>
        <v>2.25</v>
      </c>
      <c r="H96">
        <v>-2</v>
      </c>
      <c r="I96">
        <v>-2</v>
      </c>
      <c r="J96">
        <v>-2</v>
      </c>
      <c r="K96">
        <v>-2</v>
      </c>
      <c r="L96" s="2">
        <f t="shared" si="4"/>
        <v>-2</v>
      </c>
      <c r="M96">
        <f t="shared" si="5"/>
        <v>4.25</v>
      </c>
    </row>
    <row r="97" spans="1:13" x14ac:dyDescent="0.25">
      <c r="A97">
        <v>202</v>
      </c>
      <c r="B97">
        <v>0</v>
      </c>
      <c r="C97">
        <v>-5</v>
      </c>
      <c r="D97">
        <v>-5</v>
      </c>
      <c r="E97">
        <v>-5</v>
      </c>
      <c r="F97">
        <v>-5</v>
      </c>
      <c r="G97" s="2">
        <f t="shared" si="3"/>
        <v>-5</v>
      </c>
      <c r="H97">
        <v>5</v>
      </c>
      <c r="I97">
        <v>5</v>
      </c>
      <c r="J97">
        <v>5</v>
      </c>
      <c r="K97">
        <v>5</v>
      </c>
      <c r="L97" s="2">
        <f t="shared" si="4"/>
        <v>5</v>
      </c>
      <c r="M97">
        <f t="shared" si="5"/>
        <v>-10</v>
      </c>
    </row>
    <row r="98" spans="1:13" x14ac:dyDescent="0.25">
      <c r="A98">
        <v>213</v>
      </c>
      <c r="B98">
        <v>1</v>
      </c>
      <c r="C98">
        <v>-2</v>
      </c>
      <c r="D98">
        <v>-2</v>
      </c>
      <c r="E98">
        <v>-2</v>
      </c>
      <c r="F98">
        <v>-2</v>
      </c>
      <c r="G98" s="2">
        <f t="shared" si="3"/>
        <v>-2</v>
      </c>
      <c r="H98">
        <v>2</v>
      </c>
      <c r="I98">
        <v>2</v>
      </c>
      <c r="J98">
        <v>2</v>
      </c>
      <c r="K98">
        <v>2</v>
      </c>
      <c r="L98" s="2">
        <f t="shared" si="4"/>
        <v>2</v>
      </c>
      <c r="M98">
        <f t="shared" si="5"/>
        <v>-4</v>
      </c>
    </row>
    <row r="99" spans="1:13" x14ac:dyDescent="0.25">
      <c r="A99">
        <v>214</v>
      </c>
      <c r="B99">
        <v>1</v>
      </c>
      <c r="C99">
        <v>5</v>
      </c>
      <c r="D99">
        <v>5</v>
      </c>
      <c r="E99">
        <v>5</v>
      </c>
      <c r="F99">
        <v>5</v>
      </c>
      <c r="G99" s="2">
        <f t="shared" si="3"/>
        <v>5</v>
      </c>
      <c r="H99">
        <v>-5</v>
      </c>
      <c r="I99">
        <v>-5</v>
      </c>
      <c r="J99">
        <v>-5</v>
      </c>
      <c r="K99">
        <v>-5</v>
      </c>
      <c r="L99" s="2">
        <f t="shared" si="4"/>
        <v>-5</v>
      </c>
      <c r="M99">
        <f t="shared" si="5"/>
        <v>10</v>
      </c>
    </row>
    <row r="100" spans="1:13" x14ac:dyDescent="0.25">
      <c r="A100">
        <v>215</v>
      </c>
      <c r="B100">
        <v>1</v>
      </c>
      <c r="C100">
        <v>2</v>
      </c>
      <c r="D100">
        <v>3</v>
      </c>
      <c r="E100">
        <v>2</v>
      </c>
      <c r="F100">
        <v>3</v>
      </c>
      <c r="G100" s="2">
        <f t="shared" si="3"/>
        <v>2.5</v>
      </c>
      <c r="H100">
        <v>-2</v>
      </c>
      <c r="I100">
        <v>-2</v>
      </c>
      <c r="J100">
        <v>-2</v>
      </c>
      <c r="K100">
        <v>-2</v>
      </c>
      <c r="L100" s="2">
        <f t="shared" si="4"/>
        <v>-2</v>
      </c>
      <c r="M100">
        <f t="shared" si="5"/>
        <v>4.5</v>
      </c>
    </row>
    <row r="101" spans="1:13" x14ac:dyDescent="0.25">
      <c r="A101">
        <v>220</v>
      </c>
      <c r="B101">
        <v>0</v>
      </c>
      <c r="C101">
        <v>5</v>
      </c>
      <c r="D101">
        <v>5</v>
      </c>
      <c r="E101">
        <v>5</v>
      </c>
      <c r="F101">
        <v>5</v>
      </c>
      <c r="G101" s="2">
        <f t="shared" si="3"/>
        <v>5</v>
      </c>
      <c r="H101">
        <v>5</v>
      </c>
      <c r="I101">
        <v>5</v>
      </c>
      <c r="J101">
        <v>5</v>
      </c>
      <c r="K101">
        <v>5</v>
      </c>
      <c r="L101" s="2">
        <f t="shared" si="4"/>
        <v>5</v>
      </c>
      <c r="M101">
        <f t="shared" si="5"/>
        <v>0</v>
      </c>
    </row>
    <row r="102" spans="1:13" x14ac:dyDescent="0.25">
      <c r="A102">
        <v>221</v>
      </c>
      <c r="B102">
        <v>0</v>
      </c>
      <c r="C102">
        <v>0</v>
      </c>
      <c r="D102">
        <v>0</v>
      </c>
      <c r="E102">
        <v>0</v>
      </c>
      <c r="F102">
        <v>0</v>
      </c>
      <c r="G102" s="2">
        <f t="shared" si="3"/>
        <v>0</v>
      </c>
      <c r="H102">
        <v>0</v>
      </c>
      <c r="I102">
        <v>0</v>
      </c>
      <c r="J102">
        <v>0</v>
      </c>
      <c r="K102">
        <v>0</v>
      </c>
      <c r="L102" s="2">
        <f t="shared" si="4"/>
        <v>0</v>
      </c>
      <c r="M102">
        <f t="shared" si="5"/>
        <v>0</v>
      </c>
    </row>
    <row r="103" spans="1:13" x14ac:dyDescent="0.25">
      <c r="A103">
        <v>224</v>
      </c>
      <c r="B103">
        <v>0</v>
      </c>
      <c r="C103">
        <v>-2</v>
      </c>
      <c r="D103">
        <v>-2</v>
      </c>
      <c r="E103">
        <v>-2</v>
      </c>
      <c r="F103">
        <v>-2</v>
      </c>
      <c r="G103" s="2">
        <f t="shared" si="3"/>
        <v>-2</v>
      </c>
      <c r="H103">
        <v>0</v>
      </c>
      <c r="I103">
        <v>1</v>
      </c>
      <c r="J103">
        <v>0</v>
      </c>
      <c r="K103">
        <v>0</v>
      </c>
      <c r="L103" s="2">
        <f t="shared" si="4"/>
        <v>0.25</v>
      </c>
      <c r="M103">
        <f t="shared" si="5"/>
        <v>-2.25</v>
      </c>
    </row>
    <row r="104" spans="1:13" x14ac:dyDescent="0.25">
      <c r="A104">
        <v>225</v>
      </c>
      <c r="B104">
        <v>1</v>
      </c>
      <c r="C104">
        <v>5</v>
      </c>
      <c r="D104">
        <v>5</v>
      </c>
      <c r="E104">
        <v>5</v>
      </c>
      <c r="F104">
        <v>5</v>
      </c>
      <c r="G104" s="2">
        <f t="shared" si="3"/>
        <v>5</v>
      </c>
      <c r="H104">
        <v>-5</v>
      </c>
      <c r="I104">
        <v>-5</v>
      </c>
      <c r="J104">
        <v>-5</v>
      </c>
      <c r="K104">
        <v>-5</v>
      </c>
      <c r="L104" s="2">
        <f t="shared" si="4"/>
        <v>-5</v>
      </c>
      <c r="M104">
        <f t="shared" si="5"/>
        <v>10</v>
      </c>
    </row>
    <row r="105" spans="1:13" x14ac:dyDescent="0.25">
      <c r="A105">
        <v>227</v>
      </c>
      <c r="B105">
        <v>1</v>
      </c>
      <c r="C105">
        <v>4</v>
      </c>
      <c r="D105">
        <v>4</v>
      </c>
      <c r="E105">
        <v>4</v>
      </c>
      <c r="F105">
        <v>4</v>
      </c>
      <c r="G105" s="2">
        <f t="shared" si="3"/>
        <v>4</v>
      </c>
      <c r="H105">
        <v>-3</v>
      </c>
      <c r="I105">
        <v>-3</v>
      </c>
      <c r="J105">
        <v>-3</v>
      </c>
      <c r="K105">
        <v>-3</v>
      </c>
      <c r="L105" s="2">
        <f t="shared" si="4"/>
        <v>-3</v>
      </c>
      <c r="M105">
        <f t="shared" si="5"/>
        <v>7</v>
      </c>
    </row>
    <row r="106" spans="1:13" x14ac:dyDescent="0.25">
      <c r="A106">
        <v>232</v>
      </c>
      <c r="B106">
        <v>1</v>
      </c>
      <c r="C106">
        <v>1</v>
      </c>
      <c r="D106">
        <v>0</v>
      </c>
      <c r="E106">
        <v>0</v>
      </c>
      <c r="F106">
        <v>1</v>
      </c>
      <c r="G106" s="2">
        <f t="shared" si="3"/>
        <v>0.5</v>
      </c>
      <c r="H106">
        <v>0</v>
      </c>
      <c r="I106">
        <v>1</v>
      </c>
      <c r="J106">
        <v>1</v>
      </c>
      <c r="K106">
        <v>0</v>
      </c>
      <c r="L106" s="2">
        <f t="shared" si="4"/>
        <v>0.5</v>
      </c>
      <c r="M106">
        <f t="shared" si="5"/>
        <v>0</v>
      </c>
    </row>
    <row r="107" spans="1:13" x14ac:dyDescent="0.25">
      <c r="A107">
        <v>233</v>
      </c>
      <c r="B107">
        <v>0</v>
      </c>
      <c r="C107">
        <v>-5</v>
      </c>
      <c r="D107">
        <v>-5</v>
      </c>
      <c r="E107">
        <v>-5</v>
      </c>
      <c r="F107">
        <v>-5</v>
      </c>
      <c r="G107" s="2">
        <f t="shared" si="3"/>
        <v>-5</v>
      </c>
      <c r="H107">
        <v>5</v>
      </c>
      <c r="I107">
        <v>5</v>
      </c>
      <c r="J107">
        <v>5</v>
      </c>
      <c r="K107">
        <v>5</v>
      </c>
      <c r="L107" s="2">
        <f t="shared" si="4"/>
        <v>5</v>
      </c>
      <c r="M107">
        <f t="shared" si="5"/>
        <v>-10</v>
      </c>
    </row>
    <row r="108" spans="1:13" x14ac:dyDescent="0.25">
      <c r="A108">
        <v>235</v>
      </c>
      <c r="B108">
        <v>0</v>
      </c>
      <c r="C108">
        <v>4</v>
      </c>
      <c r="D108">
        <v>3</v>
      </c>
      <c r="E108">
        <v>1</v>
      </c>
      <c r="F108">
        <v>2</v>
      </c>
      <c r="G108" s="2">
        <f t="shared" si="3"/>
        <v>2.5</v>
      </c>
      <c r="H108">
        <v>2</v>
      </c>
      <c r="I108">
        <v>2</v>
      </c>
      <c r="J108">
        <v>2</v>
      </c>
      <c r="K108">
        <v>1</v>
      </c>
      <c r="L108" s="2">
        <f t="shared" si="4"/>
        <v>1.75</v>
      </c>
      <c r="M108">
        <f t="shared" si="5"/>
        <v>0.75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K110"/>
  <sheetViews>
    <sheetView tabSelected="1" topLeftCell="A10" workbookViewId="0">
      <selection activeCell="H41" sqref="H41"/>
    </sheetView>
  </sheetViews>
  <sheetFormatPr defaultRowHeight="15" x14ac:dyDescent="0.25"/>
  <sheetData>
    <row r="1" spans="1:11" x14ac:dyDescent="0.25">
      <c r="A1" t="s">
        <v>20</v>
      </c>
      <c r="B1" t="s">
        <v>26</v>
      </c>
      <c r="C1" t="s">
        <v>27</v>
      </c>
      <c r="E1" t="s">
        <v>34</v>
      </c>
      <c r="H1" t="s">
        <v>192</v>
      </c>
      <c r="I1" t="s">
        <v>193</v>
      </c>
      <c r="J1" t="s">
        <v>194</v>
      </c>
      <c r="K1" t="s">
        <v>18</v>
      </c>
    </row>
    <row r="2" spans="1:11" hidden="1" x14ac:dyDescent="0.25">
      <c r="A2">
        <v>4</v>
      </c>
      <c r="B2" t="s">
        <v>28</v>
      </c>
      <c r="C2" t="s">
        <v>28</v>
      </c>
      <c r="D2">
        <f xml:space="preserve"> SUM(IF(B2="One words always had a positive meaning and the other one a negative meaning",1,0),IF(C2="One words always had a positive meaning and the other one a negative meaning",1,0))</f>
        <v>2</v>
      </c>
      <c r="E2">
        <v>1</v>
      </c>
      <c r="H2">
        <f xml:space="preserve"> IF(OR(AND(K2=0,B2="Both words always had a positive meaning"),AND(K2=1,C2="Both words always had a positive meaning"), AND(K2=1,B2="Both words always had a negative meaning"),AND(K2=0, C2="Both words always had a negative meaning")),1,0)</f>
        <v>0</v>
      </c>
      <c r="I2">
        <f xml:space="preserve"> IF(OR(B2= "I don’t remember",C2 = "I don’t remember"),1,0)</f>
        <v>0</v>
      </c>
      <c r="J2">
        <f xml:space="preserve"> IF(OR(AND(K2=0,B2="Both words always had a negative meaning"),AND(K2=1,C2="Both words always had a negative meaning"), AND(K2=1,B2="Both words always had a negative meaning"),AND(K2=0, C2="Both words always had a positive meaning")),1,0)</f>
        <v>0</v>
      </c>
      <c r="K2">
        <v>1</v>
      </c>
    </row>
    <row r="3" spans="1:11" hidden="1" x14ac:dyDescent="0.25">
      <c r="A3">
        <v>5</v>
      </c>
      <c r="B3" t="s">
        <v>28</v>
      </c>
      <c r="C3" t="s">
        <v>28</v>
      </c>
      <c r="D3">
        <f t="shared" ref="D3:D66" si="0" xml:space="preserve"> SUM(IF(B3="One words always had a positive meaning and the other one a negative meaning",1,0),IF(C3="One words always had a positive meaning and the other one a negative meaning",1,0))</f>
        <v>2</v>
      </c>
      <c r="E3">
        <v>1</v>
      </c>
      <c r="H3">
        <f t="shared" ref="H3:H30" si="1" xml:space="preserve"> IF(OR(AND(K3=0,B3="Both words always had a positive meaning"),AND(K3=1,C3="Both words always had a positive meaning"), AND(K3=1,B3="Both words always had a negative meaning"),AND(K3=0, C3="Both words always had a negative meaning")),1,0)</f>
        <v>0</v>
      </c>
      <c r="I3">
        <f t="shared" ref="I3:I66" si="2" xml:space="preserve"> IF(OR(B3= "I don’t remember",C3 = "I don’t remember"),1,0)</f>
        <v>0</v>
      </c>
      <c r="J3">
        <f t="shared" ref="J3:J30" si="3" xml:space="preserve"> IF(OR(AND(K3=0,B3="Both words always had a negative meaning"),AND(K3=1,C3="Both words always had a negative meaning"), AND(K3=1,B3="Both words always had a negative meaning"),AND(K3=0, C3="Both words always had a positive meaning")),1,0)</f>
        <v>0</v>
      </c>
      <c r="K3">
        <v>1</v>
      </c>
    </row>
    <row r="4" spans="1:11" hidden="1" x14ac:dyDescent="0.25">
      <c r="A4">
        <v>9</v>
      </c>
      <c r="B4" t="s">
        <v>28</v>
      </c>
      <c r="C4" t="s">
        <v>28</v>
      </c>
      <c r="D4">
        <f t="shared" si="0"/>
        <v>2</v>
      </c>
      <c r="E4">
        <v>1</v>
      </c>
      <c r="H4">
        <f t="shared" si="1"/>
        <v>0</v>
      </c>
      <c r="I4">
        <f t="shared" si="2"/>
        <v>0</v>
      </c>
      <c r="J4">
        <f t="shared" si="3"/>
        <v>0</v>
      </c>
      <c r="K4">
        <v>0</v>
      </c>
    </row>
    <row r="5" spans="1:11" hidden="1" x14ac:dyDescent="0.25">
      <c r="A5">
        <v>12</v>
      </c>
      <c r="B5" t="s">
        <v>28</v>
      </c>
      <c r="C5" t="s">
        <v>28</v>
      </c>
      <c r="D5">
        <f t="shared" si="0"/>
        <v>2</v>
      </c>
      <c r="E5">
        <v>1</v>
      </c>
      <c r="H5">
        <f t="shared" si="1"/>
        <v>0</v>
      </c>
      <c r="I5">
        <f t="shared" si="2"/>
        <v>0</v>
      </c>
      <c r="J5">
        <f t="shared" si="3"/>
        <v>0</v>
      </c>
      <c r="K5">
        <v>0</v>
      </c>
    </row>
    <row r="6" spans="1:11" hidden="1" x14ac:dyDescent="0.25">
      <c r="A6">
        <v>13</v>
      </c>
      <c r="B6" t="s">
        <v>28</v>
      </c>
      <c r="C6" t="s">
        <v>28</v>
      </c>
      <c r="D6">
        <f t="shared" si="0"/>
        <v>2</v>
      </c>
      <c r="E6">
        <v>1</v>
      </c>
      <c r="H6">
        <f t="shared" si="1"/>
        <v>0</v>
      </c>
      <c r="I6">
        <f t="shared" si="2"/>
        <v>0</v>
      </c>
      <c r="J6">
        <f t="shared" si="3"/>
        <v>0</v>
      </c>
      <c r="K6">
        <v>0</v>
      </c>
    </row>
    <row r="7" spans="1:11" hidden="1" x14ac:dyDescent="0.25">
      <c r="A7">
        <v>15</v>
      </c>
      <c r="B7" t="s">
        <v>28</v>
      </c>
      <c r="C7" t="s">
        <v>28</v>
      </c>
      <c r="D7">
        <f t="shared" si="0"/>
        <v>2</v>
      </c>
      <c r="E7">
        <v>1</v>
      </c>
      <c r="H7">
        <f t="shared" si="1"/>
        <v>0</v>
      </c>
      <c r="I7">
        <f t="shared" si="2"/>
        <v>0</v>
      </c>
      <c r="J7">
        <f t="shared" si="3"/>
        <v>0</v>
      </c>
      <c r="K7">
        <v>0</v>
      </c>
    </row>
    <row r="8" spans="1:11" x14ac:dyDescent="0.25">
      <c r="A8">
        <v>16</v>
      </c>
      <c r="B8" t="s">
        <v>30</v>
      </c>
      <c r="C8" t="s">
        <v>29</v>
      </c>
      <c r="D8">
        <f t="shared" si="0"/>
        <v>0</v>
      </c>
      <c r="E8">
        <v>2</v>
      </c>
      <c r="H8">
        <f t="shared" si="1"/>
        <v>0</v>
      </c>
      <c r="I8">
        <f t="shared" si="2"/>
        <v>0</v>
      </c>
      <c r="J8">
        <f t="shared" si="3"/>
        <v>1</v>
      </c>
      <c r="K8">
        <v>0</v>
      </c>
    </row>
    <row r="9" spans="1:11" x14ac:dyDescent="0.25">
      <c r="A9">
        <v>17</v>
      </c>
      <c r="B9" t="s">
        <v>30</v>
      </c>
      <c r="C9" t="s">
        <v>29</v>
      </c>
      <c r="D9">
        <f t="shared" si="0"/>
        <v>0</v>
      </c>
      <c r="E9">
        <v>2</v>
      </c>
      <c r="H9">
        <f t="shared" si="1"/>
        <v>1</v>
      </c>
      <c r="I9">
        <f t="shared" si="2"/>
        <v>0</v>
      </c>
      <c r="J9">
        <f t="shared" si="3"/>
        <v>1</v>
      </c>
      <c r="K9">
        <v>1</v>
      </c>
    </row>
    <row r="10" spans="1:11" x14ac:dyDescent="0.25">
      <c r="A10">
        <v>18</v>
      </c>
      <c r="B10" t="s">
        <v>28</v>
      </c>
      <c r="C10" t="s">
        <v>30</v>
      </c>
      <c r="D10">
        <f t="shared" si="0"/>
        <v>1</v>
      </c>
      <c r="E10">
        <v>2</v>
      </c>
      <c r="H10">
        <f t="shared" si="1"/>
        <v>0</v>
      </c>
      <c r="I10">
        <f t="shared" si="2"/>
        <v>0</v>
      </c>
      <c r="J10">
        <f t="shared" si="3"/>
        <v>1</v>
      </c>
      <c r="K10">
        <v>1</v>
      </c>
    </row>
    <row r="11" spans="1:11" hidden="1" x14ac:dyDescent="0.25">
      <c r="A11">
        <v>23</v>
      </c>
      <c r="B11" t="s">
        <v>28</v>
      </c>
      <c r="C11" t="s">
        <v>28</v>
      </c>
      <c r="D11">
        <f t="shared" si="0"/>
        <v>2</v>
      </c>
      <c r="E11">
        <v>1</v>
      </c>
      <c r="H11">
        <f t="shared" si="1"/>
        <v>0</v>
      </c>
      <c r="I11">
        <f t="shared" si="2"/>
        <v>0</v>
      </c>
      <c r="J11">
        <f t="shared" si="3"/>
        <v>0</v>
      </c>
      <c r="K11">
        <v>1</v>
      </c>
    </row>
    <row r="12" spans="1:11" hidden="1" x14ac:dyDescent="0.25">
      <c r="A12">
        <v>26</v>
      </c>
      <c r="B12" t="s">
        <v>28</v>
      </c>
      <c r="C12" t="s">
        <v>28</v>
      </c>
      <c r="D12">
        <f t="shared" si="0"/>
        <v>2</v>
      </c>
      <c r="E12">
        <v>1</v>
      </c>
      <c r="H12">
        <f t="shared" si="1"/>
        <v>0</v>
      </c>
      <c r="I12">
        <f t="shared" si="2"/>
        <v>0</v>
      </c>
      <c r="J12">
        <f t="shared" si="3"/>
        <v>0</v>
      </c>
      <c r="K12">
        <v>0</v>
      </c>
    </row>
    <row r="13" spans="1:11" hidden="1" x14ac:dyDescent="0.25">
      <c r="A13">
        <v>27</v>
      </c>
      <c r="B13" t="s">
        <v>28</v>
      </c>
      <c r="C13" t="s">
        <v>28</v>
      </c>
      <c r="D13">
        <f t="shared" si="0"/>
        <v>2</v>
      </c>
      <c r="E13">
        <v>1</v>
      </c>
      <c r="H13">
        <f t="shared" si="1"/>
        <v>0</v>
      </c>
      <c r="I13">
        <f t="shared" si="2"/>
        <v>0</v>
      </c>
      <c r="J13">
        <f t="shared" si="3"/>
        <v>0</v>
      </c>
      <c r="K13">
        <v>0</v>
      </c>
    </row>
    <row r="14" spans="1:11" hidden="1" x14ac:dyDescent="0.25">
      <c r="A14">
        <v>28</v>
      </c>
      <c r="B14" t="s">
        <v>28</v>
      </c>
      <c r="C14" t="s">
        <v>28</v>
      </c>
      <c r="D14">
        <f t="shared" si="0"/>
        <v>2</v>
      </c>
      <c r="E14">
        <v>1</v>
      </c>
      <c r="H14">
        <f t="shared" si="1"/>
        <v>0</v>
      </c>
      <c r="I14">
        <f t="shared" si="2"/>
        <v>0</v>
      </c>
      <c r="J14">
        <f t="shared" si="3"/>
        <v>0</v>
      </c>
      <c r="K14">
        <v>0</v>
      </c>
    </row>
    <row r="15" spans="1:11" hidden="1" x14ac:dyDescent="0.25">
      <c r="A15">
        <v>29</v>
      </c>
      <c r="B15" t="s">
        <v>28</v>
      </c>
      <c r="C15" t="s">
        <v>28</v>
      </c>
      <c r="D15">
        <f t="shared" si="0"/>
        <v>2</v>
      </c>
      <c r="E15">
        <v>1</v>
      </c>
      <c r="H15">
        <f t="shared" si="1"/>
        <v>0</v>
      </c>
      <c r="I15">
        <f t="shared" si="2"/>
        <v>0</v>
      </c>
      <c r="J15">
        <f t="shared" si="3"/>
        <v>0</v>
      </c>
      <c r="K15">
        <v>0</v>
      </c>
    </row>
    <row r="16" spans="1:11" hidden="1" x14ac:dyDescent="0.25">
      <c r="A16">
        <v>30</v>
      </c>
      <c r="B16" t="s">
        <v>28</v>
      </c>
      <c r="C16" t="s">
        <v>28</v>
      </c>
      <c r="D16">
        <f t="shared" si="0"/>
        <v>2</v>
      </c>
      <c r="E16">
        <v>1</v>
      </c>
      <c r="H16">
        <f t="shared" si="1"/>
        <v>0</v>
      </c>
      <c r="I16">
        <f t="shared" si="2"/>
        <v>0</v>
      </c>
      <c r="J16">
        <f t="shared" si="3"/>
        <v>0</v>
      </c>
      <c r="K16">
        <v>0</v>
      </c>
    </row>
    <row r="17" spans="1:11" hidden="1" x14ac:dyDescent="0.25">
      <c r="A17">
        <v>31</v>
      </c>
      <c r="B17" t="s">
        <v>29</v>
      </c>
      <c r="C17" t="s">
        <v>28</v>
      </c>
      <c r="D17">
        <f t="shared" si="0"/>
        <v>1</v>
      </c>
      <c r="E17">
        <v>0</v>
      </c>
      <c r="H17">
        <f t="shared" si="1"/>
        <v>1</v>
      </c>
      <c r="I17">
        <f t="shared" si="2"/>
        <v>0</v>
      </c>
      <c r="J17">
        <f t="shared" si="3"/>
        <v>0</v>
      </c>
      <c r="K17">
        <v>0</v>
      </c>
    </row>
    <row r="18" spans="1:11" x14ac:dyDescent="0.25">
      <c r="A18">
        <v>33</v>
      </c>
      <c r="B18" t="s">
        <v>28</v>
      </c>
      <c r="C18" t="s">
        <v>30</v>
      </c>
      <c r="D18">
        <f t="shared" si="0"/>
        <v>1</v>
      </c>
      <c r="E18">
        <v>2</v>
      </c>
      <c r="H18">
        <f t="shared" si="1"/>
        <v>0</v>
      </c>
      <c r="I18">
        <f t="shared" si="2"/>
        <v>0</v>
      </c>
      <c r="J18">
        <f t="shared" si="3"/>
        <v>1</v>
      </c>
      <c r="K18">
        <v>1</v>
      </c>
    </row>
    <row r="19" spans="1:11" hidden="1" x14ac:dyDescent="0.25">
      <c r="A19">
        <v>36</v>
      </c>
      <c r="B19" t="s">
        <v>29</v>
      </c>
      <c r="C19" t="s">
        <v>28</v>
      </c>
      <c r="D19">
        <f t="shared" si="0"/>
        <v>1</v>
      </c>
      <c r="E19">
        <v>1</v>
      </c>
      <c r="H19">
        <f t="shared" si="1"/>
        <v>0</v>
      </c>
      <c r="I19">
        <f t="shared" si="2"/>
        <v>0</v>
      </c>
      <c r="J19">
        <f t="shared" si="3"/>
        <v>0</v>
      </c>
      <c r="K19">
        <v>1</v>
      </c>
    </row>
    <row r="20" spans="1:11" hidden="1" x14ac:dyDescent="0.25">
      <c r="A20">
        <v>39</v>
      </c>
      <c r="B20" t="s">
        <v>28</v>
      </c>
      <c r="C20" t="s">
        <v>28</v>
      </c>
      <c r="D20">
        <f t="shared" si="0"/>
        <v>2</v>
      </c>
      <c r="E20">
        <v>1</v>
      </c>
      <c r="H20">
        <f t="shared" si="1"/>
        <v>0</v>
      </c>
      <c r="I20">
        <f t="shared" si="2"/>
        <v>0</v>
      </c>
      <c r="J20">
        <f t="shared" si="3"/>
        <v>0</v>
      </c>
      <c r="K20">
        <v>1</v>
      </c>
    </row>
    <row r="21" spans="1:11" hidden="1" x14ac:dyDescent="0.25">
      <c r="A21">
        <v>40</v>
      </c>
      <c r="B21" t="s">
        <v>28</v>
      </c>
      <c r="C21" t="s">
        <v>28</v>
      </c>
      <c r="D21">
        <f t="shared" si="0"/>
        <v>2</v>
      </c>
      <c r="E21">
        <v>1</v>
      </c>
      <c r="H21">
        <f t="shared" si="1"/>
        <v>0</v>
      </c>
      <c r="I21">
        <f t="shared" si="2"/>
        <v>0</v>
      </c>
      <c r="J21">
        <f t="shared" si="3"/>
        <v>0</v>
      </c>
      <c r="K21">
        <v>1</v>
      </c>
    </row>
    <row r="22" spans="1:11" x14ac:dyDescent="0.25">
      <c r="A22">
        <v>42</v>
      </c>
      <c r="B22" t="s">
        <v>29</v>
      </c>
      <c r="C22" t="s">
        <v>29</v>
      </c>
      <c r="D22">
        <f t="shared" si="0"/>
        <v>0</v>
      </c>
      <c r="E22">
        <v>0</v>
      </c>
      <c r="H22">
        <f t="shared" si="1"/>
        <v>1</v>
      </c>
      <c r="I22">
        <f t="shared" si="2"/>
        <v>0</v>
      </c>
      <c r="J22">
        <f t="shared" si="3"/>
        <v>1</v>
      </c>
      <c r="K22">
        <v>0</v>
      </c>
    </row>
    <row r="23" spans="1:11" x14ac:dyDescent="0.25">
      <c r="A23">
        <v>44</v>
      </c>
      <c r="B23" t="s">
        <v>30</v>
      </c>
      <c r="C23" t="s">
        <v>29</v>
      </c>
      <c r="D23">
        <f t="shared" si="0"/>
        <v>0</v>
      </c>
      <c r="E23">
        <v>2</v>
      </c>
      <c r="H23">
        <f t="shared" si="1"/>
        <v>0</v>
      </c>
      <c r="I23">
        <f t="shared" si="2"/>
        <v>0</v>
      </c>
      <c r="J23">
        <f t="shared" si="3"/>
        <v>1</v>
      </c>
      <c r="K23">
        <v>0</v>
      </c>
    </row>
    <row r="24" spans="1:11" hidden="1" x14ac:dyDescent="0.25">
      <c r="A24">
        <v>45</v>
      </c>
      <c r="B24" t="s">
        <v>28</v>
      </c>
      <c r="C24" t="s">
        <v>28</v>
      </c>
      <c r="D24">
        <f t="shared" si="0"/>
        <v>2</v>
      </c>
      <c r="E24">
        <v>1</v>
      </c>
      <c r="H24">
        <f t="shared" si="1"/>
        <v>0</v>
      </c>
      <c r="I24">
        <f t="shared" si="2"/>
        <v>0</v>
      </c>
      <c r="J24">
        <f t="shared" si="3"/>
        <v>0</v>
      </c>
      <c r="K24">
        <v>0</v>
      </c>
    </row>
    <row r="25" spans="1:11" s="1" customFormat="1" hidden="1" x14ac:dyDescent="0.25">
      <c r="A25" s="1">
        <v>46</v>
      </c>
      <c r="B25" s="1" t="s">
        <v>29</v>
      </c>
      <c r="C25" s="1" t="s">
        <v>29</v>
      </c>
      <c r="D25" s="1">
        <f t="shared" si="0"/>
        <v>0</v>
      </c>
      <c r="E25" s="1">
        <v>0</v>
      </c>
      <c r="H25">
        <f t="shared" si="1"/>
        <v>1</v>
      </c>
      <c r="I25" s="1">
        <f t="shared" si="2"/>
        <v>0</v>
      </c>
      <c r="J25">
        <f t="shared" si="3"/>
        <v>1</v>
      </c>
      <c r="K25"/>
    </row>
    <row r="26" spans="1:11" hidden="1" x14ac:dyDescent="0.25">
      <c r="A26">
        <v>49</v>
      </c>
      <c r="B26" t="s">
        <v>29</v>
      </c>
      <c r="C26" t="s">
        <v>29</v>
      </c>
      <c r="D26">
        <f t="shared" si="0"/>
        <v>0</v>
      </c>
      <c r="E26">
        <v>0</v>
      </c>
      <c r="H26">
        <f t="shared" si="1"/>
        <v>1</v>
      </c>
      <c r="I26">
        <f t="shared" si="2"/>
        <v>0</v>
      </c>
      <c r="J26">
        <f t="shared" si="3"/>
        <v>0</v>
      </c>
      <c r="K26" s="11">
        <v>1</v>
      </c>
    </row>
    <row r="27" spans="1:11" hidden="1" x14ac:dyDescent="0.25">
      <c r="A27">
        <v>51</v>
      </c>
      <c r="B27" t="s">
        <v>28</v>
      </c>
      <c r="C27" t="s">
        <v>28</v>
      </c>
      <c r="D27">
        <f t="shared" si="0"/>
        <v>2</v>
      </c>
      <c r="E27">
        <v>1</v>
      </c>
      <c r="H27">
        <f t="shared" si="1"/>
        <v>0</v>
      </c>
      <c r="I27">
        <f t="shared" si="2"/>
        <v>0</v>
      </c>
      <c r="J27">
        <f t="shared" si="3"/>
        <v>0</v>
      </c>
      <c r="K27">
        <v>1</v>
      </c>
    </row>
    <row r="28" spans="1:11" hidden="1" x14ac:dyDescent="0.25">
      <c r="A28">
        <v>52</v>
      </c>
      <c r="B28" t="s">
        <v>28</v>
      </c>
      <c r="C28" t="s">
        <v>28</v>
      </c>
      <c r="D28">
        <f t="shared" si="0"/>
        <v>2</v>
      </c>
      <c r="E28">
        <v>1</v>
      </c>
      <c r="H28">
        <f t="shared" si="1"/>
        <v>0</v>
      </c>
      <c r="I28">
        <f t="shared" si="2"/>
        <v>0</v>
      </c>
      <c r="J28">
        <f t="shared" si="3"/>
        <v>0</v>
      </c>
      <c r="K28">
        <v>1</v>
      </c>
    </row>
    <row r="29" spans="1:11" hidden="1" x14ac:dyDescent="0.25">
      <c r="A29">
        <v>54</v>
      </c>
      <c r="B29" t="s">
        <v>28</v>
      </c>
      <c r="C29" t="s">
        <v>28</v>
      </c>
      <c r="D29">
        <f t="shared" si="0"/>
        <v>2</v>
      </c>
      <c r="E29">
        <v>1</v>
      </c>
      <c r="H29">
        <f t="shared" si="1"/>
        <v>0</v>
      </c>
      <c r="I29">
        <f t="shared" si="2"/>
        <v>0</v>
      </c>
      <c r="J29">
        <f t="shared" si="3"/>
        <v>0</v>
      </c>
      <c r="K29">
        <v>1</v>
      </c>
    </row>
    <row r="30" spans="1:11" x14ac:dyDescent="0.25">
      <c r="A30">
        <v>55</v>
      </c>
      <c r="B30" t="s">
        <v>29</v>
      </c>
      <c r="C30" t="s">
        <v>30</v>
      </c>
      <c r="D30">
        <f t="shared" si="0"/>
        <v>0</v>
      </c>
      <c r="E30">
        <v>2</v>
      </c>
      <c r="H30">
        <f t="shared" si="1"/>
        <v>0</v>
      </c>
      <c r="I30">
        <f t="shared" si="2"/>
        <v>0</v>
      </c>
      <c r="J30">
        <f t="shared" si="3"/>
        <v>1</v>
      </c>
      <c r="K30">
        <v>1</v>
      </c>
    </row>
    <row r="31" spans="1:11" hidden="1" x14ac:dyDescent="0.25">
      <c r="A31">
        <v>59</v>
      </c>
      <c r="D31">
        <f t="shared" si="0"/>
        <v>0</v>
      </c>
    </row>
    <row r="32" spans="1:11" hidden="1" x14ac:dyDescent="0.25">
      <c r="A32">
        <v>61</v>
      </c>
      <c r="B32" t="s">
        <v>28</v>
      </c>
      <c r="C32" t="s">
        <v>28</v>
      </c>
      <c r="D32">
        <f t="shared" si="0"/>
        <v>2</v>
      </c>
      <c r="E32">
        <v>1</v>
      </c>
      <c r="H32">
        <f t="shared" ref="H3:H66" si="4" xml:space="preserve"> IF(OR(AND(K32=0,B32="Both words always had a positive meaning"),AND(K32=1,C32="Both words always had a negative meaning"), AND(K32=1,B32="Both words always had a negative meaning"),AND(K32=0, C32="Both words always had a positive meaning")),1,0)</f>
        <v>0</v>
      </c>
      <c r="I32">
        <f t="shared" si="2"/>
        <v>0</v>
      </c>
      <c r="J32">
        <f t="shared" ref="J3:J66" si="5" xml:space="preserve"> IF(OR(AND(K32=0,B32="Both words always had a negative meaning"),AND(K32=1,C32="Both words always had a positive meaning"), AND(K32=1,B32="Both words always had a positive meaning"),AND(K32=0, C32="Both words always had a negative meaning")),1,0)</f>
        <v>0</v>
      </c>
      <c r="K32">
        <v>0</v>
      </c>
    </row>
    <row r="33" spans="1:11" hidden="1" x14ac:dyDescent="0.25">
      <c r="A33">
        <v>64</v>
      </c>
      <c r="B33" t="s">
        <v>28</v>
      </c>
      <c r="C33" t="s">
        <v>28</v>
      </c>
      <c r="D33">
        <f t="shared" si="0"/>
        <v>2</v>
      </c>
      <c r="E33">
        <v>1</v>
      </c>
      <c r="H33">
        <f t="shared" si="4"/>
        <v>0</v>
      </c>
      <c r="I33">
        <f t="shared" si="2"/>
        <v>0</v>
      </c>
      <c r="J33">
        <f t="shared" si="5"/>
        <v>0</v>
      </c>
      <c r="K33">
        <v>0</v>
      </c>
    </row>
    <row r="34" spans="1:11" hidden="1" x14ac:dyDescent="0.25">
      <c r="A34">
        <v>65</v>
      </c>
      <c r="B34" t="s">
        <v>25</v>
      </c>
      <c r="C34" t="s">
        <v>25</v>
      </c>
      <c r="D34">
        <f t="shared" si="0"/>
        <v>0</v>
      </c>
      <c r="E34">
        <v>0</v>
      </c>
      <c r="H34">
        <f t="shared" si="4"/>
        <v>0</v>
      </c>
      <c r="I34">
        <f t="shared" si="2"/>
        <v>1</v>
      </c>
      <c r="J34">
        <f t="shared" si="5"/>
        <v>0</v>
      </c>
      <c r="K34">
        <v>1</v>
      </c>
    </row>
    <row r="35" spans="1:11" hidden="1" x14ac:dyDescent="0.25">
      <c r="A35">
        <v>69</v>
      </c>
      <c r="B35" t="s">
        <v>28</v>
      </c>
      <c r="C35" t="s">
        <v>28</v>
      </c>
      <c r="D35">
        <f t="shared" si="0"/>
        <v>2</v>
      </c>
      <c r="E35">
        <v>1</v>
      </c>
      <c r="H35">
        <f t="shared" si="4"/>
        <v>0</v>
      </c>
      <c r="I35">
        <f t="shared" si="2"/>
        <v>0</v>
      </c>
      <c r="J35">
        <f t="shared" si="5"/>
        <v>0</v>
      </c>
      <c r="K35">
        <v>1</v>
      </c>
    </row>
    <row r="36" spans="1:11" hidden="1" x14ac:dyDescent="0.25">
      <c r="A36">
        <v>73</v>
      </c>
      <c r="B36" t="s">
        <v>28</v>
      </c>
      <c r="C36" t="s">
        <v>28</v>
      </c>
      <c r="D36">
        <f t="shared" si="0"/>
        <v>2</v>
      </c>
      <c r="E36">
        <v>1</v>
      </c>
      <c r="H36">
        <f t="shared" si="4"/>
        <v>0</v>
      </c>
      <c r="I36">
        <f t="shared" si="2"/>
        <v>0</v>
      </c>
      <c r="J36">
        <f t="shared" si="5"/>
        <v>0</v>
      </c>
      <c r="K36">
        <v>0</v>
      </c>
    </row>
    <row r="37" spans="1:11" hidden="1" x14ac:dyDescent="0.25">
      <c r="A37">
        <v>75</v>
      </c>
      <c r="B37" t="s">
        <v>28</v>
      </c>
      <c r="C37" t="s">
        <v>29</v>
      </c>
      <c r="D37">
        <f t="shared" si="0"/>
        <v>1</v>
      </c>
      <c r="E37">
        <v>2</v>
      </c>
      <c r="H37">
        <f t="shared" si="4"/>
        <v>1</v>
      </c>
      <c r="I37">
        <f t="shared" si="2"/>
        <v>0</v>
      </c>
      <c r="J37">
        <f t="shared" si="5"/>
        <v>0</v>
      </c>
      <c r="K37">
        <v>0</v>
      </c>
    </row>
    <row r="38" spans="1:11" x14ac:dyDescent="0.25">
      <c r="A38">
        <v>78</v>
      </c>
      <c r="B38" t="s">
        <v>30</v>
      </c>
      <c r="C38" t="s">
        <v>29</v>
      </c>
      <c r="D38">
        <f t="shared" si="0"/>
        <v>0</v>
      </c>
      <c r="E38">
        <v>2</v>
      </c>
      <c r="H38">
        <f t="shared" si="4"/>
        <v>1</v>
      </c>
      <c r="I38">
        <f t="shared" si="2"/>
        <v>0</v>
      </c>
      <c r="J38">
        <f t="shared" si="5"/>
        <v>1</v>
      </c>
      <c r="K38">
        <v>0</v>
      </c>
    </row>
    <row r="39" spans="1:11" x14ac:dyDescent="0.25">
      <c r="A39">
        <v>80</v>
      </c>
      <c r="B39" t="s">
        <v>30</v>
      </c>
      <c r="C39" t="s">
        <v>29</v>
      </c>
      <c r="D39">
        <f t="shared" si="0"/>
        <v>0</v>
      </c>
      <c r="E39">
        <v>2</v>
      </c>
      <c r="H39">
        <f t="shared" si="4"/>
        <v>1</v>
      </c>
      <c r="I39">
        <f t="shared" si="2"/>
        <v>0</v>
      </c>
      <c r="J39">
        <f t="shared" si="5"/>
        <v>1</v>
      </c>
      <c r="K39">
        <v>0</v>
      </c>
    </row>
    <row r="40" spans="1:11" x14ac:dyDescent="0.25">
      <c r="A40">
        <v>83</v>
      </c>
      <c r="B40" t="s">
        <v>29</v>
      </c>
      <c r="C40" t="s">
        <v>30</v>
      </c>
      <c r="D40">
        <f t="shared" si="0"/>
        <v>0</v>
      </c>
      <c r="E40">
        <v>2</v>
      </c>
      <c r="H40">
        <f t="shared" si="4"/>
        <v>1</v>
      </c>
      <c r="I40">
        <f t="shared" si="2"/>
        <v>0</v>
      </c>
      <c r="J40">
        <f t="shared" si="5"/>
        <v>1</v>
      </c>
      <c r="K40">
        <v>1</v>
      </c>
    </row>
    <row r="41" spans="1:11" x14ac:dyDescent="0.25">
      <c r="A41">
        <v>84</v>
      </c>
      <c r="B41" t="s">
        <v>29</v>
      </c>
      <c r="C41" t="s">
        <v>30</v>
      </c>
      <c r="D41">
        <f t="shared" si="0"/>
        <v>0</v>
      </c>
      <c r="E41">
        <v>2</v>
      </c>
      <c r="H41">
        <f t="shared" si="4"/>
        <v>1</v>
      </c>
      <c r="I41">
        <f t="shared" si="2"/>
        <v>0</v>
      </c>
      <c r="J41">
        <f t="shared" si="5"/>
        <v>1</v>
      </c>
      <c r="K41">
        <v>1</v>
      </c>
    </row>
    <row r="42" spans="1:11" hidden="1" x14ac:dyDescent="0.25">
      <c r="A42">
        <v>87</v>
      </c>
      <c r="B42" t="s">
        <v>28</v>
      </c>
      <c r="C42" t="s">
        <v>28</v>
      </c>
      <c r="D42">
        <f t="shared" si="0"/>
        <v>2</v>
      </c>
      <c r="E42">
        <v>1</v>
      </c>
      <c r="H42">
        <f t="shared" si="4"/>
        <v>0</v>
      </c>
      <c r="I42">
        <f t="shared" si="2"/>
        <v>0</v>
      </c>
      <c r="J42">
        <f t="shared" si="5"/>
        <v>0</v>
      </c>
      <c r="K42">
        <v>1</v>
      </c>
    </row>
    <row r="43" spans="1:11" hidden="1" x14ac:dyDescent="0.25">
      <c r="A43">
        <v>88</v>
      </c>
      <c r="B43" t="s">
        <v>28</v>
      </c>
      <c r="C43" t="s">
        <v>28</v>
      </c>
      <c r="D43">
        <f t="shared" si="0"/>
        <v>2</v>
      </c>
      <c r="E43">
        <v>1</v>
      </c>
      <c r="H43">
        <f t="shared" si="4"/>
        <v>0</v>
      </c>
      <c r="I43">
        <f t="shared" si="2"/>
        <v>0</v>
      </c>
      <c r="J43">
        <f t="shared" si="5"/>
        <v>0</v>
      </c>
      <c r="K43">
        <v>1</v>
      </c>
    </row>
    <row r="44" spans="1:11" hidden="1" x14ac:dyDescent="0.25">
      <c r="A44">
        <v>93</v>
      </c>
      <c r="B44" t="s">
        <v>28</v>
      </c>
      <c r="C44" t="s">
        <v>28</v>
      </c>
      <c r="D44">
        <f t="shared" si="0"/>
        <v>2</v>
      </c>
      <c r="E44">
        <v>1</v>
      </c>
      <c r="H44">
        <f t="shared" si="4"/>
        <v>0</v>
      </c>
      <c r="I44">
        <f t="shared" si="2"/>
        <v>0</v>
      </c>
      <c r="J44">
        <f t="shared" si="5"/>
        <v>0</v>
      </c>
      <c r="K44">
        <v>0</v>
      </c>
    </row>
    <row r="45" spans="1:11" hidden="1" x14ac:dyDescent="0.25">
      <c r="A45">
        <v>95</v>
      </c>
      <c r="B45" t="s">
        <v>28</v>
      </c>
      <c r="C45" t="s">
        <v>28</v>
      </c>
      <c r="D45">
        <f t="shared" si="0"/>
        <v>2</v>
      </c>
      <c r="E45">
        <v>1</v>
      </c>
      <c r="H45">
        <f t="shared" si="4"/>
        <v>0</v>
      </c>
      <c r="I45">
        <f t="shared" si="2"/>
        <v>0</v>
      </c>
      <c r="J45">
        <f t="shared" si="5"/>
        <v>0</v>
      </c>
      <c r="K45">
        <v>0</v>
      </c>
    </row>
    <row r="46" spans="1:11" hidden="1" x14ac:dyDescent="0.25">
      <c r="A46">
        <v>96</v>
      </c>
      <c r="B46" t="s">
        <v>28</v>
      </c>
      <c r="C46" t="s">
        <v>28</v>
      </c>
      <c r="D46">
        <f t="shared" si="0"/>
        <v>2</v>
      </c>
      <c r="E46">
        <v>1</v>
      </c>
      <c r="H46">
        <f t="shared" si="4"/>
        <v>0</v>
      </c>
      <c r="I46">
        <f t="shared" si="2"/>
        <v>0</v>
      </c>
      <c r="J46">
        <f t="shared" si="5"/>
        <v>0</v>
      </c>
      <c r="K46">
        <v>0</v>
      </c>
    </row>
    <row r="47" spans="1:11" hidden="1" x14ac:dyDescent="0.25">
      <c r="A47">
        <v>98</v>
      </c>
      <c r="B47" t="s">
        <v>28</v>
      </c>
      <c r="C47" t="s">
        <v>28</v>
      </c>
      <c r="D47">
        <f t="shared" si="0"/>
        <v>2</v>
      </c>
      <c r="E47">
        <v>1</v>
      </c>
      <c r="H47">
        <f t="shared" si="4"/>
        <v>0</v>
      </c>
      <c r="I47">
        <f t="shared" si="2"/>
        <v>0</v>
      </c>
      <c r="J47">
        <f t="shared" si="5"/>
        <v>0</v>
      </c>
      <c r="K47">
        <v>1</v>
      </c>
    </row>
    <row r="48" spans="1:11" x14ac:dyDescent="0.25">
      <c r="A48">
        <v>100</v>
      </c>
      <c r="B48" t="s">
        <v>29</v>
      </c>
      <c r="C48" t="s">
        <v>30</v>
      </c>
      <c r="D48">
        <f t="shared" si="0"/>
        <v>0</v>
      </c>
      <c r="E48">
        <v>2</v>
      </c>
      <c r="H48">
        <f t="shared" si="4"/>
        <v>1</v>
      </c>
      <c r="I48">
        <f t="shared" si="2"/>
        <v>0</v>
      </c>
      <c r="J48">
        <f t="shared" si="5"/>
        <v>1</v>
      </c>
      <c r="K48">
        <v>1</v>
      </c>
    </row>
    <row r="49" spans="1:11" hidden="1" x14ac:dyDescent="0.25">
      <c r="A49">
        <v>101</v>
      </c>
      <c r="B49" t="s">
        <v>28</v>
      </c>
      <c r="C49" t="s">
        <v>28</v>
      </c>
      <c r="D49">
        <f t="shared" si="0"/>
        <v>2</v>
      </c>
      <c r="E49">
        <v>1</v>
      </c>
      <c r="H49">
        <f t="shared" si="4"/>
        <v>0</v>
      </c>
      <c r="I49">
        <f t="shared" si="2"/>
        <v>0</v>
      </c>
      <c r="J49">
        <f t="shared" si="5"/>
        <v>0</v>
      </c>
      <c r="K49">
        <v>1</v>
      </c>
    </row>
    <row r="50" spans="1:11" hidden="1" x14ac:dyDescent="0.25">
      <c r="A50">
        <v>103</v>
      </c>
      <c r="B50" t="s">
        <v>28</v>
      </c>
      <c r="C50" t="s">
        <v>28</v>
      </c>
      <c r="D50">
        <f t="shared" si="0"/>
        <v>2</v>
      </c>
      <c r="E50">
        <v>1</v>
      </c>
      <c r="H50">
        <f t="shared" si="4"/>
        <v>0</v>
      </c>
      <c r="I50">
        <f t="shared" si="2"/>
        <v>0</v>
      </c>
      <c r="J50">
        <f t="shared" si="5"/>
        <v>0</v>
      </c>
      <c r="K50">
        <v>1</v>
      </c>
    </row>
    <row r="51" spans="1:11" x14ac:dyDescent="0.25">
      <c r="A51">
        <v>106</v>
      </c>
      <c r="B51" t="s">
        <v>30</v>
      </c>
      <c r="C51" t="s">
        <v>29</v>
      </c>
      <c r="D51">
        <f t="shared" si="0"/>
        <v>0</v>
      </c>
      <c r="E51">
        <v>2</v>
      </c>
      <c r="H51">
        <f t="shared" si="4"/>
        <v>1</v>
      </c>
      <c r="I51">
        <f t="shared" si="2"/>
        <v>0</v>
      </c>
      <c r="J51">
        <f t="shared" si="5"/>
        <v>1</v>
      </c>
      <c r="K51">
        <v>0</v>
      </c>
    </row>
    <row r="52" spans="1:11" hidden="1" x14ac:dyDescent="0.25">
      <c r="A52">
        <v>107</v>
      </c>
      <c r="B52" t="s">
        <v>28</v>
      </c>
      <c r="C52" t="s">
        <v>29</v>
      </c>
      <c r="D52">
        <f t="shared" si="0"/>
        <v>1</v>
      </c>
      <c r="E52">
        <v>2</v>
      </c>
      <c r="H52">
        <f t="shared" si="4"/>
        <v>1</v>
      </c>
      <c r="I52">
        <f t="shared" si="2"/>
        <v>0</v>
      </c>
      <c r="J52">
        <f t="shared" si="5"/>
        <v>0</v>
      </c>
      <c r="K52">
        <v>0</v>
      </c>
    </row>
    <row r="53" spans="1:11" hidden="1" x14ac:dyDescent="0.25">
      <c r="A53">
        <v>108</v>
      </c>
      <c r="B53" t="s">
        <v>25</v>
      </c>
      <c r="C53" t="s">
        <v>28</v>
      </c>
      <c r="D53">
        <f t="shared" si="0"/>
        <v>1</v>
      </c>
      <c r="E53">
        <v>0</v>
      </c>
      <c r="H53">
        <f t="shared" si="4"/>
        <v>0</v>
      </c>
      <c r="I53">
        <f t="shared" si="2"/>
        <v>1</v>
      </c>
      <c r="J53">
        <f t="shared" si="5"/>
        <v>0</v>
      </c>
      <c r="K53">
        <v>0</v>
      </c>
    </row>
    <row r="54" spans="1:11" x14ac:dyDescent="0.25">
      <c r="A54">
        <v>109</v>
      </c>
      <c r="B54" t="s">
        <v>30</v>
      </c>
      <c r="C54" t="s">
        <v>29</v>
      </c>
      <c r="D54">
        <f t="shared" si="0"/>
        <v>0</v>
      </c>
      <c r="E54">
        <v>2</v>
      </c>
      <c r="H54">
        <f t="shared" si="4"/>
        <v>1</v>
      </c>
      <c r="I54">
        <f t="shared" si="2"/>
        <v>0</v>
      </c>
      <c r="J54">
        <f t="shared" si="5"/>
        <v>1</v>
      </c>
      <c r="K54">
        <v>0</v>
      </c>
    </row>
    <row r="55" spans="1:11" s="1" customFormat="1" hidden="1" x14ac:dyDescent="0.25">
      <c r="A55" s="1">
        <v>111</v>
      </c>
      <c r="B55" s="1" t="s">
        <v>29</v>
      </c>
      <c r="C55" s="1" t="s">
        <v>29</v>
      </c>
      <c r="D55" s="1">
        <f t="shared" si="0"/>
        <v>0</v>
      </c>
      <c r="E55" s="1">
        <v>0</v>
      </c>
      <c r="H55"/>
      <c r="J55"/>
      <c r="K55"/>
    </row>
    <row r="56" spans="1:11" hidden="1" x14ac:dyDescent="0.25">
      <c r="A56">
        <v>112</v>
      </c>
      <c r="B56" t="s">
        <v>28</v>
      </c>
      <c r="C56" t="s">
        <v>28</v>
      </c>
      <c r="D56">
        <f t="shared" si="0"/>
        <v>2</v>
      </c>
      <c r="E56">
        <v>1</v>
      </c>
      <c r="H56">
        <f t="shared" si="4"/>
        <v>0</v>
      </c>
      <c r="I56">
        <f t="shared" si="2"/>
        <v>0</v>
      </c>
      <c r="J56">
        <f t="shared" si="5"/>
        <v>0</v>
      </c>
      <c r="K56">
        <v>0</v>
      </c>
    </row>
    <row r="57" spans="1:11" x14ac:dyDescent="0.25">
      <c r="A57">
        <v>115</v>
      </c>
      <c r="B57" t="s">
        <v>29</v>
      </c>
      <c r="C57" t="s">
        <v>29</v>
      </c>
      <c r="D57">
        <f t="shared" si="0"/>
        <v>0</v>
      </c>
      <c r="E57">
        <v>0</v>
      </c>
      <c r="H57">
        <f t="shared" si="4"/>
        <v>0</v>
      </c>
      <c r="I57">
        <f t="shared" si="2"/>
        <v>0</v>
      </c>
      <c r="J57">
        <f t="shared" si="5"/>
        <v>1</v>
      </c>
      <c r="K57">
        <v>1</v>
      </c>
    </row>
    <row r="58" spans="1:11" hidden="1" x14ac:dyDescent="0.25">
      <c r="A58">
        <v>119</v>
      </c>
      <c r="B58" t="s">
        <v>28</v>
      </c>
      <c r="C58" t="s">
        <v>28</v>
      </c>
      <c r="D58">
        <f t="shared" si="0"/>
        <v>2</v>
      </c>
      <c r="E58">
        <v>1</v>
      </c>
      <c r="H58">
        <f t="shared" si="4"/>
        <v>0</v>
      </c>
      <c r="I58">
        <f t="shared" si="2"/>
        <v>0</v>
      </c>
      <c r="J58">
        <f t="shared" si="5"/>
        <v>0</v>
      </c>
      <c r="K58" s="1">
        <v>1</v>
      </c>
    </row>
    <row r="59" spans="1:11" hidden="1" x14ac:dyDescent="0.25">
      <c r="A59">
        <v>120</v>
      </c>
      <c r="B59" t="s">
        <v>28</v>
      </c>
      <c r="C59" t="s">
        <v>28</v>
      </c>
      <c r="D59">
        <f t="shared" si="0"/>
        <v>2</v>
      </c>
      <c r="E59">
        <v>1</v>
      </c>
      <c r="H59">
        <f t="shared" si="4"/>
        <v>0</v>
      </c>
      <c r="I59">
        <f t="shared" si="2"/>
        <v>0</v>
      </c>
      <c r="J59">
        <f t="shared" si="5"/>
        <v>0</v>
      </c>
      <c r="K59">
        <v>1</v>
      </c>
    </row>
    <row r="60" spans="1:11" hidden="1" x14ac:dyDescent="0.25">
      <c r="A60">
        <v>121</v>
      </c>
      <c r="B60" t="s">
        <v>28</v>
      </c>
      <c r="C60" t="s">
        <v>28</v>
      </c>
      <c r="D60">
        <f t="shared" si="0"/>
        <v>2</v>
      </c>
      <c r="E60">
        <v>1</v>
      </c>
      <c r="H60">
        <f t="shared" si="4"/>
        <v>0</v>
      </c>
      <c r="I60">
        <f t="shared" si="2"/>
        <v>0</v>
      </c>
      <c r="J60">
        <f t="shared" si="5"/>
        <v>0</v>
      </c>
      <c r="K60">
        <v>0</v>
      </c>
    </row>
    <row r="61" spans="1:11" hidden="1" x14ac:dyDescent="0.25">
      <c r="A61">
        <v>123</v>
      </c>
      <c r="B61" t="s">
        <v>28</v>
      </c>
      <c r="C61" t="s">
        <v>28</v>
      </c>
      <c r="D61">
        <f t="shared" si="0"/>
        <v>2</v>
      </c>
      <c r="E61">
        <v>1</v>
      </c>
      <c r="H61">
        <f t="shared" si="4"/>
        <v>0</v>
      </c>
      <c r="I61">
        <f t="shared" si="2"/>
        <v>0</v>
      </c>
      <c r="J61">
        <f t="shared" si="5"/>
        <v>0</v>
      </c>
      <c r="K61">
        <v>0</v>
      </c>
    </row>
    <row r="62" spans="1:11" x14ac:dyDescent="0.25">
      <c r="A62">
        <v>124</v>
      </c>
      <c r="B62" t="s">
        <v>30</v>
      </c>
      <c r="C62" t="s">
        <v>29</v>
      </c>
      <c r="D62">
        <f t="shared" si="0"/>
        <v>0</v>
      </c>
      <c r="E62">
        <v>2</v>
      </c>
      <c r="H62">
        <f t="shared" si="4"/>
        <v>1</v>
      </c>
      <c r="I62">
        <f t="shared" si="2"/>
        <v>0</v>
      </c>
      <c r="J62">
        <f t="shared" si="5"/>
        <v>1</v>
      </c>
      <c r="K62">
        <v>0</v>
      </c>
    </row>
    <row r="63" spans="1:11" hidden="1" x14ac:dyDescent="0.25">
      <c r="A63">
        <v>131</v>
      </c>
      <c r="B63" t="s">
        <v>28</v>
      </c>
      <c r="C63" t="s">
        <v>28</v>
      </c>
      <c r="D63">
        <f t="shared" si="0"/>
        <v>2</v>
      </c>
      <c r="E63">
        <v>1</v>
      </c>
      <c r="H63">
        <f t="shared" si="4"/>
        <v>0</v>
      </c>
      <c r="I63">
        <f t="shared" si="2"/>
        <v>0</v>
      </c>
      <c r="J63">
        <f t="shared" si="5"/>
        <v>0</v>
      </c>
      <c r="K63">
        <v>1</v>
      </c>
    </row>
    <row r="64" spans="1:11" hidden="1" x14ac:dyDescent="0.25">
      <c r="A64">
        <v>134</v>
      </c>
      <c r="B64" t="s">
        <v>25</v>
      </c>
      <c r="C64" t="s">
        <v>25</v>
      </c>
      <c r="D64">
        <f t="shared" si="0"/>
        <v>0</v>
      </c>
      <c r="E64">
        <v>0</v>
      </c>
      <c r="H64">
        <f t="shared" si="4"/>
        <v>0</v>
      </c>
      <c r="I64">
        <f t="shared" si="2"/>
        <v>1</v>
      </c>
      <c r="J64">
        <f t="shared" si="5"/>
        <v>0</v>
      </c>
      <c r="K64">
        <v>1</v>
      </c>
    </row>
    <row r="65" spans="1:11" x14ac:dyDescent="0.25">
      <c r="A65">
        <v>137</v>
      </c>
      <c r="B65" t="s">
        <v>30</v>
      </c>
      <c r="C65" t="s">
        <v>29</v>
      </c>
      <c r="D65">
        <f t="shared" si="0"/>
        <v>0</v>
      </c>
      <c r="E65">
        <v>2</v>
      </c>
      <c r="H65">
        <f t="shared" si="4"/>
        <v>1</v>
      </c>
      <c r="I65">
        <f t="shared" si="2"/>
        <v>0</v>
      </c>
      <c r="J65">
        <f t="shared" si="5"/>
        <v>1</v>
      </c>
      <c r="K65">
        <v>0</v>
      </c>
    </row>
    <row r="66" spans="1:11" hidden="1" x14ac:dyDescent="0.25">
      <c r="A66">
        <v>140</v>
      </c>
      <c r="B66" t="s">
        <v>28</v>
      </c>
      <c r="C66" t="s">
        <v>28</v>
      </c>
      <c r="D66">
        <f t="shared" si="0"/>
        <v>2</v>
      </c>
      <c r="E66">
        <v>1</v>
      </c>
      <c r="H66">
        <f t="shared" si="4"/>
        <v>0</v>
      </c>
      <c r="I66">
        <f t="shared" si="2"/>
        <v>0</v>
      </c>
      <c r="J66">
        <f t="shared" si="5"/>
        <v>0</v>
      </c>
      <c r="K66">
        <v>0</v>
      </c>
    </row>
    <row r="67" spans="1:11" hidden="1" x14ac:dyDescent="0.25">
      <c r="A67">
        <v>141</v>
      </c>
      <c r="B67" t="s">
        <v>28</v>
      </c>
      <c r="C67" t="s">
        <v>28</v>
      </c>
      <c r="D67">
        <f t="shared" ref="D67:D109" si="6" xml:space="preserve"> SUM(IF(B67="One words always had a positive meaning and the other one a negative meaning",1,0),IF(C67="One words always had a positive meaning and the other one a negative meaning",1,0))</f>
        <v>2</v>
      </c>
      <c r="E67">
        <v>1</v>
      </c>
      <c r="H67">
        <f t="shared" ref="H67:H109" si="7" xml:space="preserve"> IF(OR(AND(K67=0,B67="Both words always had a positive meaning"),AND(K67=1,C67="Both words always had a negative meaning"), AND(K67=1,B67="Both words always had a negative meaning"),AND(K67=0, C67="Both words always had a positive meaning")),1,0)</f>
        <v>0</v>
      </c>
      <c r="I67">
        <f t="shared" ref="I67:I109" si="8" xml:space="preserve"> IF(OR(B67= "I don’t remember",C67 = "I don’t remember"),1,0)</f>
        <v>0</v>
      </c>
      <c r="J67">
        <f t="shared" ref="J67:J109" si="9" xml:space="preserve"> IF(OR(AND(K67=0,B67="Both words always had a negative meaning"),AND(K67=1,C67="Both words always had a positive meaning"), AND(K67=1,B67="Both words always had a positive meaning"),AND(K67=0, C67="Both words always had a negative meaning")),1,0)</f>
        <v>0</v>
      </c>
      <c r="K67">
        <v>0</v>
      </c>
    </row>
    <row r="68" spans="1:11" hidden="1" x14ac:dyDescent="0.25">
      <c r="A68">
        <v>142</v>
      </c>
      <c r="B68" t="s">
        <v>28</v>
      </c>
      <c r="C68" t="s">
        <v>28</v>
      </c>
      <c r="D68">
        <f t="shared" si="6"/>
        <v>2</v>
      </c>
      <c r="E68">
        <v>1</v>
      </c>
      <c r="H68">
        <f t="shared" si="7"/>
        <v>0</v>
      </c>
      <c r="I68">
        <f t="shared" si="8"/>
        <v>0</v>
      </c>
      <c r="J68">
        <f t="shared" si="9"/>
        <v>0</v>
      </c>
      <c r="K68">
        <v>0</v>
      </c>
    </row>
    <row r="69" spans="1:11" hidden="1" x14ac:dyDescent="0.25">
      <c r="A69">
        <v>144</v>
      </c>
      <c r="B69" t="s">
        <v>25</v>
      </c>
      <c r="C69" t="s">
        <v>25</v>
      </c>
      <c r="D69">
        <f t="shared" si="6"/>
        <v>0</v>
      </c>
      <c r="E69">
        <v>0</v>
      </c>
      <c r="H69">
        <f t="shared" si="7"/>
        <v>0</v>
      </c>
      <c r="I69">
        <f t="shared" si="8"/>
        <v>1</v>
      </c>
      <c r="J69">
        <f t="shared" si="9"/>
        <v>0</v>
      </c>
      <c r="K69">
        <v>0</v>
      </c>
    </row>
    <row r="70" spans="1:11" hidden="1" x14ac:dyDescent="0.25">
      <c r="A70">
        <v>148</v>
      </c>
      <c r="B70" t="s">
        <v>28</v>
      </c>
      <c r="C70" t="s">
        <v>28</v>
      </c>
      <c r="D70">
        <f t="shared" si="6"/>
        <v>2</v>
      </c>
      <c r="E70">
        <v>1</v>
      </c>
      <c r="H70">
        <f t="shared" si="7"/>
        <v>0</v>
      </c>
      <c r="I70">
        <f t="shared" si="8"/>
        <v>0</v>
      </c>
      <c r="J70">
        <f t="shared" si="9"/>
        <v>0</v>
      </c>
      <c r="K70">
        <v>1</v>
      </c>
    </row>
    <row r="71" spans="1:11" hidden="1" x14ac:dyDescent="0.25">
      <c r="A71">
        <v>150</v>
      </c>
      <c r="B71" t="s">
        <v>28</v>
      </c>
      <c r="C71" t="s">
        <v>28</v>
      </c>
      <c r="D71">
        <f t="shared" si="6"/>
        <v>2</v>
      </c>
      <c r="E71">
        <v>1</v>
      </c>
      <c r="H71">
        <f t="shared" si="7"/>
        <v>0</v>
      </c>
      <c r="I71">
        <f t="shared" si="8"/>
        <v>0</v>
      </c>
      <c r="J71">
        <f t="shared" si="9"/>
        <v>0</v>
      </c>
      <c r="K71">
        <v>1</v>
      </c>
    </row>
    <row r="72" spans="1:11" hidden="1" x14ac:dyDescent="0.25">
      <c r="A72">
        <v>155</v>
      </c>
      <c r="H72">
        <f t="shared" si="7"/>
        <v>0</v>
      </c>
      <c r="I72">
        <f t="shared" si="8"/>
        <v>0</v>
      </c>
      <c r="J72">
        <f t="shared" si="9"/>
        <v>0</v>
      </c>
    </row>
    <row r="73" spans="1:11" hidden="1" x14ac:dyDescent="0.25">
      <c r="A73">
        <v>156</v>
      </c>
      <c r="B73" t="s">
        <v>28</v>
      </c>
      <c r="C73" t="s">
        <v>28</v>
      </c>
      <c r="D73">
        <f t="shared" si="6"/>
        <v>2</v>
      </c>
      <c r="E73">
        <v>1</v>
      </c>
      <c r="H73">
        <f t="shared" si="7"/>
        <v>0</v>
      </c>
      <c r="I73">
        <f t="shared" si="8"/>
        <v>0</v>
      </c>
      <c r="J73">
        <f t="shared" si="9"/>
        <v>0</v>
      </c>
      <c r="K73">
        <v>0</v>
      </c>
    </row>
    <row r="74" spans="1:11" hidden="1" x14ac:dyDescent="0.25">
      <c r="A74">
        <v>160</v>
      </c>
      <c r="B74" t="s">
        <v>28</v>
      </c>
      <c r="C74" t="s">
        <v>28</v>
      </c>
      <c r="D74">
        <f t="shared" si="6"/>
        <v>2</v>
      </c>
      <c r="E74">
        <v>1</v>
      </c>
      <c r="H74">
        <f t="shared" si="7"/>
        <v>0</v>
      </c>
      <c r="I74">
        <f t="shared" si="8"/>
        <v>0</v>
      </c>
      <c r="J74">
        <f t="shared" si="9"/>
        <v>0</v>
      </c>
      <c r="K74">
        <v>0</v>
      </c>
    </row>
    <row r="75" spans="1:11" hidden="1" x14ac:dyDescent="0.25">
      <c r="A75">
        <v>161</v>
      </c>
      <c r="B75" t="s">
        <v>28</v>
      </c>
      <c r="C75" t="s">
        <v>28</v>
      </c>
      <c r="D75">
        <f t="shared" si="6"/>
        <v>2</v>
      </c>
      <c r="E75">
        <v>1</v>
      </c>
      <c r="H75">
        <f t="shared" si="7"/>
        <v>0</v>
      </c>
      <c r="I75">
        <f t="shared" si="8"/>
        <v>0</v>
      </c>
      <c r="J75">
        <f t="shared" si="9"/>
        <v>0</v>
      </c>
      <c r="K75">
        <v>1</v>
      </c>
    </row>
    <row r="76" spans="1:11" hidden="1" x14ac:dyDescent="0.25">
      <c r="A76">
        <v>162</v>
      </c>
      <c r="B76" t="s">
        <v>28</v>
      </c>
      <c r="C76" t="s">
        <v>28</v>
      </c>
      <c r="D76">
        <f t="shared" si="6"/>
        <v>2</v>
      </c>
      <c r="E76">
        <v>1</v>
      </c>
      <c r="H76">
        <f t="shared" si="7"/>
        <v>0</v>
      </c>
      <c r="I76">
        <f t="shared" si="8"/>
        <v>0</v>
      </c>
      <c r="J76">
        <f t="shared" si="9"/>
        <v>0</v>
      </c>
      <c r="K76">
        <v>1</v>
      </c>
    </row>
    <row r="77" spans="1:11" hidden="1" x14ac:dyDescent="0.25">
      <c r="A77">
        <v>163</v>
      </c>
      <c r="B77" t="s">
        <v>28</v>
      </c>
      <c r="C77" t="s">
        <v>28</v>
      </c>
      <c r="D77">
        <f t="shared" si="6"/>
        <v>2</v>
      </c>
      <c r="E77">
        <v>1</v>
      </c>
      <c r="H77">
        <f t="shared" si="7"/>
        <v>0</v>
      </c>
      <c r="I77">
        <f t="shared" si="8"/>
        <v>0</v>
      </c>
      <c r="J77">
        <f t="shared" si="9"/>
        <v>0</v>
      </c>
      <c r="K77">
        <v>1</v>
      </c>
    </row>
    <row r="78" spans="1:11" x14ac:dyDescent="0.25">
      <c r="A78">
        <v>164</v>
      </c>
      <c r="B78" t="s">
        <v>29</v>
      </c>
      <c r="C78" t="s">
        <v>30</v>
      </c>
      <c r="D78">
        <f t="shared" si="6"/>
        <v>0</v>
      </c>
      <c r="E78">
        <v>2</v>
      </c>
      <c r="H78">
        <f t="shared" si="7"/>
        <v>1</v>
      </c>
      <c r="I78">
        <f t="shared" si="8"/>
        <v>0</v>
      </c>
      <c r="J78">
        <f t="shared" si="9"/>
        <v>1</v>
      </c>
      <c r="K78">
        <v>1</v>
      </c>
    </row>
    <row r="79" spans="1:11" hidden="1" x14ac:dyDescent="0.25">
      <c r="A79">
        <v>166</v>
      </c>
      <c r="B79" t="s">
        <v>28</v>
      </c>
      <c r="C79" t="s">
        <v>28</v>
      </c>
      <c r="D79">
        <f t="shared" si="6"/>
        <v>2</v>
      </c>
      <c r="E79">
        <v>1</v>
      </c>
      <c r="H79">
        <f t="shared" si="7"/>
        <v>0</v>
      </c>
      <c r="I79">
        <f t="shared" si="8"/>
        <v>0</v>
      </c>
      <c r="J79">
        <f t="shared" si="9"/>
        <v>0</v>
      </c>
      <c r="K79">
        <v>1</v>
      </c>
    </row>
    <row r="80" spans="1:11" hidden="1" x14ac:dyDescent="0.25">
      <c r="A80">
        <v>168</v>
      </c>
      <c r="B80" t="s">
        <v>30</v>
      </c>
      <c r="C80" t="s">
        <v>30</v>
      </c>
      <c r="D80">
        <f t="shared" si="6"/>
        <v>0</v>
      </c>
      <c r="E80">
        <v>0</v>
      </c>
      <c r="H80">
        <f t="shared" si="7"/>
        <v>1</v>
      </c>
      <c r="I80">
        <f t="shared" si="8"/>
        <v>0</v>
      </c>
      <c r="J80">
        <f t="shared" si="9"/>
        <v>0</v>
      </c>
      <c r="K80">
        <v>1</v>
      </c>
    </row>
    <row r="81" spans="1:11" hidden="1" x14ac:dyDescent="0.25">
      <c r="A81">
        <v>169</v>
      </c>
      <c r="B81" t="s">
        <v>28</v>
      </c>
      <c r="C81" t="s">
        <v>28</v>
      </c>
      <c r="D81">
        <f t="shared" si="6"/>
        <v>2</v>
      </c>
      <c r="E81">
        <v>1</v>
      </c>
      <c r="H81">
        <f t="shared" si="7"/>
        <v>0</v>
      </c>
      <c r="I81">
        <f t="shared" si="8"/>
        <v>0</v>
      </c>
      <c r="J81">
        <f t="shared" si="9"/>
        <v>0</v>
      </c>
      <c r="K81">
        <v>0</v>
      </c>
    </row>
    <row r="82" spans="1:11" hidden="1" x14ac:dyDescent="0.25">
      <c r="A82">
        <v>170</v>
      </c>
      <c r="B82" t="s">
        <v>28</v>
      </c>
      <c r="C82" t="s">
        <v>28</v>
      </c>
      <c r="D82">
        <f t="shared" si="6"/>
        <v>2</v>
      </c>
      <c r="E82">
        <v>1</v>
      </c>
      <c r="H82">
        <f t="shared" si="7"/>
        <v>0</v>
      </c>
      <c r="I82">
        <f t="shared" si="8"/>
        <v>0</v>
      </c>
      <c r="J82">
        <f t="shared" si="9"/>
        <v>0</v>
      </c>
      <c r="K82">
        <v>0</v>
      </c>
    </row>
    <row r="83" spans="1:11" x14ac:dyDescent="0.25">
      <c r="A83">
        <v>172</v>
      </c>
      <c r="B83" t="s">
        <v>30</v>
      </c>
      <c r="C83" t="s">
        <v>29</v>
      </c>
      <c r="D83">
        <f t="shared" si="6"/>
        <v>0</v>
      </c>
      <c r="E83">
        <v>2</v>
      </c>
      <c r="H83">
        <f t="shared" si="7"/>
        <v>1</v>
      </c>
      <c r="I83">
        <f t="shared" si="8"/>
        <v>0</v>
      </c>
      <c r="J83">
        <f t="shared" si="9"/>
        <v>1</v>
      </c>
      <c r="K83">
        <v>0</v>
      </c>
    </row>
    <row r="84" spans="1:11" hidden="1" x14ac:dyDescent="0.25">
      <c r="A84">
        <v>173</v>
      </c>
      <c r="B84" t="s">
        <v>25</v>
      </c>
      <c r="C84" t="s">
        <v>25</v>
      </c>
      <c r="D84">
        <f t="shared" si="6"/>
        <v>0</v>
      </c>
      <c r="E84">
        <v>0</v>
      </c>
      <c r="H84">
        <f t="shared" si="7"/>
        <v>0</v>
      </c>
      <c r="I84">
        <f t="shared" si="8"/>
        <v>1</v>
      </c>
      <c r="J84">
        <f t="shared" si="9"/>
        <v>0</v>
      </c>
      <c r="K84">
        <v>0</v>
      </c>
    </row>
    <row r="85" spans="1:11" hidden="1" x14ac:dyDescent="0.25">
      <c r="A85">
        <v>175</v>
      </c>
      <c r="B85" t="s">
        <v>28</v>
      </c>
      <c r="C85" t="s">
        <v>28</v>
      </c>
      <c r="D85">
        <f t="shared" si="6"/>
        <v>2</v>
      </c>
      <c r="E85">
        <v>1</v>
      </c>
      <c r="H85">
        <f t="shared" si="7"/>
        <v>0</v>
      </c>
      <c r="I85">
        <f t="shared" si="8"/>
        <v>0</v>
      </c>
      <c r="J85">
        <f t="shared" si="9"/>
        <v>0</v>
      </c>
      <c r="K85">
        <v>0</v>
      </c>
    </row>
    <row r="86" spans="1:11" hidden="1" x14ac:dyDescent="0.25">
      <c r="A86">
        <v>176</v>
      </c>
      <c r="B86" t="s">
        <v>28</v>
      </c>
      <c r="C86" t="s">
        <v>28</v>
      </c>
      <c r="D86">
        <f t="shared" si="6"/>
        <v>2</v>
      </c>
      <c r="E86">
        <v>1</v>
      </c>
      <c r="H86">
        <f t="shared" si="7"/>
        <v>0</v>
      </c>
      <c r="I86">
        <f t="shared" si="8"/>
        <v>0</v>
      </c>
      <c r="J86">
        <f t="shared" si="9"/>
        <v>0</v>
      </c>
      <c r="K86">
        <v>0</v>
      </c>
    </row>
    <row r="87" spans="1:11" x14ac:dyDescent="0.25">
      <c r="A87">
        <v>177</v>
      </c>
      <c r="B87" t="s">
        <v>29</v>
      </c>
      <c r="C87" t="s">
        <v>30</v>
      </c>
      <c r="D87">
        <f t="shared" si="6"/>
        <v>0</v>
      </c>
      <c r="E87">
        <v>2</v>
      </c>
      <c r="H87">
        <f t="shared" si="7"/>
        <v>1</v>
      </c>
      <c r="I87">
        <f t="shared" si="8"/>
        <v>0</v>
      </c>
      <c r="J87">
        <f t="shared" si="9"/>
        <v>1</v>
      </c>
      <c r="K87">
        <v>1</v>
      </c>
    </row>
    <row r="88" spans="1:11" hidden="1" x14ac:dyDescent="0.25">
      <c r="A88">
        <v>178</v>
      </c>
      <c r="B88" t="s">
        <v>28</v>
      </c>
      <c r="C88" t="s">
        <v>28</v>
      </c>
      <c r="D88">
        <f t="shared" si="6"/>
        <v>2</v>
      </c>
      <c r="E88">
        <v>1</v>
      </c>
      <c r="H88">
        <f t="shared" si="7"/>
        <v>0</v>
      </c>
      <c r="I88">
        <f t="shared" si="8"/>
        <v>0</v>
      </c>
      <c r="J88">
        <f t="shared" si="9"/>
        <v>0</v>
      </c>
      <c r="K88">
        <v>1</v>
      </c>
    </row>
    <row r="89" spans="1:11" hidden="1" x14ac:dyDescent="0.25">
      <c r="A89">
        <v>181</v>
      </c>
      <c r="B89" t="s">
        <v>28</v>
      </c>
      <c r="C89" t="s">
        <v>28</v>
      </c>
      <c r="D89">
        <f t="shared" si="6"/>
        <v>2</v>
      </c>
      <c r="E89">
        <v>1</v>
      </c>
      <c r="H89">
        <f t="shared" si="7"/>
        <v>0</v>
      </c>
      <c r="I89">
        <f t="shared" si="8"/>
        <v>0</v>
      </c>
      <c r="J89">
        <f t="shared" si="9"/>
        <v>0</v>
      </c>
      <c r="K89">
        <v>1</v>
      </c>
    </row>
    <row r="90" spans="1:11" hidden="1" x14ac:dyDescent="0.25">
      <c r="A90">
        <v>185</v>
      </c>
      <c r="B90" t="s">
        <v>28</v>
      </c>
      <c r="C90" t="s">
        <v>28</v>
      </c>
      <c r="D90">
        <f t="shared" si="6"/>
        <v>2</v>
      </c>
      <c r="E90">
        <v>1</v>
      </c>
      <c r="H90">
        <f t="shared" si="7"/>
        <v>0</v>
      </c>
      <c r="I90">
        <f t="shared" si="8"/>
        <v>0</v>
      </c>
      <c r="J90">
        <f t="shared" si="9"/>
        <v>0</v>
      </c>
      <c r="K90">
        <v>0</v>
      </c>
    </row>
    <row r="91" spans="1:11" hidden="1" x14ac:dyDescent="0.25">
      <c r="A91">
        <v>186</v>
      </c>
      <c r="B91" t="s">
        <v>28</v>
      </c>
      <c r="C91" t="s">
        <v>28</v>
      </c>
      <c r="D91">
        <f t="shared" si="6"/>
        <v>2</v>
      </c>
      <c r="E91">
        <v>1</v>
      </c>
      <c r="H91">
        <f t="shared" si="7"/>
        <v>0</v>
      </c>
      <c r="I91">
        <f t="shared" si="8"/>
        <v>0</v>
      </c>
      <c r="J91">
        <f t="shared" si="9"/>
        <v>0</v>
      </c>
      <c r="K91">
        <v>0</v>
      </c>
    </row>
    <row r="92" spans="1:11" hidden="1" x14ac:dyDescent="0.25">
      <c r="A92">
        <v>189</v>
      </c>
      <c r="B92" t="s">
        <v>28</v>
      </c>
      <c r="C92" t="s">
        <v>28</v>
      </c>
      <c r="D92">
        <f t="shared" si="6"/>
        <v>2</v>
      </c>
      <c r="E92">
        <v>1</v>
      </c>
      <c r="H92">
        <f t="shared" si="7"/>
        <v>0</v>
      </c>
      <c r="I92">
        <f t="shared" si="8"/>
        <v>0</v>
      </c>
      <c r="J92">
        <f t="shared" si="9"/>
        <v>0</v>
      </c>
      <c r="K92">
        <v>0</v>
      </c>
    </row>
    <row r="93" spans="1:11" hidden="1" x14ac:dyDescent="0.25">
      <c r="A93">
        <v>190</v>
      </c>
      <c r="B93" t="s">
        <v>28</v>
      </c>
      <c r="C93" t="s">
        <v>29</v>
      </c>
      <c r="D93">
        <f t="shared" si="6"/>
        <v>1</v>
      </c>
      <c r="E93">
        <v>2</v>
      </c>
      <c r="H93">
        <f t="shared" si="7"/>
        <v>1</v>
      </c>
      <c r="I93">
        <f t="shared" si="8"/>
        <v>0</v>
      </c>
      <c r="J93">
        <f t="shared" si="9"/>
        <v>0</v>
      </c>
      <c r="K93">
        <v>0</v>
      </c>
    </row>
    <row r="94" spans="1:11" hidden="1" x14ac:dyDescent="0.25">
      <c r="A94">
        <v>192</v>
      </c>
      <c r="B94" t="s">
        <v>28</v>
      </c>
      <c r="C94" t="s">
        <v>28</v>
      </c>
      <c r="D94">
        <f t="shared" si="6"/>
        <v>2</v>
      </c>
      <c r="E94">
        <v>1</v>
      </c>
      <c r="H94">
        <f t="shared" si="7"/>
        <v>0</v>
      </c>
      <c r="I94">
        <f t="shared" si="8"/>
        <v>0</v>
      </c>
      <c r="J94">
        <f t="shared" si="9"/>
        <v>0</v>
      </c>
      <c r="K94">
        <v>0</v>
      </c>
    </row>
    <row r="95" spans="1:11" hidden="1" x14ac:dyDescent="0.25">
      <c r="A95">
        <v>193</v>
      </c>
      <c r="B95" t="s">
        <v>28</v>
      </c>
      <c r="C95" t="s">
        <v>28</v>
      </c>
      <c r="D95">
        <f t="shared" si="6"/>
        <v>2</v>
      </c>
      <c r="E95">
        <v>1</v>
      </c>
      <c r="H95">
        <f t="shared" si="7"/>
        <v>0</v>
      </c>
      <c r="I95">
        <f t="shared" si="8"/>
        <v>0</v>
      </c>
      <c r="J95">
        <f t="shared" si="9"/>
        <v>0</v>
      </c>
      <c r="K95">
        <v>1</v>
      </c>
    </row>
    <row r="96" spans="1:11" x14ac:dyDescent="0.25">
      <c r="A96">
        <v>198</v>
      </c>
      <c r="B96" t="s">
        <v>29</v>
      </c>
      <c r="C96" t="s">
        <v>30</v>
      </c>
      <c r="D96">
        <f t="shared" si="6"/>
        <v>0</v>
      </c>
      <c r="E96">
        <v>2</v>
      </c>
      <c r="H96">
        <f t="shared" si="7"/>
        <v>1</v>
      </c>
      <c r="I96">
        <f t="shared" si="8"/>
        <v>0</v>
      </c>
      <c r="J96">
        <f t="shared" si="9"/>
        <v>1</v>
      </c>
      <c r="K96">
        <v>1</v>
      </c>
    </row>
    <row r="97" spans="1:11" hidden="1" x14ac:dyDescent="0.25">
      <c r="A97">
        <v>200</v>
      </c>
      <c r="B97" t="s">
        <v>28</v>
      </c>
      <c r="C97" t="s">
        <v>28</v>
      </c>
      <c r="D97">
        <f t="shared" si="6"/>
        <v>2</v>
      </c>
      <c r="E97">
        <v>1</v>
      </c>
      <c r="H97">
        <f t="shared" si="7"/>
        <v>0</v>
      </c>
      <c r="I97">
        <f t="shared" si="8"/>
        <v>0</v>
      </c>
      <c r="J97">
        <f t="shared" si="9"/>
        <v>0</v>
      </c>
      <c r="K97">
        <v>1</v>
      </c>
    </row>
    <row r="98" spans="1:11" x14ac:dyDescent="0.25">
      <c r="A98">
        <v>202</v>
      </c>
      <c r="B98" t="s">
        <v>30</v>
      </c>
      <c r="C98" t="s">
        <v>29</v>
      </c>
      <c r="D98">
        <f t="shared" si="6"/>
        <v>0</v>
      </c>
      <c r="E98">
        <v>2</v>
      </c>
      <c r="H98">
        <f t="shared" si="7"/>
        <v>1</v>
      </c>
      <c r="I98">
        <f t="shared" si="8"/>
        <v>0</v>
      </c>
      <c r="J98">
        <f t="shared" si="9"/>
        <v>1</v>
      </c>
      <c r="K98">
        <v>0</v>
      </c>
    </row>
    <row r="99" spans="1:11" hidden="1" x14ac:dyDescent="0.25">
      <c r="A99">
        <v>213</v>
      </c>
      <c r="B99" t="s">
        <v>28</v>
      </c>
      <c r="C99" t="s">
        <v>28</v>
      </c>
      <c r="D99">
        <f t="shared" si="6"/>
        <v>2</v>
      </c>
      <c r="E99">
        <v>1</v>
      </c>
      <c r="H99">
        <f t="shared" si="7"/>
        <v>0</v>
      </c>
      <c r="I99">
        <f t="shared" si="8"/>
        <v>0</v>
      </c>
      <c r="J99">
        <f t="shared" si="9"/>
        <v>0</v>
      </c>
      <c r="K99">
        <v>1</v>
      </c>
    </row>
    <row r="100" spans="1:11" hidden="1" x14ac:dyDescent="0.25">
      <c r="A100">
        <v>214</v>
      </c>
      <c r="B100" t="s">
        <v>28</v>
      </c>
      <c r="C100" t="s">
        <v>28</v>
      </c>
      <c r="D100">
        <f t="shared" si="6"/>
        <v>2</v>
      </c>
      <c r="E100">
        <v>1</v>
      </c>
      <c r="H100">
        <f t="shared" si="7"/>
        <v>0</v>
      </c>
      <c r="I100">
        <f t="shared" si="8"/>
        <v>0</v>
      </c>
      <c r="J100">
        <f t="shared" si="9"/>
        <v>0</v>
      </c>
      <c r="K100">
        <v>1</v>
      </c>
    </row>
    <row r="101" spans="1:11" hidden="1" x14ac:dyDescent="0.25">
      <c r="A101">
        <v>215</v>
      </c>
      <c r="B101" t="s">
        <v>28</v>
      </c>
      <c r="C101" t="s">
        <v>28</v>
      </c>
      <c r="D101">
        <f t="shared" si="6"/>
        <v>2</v>
      </c>
      <c r="E101">
        <v>1</v>
      </c>
      <c r="H101">
        <f t="shared" si="7"/>
        <v>0</v>
      </c>
      <c r="I101">
        <f t="shared" si="8"/>
        <v>0</v>
      </c>
      <c r="J101">
        <f t="shared" si="9"/>
        <v>0</v>
      </c>
      <c r="K101">
        <v>1</v>
      </c>
    </row>
    <row r="102" spans="1:11" hidden="1" x14ac:dyDescent="0.25">
      <c r="A102">
        <v>220</v>
      </c>
      <c r="B102" t="s">
        <v>25</v>
      </c>
      <c r="C102" t="s">
        <v>28</v>
      </c>
      <c r="D102">
        <f t="shared" si="6"/>
        <v>1</v>
      </c>
      <c r="E102">
        <v>0</v>
      </c>
      <c r="H102">
        <f t="shared" si="7"/>
        <v>0</v>
      </c>
      <c r="I102">
        <f t="shared" si="8"/>
        <v>1</v>
      </c>
      <c r="J102">
        <f t="shared" si="9"/>
        <v>0</v>
      </c>
      <c r="K102">
        <v>0</v>
      </c>
    </row>
    <row r="103" spans="1:11" hidden="1" x14ac:dyDescent="0.25">
      <c r="A103">
        <v>221</v>
      </c>
      <c r="B103" t="s">
        <v>28</v>
      </c>
      <c r="C103" t="s">
        <v>28</v>
      </c>
      <c r="D103">
        <f t="shared" si="6"/>
        <v>2</v>
      </c>
      <c r="E103">
        <v>1</v>
      </c>
      <c r="H103">
        <f t="shared" si="7"/>
        <v>0</v>
      </c>
      <c r="I103">
        <f t="shared" si="8"/>
        <v>0</v>
      </c>
      <c r="J103">
        <f t="shared" si="9"/>
        <v>0</v>
      </c>
      <c r="K103">
        <v>0</v>
      </c>
    </row>
    <row r="104" spans="1:11" hidden="1" x14ac:dyDescent="0.25">
      <c r="A104">
        <v>224</v>
      </c>
      <c r="B104" t="s">
        <v>28</v>
      </c>
      <c r="C104" t="s">
        <v>28</v>
      </c>
      <c r="D104">
        <f t="shared" si="6"/>
        <v>2</v>
      </c>
      <c r="E104">
        <v>1</v>
      </c>
      <c r="H104">
        <f t="shared" si="7"/>
        <v>0</v>
      </c>
      <c r="I104">
        <f t="shared" si="8"/>
        <v>0</v>
      </c>
      <c r="J104">
        <f t="shared" si="9"/>
        <v>0</v>
      </c>
      <c r="K104">
        <v>0</v>
      </c>
    </row>
    <row r="105" spans="1:11" s="1" customFormat="1" hidden="1" x14ac:dyDescent="0.25">
      <c r="A105" s="1">
        <v>225</v>
      </c>
      <c r="B105" s="1" t="s">
        <v>28</v>
      </c>
      <c r="C105" s="1" t="s">
        <v>28</v>
      </c>
      <c r="D105" s="1">
        <f t="shared" si="6"/>
        <v>2</v>
      </c>
      <c r="E105" s="1">
        <v>1</v>
      </c>
      <c r="H105">
        <f t="shared" si="7"/>
        <v>0</v>
      </c>
      <c r="I105" s="1">
        <f t="shared" si="8"/>
        <v>0</v>
      </c>
      <c r="J105">
        <f t="shared" si="9"/>
        <v>0</v>
      </c>
      <c r="K105"/>
    </row>
    <row r="106" spans="1:11" x14ac:dyDescent="0.25">
      <c r="A106">
        <v>227</v>
      </c>
      <c r="B106" t="s">
        <v>29</v>
      </c>
      <c r="C106" t="s">
        <v>30</v>
      </c>
      <c r="D106">
        <f t="shared" si="6"/>
        <v>0</v>
      </c>
      <c r="E106">
        <v>2</v>
      </c>
      <c r="H106">
        <f t="shared" si="7"/>
        <v>1</v>
      </c>
      <c r="I106">
        <f t="shared" si="8"/>
        <v>0</v>
      </c>
      <c r="J106">
        <f t="shared" si="9"/>
        <v>1</v>
      </c>
      <c r="K106">
        <v>1</v>
      </c>
    </row>
    <row r="107" spans="1:11" hidden="1" x14ac:dyDescent="0.25">
      <c r="A107">
        <v>232</v>
      </c>
      <c r="B107" t="s">
        <v>28</v>
      </c>
      <c r="C107" t="s">
        <v>28</v>
      </c>
      <c r="D107">
        <f t="shared" si="6"/>
        <v>2</v>
      </c>
      <c r="E107">
        <v>1</v>
      </c>
      <c r="H107">
        <f t="shared" si="7"/>
        <v>0</v>
      </c>
      <c r="I107">
        <f t="shared" si="8"/>
        <v>0</v>
      </c>
      <c r="J107">
        <f t="shared" si="9"/>
        <v>0</v>
      </c>
      <c r="K107">
        <v>1</v>
      </c>
    </row>
    <row r="108" spans="1:11" hidden="1" x14ac:dyDescent="0.25">
      <c r="A108">
        <v>233</v>
      </c>
      <c r="B108" t="s">
        <v>28</v>
      </c>
      <c r="C108" t="s">
        <v>28</v>
      </c>
      <c r="D108">
        <f t="shared" si="6"/>
        <v>2</v>
      </c>
      <c r="E108">
        <v>1</v>
      </c>
      <c r="H108">
        <f t="shared" si="7"/>
        <v>0</v>
      </c>
      <c r="I108">
        <f t="shared" si="8"/>
        <v>0</v>
      </c>
      <c r="J108">
        <f t="shared" si="9"/>
        <v>0</v>
      </c>
      <c r="K108">
        <v>0</v>
      </c>
    </row>
    <row r="109" spans="1:11" hidden="1" x14ac:dyDescent="0.25">
      <c r="A109">
        <v>235</v>
      </c>
      <c r="B109" t="s">
        <v>28</v>
      </c>
      <c r="C109" t="s">
        <v>28</v>
      </c>
      <c r="D109">
        <f t="shared" si="6"/>
        <v>2</v>
      </c>
      <c r="E109">
        <v>1</v>
      </c>
      <c r="H109">
        <f t="shared" si="7"/>
        <v>0</v>
      </c>
      <c r="I109">
        <f t="shared" si="8"/>
        <v>0</v>
      </c>
      <c r="J109">
        <f t="shared" si="9"/>
        <v>0</v>
      </c>
      <c r="K109">
        <v>0</v>
      </c>
    </row>
    <row r="110" spans="1:11" x14ac:dyDescent="0.25">
      <c r="K110" s="1"/>
    </row>
  </sheetData>
  <autoFilter ref="A1:K109">
    <filterColumn colId="0">
      <filters>
        <filter val="100"/>
        <filter val="101"/>
        <filter val="103"/>
        <filter val="106"/>
        <filter val="107"/>
        <filter val="108"/>
        <filter val="109"/>
        <filter val="112"/>
        <filter val="115"/>
        <filter val="119"/>
        <filter val="12"/>
        <filter val="120"/>
        <filter val="121"/>
        <filter val="123"/>
        <filter val="124"/>
        <filter val="13"/>
        <filter val="131"/>
        <filter val="134"/>
        <filter val="137"/>
        <filter val="140"/>
        <filter val="141"/>
        <filter val="142"/>
        <filter val="144"/>
        <filter val="148"/>
        <filter val="15"/>
        <filter val="150"/>
        <filter val="156"/>
        <filter val="16"/>
        <filter val="160"/>
        <filter val="161"/>
        <filter val="162"/>
        <filter val="163"/>
        <filter val="164"/>
        <filter val="166"/>
        <filter val="168"/>
        <filter val="169"/>
        <filter val="17"/>
        <filter val="170"/>
        <filter val="172"/>
        <filter val="173"/>
        <filter val="175"/>
        <filter val="176"/>
        <filter val="177"/>
        <filter val="178"/>
        <filter val="18"/>
        <filter val="181"/>
        <filter val="185"/>
        <filter val="186"/>
        <filter val="189"/>
        <filter val="190"/>
        <filter val="192"/>
        <filter val="193"/>
        <filter val="198"/>
        <filter val="200"/>
        <filter val="202"/>
        <filter val="213"/>
        <filter val="214"/>
        <filter val="215"/>
        <filter val="220"/>
        <filter val="221"/>
        <filter val="224"/>
        <filter val="227"/>
        <filter val="23"/>
        <filter val="232"/>
        <filter val="233"/>
        <filter val="235"/>
        <filter val="26"/>
        <filter val="27"/>
        <filter val="28"/>
        <filter val="29"/>
        <filter val="30"/>
        <filter val="31"/>
        <filter val="33"/>
        <filter val="36"/>
        <filter val="39"/>
        <filter val="4"/>
        <filter val="40"/>
        <filter val="42"/>
        <filter val="44"/>
        <filter val="45"/>
        <filter val="49"/>
        <filter val="5"/>
        <filter val="51"/>
        <filter val="52"/>
        <filter val="54"/>
        <filter val="55"/>
        <filter val="59"/>
        <filter val="61"/>
        <filter val="64"/>
        <filter val="65"/>
        <filter val="69"/>
        <filter val="73"/>
        <filter val="75"/>
        <filter val="78"/>
        <filter val="80"/>
        <filter val="83"/>
        <filter val="84"/>
        <filter val="87"/>
        <filter val="88"/>
        <filter val="9"/>
        <filter val="93"/>
        <filter val="95"/>
        <filter val="96"/>
        <filter val="98"/>
      </filters>
    </filterColumn>
    <filterColumn colId="9">
      <filters>
        <filter val="1"/>
      </filters>
    </filterColumn>
  </autoFilter>
  <sortState ref="A2:C108">
    <sortCondition ref="A2:A108"/>
  </sortState>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9"/>
  <sheetViews>
    <sheetView workbookViewId="0">
      <selection activeCell="D2" sqref="D2"/>
    </sheetView>
  </sheetViews>
  <sheetFormatPr defaultRowHeight="15" x14ac:dyDescent="0.25"/>
  <cols>
    <col min="3" max="3" width="18.28515625" customWidth="1"/>
    <col min="4" max="4" width="23.140625" customWidth="1"/>
  </cols>
  <sheetData>
    <row r="1" spans="1:6" x14ac:dyDescent="0.25">
      <c r="A1" t="s">
        <v>20</v>
      </c>
      <c r="B1" t="s">
        <v>18</v>
      </c>
      <c r="C1" t="s">
        <v>21</v>
      </c>
      <c r="D1" t="s">
        <v>22</v>
      </c>
    </row>
    <row r="2" spans="1:6" x14ac:dyDescent="0.25">
      <c r="A2">
        <v>4</v>
      </c>
      <c r="B2">
        <v>1</v>
      </c>
      <c r="C2" t="s">
        <v>25</v>
      </c>
      <c r="D2" t="s">
        <v>23</v>
      </c>
      <c r="E2">
        <f xml:space="preserve"> SUM(IF(AND(B2=1,C2="The positive word that was also on the screen"),1,IF(AND(B2=0, C2="The negative word that was also on the screen"),1,0)),IF(AND(B2=0,D2="The positive word that was also on the screen"),1,IF(AND(B2=1, D2="The negative word that was also on the screen"),1,0)))</f>
        <v>0</v>
      </c>
      <c r="F2">
        <v>0</v>
      </c>
    </row>
    <row r="3" spans="1:6" x14ac:dyDescent="0.25">
      <c r="A3">
        <v>5</v>
      </c>
      <c r="B3">
        <v>1</v>
      </c>
      <c r="C3" t="s">
        <v>23</v>
      </c>
      <c r="D3" t="s">
        <v>24</v>
      </c>
      <c r="E3">
        <f t="shared" ref="E3:E66" si="0" xml:space="preserve"> SUM(IF(AND(B3=1,C3="The positive word that was also on the screen"),1,IF(AND(B3=0, C3="The negative word that was also on the screen"),1,0)),IF(AND(B3=0,D3="The positive word that was also on the screen"),1,IF(AND(B3=1, D3="The negative word that was also on the screen"),1,0)))</f>
        <v>2</v>
      </c>
      <c r="F3">
        <v>2</v>
      </c>
    </row>
    <row r="4" spans="1:6" x14ac:dyDescent="0.25">
      <c r="A4">
        <v>9</v>
      </c>
      <c r="B4">
        <v>0</v>
      </c>
      <c r="C4" t="s">
        <v>24</v>
      </c>
      <c r="D4" t="s">
        <v>23</v>
      </c>
      <c r="E4">
        <f t="shared" si="0"/>
        <v>2</v>
      </c>
      <c r="F4">
        <v>2</v>
      </c>
    </row>
    <row r="5" spans="1:6" x14ac:dyDescent="0.25">
      <c r="A5">
        <v>12</v>
      </c>
      <c r="B5">
        <v>0</v>
      </c>
      <c r="C5" t="s">
        <v>24</v>
      </c>
      <c r="D5" t="s">
        <v>23</v>
      </c>
      <c r="E5">
        <f t="shared" si="0"/>
        <v>2</v>
      </c>
      <c r="F5">
        <v>2</v>
      </c>
    </row>
    <row r="6" spans="1:6" x14ac:dyDescent="0.25">
      <c r="A6">
        <v>13</v>
      </c>
      <c r="B6">
        <v>0</v>
      </c>
      <c r="C6" t="s">
        <v>25</v>
      </c>
      <c r="D6" t="s">
        <v>25</v>
      </c>
      <c r="E6">
        <f t="shared" si="0"/>
        <v>0</v>
      </c>
      <c r="F6">
        <v>0</v>
      </c>
    </row>
    <row r="7" spans="1:6" x14ac:dyDescent="0.25">
      <c r="A7">
        <v>15</v>
      </c>
      <c r="B7">
        <v>0</v>
      </c>
      <c r="C7" t="s">
        <v>24</v>
      </c>
      <c r="D7" t="s">
        <v>23</v>
      </c>
      <c r="E7">
        <f t="shared" si="0"/>
        <v>2</v>
      </c>
      <c r="F7">
        <v>2</v>
      </c>
    </row>
    <row r="8" spans="1:6" x14ac:dyDescent="0.25">
      <c r="A8">
        <v>16</v>
      </c>
      <c r="B8">
        <v>0</v>
      </c>
      <c r="C8" t="s">
        <v>24</v>
      </c>
      <c r="D8" t="s">
        <v>23</v>
      </c>
      <c r="E8">
        <f t="shared" si="0"/>
        <v>2</v>
      </c>
      <c r="F8">
        <v>2</v>
      </c>
    </row>
    <row r="9" spans="1:6" x14ac:dyDescent="0.25">
      <c r="A9">
        <v>17</v>
      </c>
      <c r="B9">
        <v>1</v>
      </c>
      <c r="C9" t="s">
        <v>24</v>
      </c>
      <c r="D9" t="s">
        <v>23</v>
      </c>
      <c r="E9">
        <f t="shared" si="0"/>
        <v>0</v>
      </c>
      <c r="F9">
        <v>0</v>
      </c>
    </row>
    <row r="10" spans="1:6" x14ac:dyDescent="0.25">
      <c r="A10">
        <v>18</v>
      </c>
      <c r="B10">
        <v>1</v>
      </c>
      <c r="C10" t="s">
        <v>23</v>
      </c>
      <c r="D10" t="s">
        <v>24</v>
      </c>
      <c r="E10">
        <f t="shared" si="0"/>
        <v>2</v>
      </c>
      <c r="F10">
        <v>2</v>
      </c>
    </row>
    <row r="11" spans="1:6" x14ac:dyDescent="0.25">
      <c r="A11">
        <v>23</v>
      </c>
      <c r="B11">
        <v>1</v>
      </c>
      <c r="C11" t="s">
        <v>23</v>
      </c>
      <c r="D11" t="s">
        <v>24</v>
      </c>
      <c r="E11">
        <f t="shared" si="0"/>
        <v>2</v>
      </c>
      <c r="F11">
        <v>2</v>
      </c>
    </row>
    <row r="12" spans="1:6" x14ac:dyDescent="0.25">
      <c r="A12">
        <v>26</v>
      </c>
      <c r="B12">
        <v>0</v>
      </c>
      <c r="C12" t="s">
        <v>23</v>
      </c>
      <c r="D12" t="s">
        <v>23</v>
      </c>
      <c r="E12">
        <f t="shared" si="0"/>
        <v>1</v>
      </c>
      <c r="F12">
        <v>1</v>
      </c>
    </row>
    <row r="13" spans="1:6" x14ac:dyDescent="0.25">
      <c r="A13">
        <v>27</v>
      </c>
      <c r="B13">
        <v>0</v>
      </c>
      <c r="C13" t="s">
        <v>24</v>
      </c>
      <c r="D13" t="s">
        <v>23</v>
      </c>
      <c r="E13">
        <f t="shared" si="0"/>
        <v>2</v>
      </c>
      <c r="F13">
        <v>2</v>
      </c>
    </row>
    <row r="14" spans="1:6" x14ac:dyDescent="0.25">
      <c r="A14">
        <v>28</v>
      </c>
      <c r="B14">
        <v>0</v>
      </c>
      <c r="C14" t="s">
        <v>24</v>
      </c>
      <c r="D14" t="s">
        <v>23</v>
      </c>
      <c r="E14">
        <f t="shared" si="0"/>
        <v>2</v>
      </c>
      <c r="F14">
        <v>2</v>
      </c>
    </row>
    <row r="15" spans="1:6" x14ac:dyDescent="0.25">
      <c r="A15">
        <v>29</v>
      </c>
      <c r="B15">
        <v>0</v>
      </c>
      <c r="C15" t="s">
        <v>24</v>
      </c>
      <c r="D15" t="s">
        <v>23</v>
      </c>
      <c r="E15">
        <f t="shared" si="0"/>
        <v>2</v>
      </c>
      <c r="F15">
        <v>2</v>
      </c>
    </row>
    <row r="16" spans="1:6" x14ac:dyDescent="0.25">
      <c r="A16">
        <v>30</v>
      </c>
      <c r="B16">
        <v>0</v>
      </c>
      <c r="C16" t="s">
        <v>24</v>
      </c>
      <c r="D16" t="s">
        <v>23</v>
      </c>
      <c r="E16">
        <f t="shared" si="0"/>
        <v>2</v>
      </c>
      <c r="F16">
        <v>2</v>
      </c>
    </row>
    <row r="17" spans="1:6" x14ac:dyDescent="0.25">
      <c r="A17">
        <v>31</v>
      </c>
      <c r="B17">
        <v>0</v>
      </c>
      <c r="C17" t="s">
        <v>24</v>
      </c>
      <c r="D17" t="s">
        <v>23</v>
      </c>
      <c r="E17">
        <f t="shared" si="0"/>
        <v>2</v>
      </c>
      <c r="F17">
        <v>2</v>
      </c>
    </row>
    <row r="18" spans="1:6" x14ac:dyDescent="0.25">
      <c r="A18">
        <v>33</v>
      </c>
      <c r="B18">
        <v>1</v>
      </c>
      <c r="C18" t="s">
        <v>24</v>
      </c>
      <c r="D18" t="s">
        <v>23</v>
      </c>
      <c r="E18">
        <f t="shared" si="0"/>
        <v>0</v>
      </c>
      <c r="F18">
        <v>0</v>
      </c>
    </row>
    <row r="19" spans="1:6" x14ac:dyDescent="0.25">
      <c r="A19">
        <v>36</v>
      </c>
      <c r="B19">
        <v>1</v>
      </c>
      <c r="C19" t="s">
        <v>23</v>
      </c>
      <c r="D19" t="s">
        <v>24</v>
      </c>
      <c r="E19">
        <f t="shared" si="0"/>
        <v>2</v>
      </c>
      <c r="F19">
        <v>2</v>
      </c>
    </row>
    <row r="20" spans="1:6" x14ac:dyDescent="0.25">
      <c r="A20">
        <v>39</v>
      </c>
      <c r="B20">
        <v>1</v>
      </c>
      <c r="C20" t="s">
        <v>25</v>
      </c>
      <c r="D20" t="s">
        <v>25</v>
      </c>
      <c r="E20">
        <f t="shared" si="0"/>
        <v>0</v>
      </c>
      <c r="F20">
        <v>0</v>
      </c>
    </row>
    <row r="21" spans="1:6" x14ac:dyDescent="0.25">
      <c r="A21">
        <v>40</v>
      </c>
      <c r="B21">
        <v>1</v>
      </c>
      <c r="C21" t="s">
        <v>23</v>
      </c>
      <c r="D21" t="s">
        <v>24</v>
      </c>
      <c r="E21">
        <f t="shared" si="0"/>
        <v>2</v>
      </c>
      <c r="F21">
        <v>2</v>
      </c>
    </row>
    <row r="22" spans="1:6" x14ac:dyDescent="0.25">
      <c r="A22">
        <v>42</v>
      </c>
      <c r="B22">
        <v>0</v>
      </c>
      <c r="C22" t="s">
        <v>23</v>
      </c>
      <c r="D22" t="s">
        <v>24</v>
      </c>
      <c r="E22">
        <f t="shared" si="0"/>
        <v>0</v>
      </c>
      <c r="F22">
        <v>0</v>
      </c>
    </row>
    <row r="23" spans="1:6" x14ac:dyDescent="0.25">
      <c r="A23">
        <v>44</v>
      </c>
      <c r="B23">
        <v>0</v>
      </c>
      <c r="C23" t="s">
        <v>24</v>
      </c>
      <c r="D23" t="s">
        <v>23</v>
      </c>
      <c r="E23">
        <f t="shared" si="0"/>
        <v>2</v>
      </c>
      <c r="F23">
        <v>2</v>
      </c>
    </row>
    <row r="24" spans="1:6" x14ac:dyDescent="0.25">
      <c r="A24">
        <v>45</v>
      </c>
      <c r="B24">
        <v>0</v>
      </c>
      <c r="C24" t="s">
        <v>24</v>
      </c>
      <c r="D24" t="s">
        <v>23</v>
      </c>
      <c r="E24">
        <f t="shared" si="0"/>
        <v>2</v>
      </c>
      <c r="F24">
        <v>2</v>
      </c>
    </row>
    <row r="25" spans="1:6" x14ac:dyDescent="0.25">
      <c r="A25">
        <v>46</v>
      </c>
      <c r="B25">
        <v>0</v>
      </c>
      <c r="C25" t="s">
        <v>25</v>
      </c>
      <c r="D25" t="s">
        <v>25</v>
      </c>
      <c r="E25">
        <f t="shared" si="0"/>
        <v>0</v>
      </c>
      <c r="F25">
        <v>0</v>
      </c>
    </row>
    <row r="26" spans="1:6" x14ac:dyDescent="0.25">
      <c r="A26">
        <v>49</v>
      </c>
      <c r="B26">
        <v>1</v>
      </c>
      <c r="C26" t="s">
        <v>23</v>
      </c>
      <c r="D26" t="s">
        <v>23</v>
      </c>
      <c r="E26">
        <f t="shared" si="0"/>
        <v>1</v>
      </c>
      <c r="F26">
        <v>1</v>
      </c>
    </row>
    <row r="27" spans="1:6" x14ac:dyDescent="0.25">
      <c r="A27">
        <v>51</v>
      </c>
      <c r="B27">
        <v>1</v>
      </c>
      <c r="C27" t="s">
        <v>23</v>
      </c>
      <c r="D27" t="s">
        <v>24</v>
      </c>
      <c r="E27">
        <f t="shared" si="0"/>
        <v>2</v>
      </c>
      <c r="F27">
        <v>2</v>
      </c>
    </row>
    <row r="28" spans="1:6" x14ac:dyDescent="0.25">
      <c r="A28">
        <v>52</v>
      </c>
      <c r="B28">
        <v>1</v>
      </c>
      <c r="C28" t="s">
        <v>23</v>
      </c>
      <c r="D28" t="s">
        <v>23</v>
      </c>
      <c r="E28">
        <f t="shared" si="0"/>
        <v>1</v>
      </c>
      <c r="F28">
        <v>1</v>
      </c>
    </row>
    <row r="29" spans="1:6" x14ac:dyDescent="0.25">
      <c r="A29">
        <v>54</v>
      </c>
      <c r="B29">
        <v>1</v>
      </c>
      <c r="C29" t="s">
        <v>23</v>
      </c>
      <c r="D29" t="s">
        <v>24</v>
      </c>
      <c r="E29">
        <f t="shared" si="0"/>
        <v>2</v>
      </c>
      <c r="F29">
        <v>2</v>
      </c>
    </row>
    <row r="30" spans="1:6" x14ac:dyDescent="0.25">
      <c r="A30">
        <v>55</v>
      </c>
      <c r="B30">
        <v>1</v>
      </c>
      <c r="C30" t="s">
        <v>23</v>
      </c>
      <c r="D30" t="s">
        <v>24</v>
      </c>
      <c r="E30">
        <f t="shared" si="0"/>
        <v>2</v>
      </c>
      <c r="F30">
        <v>2</v>
      </c>
    </row>
    <row r="31" spans="1:6" x14ac:dyDescent="0.25">
      <c r="A31">
        <v>61</v>
      </c>
      <c r="B31">
        <v>0</v>
      </c>
      <c r="C31" t="s">
        <v>24</v>
      </c>
      <c r="D31" t="s">
        <v>23</v>
      </c>
      <c r="E31">
        <f t="shared" si="0"/>
        <v>2</v>
      </c>
      <c r="F31">
        <v>2</v>
      </c>
    </row>
    <row r="32" spans="1:6" x14ac:dyDescent="0.25">
      <c r="A32">
        <v>64</v>
      </c>
      <c r="B32">
        <v>0</v>
      </c>
      <c r="C32" t="s">
        <v>23</v>
      </c>
      <c r="D32" t="s">
        <v>24</v>
      </c>
      <c r="E32">
        <f t="shared" si="0"/>
        <v>0</v>
      </c>
      <c r="F32">
        <v>0</v>
      </c>
    </row>
    <row r="33" spans="1:6" x14ac:dyDescent="0.25">
      <c r="A33">
        <v>65</v>
      </c>
      <c r="B33">
        <v>1</v>
      </c>
      <c r="C33" t="s">
        <v>25</v>
      </c>
      <c r="D33" t="s">
        <v>25</v>
      </c>
      <c r="E33">
        <f t="shared" si="0"/>
        <v>0</v>
      </c>
      <c r="F33">
        <v>0</v>
      </c>
    </row>
    <row r="34" spans="1:6" x14ac:dyDescent="0.25">
      <c r="A34">
        <v>69</v>
      </c>
      <c r="B34">
        <v>1</v>
      </c>
      <c r="C34" t="s">
        <v>23</v>
      </c>
      <c r="D34" t="s">
        <v>24</v>
      </c>
      <c r="E34">
        <f t="shared" si="0"/>
        <v>2</v>
      </c>
      <c r="F34">
        <v>2</v>
      </c>
    </row>
    <row r="35" spans="1:6" x14ac:dyDescent="0.25">
      <c r="A35">
        <v>73</v>
      </c>
      <c r="B35">
        <v>0</v>
      </c>
      <c r="C35" t="s">
        <v>24</v>
      </c>
      <c r="D35" t="s">
        <v>23</v>
      </c>
      <c r="E35">
        <f t="shared" si="0"/>
        <v>2</v>
      </c>
      <c r="F35">
        <v>2</v>
      </c>
    </row>
    <row r="36" spans="1:6" x14ac:dyDescent="0.25">
      <c r="A36">
        <v>75</v>
      </c>
      <c r="B36">
        <v>0</v>
      </c>
      <c r="C36" t="s">
        <v>24</v>
      </c>
      <c r="D36" t="s">
        <v>23</v>
      </c>
      <c r="E36">
        <f t="shared" si="0"/>
        <v>2</v>
      </c>
      <c r="F36">
        <v>2</v>
      </c>
    </row>
    <row r="37" spans="1:6" x14ac:dyDescent="0.25">
      <c r="A37">
        <v>78</v>
      </c>
      <c r="B37">
        <v>0</v>
      </c>
      <c r="C37" t="s">
        <v>24</v>
      </c>
      <c r="D37" t="s">
        <v>23</v>
      </c>
      <c r="E37">
        <f t="shared" si="0"/>
        <v>2</v>
      </c>
      <c r="F37">
        <v>2</v>
      </c>
    </row>
    <row r="38" spans="1:6" x14ac:dyDescent="0.25">
      <c r="A38">
        <v>80</v>
      </c>
      <c r="B38">
        <v>0</v>
      </c>
      <c r="C38" t="s">
        <v>24</v>
      </c>
      <c r="D38" t="s">
        <v>23</v>
      </c>
      <c r="E38">
        <f t="shared" si="0"/>
        <v>2</v>
      </c>
      <c r="F38">
        <v>2</v>
      </c>
    </row>
    <row r="39" spans="1:6" x14ac:dyDescent="0.25">
      <c r="A39">
        <v>83</v>
      </c>
      <c r="B39">
        <v>1</v>
      </c>
      <c r="C39" t="s">
        <v>23</v>
      </c>
      <c r="D39" t="s">
        <v>24</v>
      </c>
      <c r="E39">
        <f t="shared" si="0"/>
        <v>2</v>
      </c>
      <c r="F39">
        <v>2</v>
      </c>
    </row>
    <row r="40" spans="1:6" x14ac:dyDescent="0.25">
      <c r="A40">
        <v>84</v>
      </c>
      <c r="B40">
        <v>1</v>
      </c>
      <c r="C40" t="s">
        <v>23</v>
      </c>
      <c r="D40" t="s">
        <v>24</v>
      </c>
      <c r="E40">
        <f t="shared" si="0"/>
        <v>2</v>
      </c>
      <c r="F40">
        <v>2</v>
      </c>
    </row>
    <row r="41" spans="1:6" x14ac:dyDescent="0.25">
      <c r="A41">
        <v>87</v>
      </c>
      <c r="B41">
        <v>1</v>
      </c>
      <c r="C41" t="s">
        <v>23</v>
      </c>
      <c r="D41" t="s">
        <v>24</v>
      </c>
      <c r="E41">
        <f t="shared" si="0"/>
        <v>2</v>
      </c>
      <c r="F41">
        <v>2</v>
      </c>
    </row>
    <row r="42" spans="1:6" x14ac:dyDescent="0.25">
      <c r="A42">
        <v>88</v>
      </c>
      <c r="B42">
        <v>1</v>
      </c>
      <c r="C42" t="s">
        <v>23</v>
      </c>
      <c r="D42" t="s">
        <v>24</v>
      </c>
      <c r="E42">
        <f t="shared" si="0"/>
        <v>2</v>
      </c>
      <c r="F42">
        <v>2</v>
      </c>
    </row>
    <row r="43" spans="1:6" x14ac:dyDescent="0.25">
      <c r="A43">
        <v>93</v>
      </c>
      <c r="B43">
        <v>0</v>
      </c>
      <c r="C43" t="s">
        <v>24</v>
      </c>
      <c r="D43" t="s">
        <v>23</v>
      </c>
      <c r="E43">
        <f t="shared" si="0"/>
        <v>2</v>
      </c>
      <c r="F43">
        <v>2</v>
      </c>
    </row>
    <row r="44" spans="1:6" x14ac:dyDescent="0.25">
      <c r="A44">
        <v>95</v>
      </c>
      <c r="B44">
        <v>0</v>
      </c>
      <c r="C44" t="s">
        <v>24</v>
      </c>
      <c r="D44" t="s">
        <v>23</v>
      </c>
      <c r="E44">
        <f t="shared" si="0"/>
        <v>2</v>
      </c>
      <c r="F44">
        <v>2</v>
      </c>
    </row>
    <row r="45" spans="1:6" x14ac:dyDescent="0.25">
      <c r="A45">
        <v>96</v>
      </c>
      <c r="B45">
        <v>0</v>
      </c>
      <c r="C45" t="s">
        <v>24</v>
      </c>
      <c r="D45" t="s">
        <v>23</v>
      </c>
      <c r="E45">
        <f t="shared" si="0"/>
        <v>2</v>
      </c>
      <c r="F45">
        <v>2</v>
      </c>
    </row>
    <row r="46" spans="1:6" x14ac:dyDescent="0.25">
      <c r="A46">
        <v>98</v>
      </c>
      <c r="B46">
        <v>1</v>
      </c>
      <c r="C46" t="s">
        <v>23</v>
      </c>
      <c r="D46" t="s">
        <v>24</v>
      </c>
      <c r="E46">
        <f t="shared" si="0"/>
        <v>2</v>
      </c>
      <c r="F46">
        <v>2</v>
      </c>
    </row>
    <row r="47" spans="1:6" x14ac:dyDescent="0.25">
      <c r="A47">
        <v>100</v>
      </c>
      <c r="B47">
        <v>1</v>
      </c>
      <c r="C47" t="s">
        <v>25</v>
      </c>
      <c r="D47" t="s">
        <v>25</v>
      </c>
      <c r="E47">
        <f t="shared" si="0"/>
        <v>0</v>
      </c>
      <c r="F47">
        <v>0</v>
      </c>
    </row>
    <row r="48" spans="1:6" x14ac:dyDescent="0.25">
      <c r="A48">
        <v>101</v>
      </c>
      <c r="B48">
        <v>1</v>
      </c>
      <c r="C48" t="s">
        <v>23</v>
      </c>
      <c r="D48" t="s">
        <v>24</v>
      </c>
      <c r="E48">
        <f t="shared" si="0"/>
        <v>2</v>
      </c>
      <c r="F48">
        <v>2</v>
      </c>
    </row>
    <row r="49" spans="1:6" x14ac:dyDescent="0.25">
      <c r="A49">
        <v>103</v>
      </c>
      <c r="B49">
        <v>1</v>
      </c>
      <c r="C49" t="s">
        <v>23</v>
      </c>
      <c r="D49" t="s">
        <v>24</v>
      </c>
      <c r="E49">
        <f t="shared" si="0"/>
        <v>2</v>
      </c>
      <c r="F49">
        <v>2</v>
      </c>
    </row>
    <row r="50" spans="1:6" x14ac:dyDescent="0.25">
      <c r="A50">
        <v>106</v>
      </c>
      <c r="B50">
        <v>0</v>
      </c>
      <c r="C50" t="s">
        <v>24</v>
      </c>
      <c r="D50" t="s">
        <v>23</v>
      </c>
      <c r="E50">
        <f t="shared" si="0"/>
        <v>2</v>
      </c>
      <c r="F50">
        <v>2</v>
      </c>
    </row>
    <row r="51" spans="1:6" x14ac:dyDescent="0.25">
      <c r="A51">
        <v>107</v>
      </c>
      <c r="B51">
        <v>0</v>
      </c>
      <c r="C51" t="s">
        <v>24</v>
      </c>
      <c r="D51" t="s">
        <v>23</v>
      </c>
      <c r="E51">
        <f t="shared" si="0"/>
        <v>2</v>
      </c>
      <c r="F51">
        <v>2</v>
      </c>
    </row>
    <row r="52" spans="1:6" x14ac:dyDescent="0.25">
      <c r="A52">
        <v>108</v>
      </c>
      <c r="B52">
        <v>0</v>
      </c>
      <c r="C52" t="s">
        <v>25</v>
      </c>
      <c r="D52" t="s">
        <v>24</v>
      </c>
      <c r="E52">
        <f t="shared" si="0"/>
        <v>0</v>
      </c>
      <c r="F52">
        <v>0</v>
      </c>
    </row>
    <row r="53" spans="1:6" x14ac:dyDescent="0.25">
      <c r="A53">
        <v>109</v>
      </c>
      <c r="B53">
        <v>0</v>
      </c>
      <c r="C53" t="s">
        <v>24</v>
      </c>
      <c r="D53" t="s">
        <v>23</v>
      </c>
      <c r="E53">
        <f t="shared" si="0"/>
        <v>2</v>
      </c>
      <c r="F53">
        <v>2</v>
      </c>
    </row>
    <row r="54" spans="1:6" x14ac:dyDescent="0.25">
      <c r="A54">
        <v>111</v>
      </c>
      <c r="B54">
        <v>0</v>
      </c>
      <c r="C54" t="s">
        <v>23</v>
      </c>
      <c r="D54" t="s">
        <v>23</v>
      </c>
      <c r="E54">
        <f t="shared" si="0"/>
        <v>1</v>
      </c>
      <c r="F54">
        <v>1</v>
      </c>
    </row>
    <row r="55" spans="1:6" x14ac:dyDescent="0.25">
      <c r="A55">
        <v>112</v>
      </c>
      <c r="B55">
        <v>0</v>
      </c>
      <c r="C55" t="s">
        <v>24</v>
      </c>
      <c r="D55" t="s">
        <v>23</v>
      </c>
      <c r="E55">
        <f t="shared" si="0"/>
        <v>2</v>
      </c>
      <c r="F55">
        <v>2</v>
      </c>
    </row>
    <row r="56" spans="1:6" x14ac:dyDescent="0.25">
      <c r="A56">
        <v>115</v>
      </c>
      <c r="B56">
        <v>1</v>
      </c>
      <c r="C56" t="s">
        <v>23</v>
      </c>
      <c r="D56" t="s">
        <v>24</v>
      </c>
      <c r="E56">
        <f t="shared" si="0"/>
        <v>2</v>
      </c>
      <c r="F56">
        <v>2</v>
      </c>
    </row>
    <row r="57" spans="1:6" x14ac:dyDescent="0.25">
      <c r="A57">
        <v>119</v>
      </c>
      <c r="B57">
        <v>1</v>
      </c>
      <c r="C57" t="s">
        <v>23</v>
      </c>
      <c r="D57" t="s">
        <v>24</v>
      </c>
      <c r="E57">
        <f t="shared" si="0"/>
        <v>2</v>
      </c>
      <c r="F57">
        <v>2</v>
      </c>
    </row>
    <row r="58" spans="1:6" x14ac:dyDescent="0.25">
      <c r="A58">
        <v>120</v>
      </c>
      <c r="B58">
        <v>1</v>
      </c>
      <c r="C58" t="s">
        <v>24</v>
      </c>
      <c r="D58" t="s">
        <v>23</v>
      </c>
      <c r="E58">
        <f t="shared" si="0"/>
        <v>0</v>
      </c>
      <c r="F58">
        <v>0</v>
      </c>
    </row>
    <row r="59" spans="1:6" x14ac:dyDescent="0.25">
      <c r="A59">
        <v>121</v>
      </c>
      <c r="B59">
        <v>0</v>
      </c>
      <c r="C59" t="s">
        <v>23</v>
      </c>
      <c r="D59" t="s">
        <v>24</v>
      </c>
      <c r="E59">
        <f t="shared" si="0"/>
        <v>0</v>
      </c>
      <c r="F59">
        <v>0</v>
      </c>
    </row>
    <row r="60" spans="1:6" x14ac:dyDescent="0.25">
      <c r="A60">
        <v>123</v>
      </c>
      <c r="B60">
        <v>0</v>
      </c>
      <c r="C60" t="s">
        <v>24</v>
      </c>
      <c r="D60" t="s">
        <v>23</v>
      </c>
      <c r="E60">
        <f t="shared" si="0"/>
        <v>2</v>
      </c>
      <c r="F60">
        <v>2</v>
      </c>
    </row>
    <row r="61" spans="1:6" x14ac:dyDescent="0.25">
      <c r="A61">
        <v>124</v>
      </c>
      <c r="B61">
        <v>0</v>
      </c>
      <c r="C61" t="s">
        <v>24</v>
      </c>
      <c r="D61" t="s">
        <v>23</v>
      </c>
      <c r="E61">
        <f t="shared" si="0"/>
        <v>2</v>
      </c>
      <c r="F61">
        <v>2</v>
      </c>
    </row>
    <row r="62" spans="1:6" x14ac:dyDescent="0.25">
      <c r="A62">
        <v>131</v>
      </c>
      <c r="B62">
        <v>1</v>
      </c>
      <c r="C62" t="s">
        <v>25</v>
      </c>
      <c r="D62" t="s">
        <v>25</v>
      </c>
      <c r="E62">
        <f t="shared" si="0"/>
        <v>0</v>
      </c>
      <c r="F62">
        <v>0</v>
      </c>
    </row>
    <row r="63" spans="1:6" x14ac:dyDescent="0.25">
      <c r="A63">
        <v>134</v>
      </c>
      <c r="B63">
        <v>1</v>
      </c>
      <c r="C63" t="s">
        <v>24</v>
      </c>
      <c r="D63" t="s">
        <v>25</v>
      </c>
      <c r="E63">
        <f t="shared" si="0"/>
        <v>0</v>
      </c>
      <c r="F63">
        <v>0</v>
      </c>
    </row>
    <row r="64" spans="1:6" x14ac:dyDescent="0.25">
      <c r="A64">
        <v>137</v>
      </c>
      <c r="B64">
        <v>0</v>
      </c>
      <c r="C64" t="s">
        <v>24</v>
      </c>
      <c r="D64" t="s">
        <v>23</v>
      </c>
      <c r="E64">
        <f t="shared" si="0"/>
        <v>2</v>
      </c>
      <c r="F64">
        <v>2</v>
      </c>
    </row>
    <row r="65" spans="1:6" x14ac:dyDescent="0.25">
      <c r="A65">
        <v>140</v>
      </c>
      <c r="B65">
        <v>0</v>
      </c>
      <c r="C65" t="s">
        <v>24</v>
      </c>
      <c r="D65" t="s">
        <v>23</v>
      </c>
      <c r="E65">
        <f t="shared" si="0"/>
        <v>2</v>
      </c>
      <c r="F65">
        <v>2</v>
      </c>
    </row>
    <row r="66" spans="1:6" x14ac:dyDescent="0.25">
      <c r="A66">
        <v>141</v>
      </c>
      <c r="B66">
        <v>0</v>
      </c>
      <c r="C66" t="s">
        <v>24</v>
      </c>
      <c r="D66" t="s">
        <v>23</v>
      </c>
      <c r="E66">
        <f t="shared" si="0"/>
        <v>2</v>
      </c>
      <c r="F66">
        <v>2</v>
      </c>
    </row>
    <row r="67" spans="1:6" x14ac:dyDescent="0.25">
      <c r="A67">
        <v>142</v>
      </c>
      <c r="B67">
        <v>0</v>
      </c>
      <c r="C67" t="s">
        <v>24</v>
      </c>
      <c r="D67" t="s">
        <v>23</v>
      </c>
      <c r="E67">
        <f t="shared" ref="E67:E108" si="1" xml:space="preserve"> SUM(IF(AND(B67=1,C67="The positive word that was also on the screen"),1,IF(AND(B67=0, C67="The negative word that was also on the screen"),1,0)),IF(AND(B67=0,D67="The positive word that was also on the screen"),1,IF(AND(B67=1, D67="The negative word that was also on the screen"),1,0)))</f>
        <v>2</v>
      </c>
      <c r="F67">
        <v>2</v>
      </c>
    </row>
    <row r="68" spans="1:6" x14ac:dyDescent="0.25">
      <c r="A68">
        <v>144</v>
      </c>
      <c r="B68">
        <v>0</v>
      </c>
      <c r="C68" t="s">
        <v>25</v>
      </c>
      <c r="D68" t="s">
        <v>25</v>
      </c>
      <c r="E68">
        <f t="shared" si="1"/>
        <v>0</v>
      </c>
      <c r="F68">
        <v>0</v>
      </c>
    </row>
    <row r="69" spans="1:6" x14ac:dyDescent="0.25">
      <c r="A69">
        <v>148</v>
      </c>
      <c r="B69">
        <v>1</v>
      </c>
      <c r="C69" t="s">
        <v>25</v>
      </c>
      <c r="D69" t="s">
        <v>25</v>
      </c>
      <c r="E69">
        <f t="shared" si="1"/>
        <v>0</v>
      </c>
      <c r="F69">
        <v>0</v>
      </c>
    </row>
    <row r="70" spans="1:6" x14ac:dyDescent="0.25">
      <c r="A70">
        <v>150</v>
      </c>
      <c r="B70">
        <v>1</v>
      </c>
      <c r="C70" t="s">
        <v>23</v>
      </c>
      <c r="D70" t="s">
        <v>24</v>
      </c>
      <c r="E70">
        <f t="shared" si="1"/>
        <v>2</v>
      </c>
      <c r="F70">
        <v>2</v>
      </c>
    </row>
    <row r="71" spans="1:6" x14ac:dyDescent="0.25">
      <c r="A71">
        <v>155</v>
      </c>
    </row>
    <row r="72" spans="1:6" x14ac:dyDescent="0.25">
      <c r="A72">
        <v>156</v>
      </c>
      <c r="B72">
        <v>0</v>
      </c>
      <c r="C72" t="s">
        <v>24</v>
      </c>
      <c r="D72" t="s">
        <v>23</v>
      </c>
      <c r="E72">
        <f t="shared" si="1"/>
        <v>2</v>
      </c>
      <c r="F72">
        <v>0</v>
      </c>
    </row>
    <row r="73" spans="1:6" x14ac:dyDescent="0.25">
      <c r="A73">
        <v>160</v>
      </c>
      <c r="B73">
        <v>0</v>
      </c>
      <c r="C73" t="s">
        <v>24</v>
      </c>
      <c r="D73" t="s">
        <v>23</v>
      </c>
      <c r="E73">
        <f t="shared" si="1"/>
        <v>2</v>
      </c>
      <c r="F73">
        <v>2</v>
      </c>
    </row>
    <row r="74" spans="1:6" x14ac:dyDescent="0.25">
      <c r="A74">
        <v>161</v>
      </c>
      <c r="B74">
        <v>1</v>
      </c>
      <c r="C74" t="s">
        <v>23</v>
      </c>
      <c r="D74" t="s">
        <v>24</v>
      </c>
      <c r="E74">
        <f t="shared" si="1"/>
        <v>2</v>
      </c>
      <c r="F74">
        <v>2</v>
      </c>
    </row>
    <row r="75" spans="1:6" x14ac:dyDescent="0.25">
      <c r="A75">
        <v>162</v>
      </c>
      <c r="B75">
        <v>1</v>
      </c>
      <c r="C75" t="s">
        <v>23</v>
      </c>
      <c r="D75" t="s">
        <v>24</v>
      </c>
      <c r="E75">
        <f t="shared" si="1"/>
        <v>2</v>
      </c>
      <c r="F75">
        <v>2</v>
      </c>
    </row>
    <row r="76" spans="1:6" x14ac:dyDescent="0.25">
      <c r="A76">
        <v>163</v>
      </c>
      <c r="B76">
        <v>1</v>
      </c>
      <c r="C76" t="s">
        <v>24</v>
      </c>
      <c r="D76" t="s">
        <v>23</v>
      </c>
      <c r="E76">
        <f t="shared" si="1"/>
        <v>0</v>
      </c>
      <c r="F76">
        <v>2</v>
      </c>
    </row>
    <row r="77" spans="1:6" x14ac:dyDescent="0.25">
      <c r="A77">
        <v>164</v>
      </c>
      <c r="B77">
        <v>1</v>
      </c>
      <c r="C77" t="s">
        <v>23</v>
      </c>
      <c r="D77" t="s">
        <v>24</v>
      </c>
      <c r="E77">
        <f t="shared" si="1"/>
        <v>2</v>
      </c>
      <c r="F77">
        <v>0</v>
      </c>
    </row>
    <row r="78" spans="1:6" x14ac:dyDescent="0.25">
      <c r="A78">
        <v>166</v>
      </c>
      <c r="B78">
        <v>1</v>
      </c>
      <c r="C78" t="s">
        <v>23</v>
      </c>
      <c r="D78" t="s">
        <v>24</v>
      </c>
      <c r="E78">
        <f t="shared" si="1"/>
        <v>2</v>
      </c>
      <c r="F78">
        <v>2</v>
      </c>
    </row>
    <row r="79" spans="1:6" x14ac:dyDescent="0.25">
      <c r="A79">
        <v>168</v>
      </c>
      <c r="B79">
        <v>1</v>
      </c>
      <c r="C79" t="s">
        <v>25</v>
      </c>
      <c r="D79" t="s">
        <v>24</v>
      </c>
      <c r="E79">
        <f t="shared" si="1"/>
        <v>1</v>
      </c>
      <c r="F79">
        <v>2</v>
      </c>
    </row>
    <row r="80" spans="1:6" x14ac:dyDescent="0.25">
      <c r="A80">
        <v>169</v>
      </c>
      <c r="B80">
        <v>0</v>
      </c>
      <c r="C80" t="s">
        <v>24</v>
      </c>
      <c r="D80" t="s">
        <v>23</v>
      </c>
      <c r="E80">
        <f t="shared" si="1"/>
        <v>2</v>
      </c>
      <c r="F80">
        <v>1</v>
      </c>
    </row>
    <row r="81" spans="1:6" x14ac:dyDescent="0.25">
      <c r="A81">
        <v>170</v>
      </c>
      <c r="B81">
        <v>0</v>
      </c>
      <c r="C81" t="s">
        <v>24</v>
      </c>
      <c r="D81" t="s">
        <v>23</v>
      </c>
      <c r="E81">
        <f t="shared" si="1"/>
        <v>2</v>
      </c>
      <c r="F81">
        <v>2</v>
      </c>
    </row>
    <row r="82" spans="1:6" x14ac:dyDescent="0.25">
      <c r="A82">
        <v>172</v>
      </c>
      <c r="B82">
        <v>0</v>
      </c>
      <c r="C82" t="s">
        <v>24</v>
      </c>
      <c r="D82" t="s">
        <v>23</v>
      </c>
      <c r="E82">
        <f t="shared" si="1"/>
        <v>2</v>
      </c>
      <c r="F82">
        <v>2</v>
      </c>
    </row>
    <row r="83" spans="1:6" x14ac:dyDescent="0.25">
      <c r="A83">
        <v>173</v>
      </c>
      <c r="B83">
        <v>0</v>
      </c>
      <c r="C83" t="s">
        <v>25</v>
      </c>
      <c r="D83" t="s">
        <v>25</v>
      </c>
      <c r="E83">
        <f t="shared" si="1"/>
        <v>0</v>
      </c>
      <c r="F83">
        <v>2</v>
      </c>
    </row>
    <row r="84" spans="1:6" x14ac:dyDescent="0.25">
      <c r="A84">
        <v>175</v>
      </c>
      <c r="B84">
        <v>0</v>
      </c>
      <c r="C84" t="s">
        <v>24</v>
      </c>
      <c r="D84" t="s">
        <v>23</v>
      </c>
      <c r="E84">
        <f t="shared" si="1"/>
        <v>2</v>
      </c>
      <c r="F84">
        <v>0</v>
      </c>
    </row>
    <row r="85" spans="1:6" x14ac:dyDescent="0.25">
      <c r="A85">
        <v>176</v>
      </c>
      <c r="B85">
        <v>0</v>
      </c>
      <c r="C85" t="s">
        <v>24</v>
      </c>
      <c r="D85" t="s">
        <v>23</v>
      </c>
      <c r="E85">
        <f t="shared" si="1"/>
        <v>2</v>
      </c>
      <c r="F85">
        <v>2</v>
      </c>
    </row>
    <row r="86" spans="1:6" x14ac:dyDescent="0.25">
      <c r="A86">
        <v>177</v>
      </c>
      <c r="B86">
        <v>1</v>
      </c>
      <c r="C86" t="s">
        <v>25</v>
      </c>
      <c r="D86" t="s">
        <v>25</v>
      </c>
      <c r="E86">
        <f t="shared" si="1"/>
        <v>0</v>
      </c>
      <c r="F86">
        <v>2</v>
      </c>
    </row>
    <row r="87" spans="1:6" x14ac:dyDescent="0.25">
      <c r="A87">
        <v>178</v>
      </c>
      <c r="B87">
        <v>1</v>
      </c>
      <c r="C87" t="s">
        <v>25</v>
      </c>
      <c r="D87" t="s">
        <v>25</v>
      </c>
      <c r="E87">
        <f t="shared" si="1"/>
        <v>0</v>
      </c>
      <c r="F87">
        <v>0</v>
      </c>
    </row>
    <row r="88" spans="1:6" x14ac:dyDescent="0.25">
      <c r="A88">
        <v>181</v>
      </c>
      <c r="B88">
        <v>1</v>
      </c>
      <c r="C88" t="s">
        <v>23</v>
      </c>
      <c r="D88" t="s">
        <v>24</v>
      </c>
      <c r="E88">
        <f t="shared" si="1"/>
        <v>2</v>
      </c>
      <c r="F88">
        <v>0</v>
      </c>
    </row>
    <row r="89" spans="1:6" x14ac:dyDescent="0.25">
      <c r="A89">
        <v>185</v>
      </c>
      <c r="B89">
        <v>0</v>
      </c>
      <c r="C89" t="s">
        <v>24</v>
      </c>
      <c r="D89" t="s">
        <v>23</v>
      </c>
      <c r="E89">
        <f t="shared" si="1"/>
        <v>2</v>
      </c>
      <c r="F89">
        <v>2</v>
      </c>
    </row>
    <row r="90" spans="1:6" x14ac:dyDescent="0.25">
      <c r="A90">
        <v>186</v>
      </c>
      <c r="B90">
        <v>0</v>
      </c>
      <c r="C90" t="s">
        <v>23</v>
      </c>
      <c r="D90" t="s">
        <v>23</v>
      </c>
      <c r="E90">
        <f t="shared" si="1"/>
        <v>1</v>
      </c>
      <c r="F90">
        <v>2</v>
      </c>
    </row>
    <row r="91" spans="1:6" x14ac:dyDescent="0.25">
      <c r="A91">
        <v>189</v>
      </c>
      <c r="B91">
        <v>0</v>
      </c>
      <c r="C91" t="s">
        <v>24</v>
      </c>
      <c r="D91" t="s">
        <v>23</v>
      </c>
      <c r="E91">
        <f t="shared" si="1"/>
        <v>2</v>
      </c>
      <c r="F91">
        <v>1</v>
      </c>
    </row>
    <row r="92" spans="1:6" x14ac:dyDescent="0.25">
      <c r="A92">
        <v>190</v>
      </c>
      <c r="B92">
        <v>0</v>
      </c>
      <c r="C92" t="s">
        <v>24</v>
      </c>
      <c r="D92" t="s">
        <v>23</v>
      </c>
      <c r="E92">
        <f t="shared" si="1"/>
        <v>2</v>
      </c>
      <c r="F92">
        <v>2</v>
      </c>
    </row>
    <row r="93" spans="1:6" x14ac:dyDescent="0.25">
      <c r="A93">
        <v>192</v>
      </c>
      <c r="B93">
        <v>0</v>
      </c>
      <c r="C93" t="s">
        <v>24</v>
      </c>
      <c r="D93" t="s">
        <v>23</v>
      </c>
      <c r="E93">
        <f t="shared" si="1"/>
        <v>2</v>
      </c>
      <c r="F93">
        <v>2</v>
      </c>
    </row>
    <row r="94" spans="1:6" x14ac:dyDescent="0.25">
      <c r="A94">
        <v>193</v>
      </c>
      <c r="B94">
        <v>1</v>
      </c>
      <c r="C94" t="s">
        <v>23</v>
      </c>
      <c r="D94" t="s">
        <v>24</v>
      </c>
      <c r="E94">
        <f t="shared" si="1"/>
        <v>2</v>
      </c>
      <c r="F94">
        <v>2</v>
      </c>
    </row>
    <row r="95" spans="1:6" x14ac:dyDescent="0.25">
      <c r="A95">
        <v>198</v>
      </c>
      <c r="B95">
        <v>1</v>
      </c>
      <c r="C95" t="s">
        <v>23</v>
      </c>
      <c r="D95" t="s">
        <v>24</v>
      </c>
      <c r="E95">
        <f t="shared" si="1"/>
        <v>2</v>
      </c>
      <c r="F95">
        <v>2</v>
      </c>
    </row>
    <row r="96" spans="1:6" x14ac:dyDescent="0.25">
      <c r="A96">
        <v>200</v>
      </c>
      <c r="B96">
        <v>1</v>
      </c>
      <c r="C96" t="s">
        <v>23</v>
      </c>
      <c r="D96" t="s">
        <v>24</v>
      </c>
      <c r="E96">
        <f t="shared" si="1"/>
        <v>2</v>
      </c>
      <c r="F96">
        <v>2</v>
      </c>
    </row>
    <row r="97" spans="1:6" x14ac:dyDescent="0.25">
      <c r="A97">
        <v>202</v>
      </c>
      <c r="B97">
        <v>0</v>
      </c>
      <c r="C97" t="s">
        <v>24</v>
      </c>
      <c r="D97" t="s">
        <v>23</v>
      </c>
      <c r="E97">
        <f t="shared" si="1"/>
        <v>2</v>
      </c>
      <c r="F97">
        <v>2</v>
      </c>
    </row>
    <row r="98" spans="1:6" x14ac:dyDescent="0.25">
      <c r="A98">
        <v>213</v>
      </c>
      <c r="B98">
        <v>1</v>
      </c>
      <c r="C98" t="s">
        <v>24</v>
      </c>
      <c r="D98" t="s">
        <v>23</v>
      </c>
      <c r="E98">
        <f t="shared" si="1"/>
        <v>0</v>
      </c>
      <c r="F98">
        <v>2</v>
      </c>
    </row>
    <row r="99" spans="1:6" x14ac:dyDescent="0.25">
      <c r="A99">
        <v>214</v>
      </c>
      <c r="B99">
        <v>1</v>
      </c>
      <c r="C99" t="s">
        <v>23</v>
      </c>
      <c r="D99" t="s">
        <v>24</v>
      </c>
      <c r="E99">
        <f t="shared" si="1"/>
        <v>2</v>
      </c>
      <c r="F99">
        <v>0</v>
      </c>
    </row>
    <row r="100" spans="1:6" x14ac:dyDescent="0.25">
      <c r="A100">
        <v>215</v>
      </c>
      <c r="B100">
        <v>1</v>
      </c>
      <c r="C100" t="s">
        <v>23</v>
      </c>
      <c r="D100" t="s">
        <v>24</v>
      </c>
      <c r="E100">
        <f t="shared" si="1"/>
        <v>2</v>
      </c>
      <c r="F100">
        <v>2</v>
      </c>
    </row>
    <row r="101" spans="1:6" x14ac:dyDescent="0.25">
      <c r="A101">
        <v>220</v>
      </c>
      <c r="B101">
        <v>0</v>
      </c>
      <c r="C101" t="s">
        <v>25</v>
      </c>
      <c r="D101" t="s">
        <v>25</v>
      </c>
      <c r="E101">
        <f t="shared" si="1"/>
        <v>0</v>
      </c>
      <c r="F101">
        <v>2</v>
      </c>
    </row>
    <row r="102" spans="1:6" x14ac:dyDescent="0.25">
      <c r="A102">
        <v>221</v>
      </c>
      <c r="B102">
        <v>0</v>
      </c>
      <c r="C102" t="s">
        <v>24</v>
      </c>
      <c r="D102" t="s">
        <v>23</v>
      </c>
      <c r="E102">
        <f t="shared" si="1"/>
        <v>2</v>
      </c>
      <c r="F102">
        <v>0</v>
      </c>
    </row>
    <row r="103" spans="1:6" x14ac:dyDescent="0.25">
      <c r="A103">
        <v>224</v>
      </c>
      <c r="B103">
        <v>0</v>
      </c>
      <c r="C103" t="s">
        <v>24</v>
      </c>
      <c r="D103" t="s">
        <v>23</v>
      </c>
      <c r="E103">
        <f t="shared" si="1"/>
        <v>2</v>
      </c>
      <c r="F103">
        <v>2</v>
      </c>
    </row>
    <row r="104" spans="1:6" x14ac:dyDescent="0.25">
      <c r="A104">
        <v>225</v>
      </c>
      <c r="B104">
        <v>1</v>
      </c>
      <c r="C104" t="s">
        <v>23</v>
      </c>
      <c r="D104" t="s">
        <v>24</v>
      </c>
      <c r="E104">
        <f t="shared" si="1"/>
        <v>2</v>
      </c>
      <c r="F104">
        <v>2</v>
      </c>
    </row>
    <row r="105" spans="1:6" x14ac:dyDescent="0.25">
      <c r="A105">
        <v>227</v>
      </c>
      <c r="B105">
        <v>1</v>
      </c>
      <c r="C105" t="s">
        <v>23</v>
      </c>
      <c r="D105" t="s">
        <v>24</v>
      </c>
      <c r="E105">
        <f t="shared" si="1"/>
        <v>2</v>
      </c>
      <c r="F105">
        <v>2</v>
      </c>
    </row>
    <row r="106" spans="1:6" x14ac:dyDescent="0.25">
      <c r="A106">
        <v>232</v>
      </c>
      <c r="B106">
        <v>1</v>
      </c>
      <c r="C106" t="s">
        <v>24</v>
      </c>
      <c r="D106" t="s">
        <v>24</v>
      </c>
      <c r="E106">
        <f t="shared" si="1"/>
        <v>1</v>
      </c>
      <c r="F106">
        <v>2</v>
      </c>
    </row>
    <row r="107" spans="1:6" x14ac:dyDescent="0.25">
      <c r="A107">
        <v>233</v>
      </c>
      <c r="B107">
        <v>0</v>
      </c>
      <c r="C107" t="s">
        <v>24</v>
      </c>
      <c r="D107" t="s">
        <v>23</v>
      </c>
      <c r="E107">
        <f t="shared" si="1"/>
        <v>2</v>
      </c>
      <c r="F107">
        <v>1</v>
      </c>
    </row>
    <row r="108" spans="1:6" x14ac:dyDescent="0.25">
      <c r="A108">
        <v>235</v>
      </c>
      <c r="B108">
        <v>0</v>
      </c>
      <c r="C108" t="s">
        <v>23</v>
      </c>
      <c r="D108" t="s">
        <v>24</v>
      </c>
      <c r="E108">
        <f t="shared" si="1"/>
        <v>0</v>
      </c>
      <c r="F108">
        <v>2</v>
      </c>
    </row>
    <row r="109" spans="1:6" x14ac:dyDescent="0.25">
      <c r="F109">
        <v>0</v>
      </c>
    </row>
  </sheetData>
  <sortState ref="A2:C107">
    <sortCondition ref="A2:A107"/>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08"/>
  <sheetViews>
    <sheetView workbookViewId="0">
      <selection activeCell="B3" sqref="B3:B105"/>
    </sheetView>
  </sheetViews>
  <sheetFormatPr defaultRowHeight="15" x14ac:dyDescent="0.25"/>
  <cols>
    <col min="2" max="2" width="36.7109375" customWidth="1"/>
  </cols>
  <sheetData>
    <row r="1" spans="1:6" x14ac:dyDescent="0.25">
      <c r="A1" t="s">
        <v>20</v>
      </c>
      <c r="B1" t="s">
        <v>43</v>
      </c>
      <c r="D1" t="s">
        <v>18</v>
      </c>
      <c r="F1" t="s">
        <v>18</v>
      </c>
    </row>
    <row r="2" spans="1:6" hidden="1" x14ac:dyDescent="0.25">
      <c r="A2">
        <v>4</v>
      </c>
      <c r="B2" t="s">
        <v>44</v>
      </c>
      <c r="C2">
        <v>2</v>
      </c>
      <c r="D2">
        <v>1</v>
      </c>
      <c r="E2">
        <f xml:space="preserve"> IF(OR(AND(C2=1,D2=1),AND(C2=0,D2=0)),1,0)</f>
        <v>0</v>
      </c>
      <c r="F2">
        <v>1</v>
      </c>
    </row>
    <row r="3" spans="1:6" hidden="1" x14ac:dyDescent="0.25">
      <c r="A3">
        <v>5</v>
      </c>
      <c r="B3" t="s">
        <v>47</v>
      </c>
      <c r="C3">
        <v>1</v>
      </c>
      <c r="D3">
        <v>1</v>
      </c>
      <c r="E3">
        <f t="shared" ref="E3:E66" si="0" xml:space="preserve"> IF(OR(AND(C3=1,D3=1),AND(C3=0,D3=0)),1,0)</f>
        <v>1</v>
      </c>
      <c r="F3">
        <v>1</v>
      </c>
    </row>
    <row r="4" spans="1:6" hidden="1" x14ac:dyDescent="0.25">
      <c r="A4">
        <v>9</v>
      </c>
      <c r="B4" t="s">
        <v>44</v>
      </c>
      <c r="C4">
        <v>2</v>
      </c>
      <c r="D4">
        <v>0</v>
      </c>
      <c r="E4">
        <f t="shared" si="0"/>
        <v>0</v>
      </c>
      <c r="F4">
        <v>0</v>
      </c>
    </row>
    <row r="5" spans="1:6" hidden="1" x14ac:dyDescent="0.25">
      <c r="A5">
        <v>12</v>
      </c>
      <c r="B5" t="s">
        <v>47</v>
      </c>
      <c r="C5">
        <v>1</v>
      </c>
      <c r="D5">
        <v>0</v>
      </c>
      <c r="E5">
        <f t="shared" si="0"/>
        <v>0</v>
      </c>
      <c r="F5">
        <v>0</v>
      </c>
    </row>
    <row r="6" spans="1:6" hidden="1" x14ac:dyDescent="0.25">
      <c r="A6">
        <v>13</v>
      </c>
      <c r="B6" t="s">
        <v>47</v>
      </c>
      <c r="C6">
        <v>1</v>
      </c>
      <c r="D6">
        <v>0</v>
      </c>
      <c r="E6">
        <f t="shared" si="0"/>
        <v>0</v>
      </c>
      <c r="F6">
        <v>0</v>
      </c>
    </row>
    <row r="7" spans="1:6" hidden="1" x14ac:dyDescent="0.25">
      <c r="A7">
        <v>15</v>
      </c>
      <c r="B7" t="s">
        <v>46</v>
      </c>
      <c r="C7">
        <v>0</v>
      </c>
      <c r="D7">
        <v>0</v>
      </c>
      <c r="E7">
        <f t="shared" si="0"/>
        <v>1</v>
      </c>
      <c r="F7">
        <v>0</v>
      </c>
    </row>
    <row r="8" spans="1:6" hidden="1" x14ac:dyDescent="0.25">
      <c r="A8">
        <v>16</v>
      </c>
      <c r="B8" t="s">
        <v>45</v>
      </c>
      <c r="C8">
        <v>3</v>
      </c>
      <c r="D8">
        <v>0</v>
      </c>
      <c r="E8">
        <f t="shared" si="0"/>
        <v>0</v>
      </c>
      <c r="F8">
        <v>0</v>
      </c>
    </row>
    <row r="9" spans="1:6" x14ac:dyDescent="0.25">
      <c r="A9">
        <v>17</v>
      </c>
      <c r="B9" t="s">
        <v>46</v>
      </c>
      <c r="C9">
        <v>0</v>
      </c>
      <c r="D9">
        <v>1</v>
      </c>
      <c r="E9">
        <f t="shared" si="0"/>
        <v>0</v>
      </c>
      <c r="F9">
        <v>1</v>
      </c>
    </row>
    <row r="10" spans="1:6" hidden="1" x14ac:dyDescent="0.25">
      <c r="A10">
        <v>18</v>
      </c>
      <c r="B10" t="s">
        <v>45</v>
      </c>
      <c r="C10">
        <v>3</v>
      </c>
      <c r="D10">
        <v>1</v>
      </c>
      <c r="E10">
        <f t="shared" si="0"/>
        <v>0</v>
      </c>
      <c r="F10">
        <v>1</v>
      </c>
    </row>
    <row r="11" spans="1:6" hidden="1" x14ac:dyDescent="0.25">
      <c r="A11">
        <v>23</v>
      </c>
      <c r="B11" t="s">
        <v>47</v>
      </c>
      <c r="C11">
        <v>1</v>
      </c>
      <c r="D11">
        <v>1</v>
      </c>
      <c r="E11">
        <f t="shared" si="0"/>
        <v>1</v>
      </c>
      <c r="F11">
        <v>1</v>
      </c>
    </row>
    <row r="12" spans="1:6" hidden="1" x14ac:dyDescent="0.25">
      <c r="A12">
        <v>26</v>
      </c>
      <c r="B12" t="s">
        <v>46</v>
      </c>
      <c r="C12">
        <v>0</v>
      </c>
      <c r="D12">
        <v>0</v>
      </c>
      <c r="E12">
        <f t="shared" si="0"/>
        <v>1</v>
      </c>
      <c r="F12">
        <v>0</v>
      </c>
    </row>
    <row r="13" spans="1:6" hidden="1" x14ac:dyDescent="0.25">
      <c r="A13">
        <v>27</v>
      </c>
      <c r="B13" t="s">
        <v>46</v>
      </c>
      <c r="C13">
        <v>0</v>
      </c>
      <c r="D13">
        <v>0</v>
      </c>
      <c r="E13">
        <f t="shared" si="0"/>
        <v>1</v>
      </c>
      <c r="F13">
        <v>0</v>
      </c>
    </row>
    <row r="14" spans="1:6" hidden="1" x14ac:dyDescent="0.25">
      <c r="A14">
        <v>28</v>
      </c>
      <c r="B14" t="s">
        <v>48</v>
      </c>
      <c r="C14">
        <v>4</v>
      </c>
      <c r="D14">
        <v>0</v>
      </c>
      <c r="E14">
        <f t="shared" si="0"/>
        <v>0</v>
      </c>
      <c r="F14">
        <v>0</v>
      </c>
    </row>
    <row r="15" spans="1:6" hidden="1" x14ac:dyDescent="0.25">
      <c r="A15">
        <v>29</v>
      </c>
      <c r="B15" t="s">
        <v>44</v>
      </c>
      <c r="C15">
        <v>2</v>
      </c>
      <c r="D15">
        <v>0</v>
      </c>
      <c r="E15">
        <f t="shared" si="0"/>
        <v>0</v>
      </c>
      <c r="F15">
        <v>0</v>
      </c>
    </row>
    <row r="16" spans="1:6" hidden="1" x14ac:dyDescent="0.25">
      <c r="A16">
        <v>30</v>
      </c>
      <c r="B16" t="s">
        <v>46</v>
      </c>
      <c r="C16">
        <v>0</v>
      </c>
      <c r="D16">
        <v>0</v>
      </c>
      <c r="E16">
        <f t="shared" si="0"/>
        <v>1</v>
      </c>
      <c r="F16">
        <v>0</v>
      </c>
    </row>
    <row r="17" spans="1:6" hidden="1" x14ac:dyDescent="0.25">
      <c r="A17">
        <v>31</v>
      </c>
      <c r="B17" t="s">
        <v>47</v>
      </c>
      <c r="C17">
        <v>1</v>
      </c>
      <c r="D17">
        <v>0</v>
      </c>
      <c r="E17">
        <f t="shared" si="0"/>
        <v>0</v>
      </c>
      <c r="F17">
        <v>0</v>
      </c>
    </row>
    <row r="18" spans="1:6" hidden="1" x14ac:dyDescent="0.25">
      <c r="A18">
        <v>33</v>
      </c>
      <c r="B18" t="s">
        <v>45</v>
      </c>
      <c r="C18">
        <v>3</v>
      </c>
      <c r="D18">
        <v>1</v>
      </c>
      <c r="E18">
        <f t="shared" si="0"/>
        <v>0</v>
      </c>
      <c r="F18">
        <v>1</v>
      </c>
    </row>
    <row r="19" spans="1:6" hidden="1" x14ac:dyDescent="0.25">
      <c r="A19">
        <v>36</v>
      </c>
      <c r="B19" t="s">
        <v>47</v>
      </c>
      <c r="C19">
        <v>1</v>
      </c>
      <c r="D19">
        <v>1</v>
      </c>
      <c r="E19">
        <f t="shared" si="0"/>
        <v>1</v>
      </c>
      <c r="F19">
        <v>1</v>
      </c>
    </row>
    <row r="20" spans="1:6" hidden="1" x14ac:dyDescent="0.25">
      <c r="A20">
        <v>39</v>
      </c>
      <c r="B20" t="s">
        <v>44</v>
      </c>
      <c r="C20">
        <v>2</v>
      </c>
      <c r="D20">
        <v>1</v>
      </c>
      <c r="E20">
        <f t="shared" si="0"/>
        <v>0</v>
      </c>
      <c r="F20">
        <v>1</v>
      </c>
    </row>
    <row r="21" spans="1:6" hidden="1" x14ac:dyDescent="0.25">
      <c r="A21">
        <v>40</v>
      </c>
      <c r="B21" t="s">
        <v>47</v>
      </c>
      <c r="C21">
        <v>1</v>
      </c>
      <c r="D21">
        <v>1</v>
      </c>
      <c r="E21">
        <f t="shared" si="0"/>
        <v>1</v>
      </c>
      <c r="F21">
        <v>1</v>
      </c>
    </row>
    <row r="22" spans="1:6" hidden="1" x14ac:dyDescent="0.25">
      <c r="A22">
        <v>42</v>
      </c>
      <c r="B22" t="s">
        <v>47</v>
      </c>
      <c r="C22">
        <v>1</v>
      </c>
      <c r="D22">
        <v>0</v>
      </c>
      <c r="E22">
        <f t="shared" si="0"/>
        <v>0</v>
      </c>
      <c r="F22">
        <v>0</v>
      </c>
    </row>
    <row r="23" spans="1:6" hidden="1" x14ac:dyDescent="0.25">
      <c r="A23">
        <v>44</v>
      </c>
      <c r="B23" t="s">
        <v>46</v>
      </c>
      <c r="C23">
        <v>0</v>
      </c>
      <c r="D23">
        <v>0</v>
      </c>
      <c r="E23">
        <f t="shared" si="0"/>
        <v>1</v>
      </c>
      <c r="F23">
        <v>0</v>
      </c>
    </row>
    <row r="24" spans="1:6" hidden="1" x14ac:dyDescent="0.25">
      <c r="A24">
        <v>45</v>
      </c>
      <c r="B24" t="s">
        <v>46</v>
      </c>
      <c r="C24">
        <v>0</v>
      </c>
      <c r="D24">
        <v>0</v>
      </c>
      <c r="E24">
        <f t="shared" si="0"/>
        <v>1</v>
      </c>
      <c r="F24">
        <v>0</v>
      </c>
    </row>
    <row r="25" spans="1:6" hidden="1" x14ac:dyDescent="0.25">
      <c r="A25">
        <v>46</v>
      </c>
      <c r="B25" t="s">
        <v>44</v>
      </c>
      <c r="C25">
        <v>2</v>
      </c>
      <c r="D25">
        <v>0</v>
      </c>
      <c r="E25">
        <f t="shared" si="0"/>
        <v>0</v>
      </c>
    </row>
    <row r="26" spans="1:6" x14ac:dyDescent="0.25">
      <c r="A26">
        <v>49</v>
      </c>
      <c r="B26" t="s">
        <v>46</v>
      </c>
      <c r="C26">
        <v>0</v>
      </c>
      <c r="D26">
        <v>1</v>
      </c>
      <c r="E26">
        <f t="shared" si="0"/>
        <v>0</v>
      </c>
      <c r="F26">
        <v>1</v>
      </c>
    </row>
    <row r="27" spans="1:6" hidden="1" x14ac:dyDescent="0.25">
      <c r="A27">
        <v>51</v>
      </c>
      <c r="B27" t="s">
        <v>47</v>
      </c>
      <c r="C27">
        <v>1</v>
      </c>
      <c r="D27">
        <v>1</v>
      </c>
      <c r="E27">
        <f t="shared" si="0"/>
        <v>1</v>
      </c>
      <c r="F27">
        <v>1</v>
      </c>
    </row>
    <row r="28" spans="1:6" hidden="1" x14ac:dyDescent="0.25">
      <c r="A28">
        <v>52</v>
      </c>
      <c r="B28" t="s">
        <v>44</v>
      </c>
      <c r="C28">
        <v>2</v>
      </c>
      <c r="D28">
        <v>1</v>
      </c>
      <c r="E28">
        <f t="shared" si="0"/>
        <v>0</v>
      </c>
      <c r="F28">
        <v>1</v>
      </c>
    </row>
    <row r="29" spans="1:6" hidden="1" x14ac:dyDescent="0.25">
      <c r="A29">
        <v>54</v>
      </c>
      <c r="B29" t="s">
        <v>44</v>
      </c>
      <c r="C29">
        <v>2</v>
      </c>
      <c r="D29">
        <v>1</v>
      </c>
      <c r="E29">
        <f t="shared" si="0"/>
        <v>0</v>
      </c>
      <c r="F29">
        <v>1</v>
      </c>
    </row>
    <row r="30" spans="1:6" hidden="1" x14ac:dyDescent="0.25">
      <c r="A30">
        <v>55</v>
      </c>
      <c r="B30" t="s">
        <v>44</v>
      </c>
      <c r="C30">
        <v>2</v>
      </c>
      <c r="D30">
        <v>1</v>
      </c>
      <c r="E30">
        <f t="shared" si="0"/>
        <v>0</v>
      </c>
      <c r="F30">
        <v>1</v>
      </c>
    </row>
    <row r="31" spans="1:6" hidden="1" x14ac:dyDescent="0.25">
      <c r="A31">
        <v>61</v>
      </c>
      <c r="B31" t="s">
        <v>45</v>
      </c>
      <c r="C31">
        <v>3</v>
      </c>
      <c r="D31">
        <v>0</v>
      </c>
      <c r="E31">
        <f t="shared" si="0"/>
        <v>0</v>
      </c>
      <c r="F31">
        <v>0</v>
      </c>
    </row>
    <row r="32" spans="1:6" hidden="1" x14ac:dyDescent="0.25">
      <c r="A32">
        <v>64</v>
      </c>
      <c r="B32" t="s">
        <v>44</v>
      </c>
      <c r="C32">
        <v>2</v>
      </c>
      <c r="D32">
        <v>0</v>
      </c>
      <c r="E32">
        <f t="shared" si="0"/>
        <v>0</v>
      </c>
      <c r="F32">
        <v>0</v>
      </c>
    </row>
    <row r="33" spans="1:6" hidden="1" x14ac:dyDescent="0.25">
      <c r="A33">
        <v>65</v>
      </c>
      <c r="B33" t="s">
        <v>47</v>
      </c>
      <c r="C33">
        <v>1</v>
      </c>
      <c r="D33">
        <v>1</v>
      </c>
      <c r="E33">
        <f t="shared" si="0"/>
        <v>1</v>
      </c>
      <c r="F33">
        <v>1</v>
      </c>
    </row>
    <row r="34" spans="1:6" hidden="1" x14ac:dyDescent="0.25">
      <c r="A34">
        <v>69</v>
      </c>
      <c r="B34" t="s">
        <v>44</v>
      </c>
      <c r="C34">
        <v>2</v>
      </c>
      <c r="D34">
        <v>1</v>
      </c>
      <c r="E34">
        <f t="shared" si="0"/>
        <v>0</v>
      </c>
      <c r="F34">
        <v>1</v>
      </c>
    </row>
    <row r="35" spans="1:6" hidden="1" x14ac:dyDescent="0.25">
      <c r="A35">
        <v>73</v>
      </c>
      <c r="B35" t="s">
        <v>44</v>
      </c>
      <c r="C35">
        <v>2</v>
      </c>
      <c r="D35">
        <v>0</v>
      </c>
      <c r="E35">
        <f t="shared" si="0"/>
        <v>0</v>
      </c>
      <c r="F35">
        <v>0</v>
      </c>
    </row>
    <row r="36" spans="1:6" hidden="1" x14ac:dyDescent="0.25">
      <c r="A36">
        <v>75</v>
      </c>
      <c r="B36" t="s">
        <v>46</v>
      </c>
      <c r="C36">
        <v>0</v>
      </c>
      <c r="D36">
        <v>0</v>
      </c>
      <c r="E36">
        <f t="shared" si="0"/>
        <v>1</v>
      </c>
      <c r="F36">
        <v>0</v>
      </c>
    </row>
    <row r="37" spans="1:6" hidden="1" x14ac:dyDescent="0.25">
      <c r="A37">
        <v>78</v>
      </c>
      <c r="B37" t="s">
        <v>44</v>
      </c>
      <c r="C37">
        <v>2</v>
      </c>
      <c r="D37">
        <v>0</v>
      </c>
      <c r="E37">
        <f t="shared" si="0"/>
        <v>0</v>
      </c>
      <c r="F37">
        <v>0</v>
      </c>
    </row>
    <row r="38" spans="1:6" hidden="1" x14ac:dyDescent="0.25">
      <c r="A38">
        <v>80</v>
      </c>
      <c r="B38" t="s">
        <v>44</v>
      </c>
      <c r="C38">
        <v>2</v>
      </c>
      <c r="D38">
        <v>0</v>
      </c>
      <c r="E38">
        <f t="shared" si="0"/>
        <v>0</v>
      </c>
      <c r="F38">
        <v>0</v>
      </c>
    </row>
    <row r="39" spans="1:6" hidden="1" x14ac:dyDescent="0.25">
      <c r="A39">
        <v>83</v>
      </c>
      <c r="B39" t="s">
        <v>48</v>
      </c>
      <c r="C39">
        <v>4</v>
      </c>
      <c r="D39">
        <v>1</v>
      </c>
      <c r="E39">
        <f t="shared" si="0"/>
        <v>0</v>
      </c>
      <c r="F39">
        <v>1</v>
      </c>
    </row>
    <row r="40" spans="1:6" hidden="1" x14ac:dyDescent="0.25">
      <c r="A40">
        <v>84</v>
      </c>
      <c r="B40" t="s">
        <v>44</v>
      </c>
      <c r="C40">
        <v>2</v>
      </c>
      <c r="D40">
        <v>1</v>
      </c>
      <c r="E40">
        <f t="shared" si="0"/>
        <v>0</v>
      </c>
      <c r="F40">
        <v>1</v>
      </c>
    </row>
    <row r="41" spans="1:6" hidden="1" x14ac:dyDescent="0.25">
      <c r="A41">
        <v>87</v>
      </c>
      <c r="B41" t="s">
        <v>47</v>
      </c>
      <c r="C41">
        <v>1</v>
      </c>
      <c r="D41">
        <v>1</v>
      </c>
      <c r="E41">
        <f t="shared" si="0"/>
        <v>1</v>
      </c>
      <c r="F41">
        <v>1</v>
      </c>
    </row>
    <row r="42" spans="1:6" hidden="1" x14ac:dyDescent="0.25">
      <c r="A42">
        <v>88</v>
      </c>
      <c r="B42" t="s">
        <v>47</v>
      </c>
      <c r="C42">
        <v>1</v>
      </c>
      <c r="D42">
        <v>1</v>
      </c>
      <c r="E42">
        <f t="shared" si="0"/>
        <v>1</v>
      </c>
      <c r="F42">
        <v>1</v>
      </c>
    </row>
    <row r="43" spans="1:6" hidden="1" x14ac:dyDescent="0.25">
      <c r="A43">
        <v>93</v>
      </c>
      <c r="B43" t="s">
        <v>46</v>
      </c>
      <c r="C43">
        <v>0</v>
      </c>
      <c r="D43">
        <v>0</v>
      </c>
      <c r="E43">
        <f t="shared" si="0"/>
        <v>1</v>
      </c>
      <c r="F43">
        <v>0</v>
      </c>
    </row>
    <row r="44" spans="1:6" hidden="1" x14ac:dyDescent="0.25">
      <c r="A44">
        <v>95</v>
      </c>
      <c r="B44" t="s">
        <v>44</v>
      </c>
      <c r="C44">
        <v>2</v>
      </c>
      <c r="D44">
        <v>0</v>
      </c>
      <c r="E44">
        <f t="shared" si="0"/>
        <v>0</v>
      </c>
      <c r="F44">
        <v>0</v>
      </c>
    </row>
    <row r="45" spans="1:6" hidden="1" x14ac:dyDescent="0.25">
      <c r="A45">
        <v>96</v>
      </c>
      <c r="B45" t="s">
        <v>44</v>
      </c>
      <c r="C45">
        <v>2</v>
      </c>
      <c r="D45">
        <v>0</v>
      </c>
      <c r="E45">
        <f t="shared" si="0"/>
        <v>0</v>
      </c>
      <c r="F45">
        <v>0</v>
      </c>
    </row>
    <row r="46" spans="1:6" hidden="1" x14ac:dyDescent="0.25">
      <c r="A46">
        <v>98</v>
      </c>
      <c r="B46" t="s">
        <v>47</v>
      </c>
      <c r="C46">
        <v>1</v>
      </c>
      <c r="D46">
        <v>1</v>
      </c>
      <c r="E46">
        <f t="shared" si="0"/>
        <v>1</v>
      </c>
      <c r="F46">
        <v>1</v>
      </c>
    </row>
    <row r="47" spans="1:6" hidden="1" x14ac:dyDescent="0.25">
      <c r="A47">
        <v>100</v>
      </c>
      <c r="B47" t="s">
        <v>48</v>
      </c>
      <c r="C47">
        <v>4</v>
      </c>
      <c r="D47">
        <v>1</v>
      </c>
      <c r="E47">
        <f t="shared" si="0"/>
        <v>0</v>
      </c>
      <c r="F47">
        <v>1</v>
      </c>
    </row>
    <row r="48" spans="1:6" hidden="1" x14ac:dyDescent="0.25">
      <c r="A48">
        <v>101</v>
      </c>
      <c r="B48" t="s">
        <v>44</v>
      </c>
      <c r="C48">
        <v>2</v>
      </c>
      <c r="D48">
        <v>1</v>
      </c>
      <c r="E48">
        <f t="shared" si="0"/>
        <v>0</v>
      </c>
      <c r="F48">
        <v>1</v>
      </c>
    </row>
    <row r="49" spans="1:6" hidden="1" x14ac:dyDescent="0.25">
      <c r="A49">
        <v>103</v>
      </c>
      <c r="B49" t="s">
        <v>47</v>
      </c>
      <c r="C49">
        <v>1</v>
      </c>
      <c r="D49">
        <v>1</v>
      </c>
      <c r="E49">
        <f t="shared" si="0"/>
        <v>1</v>
      </c>
      <c r="F49">
        <v>1</v>
      </c>
    </row>
    <row r="50" spans="1:6" hidden="1" x14ac:dyDescent="0.25">
      <c r="A50">
        <v>106</v>
      </c>
      <c r="B50" t="s">
        <v>45</v>
      </c>
      <c r="C50">
        <v>3</v>
      </c>
      <c r="D50">
        <v>0</v>
      </c>
      <c r="E50">
        <f t="shared" si="0"/>
        <v>0</v>
      </c>
      <c r="F50">
        <v>0</v>
      </c>
    </row>
    <row r="51" spans="1:6" hidden="1" x14ac:dyDescent="0.25">
      <c r="A51">
        <v>107</v>
      </c>
      <c r="B51" t="s">
        <v>44</v>
      </c>
      <c r="C51">
        <v>2</v>
      </c>
      <c r="D51">
        <v>0</v>
      </c>
      <c r="E51">
        <f t="shared" si="0"/>
        <v>0</v>
      </c>
      <c r="F51">
        <v>0</v>
      </c>
    </row>
    <row r="52" spans="1:6" hidden="1" x14ac:dyDescent="0.25">
      <c r="A52">
        <v>108</v>
      </c>
      <c r="B52" t="s">
        <v>46</v>
      </c>
      <c r="C52">
        <v>0</v>
      </c>
      <c r="D52">
        <v>0</v>
      </c>
      <c r="E52">
        <f t="shared" si="0"/>
        <v>1</v>
      </c>
      <c r="F52">
        <v>0</v>
      </c>
    </row>
    <row r="53" spans="1:6" hidden="1" x14ac:dyDescent="0.25">
      <c r="A53">
        <v>109</v>
      </c>
      <c r="B53" t="s">
        <v>45</v>
      </c>
      <c r="C53">
        <v>3</v>
      </c>
      <c r="D53">
        <v>0</v>
      </c>
      <c r="E53">
        <f t="shared" si="0"/>
        <v>0</v>
      </c>
      <c r="F53">
        <v>0</v>
      </c>
    </row>
    <row r="54" spans="1:6" hidden="1" x14ac:dyDescent="0.25">
      <c r="A54">
        <v>111</v>
      </c>
      <c r="B54" t="s">
        <v>46</v>
      </c>
      <c r="C54">
        <v>0</v>
      </c>
      <c r="D54">
        <v>0</v>
      </c>
      <c r="E54">
        <f t="shared" si="0"/>
        <v>1</v>
      </c>
    </row>
    <row r="55" spans="1:6" hidden="1" x14ac:dyDescent="0.25">
      <c r="A55">
        <v>112</v>
      </c>
      <c r="B55" t="s">
        <v>46</v>
      </c>
      <c r="C55">
        <v>0</v>
      </c>
      <c r="D55">
        <v>0</v>
      </c>
      <c r="E55">
        <f t="shared" si="0"/>
        <v>1</v>
      </c>
      <c r="F55">
        <v>0</v>
      </c>
    </row>
    <row r="56" spans="1:6" x14ac:dyDescent="0.25">
      <c r="A56">
        <v>115</v>
      </c>
      <c r="B56" t="s">
        <v>46</v>
      </c>
      <c r="C56">
        <v>0</v>
      </c>
      <c r="D56">
        <v>1</v>
      </c>
      <c r="E56">
        <f t="shared" si="0"/>
        <v>0</v>
      </c>
      <c r="F56">
        <v>1</v>
      </c>
    </row>
    <row r="57" spans="1:6" hidden="1" x14ac:dyDescent="0.25">
      <c r="A57">
        <v>119</v>
      </c>
      <c r="B57" t="s">
        <v>47</v>
      </c>
      <c r="C57">
        <v>1</v>
      </c>
      <c r="D57">
        <v>1</v>
      </c>
      <c r="E57">
        <f t="shared" si="0"/>
        <v>1</v>
      </c>
      <c r="F57">
        <v>1</v>
      </c>
    </row>
    <row r="58" spans="1:6" hidden="1" x14ac:dyDescent="0.25">
      <c r="A58">
        <v>120</v>
      </c>
      <c r="B58" t="s">
        <v>44</v>
      </c>
      <c r="C58">
        <v>2</v>
      </c>
      <c r="D58">
        <v>1</v>
      </c>
      <c r="E58">
        <f t="shared" si="0"/>
        <v>0</v>
      </c>
      <c r="F58">
        <v>1</v>
      </c>
    </row>
    <row r="59" spans="1:6" hidden="1" x14ac:dyDescent="0.25">
      <c r="A59">
        <v>121</v>
      </c>
      <c r="B59" t="s">
        <v>47</v>
      </c>
      <c r="C59">
        <v>1</v>
      </c>
      <c r="D59">
        <v>0</v>
      </c>
      <c r="E59">
        <f t="shared" si="0"/>
        <v>0</v>
      </c>
      <c r="F59">
        <v>0</v>
      </c>
    </row>
    <row r="60" spans="1:6" hidden="1" x14ac:dyDescent="0.25">
      <c r="A60">
        <v>123</v>
      </c>
      <c r="B60" t="s">
        <v>46</v>
      </c>
      <c r="C60">
        <v>0</v>
      </c>
      <c r="D60">
        <v>0</v>
      </c>
      <c r="E60">
        <f t="shared" si="0"/>
        <v>1</v>
      </c>
      <c r="F60">
        <v>0</v>
      </c>
    </row>
    <row r="61" spans="1:6" hidden="1" x14ac:dyDescent="0.25">
      <c r="A61">
        <v>124</v>
      </c>
      <c r="B61" t="s">
        <v>46</v>
      </c>
      <c r="C61">
        <v>0</v>
      </c>
      <c r="D61">
        <v>0</v>
      </c>
      <c r="E61">
        <f t="shared" si="0"/>
        <v>1</v>
      </c>
      <c r="F61">
        <v>0</v>
      </c>
    </row>
    <row r="62" spans="1:6" hidden="1" x14ac:dyDescent="0.25">
      <c r="A62">
        <v>131</v>
      </c>
      <c r="B62" t="s">
        <v>44</v>
      </c>
      <c r="C62">
        <v>2</v>
      </c>
      <c r="D62">
        <v>1</v>
      </c>
      <c r="E62">
        <f t="shared" si="0"/>
        <v>0</v>
      </c>
      <c r="F62">
        <v>1</v>
      </c>
    </row>
    <row r="63" spans="1:6" hidden="1" x14ac:dyDescent="0.25">
      <c r="A63">
        <v>134</v>
      </c>
      <c r="B63" t="s">
        <v>45</v>
      </c>
      <c r="C63">
        <v>3</v>
      </c>
      <c r="D63">
        <v>1</v>
      </c>
      <c r="E63">
        <f t="shared" si="0"/>
        <v>0</v>
      </c>
      <c r="F63">
        <v>1</v>
      </c>
    </row>
    <row r="64" spans="1:6" hidden="1" x14ac:dyDescent="0.25">
      <c r="A64">
        <v>137</v>
      </c>
      <c r="B64" t="s">
        <v>48</v>
      </c>
      <c r="C64">
        <v>4</v>
      </c>
      <c r="D64">
        <v>0</v>
      </c>
      <c r="E64">
        <f t="shared" si="0"/>
        <v>0</v>
      </c>
      <c r="F64">
        <v>0</v>
      </c>
    </row>
    <row r="65" spans="1:6" hidden="1" x14ac:dyDescent="0.25">
      <c r="A65">
        <v>140</v>
      </c>
      <c r="B65" t="s">
        <v>44</v>
      </c>
      <c r="C65">
        <v>2</v>
      </c>
      <c r="D65">
        <v>0</v>
      </c>
      <c r="E65">
        <f t="shared" si="0"/>
        <v>0</v>
      </c>
      <c r="F65">
        <v>0</v>
      </c>
    </row>
    <row r="66" spans="1:6" hidden="1" x14ac:dyDescent="0.25">
      <c r="A66">
        <v>141</v>
      </c>
      <c r="B66" t="s">
        <v>44</v>
      </c>
      <c r="C66">
        <v>2</v>
      </c>
      <c r="D66">
        <v>0</v>
      </c>
      <c r="E66">
        <f t="shared" si="0"/>
        <v>0</v>
      </c>
      <c r="F66">
        <v>0</v>
      </c>
    </row>
    <row r="67" spans="1:6" hidden="1" x14ac:dyDescent="0.25">
      <c r="A67">
        <v>142</v>
      </c>
      <c r="B67" t="s">
        <v>46</v>
      </c>
      <c r="C67">
        <v>0</v>
      </c>
      <c r="D67">
        <v>0</v>
      </c>
      <c r="E67">
        <f t="shared" ref="E67:E108" si="1" xml:space="preserve"> IF(OR(AND(C67=1,D67=1),AND(C67=0,D67=0)),1,0)</f>
        <v>1</v>
      </c>
      <c r="F67">
        <v>0</v>
      </c>
    </row>
    <row r="68" spans="1:6" hidden="1" x14ac:dyDescent="0.25">
      <c r="A68">
        <v>144</v>
      </c>
      <c r="B68" t="s">
        <v>45</v>
      </c>
      <c r="C68">
        <v>3</v>
      </c>
      <c r="D68">
        <v>0</v>
      </c>
      <c r="E68">
        <f t="shared" si="1"/>
        <v>0</v>
      </c>
      <c r="F68">
        <v>0</v>
      </c>
    </row>
    <row r="69" spans="1:6" hidden="1" x14ac:dyDescent="0.25">
      <c r="A69">
        <v>148</v>
      </c>
      <c r="B69" t="s">
        <v>48</v>
      </c>
      <c r="C69">
        <v>4</v>
      </c>
      <c r="D69">
        <v>1</v>
      </c>
      <c r="E69">
        <f t="shared" si="1"/>
        <v>0</v>
      </c>
      <c r="F69">
        <v>1</v>
      </c>
    </row>
    <row r="70" spans="1:6" hidden="1" x14ac:dyDescent="0.25">
      <c r="A70">
        <v>150</v>
      </c>
      <c r="B70" t="s">
        <v>45</v>
      </c>
      <c r="C70">
        <v>3</v>
      </c>
      <c r="D70">
        <v>1</v>
      </c>
      <c r="E70">
        <f t="shared" si="1"/>
        <v>0</v>
      </c>
      <c r="F70">
        <v>1</v>
      </c>
    </row>
    <row r="71" spans="1:6" hidden="1" x14ac:dyDescent="0.25">
      <c r="A71">
        <v>155</v>
      </c>
      <c r="B71" t="s">
        <v>46</v>
      </c>
      <c r="C71">
        <v>0</v>
      </c>
      <c r="D71" s="1">
        <v>0</v>
      </c>
      <c r="E71">
        <f t="shared" si="1"/>
        <v>1</v>
      </c>
    </row>
    <row r="72" spans="1:6" hidden="1" x14ac:dyDescent="0.25">
      <c r="A72">
        <v>156</v>
      </c>
      <c r="B72" t="s">
        <v>47</v>
      </c>
      <c r="C72">
        <v>1</v>
      </c>
      <c r="D72">
        <v>0</v>
      </c>
      <c r="E72">
        <f t="shared" si="1"/>
        <v>0</v>
      </c>
      <c r="F72">
        <v>0</v>
      </c>
    </row>
    <row r="73" spans="1:6" hidden="1" x14ac:dyDescent="0.25">
      <c r="A73">
        <v>160</v>
      </c>
      <c r="B73" t="s">
        <v>46</v>
      </c>
      <c r="C73">
        <v>0</v>
      </c>
      <c r="D73">
        <v>0</v>
      </c>
      <c r="E73">
        <f t="shared" si="1"/>
        <v>1</v>
      </c>
      <c r="F73">
        <v>0</v>
      </c>
    </row>
    <row r="74" spans="1:6" hidden="1" x14ac:dyDescent="0.25">
      <c r="A74">
        <v>161</v>
      </c>
      <c r="B74" t="s">
        <v>47</v>
      </c>
      <c r="C74">
        <v>1</v>
      </c>
      <c r="D74">
        <v>1</v>
      </c>
      <c r="E74">
        <f t="shared" si="1"/>
        <v>1</v>
      </c>
      <c r="F74">
        <v>1</v>
      </c>
    </row>
    <row r="75" spans="1:6" hidden="1" x14ac:dyDescent="0.25">
      <c r="A75">
        <v>162</v>
      </c>
      <c r="B75" t="s">
        <v>44</v>
      </c>
      <c r="C75">
        <v>2</v>
      </c>
      <c r="D75">
        <v>1</v>
      </c>
      <c r="E75">
        <f t="shared" si="1"/>
        <v>0</v>
      </c>
      <c r="F75">
        <v>1</v>
      </c>
    </row>
    <row r="76" spans="1:6" hidden="1" x14ac:dyDescent="0.25">
      <c r="A76">
        <v>163</v>
      </c>
      <c r="B76" t="s">
        <v>47</v>
      </c>
      <c r="C76">
        <v>1</v>
      </c>
      <c r="D76">
        <v>1</v>
      </c>
      <c r="E76">
        <f t="shared" si="1"/>
        <v>1</v>
      </c>
      <c r="F76">
        <v>1</v>
      </c>
    </row>
    <row r="77" spans="1:6" hidden="1" x14ac:dyDescent="0.25">
      <c r="A77">
        <v>164</v>
      </c>
      <c r="B77" t="s">
        <v>47</v>
      </c>
      <c r="C77">
        <v>1</v>
      </c>
      <c r="D77">
        <v>1</v>
      </c>
      <c r="E77">
        <f t="shared" si="1"/>
        <v>1</v>
      </c>
      <c r="F77">
        <v>1</v>
      </c>
    </row>
    <row r="78" spans="1:6" hidden="1" x14ac:dyDescent="0.25">
      <c r="A78">
        <v>166</v>
      </c>
      <c r="B78" t="s">
        <v>44</v>
      </c>
      <c r="C78">
        <v>2</v>
      </c>
      <c r="D78">
        <v>1</v>
      </c>
      <c r="E78">
        <f t="shared" si="1"/>
        <v>0</v>
      </c>
      <c r="F78">
        <v>1</v>
      </c>
    </row>
    <row r="79" spans="1:6" hidden="1" x14ac:dyDescent="0.25">
      <c r="A79">
        <v>168</v>
      </c>
      <c r="B79" t="s">
        <v>44</v>
      </c>
      <c r="C79">
        <v>2</v>
      </c>
      <c r="D79">
        <v>1</v>
      </c>
      <c r="E79">
        <f t="shared" si="1"/>
        <v>0</v>
      </c>
      <c r="F79">
        <v>1</v>
      </c>
    </row>
    <row r="80" spans="1:6" hidden="1" x14ac:dyDescent="0.25">
      <c r="A80">
        <v>169</v>
      </c>
      <c r="B80" t="s">
        <v>46</v>
      </c>
      <c r="C80">
        <v>0</v>
      </c>
      <c r="D80">
        <v>0</v>
      </c>
      <c r="E80">
        <f t="shared" si="1"/>
        <v>1</v>
      </c>
      <c r="F80">
        <v>0</v>
      </c>
    </row>
    <row r="81" spans="1:6" hidden="1" x14ac:dyDescent="0.25">
      <c r="A81">
        <v>170</v>
      </c>
      <c r="B81" t="s">
        <v>46</v>
      </c>
      <c r="C81">
        <v>0</v>
      </c>
      <c r="D81">
        <v>0</v>
      </c>
      <c r="E81">
        <f t="shared" si="1"/>
        <v>1</v>
      </c>
      <c r="F81">
        <v>0</v>
      </c>
    </row>
    <row r="82" spans="1:6" hidden="1" x14ac:dyDescent="0.25">
      <c r="A82">
        <v>172</v>
      </c>
      <c r="B82" t="s">
        <v>47</v>
      </c>
      <c r="C82">
        <v>1</v>
      </c>
      <c r="D82">
        <v>0</v>
      </c>
      <c r="E82">
        <f t="shared" si="1"/>
        <v>0</v>
      </c>
      <c r="F82">
        <v>0</v>
      </c>
    </row>
    <row r="83" spans="1:6" hidden="1" x14ac:dyDescent="0.25">
      <c r="A83">
        <v>173</v>
      </c>
      <c r="B83" t="s">
        <v>45</v>
      </c>
      <c r="C83">
        <v>3</v>
      </c>
      <c r="D83">
        <v>0</v>
      </c>
      <c r="E83">
        <f t="shared" si="1"/>
        <v>0</v>
      </c>
      <c r="F83">
        <v>0</v>
      </c>
    </row>
    <row r="84" spans="1:6" hidden="1" x14ac:dyDescent="0.25">
      <c r="A84">
        <v>175</v>
      </c>
      <c r="B84" t="s">
        <v>46</v>
      </c>
      <c r="C84">
        <v>0</v>
      </c>
      <c r="D84">
        <v>0</v>
      </c>
      <c r="E84">
        <f t="shared" si="1"/>
        <v>1</v>
      </c>
      <c r="F84">
        <v>0</v>
      </c>
    </row>
    <row r="85" spans="1:6" hidden="1" x14ac:dyDescent="0.25">
      <c r="A85">
        <v>176</v>
      </c>
      <c r="B85" t="s">
        <v>45</v>
      </c>
      <c r="C85">
        <v>3</v>
      </c>
      <c r="D85">
        <v>0</v>
      </c>
      <c r="E85">
        <f t="shared" si="1"/>
        <v>0</v>
      </c>
      <c r="F85">
        <v>0</v>
      </c>
    </row>
    <row r="86" spans="1:6" hidden="1" x14ac:dyDescent="0.25">
      <c r="A86">
        <v>177</v>
      </c>
      <c r="B86" t="s">
        <v>44</v>
      </c>
      <c r="C86">
        <v>2</v>
      </c>
      <c r="D86">
        <v>1</v>
      </c>
      <c r="E86">
        <f t="shared" si="1"/>
        <v>0</v>
      </c>
      <c r="F86">
        <v>1</v>
      </c>
    </row>
    <row r="87" spans="1:6" x14ac:dyDescent="0.25">
      <c r="A87">
        <v>178</v>
      </c>
      <c r="B87" t="s">
        <v>46</v>
      </c>
      <c r="C87">
        <v>0</v>
      </c>
      <c r="D87">
        <v>1</v>
      </c>
      <c r="E87">
        <f t="shared" si="1"/>
        <v>0</v>
      </c>
      <c r="F87">
        <v>1</v>
      </c>
    </row>
    <row r="88" spans="1:6" hidden="1" x14ac:dyDescent="0.25">
      <c r="A88">
        <v>181</v>
      </c>
      <c r="B88" t="s">
        <v>47</v>
      </c>
      <c r="C88">
        <v>1</v>
      </c>
      <c r="D88">
        <v>1</v>
      </c>
      <c r="E88">
        <f t="shared" si="1"/>
        <v>1</v>
      </c>
      <c r="F88">
        <v>1</v>
      </c>
    </row>
    <row r="89" spans="1:6" hidden="1" x14ac:dyDescent="0.25">
      <c r="A89">
        <v>185</v>
      </c>
      <c r="B89" t="s">
        <v>46</v>
      </c>
      <c r="C89">
        <v>0</v>
      </c>
      <c r="D89">
        <v>0</v>
      </c>
      <c r="E89">
        <f t="shared" si="1"/>
        <v>1</v>
      </c>
      <c r="F89">
        <v>0</v>
      </c>
    </row>
    <row r="90" spans="1:6" hidden="1" x14ac:dyDescent="0.25">
      <c r="A90">
        <v>186</v>
      </c>
      <c r="B90" t="s">
        <v>47</v>
      </c>
      <c r="C90">
        <v>1</v>
      </c>
      <c r="D90">
        <v>0</v>
      </c>
      <c r="E90">
        <f t="shared" si="1"/>
        <v>0</v>
      </c>
      <c r="F90">
        <v>0</v>
      </c>
    </row>
    <row r="91" spans="1:6" hidden="1" x14ac:dyDescent="0.25">
      <c r="A91">
        <v>189</v>
      </c>
      <c r="B91" t="s">
        <v>44</v>
      </c>
      <c r="C91">
        <v>2</v>
      </c>
      <c r="D91">
        <v>0</v>
      </c>
      <c r="E91">
        <f t="shared" si="1"/>
        <v>0</v>
      </c>
      <c r="F91">
        <v>0</v>
      </c>
    </row>
    <row r="92" spans="1:6" hidden="1" x14ac:dyDescent="0.25">
      <c r="A92">
        <v>190</v>
      </c>
      <c r="B92" t="s">
        <v>46</v>
      </c>
      <c r="C92">
        <v>0</v>
      </c>
      <c r="D92">
        <v>0</v>
      </c>
      <c r="E92">
        <f t="shared" si="1"/>
        <v>1</v>
      </c>
      <c r="F92">
        <v>0</v>
      </c>
    </row>
    <row r="93" spans="1:6" hidden="1" x14ac:dyDescent="0.25">
      <c r="A93">
        <v>192</v>
      </c>
      <c r="B93" t="s">
        <v>46</v>
      </c>
      <c r="C93">
        <v>0</v>
      </c>
      <c r="D93">
        <v>0</v>
      </c>
      <c r="E93">
        <f t="shared" si="1"/>
        <v>1</v>
      </c>
      <c r="F93">
        <v>0</v>
      </c>
    </row>
    <row r="94" spans="1:6" hidden="1" x14ac:dyDescent="0.25">
      <c r="A94">
        <v>193</v>
      </c>
      <c r="B94" t="s">
        <v>44</v>
      </c>
      <c r="C94">
        <v>2</v>
      </c>
      <c r="D94">
        <v>1</v>
      </c>
      <c r="E94">
        <f t="shared" si="1"/>
        <v>0</v>
      </c>
      <c r="F94">
        <v>1</v>
      </c>
    </row>
    <row r="95" spans="1:6" hidden="1" x14ac:dyDescent="0.25">
      <c r="A95">
        <v>198</v>
      </c>
      <c r="B95" t="s">
        <v>47</v>
      </c>
      <c r="C95">
        <v>1</v>
      </c>
      <c r="D95">
        <v>1</v>
      </c>
      <c r="E95">
        <f t="shared" si="1"/>
        <v>1</v>
      </c>
      <c r="F95">
        <v>1</v>
      </c>
    </row>
    <row r="96" spans="1:6" hidden="1" x14ac:dyDescent="0.25">
      <c r="A96">
        <v>200</v>
      </c>
      <c r="B96" t="s">
        <v>47</v>
      </c>
      <c r="C96">
        <v>1</v>
      </c>
      <c r="D96">
        <v>1</v>
      </c>
      <c r="E96">
        <f t="shared" si="1"/>
        <v>1</v>
      </c>
      <c r="F96">
        <v>1</v>
      </c>
    </row>
    <row r="97" spans="1:6" hidden="1" x14ac:dyDescent="0.25">
      <c r="A97">
        <v>202</v>
      </c>
      <c r="B97" t="s">
        <v>48</v>
      </c>
      <c r="C97">
        <v>4</v>
      </c>
      <c r="D97">
        <v>0</v>
      </c>
      <c r="E97">
        <f t="shared" si="1"/>
        <v>0</v>
      </c>
      <c r="F97">
        <v>0</v>
      </c>
    </row>
    <row r="98" spans="1:6" hidden="1" x14ac:dyDescent="0.25">
      <c r="A98">
        <v>213</v>
      </c>
      <c r="B98" t="s">
        <v>44</v>
      </c>
      <c r="C98">
        <v>2</v>
      </c>
      <c r="D98">
        <v>1</v>
      </c>
      <c r="E98">
        <f t="shared" si="1"/>
        <v>0</v>
      </c>
      <c r="F98">
        <v>1</v>
      </c>
    </row>
    <row r="99" spans="1:6" hidden="1" x14ac:dyDescent="0.25">
      <c r="A99">
        <v>214</v>
      </c>
      <c r="B99" t="s">
        <v>47</v>
      </c>
      <c r="C99">
        <v>1</v>
      </c>
      <c r="D99">
        <v>1</v>
      </c>
      <c r="E99">
        <f t="shared" si="1"/>
        <v>1</v>
      </c>
      <c r="F99">
        <v>1</v>
      </c>
    </row>
    <row r="100" spans="1:6" hidden="1" x14ac:dyDescent="0.25">
      <c r="A100">
        <v>215</v>
      </c>
      <c r="B100" t="s">
        <v>45</v>
      </c>
      <c r="C100">
        <v>3</v>
      </c>
      <c r="D100">
        <v>1</v>
      </c>
      <c r="E100">
        <f t="shared" si="1"/>
        <v>0</v>
      </c>
      <c r="F100">
        <v>1</v>
      </c>
    </row>
    <row r="101" spans="1:6" hidden="1" x14ac:dyDescent="0.25">
      <c r="A101">
        <v>220</v>
      </c>
      <c r="B101" t="s">
        <v>46</v>
      </c>
      <c r="C101">
        <v>0</v>
      </c>
      <c r="D101">
        <v>0</v>
      </c>
      <c r="E101">
        <f t="shared" si="1"/>
        <v>1</v>
      </c>
      <c r="F101">
        <v>0</v>
      </c>
    </row>
    <row r="102" spans="1:6" hidden="1" x14ac:dyDescent="0.25">
      <c r="A102">
        <v>221</v>
      </c>
      <c r="B102" t="s">
        <v>44</v>
      </c>
      <c r="C102">
        <v>2</v>
      </c>
      <c r="D102">
        <v>0</v>
      </c>
      <c r="E102">
        <f t="shared" si="1"/>
        <v>0</v>
      </c>
      <c r="F102">
        <v>0</v>
      </c>
    </row>
    <row r="103" spans="1:6" hidden="1" x14ac:dyDescent="0.25">
      <c r="A103">
        <v>224</v>
      </c>
      <c r="B103" t="s">
        <v>46</v>
      </c>
      <c r="C103">
        <v>0</v>
      </c>
      <c r="D103">
        <v>0</v>
      </c>
      <c r="E103">
        <f t="shared" si="1"/>
        <v>1</v>
      </c>
      <c r="F103">
        <v>0</v>
      </c>
    </row>
    <row r="104" spans="1:6" hidden="1" x14ac:dyDescent="0.25">
      <c r="A104">
        <v>225</v>
      </c>
      <c r="B104" t="s">
        <v>47</v>
      </c>
      <c r="C104">
        <v>1</v>
      </c>
      <c r="D104">
        <v>1</v>
      </c>
      <c r="E104">
        <f t="shared" si="1"/>
        <v>1</v>
      </c>
    </row>
    <row r="105" spans="1:6" hidden="1" x14ac:dyDescent="0.25">
      <c r="A105">
        <v>227</v>
      </c>
      <c r="B105" t="s">
        <v>47</v>
      </c>
      <c r="C105">
        <v>1</v>
      </c>
      <c r="D105">
        <v>1</v>
      </c>
      <c r="E105">
        <f t="shared" si="1"/>
        <v>1</v>
      </c>
      <c r="F105">
        <v>1</v>
      </c>
    </row>
    <row r="106" spans="1:6" hidden="1" x14ac:dyDescent="0.25">
      <c r="A106">
        <v>232</v>
      </c>
      <c r="B106" t="s">
        <v>45</v>
      </c>
      <c r="C106">
        <v>3</v>
      </c>
      <c r="D106">
        <v>1</v>
      </c>
      <c r="E106">
        <f t="shared" si="1"/>
        <v>0</v>
      </c>
      <c r="F106">
        <v>1</v>
      </c>
    </row>
    <row r="107" spans="1:6" hidden="1" x14ac:dyDescent="0.25">
      <c r="A107">
        <v>233</v>
      </c>
      <c r="B107" t="s">
        <v>46</v>
      </c>
      <c r="C107">
        <v>0</v>
      </c>
      <c r="D107">
        <v>0</v>
      </c>
      <c r="E107">
        <f t="shared" si="1"/>
        <v>1</v>
      </c>
      <c r="F107">
        <v>0</v>
      </c>
    </row>
    <row r="108" spans="1:6" hidden="1" x14ac:dyDescent="0.25">
      <c r="A108">
        <v>235</v>
      </c>
      <c r="B108" t="s">
        <v>44</v>
      </c>
      <c r="C108">
        <v>2</v>
      </c>
      <c r="D108">
        <v>0</v>
      </c>
      <c r="E108">
        <f t="shared" si="1"/>
        <v>0</v>
      </c>
      <c r="F108">
        <v>0</v>
      </c>
    </row>
  </sheetData>
  <autoFilter ref="A1:J108">
    <filterColumn colId="1">
      <filters>
        <filter val="I would try Struan"/>
      </filters>
    </filterColumn>
    <filterColumn colId="5">
      <filters>
        <filter val="1"/>
      </filters>
    </filterColumn>
  </autoFilter>
  <sortState ref="A2:B109">
    <sortCondition ref="A2:A109"/>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8"/>
  <sheetViews>
    <sheetView workbookViewId="0">
      <selection activeCell="D2" sqref="D2"/>
    </sheetView>
  </sheetViews>
  <sheetFormatPr defaultRowHeight="15" x14ac:dyDescent="0.25"/>
  <sheetData>
    <row r="1" spans="1:5" x14ac:dyDescent="0.25">
      <c r="A1" t="s">
        <v>20</v>
      </c>
      <c r="B1" t="s">
        <v>50</v>
      </c>
      <c r="C1" t="s">
        <v>51</v>
      </c>
      <c r="D1" t="s">
        <v>184</v>
      </c>
      <c r="E1" t="s">
        <v>185</v>
      </c>
    </row>
    <row r="2" spans="1:5" x14ac:dyDescent="0.25">
      <c r="A2">
        <v>4</v>
      </c>
      <c r="B2" t="s">
        <v>85</v>
      </c>
      <c r="C2" t="s">
        <v>85</v>
      </c>
      <c r="D2">
        <v>0</v>
      </c>
      <c r="E2">
        <v>0</v>
      </c>
    </row>
    <row r="3" spans="1:5" x14ac:dyDescent="0.25">
      <c r="A3">
        <v>5</v>
      </c>
      <c r="B3" t="s">
        <v>182</v>
      </c>
      <c r="C3" t="s">
        <v>183</v>
      </c>
      <c r="D3">
        <v>1</v>
      </c>
      <c r="E3">
        <v>1</v>
      </c>
    </row>
    <row r="4" spans="1:5" x14ac:dyDescent="0.25">
      <c r="A4">
        <v>9</v>
      </c>
      <c r="B4" t="s">
        <v>54</v>
      </c>
      <c r="C4" t="s">
        <v>181</v>
      </c>
      <c r="D4">
        <v>1</v>
      </c>
      <c r="E4">
        <v>0</v>
      </c>
    </row>
    <row r="5" spans="1:5" x14ac:dyDescent="0.25">
      <c r="A5">
        <v>12</v>
      </c>
      <c r="B5" t="s">
        <v>179</v>
      </c>
      <c r="C5" t="s">
        <v>180</v>
      </c>
      <c r="D5">
        <v>1</v>
      </c>
      <c r="E5">
        <v>0</v>
      </c>
    </row>
    <row r="6" spans="1:5" x14ac:dyDescent="0.25">
      <c r="A6">
        <v>13</v>
      </c>
      <c r="B6" t="s">
        <v>175</v>
      </c>
      <c r="C6" t="s">
        <v>95</v>
      </c>
      <c r="D6">
        <v>1</v>
      </c>
      <c r="E6">
        <v>1</v>
      </c>
    </row>
    <row r="7" spans="1:5" x14ac:dyDescent="0.25">
      <c r="A7">
        <v>15</v>
      </c>
      <c r="B7" t="s">
        <v>52</v>
      </c>
      <c r="C7" t="s">
        <v>178</v>
      </c>
      <c r="D7">
        <v>1</v>
      </c>
      <c r="E7">
        <v>1</v>
      </c>
    </row>
    <row r="8" spans="1:5" x14ac:dyDescent="0.25">
      <c r="A8">
        <v>16</v>
      </c>
      <c r="B8" t="s">
        <v>174</v>
      </c>
      <c r="C8" t="s">
        <v>52</v>
      </c>
      <c r="D8">
        <v>1</v>
      </c>
      <c r="E8">
        <v>1</v>
      </c>
    </row>
    <row r="9" spans="1:5" x14ac:dyDescent="0.25">
      <c r="A9">
        <v>17</v>
      </c>
      <c r="B9" t="s">
        <v>176</v>
      </c>
      <c r="C9" t="s">
        <v>177</v>
      </c>
      <c r="D9">
        <v>1</v>
      </c>
      <c r="E9">
        <v>1</v>
      </c>
    </row>
    <row r="10" spans="1:5" x14ac:dyDescent="0.25">
      <c r="A10">
        <v>18</v>
      </c>
      <c r="B10" t="s">
        <v>52</v>
      </c>
      <c r="C10" t="s">
        <v>173</v>
      </c>
      <c r="D10">
        <v>1</v>
      </c>
      <c r="E10">
        <v>0</v>
      </c>
    </row>
    <row r="11" spans="1:5" x14ac:dyDescent="0.25">
      <c r="A11">
        <v>23</v>
      </c>
      <c r="B11" t="s">
        <v>170</v>
      </c>
      <c r="C11" t="s">
        <v>171</v>
      </c>
      <c r="D11">
        <v>0</v>
      </c>
      <c r="E11">
        <v>0</v>
      </c>
    </row>
    <row r="12" spans="1:5" x14ac:dyDescent="0.25">
      <c r="A12">
        <v>26</v>
      </c>
      <c r="B12" t="s">
        <v>72</v>
      </c>
      <c r="C12" t="s">
        <v>72</v>
      </c>
      <c r="D12">
        <v>0</v>
      </c>
      <c r="E12">
        <v>0</v>
      </c>
    </row>
    <row r="13" spans="1:5" x14ac:dyDescent="0.25">
      <c r="A13">
        <v>27</v>
      </c>
      <c r="B13" t="s">
        <v>172</v>
      </c>
      <c r="C13" t="s">
        <v>85</v>
      </c>
      <c r="D13">
        <v>0</v>
      </c>
      <c r="E13">
        <v>0</v>
      </c>
    </row>
    <row r="14" spans="1:5" x14ac:dyDescent="0.25">
      <c r="A14">
        <v>28</v>
      </c>
      <c r="B14" t="s">
        <v>52</v>
      </c>
      <c r="C14" t="s">
        <v>53</v>
      </c>
      <c r="D14">
        <v>1</v>
      </c>
      <c r="E14">
        <v>0</v>
      </c>
    </row>
    <row r="15" spans="1:5" x14ac:dyDescent="0.25">
      <c r="A15">
        <v>29</v>
      </c>
      <c r="B15" t="s">
        <v>166</v>
      </c>
      <c r="C15" t="s">
        <v>167</v>
      </c>
      <c r="D15">
        <v>1</v>
      </c>
      <c r="E15">
        <v>1</v>
      </c>
    </row>
    <row r="16" spans="1:5" x14ac:dyDescent="0.25">
      <c r="A16">
        <v>30</v>
      </c>
      <c r="B16" t="s">
        <v>52</v>
      </c>
      <c r="C16" t="s">
        <v>52</v>
      </c>
      <c r="D16">
        <v>1</v>
      </c>
      <c r="E16">
        <v>1</v>
      </c>
    </row>
    <row r="17" spans="1:5" x14ac:dyDescent="0.25">
      <c r="A17">
        <v>31</v>
      </c>
      <c r="B17" t="s">
        <v>168</v>
      </c>
      <c r="C17" t="s">
        <v>169</v>
      </c>
      <c r="D17">
        <v>0</v>
      </c>
      <c r="E17">
        <v>1</v>
      </c>
    </row>
    <row r="18" spans="1:5" x14ac:dyDescent="0.25">
      <c r="A18">
        <v>33</v>
      </c>
      <c r="B18" t="s">
        <v>53</v>
      </c>
      <c r="C18" t="s">
        <v>53</v>
      </c>
      <c r="D18">
        <v>0</v>
      </c>
      <c r="E18">
        <v>0</v>
      </c>
    </row>
    <row r="19" spans="1:5" x14ac:dyDescent="0.25">
      <c r="A19">
        <v>36</v>
      </c>
      <c r="B19" t="s">
        <v>162</v>
      </c>
      <c r="C19" t="s">
        <v>163</v>
      </c>
      <c r="D19">
        <v>1</v>
      </c>
      <c r="E19">
        <v>1</v>
      </c>
    </row>
    <row r="20" spans="1:5" x14ac:dyDescent="0.25">
      <c r="A20">
        <v>39</v>
      </c>
      <c r="B20" t="s">
        <v>164</v>
      </c>
      <c r="C20" t="s">
        <v>165</v>
      </c>
      <c r="D20">
        <v>0</v>
      </c>
      <c r="E20">
        <v>0</v>
      </c>
    </row>
    <row r="21" spans="1:5" x14ac:dyDescent="0.25">
      <c r="A21">
        <v>40</v>
      </c>
      <c r="B21" t="s">
        <v>52</v>
      </c>
      <c r="C21" t="s">
        <v>53</v>
      </c>
      <c r="D21">
        <v>1</v>
      </c>
      <c r="E21">
        <v>0</v>
      </c>
    </row>
    <row r="22" spans="1:5" x14ac:dyDescent="0.25">
      <c r="A22">
        <v>42</v>
      </c>
      <c r="B22" t="s">
        <v>159</v>
      </c>
      <c r="C22" t="s">
        <v>159</v>
      </c>
      <c r="D22">
        <v>1</v>
      </c>
      <c r="E22">
        <v>1</v>
      </c>
    </row>
    <row r="23" spans="1:5" x14ac:dyDescent="0.25">
      <c r="A23">
        <v>44</v>
      </c>
      <c r="B23" t="s">
        <v>161</v>
      </c>
      <c r="C23" t="s">
        <v>52</v>
      </c>
      <c r="D23">
        <v>1</v>
      </c>
      <c r="E23">
        <v>1</v>
      </c>
    </row>
    <row r="24" spans="1:5" x14ac:dyDescent="0.25">
      <c r="A24">
        <v>45</v>
      </c>
      <c r="B24" t="s">
        <v>157</v>
      </c>
      <c r="C24" t="s">
        <v>158</v>
      </c>
      <c r="D24">
        <v>0</v>
      </c>
      <c r="E24">
        <v>1</v>
      </c>
    </row>
    <row r="25" spans="1:5" x14ac:dyDescent="0.25">
      <c r="A25">
        <v>46</v>
      </c>
      <c r="B25" t="s">
        <v>160</v>
      </c>
      <c r="C25" t="s">
        <v>65</v>
      </c>
      <c r="D25">
        <v>0</v>
      </c>
      <c r="E25">
        <v>0</v>
      </c>
    </row>
    <row r="26" spans="1:5" x14ac:dyDescent="0.25">
      <c r="A26">
        <v>49</v>
      </c>
      <c r="B26" t="s">
        <v>54</v>
      </c>
      <c r="C26" t="s">
        <v>127</v>
      </c>
      <c r="D26">
        <v>1</v>
      </c>
      <c r="E26">
        <v>0</v>
      </c>
    </row>
    <row r="27" spans="1:5" x14ac:dyDescent="0.25">
      <c r="A27">
        <v>51</v>
      </c>
      <c r="B27" t="s">
        <v>155</v>
      </c>
      <c r="C27" t="s">
        <v>156</v>
      </c>
      <c r="D27">
        <v>0</v>
      </c>
      <c r="E27">
        <v>0</v>
      </c>
    </row>
    <row r="28" spans="1:5" x14ac:dyDescent="0.25">
      <c r="A28">
        <v>52</v>
      </c>
      <c r="B28" t="s">
        <v>153</v>
      </c>
      <c r="C28" t="s">
        <v>154</v>
      </c>
      <c r="D28">
        <v>0</v>
      </c>
      <c r="E28">
        <v>0</v>
      </c>
    </row>
    <row r="29" spans="1:5" x14ac:dyDescent="0.25">
      <c r="A29">
        <v>54</v>
      </c>
      <c r="B29" t="s">
        <v>54</v>
      </c>
      <c r="C29" t="s">
        <v>152</v>
      </c>
      <c r="D29">
        <v>1</v>
      </c>
      <c r="E29">
        <v>1</v>
      </c>
    </row>
    <row r="30" spans="1:5" x14ac:dyDescent="0.25">
      <c r="A30">
        <v>55</v>
      </c>
      <c r="B30" t="s">
        <v>54</v>
      </c>
      <c r="C30" t="s">
        <v>53</v>
      </c>
      <c r="D30">
        <v>1</v>
      </c>
      <c r="E30">
        <v>0</v>
      </c>
    </row>
    <row r="31" spans="1:5" x14ac:dyDescent="0.25">
      <c r="A31">
        <v>61</v>
      </c>
      <c r="B31" t="s">
        <v>52</v>
      </c>
      <c r="C31" t="s">
        <v>52</v>
      </c>
      <c r="D31">
        <v>1</v>
      </c>
      <c r="E31">
        <v>1</v>
      </c>
    </row>
    <row r="32" spans="1:5" x14ac:dyDescent="0.25">
      <c r="A32">
        <v>64</v>
      </c>
      <c r="B32" t="s">
        <v>151</v>
      </c>
      <c r="C32" t="s">
        <v>151</v>
      </c>
      <c r="D32">
        <v>0</v>
      </c>
      <c r="E32">
        <v>0</v>
      </c>
    </row>
    <row r="33" spans="1:5" x14ac:dyDescent="0.25">
      <c r="A33">
        <v>65</v>
      </c>
      <c r="B33" t="s">
        <v>150</v>
      </c>
      <c r="C33" t="s">
        <v>149</v>
      </c>
      <c r="D33">
        <v>0</v>
      </c>
      <c r="E33">
        <v>0</v>
      </c>
    </row>
    <row r="34" spans="1:5" x14ac:dyDescent="0.25">
      <c r="A34">
        <v>69</v>
      </c>
      <c r="B34" t="s">
        <v>148</v>
      </c>
      <c r="C34" t="s">
        <v>149</v>
      </c>
      <c r="D34">
        <v>1</v>
      </c>
      <c r="E34">
        <v>0</v>
      </c>
    </row>
    <row r="35" spans="1:5" x14ac:dyDescent="0.25">
      <c r="A35">
        <v>73</v>
      </c>
      <c r="B35" t="s">
        <v>147</v>
      </c>
      <c r="C35" t="s">
        <v>65</v>
      </c>
      <c r="D35">
        <v>1</v>
      </c>
      <c r="E35">
        <v>0</v>
      </c>
    </row>
    <row r="36" spans="1:5" x14ac:dyDescent="0.25">
      <c r="A36">
        <v>75</v>
      </c>
      <c r="B36" t="s">
        <v>54</v>
      </c>
      <c r="C36" t="s">
        <v>54</v>
      </c>
      <c r="D36">
        <v>1</v>
      </c>
      <c r="E36">
        <v>1</v>
      </c>
    </row>
    <row r="37" spans="1:5" x14ac:dyDescent="0.25">
      <c r="A37">
        <v>78</v>
      </c>
      <c r="B37" t="s">
        <v>145</v>
      </c>
      <c r="C37" t="s">
        <v>146</v>
      </c>
      <c r="D37">
        <v>1</v>
      </c>
      <c r="E37">
        <v>1</v>
      </c>
    </row>
    <row r="38" spans="1:5" x14ac:dyDescent="0.25">
      <c r="A38">
        <v>80</v>
      </c>
      <c r="B38" t="s">
        <v>99</v>
      </c>
      <c r="C38" t="s">
        <v>99</v>
      </c>
      <c r="D38">
        <v>1</v>
      </c>
      <c r="E38">
        <v>1</v>
      </c>
    </row>
    <row r="39" spans="1:5" x14ac:dyDescent="0.25">
      <c r="A39">
        <v>83</v>
      </c>
      <c r="B39" t="s">
        <v>144</v>
      </c>
      <c r="C39" t="s">
        <v>52</v>
      </c>
      <c r="D39">
        <v>1</v>
      </c>
      <c r="E39">
        <v>1</v>
      </c>
    </row>
    <row r="40" spans="1:5" x14ac:dyDescent="0.25">
      <c r="A40">
        <v>84</v>
      </c>
      <c r="B40" t="s">
        <v>80</v>
      </c>
      <c r="C40" t="s">
        <v>85</v>
      </c>
      <c r="D40">
        <v>1</v>
      </c>
      <c r="E40">
        <v>0</v>
      </c>
    </row>
    <row r="41" spans="1:5" x14ac:dyDescent="0.25">
      <c r="A41">
        <v>87</v>
      </c>
      <c r="B41" t="s">
        <v>143</v>
      </c>
      <c r="C41" t="s">
        <v>52</v>
      </c>
      <c r="D41">
        <v>1</v>
      </c>
      <c r="E41">
        <v>1</v>
      </c>
    </row>
    <row r="42" spans="1:5" x14ac:dyDescent="0.25">
      <c r="A42">
        <v>88</v>
      </c>
      <c r="B42" t="s">
        <v>139</v>
      </c>
      <c r="C42" t="s">
        <v>140</v>
      </c>
      <c r="D42">
        <v>1</v>
      </c>
      <c r="E42">
        <v>1</v>
      </c>
    </row>
    <row r="43" spans="1:5" x14ac:dyDescent="0.25">
      <c r="A43">
        <v>93</v>
      </c>
      <c r="B43" t="s">
        <v>142</v>
      </c>
      <c r="C43" t="s">
        <v>85</v>
      </c>
      <c r="D43">
        <v>0</v>
      </c>
      <c r="E43">
        <v>0</v>
      </c>
    </row>
    <row r="44" spans="1:5" x14ac:dyDescent="0.25">
      <c r="A44">
        <v>95</v>
      </c>
      <c r="B44" t="s">
        <v>52</v>
      </c>
      <c r="C44" t="s">
        <v>53</v>
      </c>
      <c r="D44">
        <v>1</v>
      </c>
      <c r="E44">
        <v>0</v>
      </c>
    </row>
    <row r="45" spans="1:5" x14ac:dyDescent="0.25">
      <c r="A45">
        <v>96</v>
      </c>
      <c r="B45" t="s">
        <v>137</v>
      </c>
      <c r="C45" t="s">
        <v>138</v>
      </c>
      <c r="D45">
        <v>1</v>
      </c>
      <c r="E45">
        <v>1</v>
      </c>
    </row>
    <row r="46" spans="1:5" x14ac:dyDescent="0.25">
      <c r="A46">
        <v>98</v>
      </c>
      <c r="B46" t="s">
        <v>141</v>
      </c>
      <c r="C46" t="s">
        <v>54</v>
      </c>
      <c r="D46">
        <v>1</v>
      </c>
      <c r="E46">
        <v>1</v>
      </c>
    </row>
    <row r="47" spans="1:5" x14ac:dyDescent="0.25">
      <c r="A47">
        <v>100</v>
      </c>
      <c r="B47" t="s">
        <v>133</v>
      </c>
      <c r="C47" t="s">
        <v>134</v>
      </c>
      <c r="D47">
        <v>1</v>
      </c>
      <c r="E47">
        <v>1</v>
      </c>
    </row>
    <row r="48" spans="1:5" x14ac:dyDescent="0.25">
      <c r="A48">
        <v>101</v>
      </c>
      <c r="B48" t="s">
        <v>135</v>
      </c>
      <c r="C48" t="s">
        <v>136</v>
      </c>
      <c r="D48">
        <v>1</v>
      </c>
      <c r="E48">
        <v>1</v>
      </c>
    </row>
    <row r="49" spans="1:5" x14ac:dyDescent="0.25">
      <c r="A49">
        <v>103</v>
      </c>
      <c r="B49" t="s">
        <v>131</v>
      </c>
      <c r="C49" t="s">
        <v>132</v>
      </c>
      <c r="D49">
        <v>1</v>
      </c>
      <c r="E49">
        <v>1</v>
      </c>
    </row>
    <row r="50" spans="1:5" x14ac:dyDescent="0.25">
      <c r="A50">
        <v>106</v>
      </c>
      <c r="B50" t="s">
        <v>80</v>
      </c>
      <c r="C50" t="s">
        <v>54</v>
      </c>
      <c r="D50">
        <v>1</v>
      </c>
      <c r="E50">
        <v>1</v>
      </c>
    </row>
    <row r="51" spans="1:5" x14ac:dyDescent="0.25">
      <c r="A51">
        <v>107</v>
      </c>
      <c r="B51" t="s">
        <v>129</v>
      </c>
      <c r="C51" t="s">
        <v>130</v>
      </c>
      <c r="D51">
        <v>1</v>
      </c>
      <c r="E51">
        <v>0</v>
      </c>
    </row>
    <row r="52" spans="1:5" x14ac:dyDescent="0.25">
      <c r="A52">
        <v>108</v>
      </c>
      <c r="B52" t="s">
        <v>125</v>
      </c>
      <c r="C52" t="s">
        <v>126</v>
      </c>
      <c r="D52">
        <v>1</v>
      </c>
      <c r="E52">
        <v>1</v>
      </c>
    </row>
    <row r="53" spans="1:5" x14ac:dyDescent="0.25">
      <c r="A53">
        <v>109</v>
      </c>
      <c r="B53" t="s">
        <v>52</v>
      </c>
      <c r="C53" t="s">
        <v>53</v>
      </c>
      <c r="D53">
        <v>1</v>
      </c>
      <c r="E53">
        <v>0</v>
      </c>
    </row>
    <row r="54" spans="1:5" x14ac:dyDescent="0.25">
      <c r="A54">
        <v>111</v>
      </c>
      <c r="B54" t="s">
        <v>127</v>
      </c>
      <c r="C54" t="s">
        <v>128</v>
      </c>
      <c r="D54">
        <v>0</v>
      </c>
      <c r="E54">
        <v>0</v>
      </c>
    </row>
    <row r="55" spans="1:5" x14ac:dyDescent="0.25">
      <c r="A55">
        <v>112</v>
      </c>
      <c r="B55" t="s">
        <v>54</v>
      </c>
      <c r="C55" t="s">
        <v>54</v>
      </c>
      <c r="D55">
        <v>1</v>
      </c>
      <c r="E55">
        <v>1</v>
      </c>
    </row>
    <row r="56" spans="1:5" x14ac:dyDescent="0.25">
      <c r="A56">
        <v>115</v>
      </c>
      <c r="B56" t="s">
        <v>120</v>
      </c>
      <c r="C56" t="s">
        <v>53</v>
      </c>
      <c r="D56">
        <v>0</v>
      </c>
      <c r="E56">
        <v>0</v>
      </c>
    </row>
    <row r="57" spans="1:5" x14ac:dyDescent="0.25">
      <c r="A57">
        <v>119</v>
      </c>
      <c r="B57" t="s">
        <v>123</v>
      </c>
      <c r="C57" t="s">
        <v>124</v>
      </c>
      <c r="D57">
        <v>1</v>
      </c>
      <c r="E57">
        <v>1</v>
      </c>
    </row>
    <row r="58" spans="1:5" x14ac:dyDescent="0.25">
      <c r="A58">
        <v>120</v>
      </c>
      <c r="B58" t="s">
        <v>121</v>
      </c>
      <c r="C58" t="s">
        <v>122</v>
      </c>
      <c r="D58">
        <v>1</v>
      </c>
      <c r="E58">
        <v>1</v>
      </c>
    </row>
    <row r="59" spans="1:5" x14ac:dyDescent="0.25">
      <c r="A59">
        <v>121</v>
      </c>
      <c r="B59" t="s">
        <v>118</v>
      </c>
      <c r="C59" t="s">
        <v>119</v>
      </c>
      <c r="D59">
        <v>1</v>
      </c>
      <c r="E59">
        <v>0</v>
      </c>
    </row>
    <row r="60" spans="1:5" x14ac:dyDescent="0.25">
      <c r="A60">
        <v>123</v>
      </c>
      <c r="B60" t="s">
        <v>54</v>
      </c>
      <c r="C60" t="s">
        <v>54</v>
      </c>
      <c r="D60">
        <v>1</v>
      </c>
      <c r="E60">
        <v>1</v>
      </c>
    </row>
    <row r="61" spans="1:5" x14ac:dyDescent="0.25">
      <c r="A61">
        <v>124</v>
      </c>
      <c r="B61" t="s">
        <v>116</v>
      </c>
      <c r="C61" t="s">
        <v>117</v>
      </c>
      <c r="D61">
        <v>0</v>
      </c>
      <c r="E61">
        <v>0</v>
      </c>
    </row>
    <row r="62" spans="1:5" x14ac:dyDescent="0.25">
      <c r="A62">
        <v>131</v>
      </c>
      <c r="B62" t="s">
        <v>85</v>
      </c>
      <c r="C62" t="s">
        <v>85</v>
      </c>
      <c r="D62">
        <v>0</v>
      </c>
      <c r="E62">
        <v>0</v>
      </c>
    </row>
    <row r="63" spans="1:5" x14ac:dyDescent="0.25">
      <c r="A63">
        <v>134</v>
      </c>
      <c r="B63" t="s">
        <v>114</v>
      </c>
      <c r="C63" t="s">
        <v>115</v>
      </c>
      <c r="D63">
        <v>0</v>
      </c>
      <c r="E63">
        <v>0</v>
      </c>
    </row>
    <row r="64" spans="1:5" x14ac:dyDescent="0.25">
      <c r="A64">
        <v>137</v>
      </c>
      <c r="B64" t="s">
        <v>106</v>
      </c>
      <c r="C64" t="s">
        <v>107</v>
      </c>
      <c r="D64">
        <v>1</v>
      </c>
      <c r="E64">
        <v>1</v>
      </c>
    </row>
    <row r="65" spans="1:5" x14ac:dyDescent="0.25">
      <c r="A65">
        <v>140</v>
      </c>
      <c r="B65" t="s">
        <v>52</v>
      </c>
      <c r="C65" t="s">
        <v>108</v>
      </c>
      <c r="D65">
        <v>1</v>
      </c>
      <c r="E65">
        <v>0</v>
      </c>
    </row>
    <row r="66" spans="1:5" x14ac:dyDescent="0.25">
      <c r="A66">
        <v>141</v>
      </c>
      <c r="B66" t="s">
        <v>111</v>
      </c>
      <c r="C66" t="s">
        <v>112</v>
      </c>
      <c r="D66">
        <v>1</v>
      </c>
      <c r="E66">
        <v>1</v>
      </c>
    </row>
    <row r="67" spans="1:5" x14ac:dyDescent="0.25">
      <c r="A67">
        <v>142</v>
      </c>
      <c r="B67" t="s">
        <v>52</v>
      </c>
      <c r="C67" t="s">
        <v>52</v>
      </c>
      <c r="D67">
        <v>1</v>
      </c>
      <c r="E67">
        <v>1</v>
      </c>
    </row>
    <row r="68" spans="1:5" x14ac:dyDescent="0.25">
      <c r="A68">
        <v>144</v>
      </c>
      <c r="B68" t="s">
        <v>113</v>
      </c>
      <c r="C68" t="s">
        <v>53</v>
      </c>
      <c r="D68">
        <v>0</v>
      </c>
      <c r="E68">
        <v>0</v>
      </c>
    </row>
    <row r="69" spans="1:5" x14ac:dyDescent="0.25">
      <c r="A69">
        <v>148</v>
      </c>
      <c r="B69" t="s">
        <v>54</v>
      </c>
      <c r="C69" t="s">
        <v>85</v>
      </c>
      <c r="D69">
        <v>1</v>
      </c>
      <c r="E69">
        <v>0</v>
      </c>
    </row>
    <row r="70" spans="1:5" x14ac:dyDescent="0.25">
      <c r="A70">
        <v>150</v>
      </c>
      <c r="B70" t="s">
        <v>52</v>
      </c>
      <c r="C70" t="s">
        <v>52</v>
      </c>
      <c r="D70">
        <v>1</v>
      </c>
      <c r="E70">
        <v>1</v>
      </c>
    </row>
    <row r="71" spans="1:5" x14ac:dyDescent="0.25">
      <c r="A71">
        <v>155</v>
      </c>
    </row>
    <row r="72" spans="1:5" x14ac:dyDescent="0.25">
      <c r="A72">
        <v>156</v>
      </c>
      <c r="B72" t="s">
        <v>109</v>
      </c>
      <c r="C72" t="s">
        <v>110</v>
      </c>
      <c r="D72">
        <v>1</v>
      </c>
      <c r="E72">
        <v>0</v>
      </c>
    </row>
    <row r="73" spans="1:5" x14ac:dyDescent="0.25">
      <c r="A73">
        <v>160</v>
      </c>
      <c r="B73" t="s">
        <v>103</v>
      </c>
      <c r="C73" t="s">
        <v>104</v>
      </c>
      <c r="D73">
        <v>1</v>
      </c>
      <c r="E73">
        <v>1</v>
      </c>
    </row>
    <row r="74" spans="1:5" x14ac:dyDescent="0.25">
      <c r="A74">
        <v>161</v>
      </c>
      <c r="B74" t="s">
        <v>52</v>
      </c>
      <c r="C74" t="s">
        <v>52</v>
      </c>
      <c r="D74">
        <v>1</v>
      </c>
      <c r="E74">
        <v>1</v>
      </c>
    </row>
    <row r="75" spans="1:5" x14ac:dyDescent="0.25">
      <c r="A75">
        <v>162</v>
      </c>
      <c r="B75" t="s">
        <v>90</v>
      </c>
      <c r="C75" t="s">
        <v>91</v>
      </c>
      <c r="D75">
        <v>1</v>
      </c>
      <c r="E75">
        <v>0</v>
      </c>
    </row>
    <row r="76" spans="1:5" x14ac:dyDescent="0.25">
      <c r="A76">
        <v>163</v>
      </c>
      <c r="B76" t="s">
        <v>105</v>
      </c>
      <c r="C76" t="s">
        <v>85</v>
      </c>
      <c r="D76">
        <v>0</v>
      </c>
      <c r="E76">
        <v>0</v>
      </c>
    </row>
    <row r="77" spans="1:5" x14ac:dyDescent="0.25">
      <c r="A77">
        <v>164</v>
      </c>
      <c r="B77" t="s">
        <v>92</v>
      </c>
      <c r="C77" t="s">
        <v>93</v>
      </c>
      <c r="D77">
        <v>0</v>
      </c>
      <c r="E77">
        <v>0</v>
      </c>
    </row>
    <row r="78" spans="1:5" x14ac:dyDescent="0.25">
      <c r="A78">
        <v>166</v>
      </c>
      <c r="B78" t="s">
        <v>52</v>
      </c>
      <c r="C78" t="s">
        <v>53</v>
      </c>
      <c r="D78">
        <v>1</v>
      </c>
      <c r="E78">
        <v>0</v>
      </c>
    </row>
    <row r="79" spans="1:5" x14ac:dyDescent="0.25">
      <c r="A79">
        <v>168</v>
      </c>
      <c r="B79" t="s">
        <v>72</v>
      </c>
      <c r="C79" t="s">
        <v>72</v>
      </c>
      <c r="D79">
        <v>0</v>
      </c>
      <c r="E79">
        <v>0</v>
      </c>
    </row>
    <row r="80" spans="1:5" x14ac:dyDescent="0.25">
      <c r="A80">
        <v>169</v>
      </c>
      <c r="B80" t="s">
        <v>94</v>
      </c>
      <c r="C80" t="s">
        <v>95</v>
      </c>
      <c r="D80">
        <v>1</v>
      </c>
      <c r="E80">
        <v>1</v>
      </c>
    </row>
    <row r="81" spans="1:5" x14ac:dyDescent="0.25">
      <c r="A81">
        <v>170</v>
      </c>
      <c r="B81" t="s">
        <v>96</v>
      </c>
      <c r="C81" t="s">
        <v>54</v>
      </c>
      <c r="D81">
        <v>1</v>
      </c>
      <c r="E81">
        <v>1</v>
      </c>
    </row>
    <row r="82" spans="1:5" x14ac:dyDescent="0.25">
      <c r="A82">
        <v>172</v>
      </c>
      <c r="B82" t="s">
        <v>97</v>
      </c>
      <c r="C82" t="s">
        <v>98</v>
      </c>
      <c r="D82">
        <v>1</v>
      </c>
      <c r="E82">
        <v>0</v>
      </c>
    </row>
    <row r="83" spans="1:5" x14ac:dyDescent="0.25">
      <c r="A83">
        <v>173</v>
      </c>
      <c r="B83" t="s">
        <v>52</v>
      </c>
      <c r="C83" t="s">
        <v>52</v>
      </c>
      <c r="D83">
        <v>1</v>
      </c>
      <c r="E83">
        <v>1</v>
      </c>
    </row>
    <row r="84" spans="1:5" x14ac:dyDescent="0.25">
      <c r="A84">
        <v>175</v>
      </c>
      <c r="B84" t="s">
        <v>86</v>
      </c>
      <c r="C84" t="s">
        <v>87</v>
      </c>
      <c r="D84">
        <v>1</v>
      </c>
      <c r="E84">
        <v>1</v>
      </c>
    </row>
    <row r="85" spans="1:5" x14ac:dyDescent="0.25">
      <c r="A85">
        <v>176</v>
      </c>
      <c r="B85" t="s">
        <v>84</v>
      </c>
      <c r="C85" t="s">
        <v>85</v>
      </c>
      <c r="D85">
        <v>1</v>
      </c>
      <c r="E85">
        <v>0</v>
      </c>
    </row>
    <row r="86" spans="1:5" x14ac:dyDescent="0.25">
      <c r="A86">
        <v>177</v>
      </c>
      <c r="B86" t="s">
        <v>101</v>
      </c>
      <c r="C86" t="s">
        <v>102</v>
      </c>
      <c r="D86">
        <v>0</v>
      </c>
      <c r="E86">
        <v>0</v>
      </c>
    </row>
    <row r="87" spans="1:5" x14ac:dyDescent="0.25">
      <c r="A87">
        <v>178</v>
      </c>
      <c r="B87" t="s">
        <v>99</v>
      </c>
      <c r="C87" t="s">
        <v>100</v>
      </c>
      <c r="D87">
        <v>1</v>
      </c>
      <c r="E87">
        <v>0</v>
      </c>
    </row>
    <row r="88" spans="1:5" x14ac:dyDescent="0.25">
      <c r="A88">
        <v>181</v>
      </c>
      <c r="B88" t="s">
        <v>88</v>
      </c>
      <c r="C88" t="s">
        <v>89</v>
      </c>
      <c r="D88">
        <v>1</v>
      </c>
      <c r="E88">
        <v>1</v>
      </c>
    </row>
    <row r="89" spans="1:5" x14ac:dyDescent="0.25">
      <c r="A89">
        <v>185</v>
      </c>
      <c r="B89" t="s">
        <v>52</v>
      </c>
      <c r="C89" t="s">
        <v>52</v>
      </c>
      <c r="D89">
        <v>1</v>
      </c>
      <c r="E89">
        <v>1</v>
      </c>
    </row>
    <row r="90" spans="1:5" x14ac:dyDescent="0.25">
      <c r="A90">
        <v>186</v>
      </c>
      <c r="B90" t="s">
        <v>78</v>
      </c>
      <c r="C90" t="s">
        <v>79</v>
      </c>
      <c r="D90">
        <v>0</v>
      </c>
      <c r="E90">
        <v>1</v>
      </c>
    </row>
    <row r="91" spans="1:5" x14ac:dyDescent="0.25">
      <c r="A91">
        <v>189</v>
      </c>
      <c r="B91" t="s">
        <v>76</v>
      </c>
      <c r="C91" t="s">
        <v>77</v>
      </c>
      <c r="D91">
        <v>0</v>
      </c>
      <c r="E91">
        <v>1</v>
      </c>
    </row>
    <row r="92" spans="1:5" x14ac:dyDescent="0.25">
      <c r="A92">
        <v>190</v>
      </c>
      <c r="B92" t="s">
        <v>52</v>
      </c>
      <c r="C92" t="s">
        <v>52</v>
      </c>
      <c r="D92">
        <v>1</v>
      </c>
      <c r="E92">
        <v>1</v>
      </c>
    </row>
    <row r="93" spans="1:5" x14ac:dyDescent="0.25">
      <c r="A93">
        <v>192</v>
      </c>
      <c r="B93" t="s">
        <v>82</v>
      </c>
      <c r="C93" t="s">
        <v>83</v>
      </c>
      <c r="D93">
        <v>1</v>
      </c>
      <c r="E93">
        <v>1</v>
      </c>
    </row>
    <row r="94" spans="1:5" x14ac:dyDescent="0.25">
      <c r="A94">
        <v>193</v>
      </c>
      <c r="B94" t="s">
        <v>80</v>
      </c>
      <c r="C94" t="s">
        <v>81</v>
      </c>
      <c r="D94">
        <v>1</v>
      </c>
      <c r="E94">
        <v>0</v>
      </c>
    </row>
    <row r="95" spans="1:5" x14ac:dyDescent="0.25">
      <c r="A95">
        <v>198</v>
      </c>
      <c r="B95" t="s">
        <v>54</v>
      </c>
      <c r="C95" t="s">
        <v>54</v>
      </c>
      <c r="D95">
        <v>1</v>
      </c>
      <c r="E95">
        <v>1</v>
      </c>
    </row>
    <row r="96" spans="1:5" x14ac:dyDescent="0.25">
      <c r="A96">
        <v>200</v>
      </c>
      <c r="B96" t="s">
        <v>74</v>
      </c>
      <c r="C96" t="s">
        <v>75</v>
      </c>
      <c r="D96">
        <v>1</v>
      </c>
      <c r="E96">
        <v>0</v>
      </c>
    </row>
    <row r="97" spans="1:5" x14ac:dyDescent="0.25">
      <c r="A97">
        <v>202</v>
      </c>
      <c r="B97" t="s">
        <v>73</v>
      </c>
      <c r="C97" t="s">
        <v>52</v>
      </c>
      <c r="D97">
        <v>1</v>
      </c>
      <c r="E97">
        <v>1</v>
      </c>
    </row>
    <row r="98" spans="1:5" x14ac:dyDescent="0.25">
      <c r="A98">
        <v>213</v>
      </c>
      <c r="B98" t="s">
        <v>70</v>
      </c>
      <c r="C98" t="s">
        <v>71</v>
      </c>
      <c r="D98">
        <v>0</v>
      </c>
      <c r="E98">
        <v>1</v>
      </c>
    </row>
    <row r="99" spans="1:5" x14ac:dyDescent="0.25">
      <c r="A99">
        <v>214</v>
      </c>
      <c r="B99" t="s">
        <v>54</v>
      </c>
      <c r="C99" t="s">
        <v>54</v>
      </c>
      <c r="D99">
        <v>1</v>
      </c>
      <c r="E99">
        <v>1</v>
      </c>
    </row>
    <row r="100" spans="1:5" x14ac:dyDescent="0.25">
      <c r="A100">
        <v>215</v>
      </c>
      <c r="B100" t="s">
        <v>68</v>
      </c>
      <c r="C100" t="s">
        <v>69</v>
      </c>
      <c r="D100">
        <v>1</v>
      </c>
      <c r="E100">
        <v>1</v>
      </c>
    </row>
    <row r="101" spans="1:5" x14ac:dyDescent="0.25">
      <c r="A101">
        <v>220</v>
      </c>
      <c r="B101" t="s">
        <v>62</v>
      </c>
      <c r="C101" t="s">
        <v>63</v>
      </c>
      <c r="D101">
        <v>0</v>
      </c>
      <c r="E101">
        <v>0</v>
      </c>
    </row>
    <row r="102" spans="1:5" x14ac:dyDescent="0.25">
      <c r="A102">
        <v>221</v>
      </c>
      <c r="B102" t="s">
        <v>66</v>
      </c>
      <c r="C102" t="s">
        <v>67</v>
      </c>
      <c r="D102">
        <v>0</v>
      </c>
      <c r="E102">
        <v>0</v>
      </c>
    </row>
    <row r="103" spans="1:5" x14ac:dyDescent="0.25">
      <c r="A103">
        <v>224</v>
      </c>
      <c r="B103" t="s">
        <v>64</v>
      </c>
      <c r="C103" t="s">
        <v>65</v>
      </c>
      <c r="D103">
        <v>0</v>
      </c>
      <c r="E103">
        <v>0</v>
      </c>
    </row>
    <row r="104" spans="1:5" x14ac:dyDescent="0.25">
      <c r="A104">
        <v>225</v>
      </c>
      <c r="B104" t="s">
        <v>60</v>
      </c>
      <c r="C104" t="s">
        <v>61</v>
      </c>
      <c r="D104">
        <v>1</v>
      </c>
      <c r="E104">
        <v>1</v>
      </c>
    </row>
    <row r="105" spans="1:5" x14ac:dyDescent="0.25">
      <c r="A105">
        <v>227</v>
      </c>
      <c r="B105" t="s">
        <v>58</v>
      </c>
      <c r="C105" t="s">
        <v>59</v>
      </c>
      <c r="D105">
        <v>1</v>
      </c>
      <c r="E105">
        <v>1</v>
      </c>
    </row>
    <row r="106" spans="1:5" x14ac:dyDescent="0.25">
      <c r="A106">
        <v>232</v>
      </c>
      <c r="B106" t="s">
        <v>56</v>
      </c>
      <c r="C106" t="s">
        <v>57</v>
      </c>
      <c r="D106">
        <v>1</v>
      </c>
      <c r="E106">
        <v>0</v>
      </c>
    </row>
    <row r="107" spans="1:5" x14ac:dyDescent="0.25">
      <c r="A107">
        <v>233</v>
      </c>
      <c r="B107" t="s">
        <v>54</v>
      </c>
      <c r="C107" t="s">
        <v>55</v>
      </c>
      <c r="D107">
        <v>1</v>
      </c>
      <c r="E107">
        <v>1</v>
      </c>
    </row>
    <row r="108" spans="1:5" x14ac:dyDescent="0.25">
      <c r="A108">
        <v>235</v>
      </c>
      <c r="B108" t="s">
        <v>52</v>
      </c>
      <c r="C108" t="s">
        <v>53</v>
      </c>
      <c r="D108">
        <v>1</v>
      </c>
      <c r="E108">
        <v>0</v>
      </c>
    </row>
  </sheetData>
  <sortState ref="A2:C107">
    <sortCondition ref="A2:A107"/>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8"/>
  <sheetViews>
    <sheetView topLeftCell="A88" workbookViewId="0">
      <selection activeCell="D2" sqref="D2:E108"/>
    </sheetView>
  </sheetViews>
  <sheetFormatPr defaultRowHeight="15" x14ac:dyDescent="0.25"/>
  <sheetData>
    <row r="1" spans="1:5" x14ac:dyDescent="0.25">
      <c r="A1" t="s">
        <v>20</v>
      </c>
      <c r="B1" t="s">
        <v>186</v>
      </c>
      <c r="C1" t="s">
        <v>187</v>
      </c>
      <c r="D1" t="s">
        <v>189</v>
      </c>
      <c r="E1" t="s">
        <v>190</v>
      </c>
    </row>
    <row r="2" spans="1:5" x14ac:dyDescent="0.25">
      <c r="A2">
        <v>4</v>
      </c>
      <c r="B2" t="s">
        <v>53</v>
      </c>
      <c r="C2" t="s">
        <v>53</v>
      </c>
      <c r="D2">
        <f xml:space="preserve"> IF(B2= "Yes",1,0)</f>
        <v>0</v>
      </c>
      <c r="E2">
        <f xml:space="preserve"> IF(C2= "Yes",1,0)</f>
        <v>0</v>
      </c>
    </row>
    <row r="3" spans="1:5" x14ac:dyDescent="0.25">
      <c r="A3">
        <v>5</v>
      </c>
      <c r="B3" t="s">
        <v>53</v>
      </c>
      <c r="C3" t="s">
        <v>53</v>
      </c>
      <c r="D3">
        <f t="shared" ref="D3:D66" si="0" xml:space="preserve"> IF(B3= "Yes",1,0)</f>
        <v>0</v>
      </c>
      <c r="E3">
        <f t="shared" ref="E3:E66" si="1" xml:space="preserve"> IF(C3= "Yes",1,0)</f>
        <v>0</v>
      </c>
    </row>
    <row r="4" spans="1:5" x14ac:dyDescent="0.25">
      <c r="A4">
        <v>9</v>
      </c>
      <c r="B4" t="s">
        <v>53</v>
      </c>
      <c r="C4" t="s">
        <v>52</v>
      </c>
      <c r="D4">
        <f t="shared" si="0"/>
        <v>0</v>
      </c>
      <c r="E4">
        <f t="shared" si="1"/>
        <v>1</v>
      </c>
    </row>
    <row r="5" spans="1:5" x14ac:dyDescent="0.25">
      <c r="A5">
        <v>12</v>
      </c>
      <c r="B5" t="s">
        <v>188</v>
      </c>
      <c r="C5" t="s">
        <v>53</v>
      </c>
      <c r="D5">
        <f t="shared" si="0"/>
        <v>0</v>
      </c>
      <c r="E5">
        <f t="shared" si="1"/>
        <v>0</v>
      </c>
    </row>
    <row r="6" spans="1:5" x14ac:dyDescent="0.25">
      <c r="A6">
        <v>13</v>
      </c>
      <c r="B6" t="s">
        <v>53</v>
      </c>
      <c r="C6" t="s">
        <v>53</v>
      </c>
      <c r="D6">
        <f t="shared" si="0"/>
        <v>0</v>
      </c>
      <c r="E6">
        <f t="shared" si="1"/>
        <v>0</v>
      </c>
    </row>
    <row r="7" spans="1:5" x14ac:dyDescent="0.25">
      <c r="A7">
        <v>15</v>
      </c>
      <c r="B7" t="s">
        <v>53</v>
      </c>
      <c r="C7" t="s">
        <v>52</v>
      </c>
      <c r="D7">
        <f t="shared" si="0"/>
        <v>0</v>
      </c>
      <c r="E7">
        <f t="shared" si="1"/>
        <v>1</v>
      </c>
    </row>
    <row r="8" spans="1:5" x14ac:dyDescent="0.25">
      <c r="A8">
        <v>16</v>
      </c>
      <c r="B8" t="s">
        <v>188</v>
      </c>
      <c r="C8" t="s">
        <v>188</v>
      </c>
      <c r="D8">
        <f t="shared" si="0"/>
        <v>0</v>
      </c>
      <c r="E8">
        <f t="shared" si="1"/>
        <v>0</v>
      </c>
    </row>
    <row r="9" spans="1:5" x14ac:dyDescent="0.25">
      <c r="A9">
        <v>17</v>
      </c>
      <c r="B9" t="s">
        <v>52</v>
      </c>
      <c r="C9" t="s">
        <v>53</v>
      </c>
      <c r="D9">
        <f t="shared" si="0"/>
        <v>1</v>
      </c>
      <c r="E9">
        <f t="shared" si="1"/>
        <v>0</v>
      </c>
    </row>
    <row r="10" spans="1:5" x14ac:dyDescent="0.25">
      <c r="A10">
        <v>18</v>
      </c>
      <c r="B10" t="s">
        <v>53</v>
      </c>
      <c r="C10" t="s">
        <v>53</v>
      </c>
      <c r="D10">
        <f t="shared" si="0"/>
        <v>0</v>
      </c>
      <c r="E10">
        <f t="shared" si="1"/>
        <v>0</v>
      </c>
    </row>
    <row r="11" spans="1:5" x14ac:dyDescent="0.25">
      <c r="A11">
        <v>23</v>
      </c>
      <c r="B11" t="s">
        <v>53</v>
      </c>
      <c r="C11" t="s">
        <v>53</v>
      </c>
      <c r="D11">
        <f t="shared" si="0"/>
        <v>0</v>
      </c>
      <c r="E11">
        <f t="shared" si="1"/>
        <v>0</v>
      </c>
    </row>
    <row r="12" spans="1:5" x14ac:dyDescent="0.25">
      <c r="A12">
        <v>26</v>
      </c>
      <c r="B12" t="s">
        <v>188</v>
      </c>
      <c r="C12" t="s">
        <v>52</v>
      </c>
      <c r="D12">
        <f t="shared" si="0"/>
        <v>0</v>
      </c>
      <c r="E12">
        <f t="shared" si="1"/>
        <v>1</v>
      </c>
    </row>
    <row r="13" spans="1:5" x14ac:dyDescent="0.25">
      <c r="A13">
        <v>27</v>
      </c>
      <c r="B13" t="s">
        <v>53</v>
      </c>
      <c r="C13" t="s">
        <v>53</v>
      </c>
      <c r="D13">
        <f t="shared" si="0"/>
        <v>0</v>
      </c>
      <c r="E13">
        <f t="shared" si="1"/>
        <v>0</v>
      </c>
    </row>
    <row r="14" spans="1:5" x14ac:dyDescent="0.25">
      <c r="A14">
        <v>28</v>
      </c>
      <c r="B14" t="s">
        <v>53</v>
      </c>
      <c r="C14" t="s">
        <v>53</v>
      </c>
      <c r="D14">
        <f t="shared" si="0"/>
        <v>0</v>
      </c>
      <c r="E14">
        <f t="shared" si="1"/>
        <v>0</v>
      </c>
    </row>
    <row r="15" spans="1:5" x14ac:dyDescent="0.25">
      <c r="A15">
        <v>29</v>
      </c>
      <c r="B15" t="s">
        <v>188</v>
      </c>
      <c r="C15" t="s">
        <v>53</v>
      </c>
      <c r="D15">
        <f t="shared" si="0"/>
        <v>0</v>
      </c>
      <c r="E15">
        <f t="shared" si="1"/>
        <v>0</v>
      </c>
    </row>
    <row r="16" spans="1:5" x14ac:dyDescent="0.25">
      <c r="A16">
        <v>30</v>
      </c>
      <c r="B16" t="s">
        <v>53</v>
      </c>
      <c r="C16" t="s">
        <v>53</v>
      </c>
      <c r="D16">
        <f t="shared" si="0"/>
        <v>0</v>
      </c>
      <c r="E16">
        <f t="shared" si="1"/>
        <v>0</v>
      </c>
    </row>
    <row r="17" spans="1:5" x14ac:dyDescent="0.25">
      <c r="A17">
        <v>31</v>
      </c>
      <c r="B17" t="s">
        <v>52</v>
      </c>
      <c r="C17" t="s">
        <v>52</v>
      </c>
      <c r="D17">
        <f t="shared" si="0"/>
        <v>1</v>
      </c>
      <c r="E17">
        <f t="shared" si="1"/>
        <v>1</v>
      </c>
    </row>
    <row r="18" spans="1:5" x14ac:dyDescent="0.25">
      <c r="A18">
        <v>33</v>
      </c>
      <c r="B18" t="s">
        <v>53</v>
      </c>
      <c r="C18" t="s">
        <v>53</v>
      </c>
      <c r="D18">
        <f t="shared" si="0"/>
        <v>0</v>
      </c>
      <c r="E18">
        <f t="shared" si="1"/>
        <v>0</v>
      </c>
    </row>
    <row r="19" spans="1:5" x14ac:dyDescent="0.25">
      <c r="A19">
        <v>36</v>
      </c>
      <c r="B19" t="s">
        <v>53</v>
      </c>
      <c r="C19" t="s">
        <v>53</v>
      </c>
      <c r="D19">
        <f t="shared" si="0"/>
        <v>0</v>
      </c>
      <c r="E19">
        <f t="shared" si="1"/>
        <v>0</v>
      </c>
    </row>
    <row r="20" spans="1:5" x14ac:dyDescent="0.25">
      <c r="A20">
        <v>39</v>
      </c>
      <c r="B20" t="s">
        <v>53</v>
      </c>
      <c r="C20" t="s">
        <v>53</v>
      </c>
      <c r="D20">
        <f t="shared" si="0"/>
        <v>0</v>
      </c>
      <c r="E20">
        <f t="shared" si="1"/>
        <v>0</v>
      </c>
    </row>
    <row r="21" spans="1:5" x14ac:dyDescent="0.25">
      <c r="A21">
        <v>40</v>
      </c>
      <c r="B21" t="s">
        <v>53</v>
      </c>
      <c r="C21" t="s">
        <v>53</v>
      </c>
      <c r="D21">
        <f t="shared" si="0"/>
        <v>0</v>
      </c>
      <c r="E21">
        <f t="shared" si="1"/>
        <v>0</v>
      </c>
    </row>
    <row r="22" spans="1:5" x14ac:dyDescent="0.25">
      <c r="A22">
        <v>42</v>
      </c>
      <c r="B22" t="s">
        <v>52</v>
      </c>
      <c r="C22" t="s">
        <v>52</v>
      </c>
      <c r="D22">
        <f t="shared" si="0"/>
        <v>1</v>
      </c>
      <c r="E22">
        <f t="shared" si="1"/>
        <v>1</v>
      </c>
    </row>
    <row r="23" spans="1:5" x14ac:dyDescent="0.25">
      <c r="A23">
        <v>44</v>
      </c>
      <c r="B23" t="s">
        <v>53</v>
      </c>
      <c r="C23" t="s">
        <v>52</v>
      </c>
      <c r="D23">
        <f t="shared" si="0"/>
        <v>0</v>
      </c>
      <c r="E23">
        <f t="shared" si="1"/>
        <v>1</v>
      </c>
    </row>
    <row r="24" spans="1:5" x14ac:dyDescent="0.25">
      <c r="A24">
        <v>45</v>
      </c>
      <c r="B24" t="s">
        <v>52</v>
      </c>
      <c r="C24" t="s">
        <v>52</v>
      </c>
      <c r="D24">
        <f t="shared" si="0"/>
        <v>1</v>
      </c>
      <c r="E24">
        <f t="shared" si="1"/>
        <v>1</v>
      </c>
    </row>
    <row r="25" spans="1:5" x14ac:dyDescent="0.25">
      <c r="A25">
        <v>46</v>
      </c>
      <c r="B25" t="s">
        <v>188</v>
      </c>
      <c r="C25" t="s">
        <v>53</v>
      </c>
      <c r="D25">
        <f t="shared" si="0"/>
        <v>0</v>
      </c>
      <c r="E25">
        <f t="shared" si="1"/>
        <v>0</v>
      </c>
    </row>
    <row r="26" spans="1:5" x14ac:dyDescent="0.25">
      <c r="A26">
        <v>49</v>
      </c>
      <c r="B26" t="s">
        <v>52</v>
      </c>
      <c r="C26" t="s">
        <v>52</v>
      </c>
      <c r="D26">
        <f t="shared" si="0"/>
        <v>1</v>
      </c>
      <c r="E26">
        <f t="shared" si="1"/>
        <v>1</v>
      </c>
    </row>
    <row r="27" spans="1:5" x14ac:dyDescent="0.25">
      <c r="A27">
        <v>51</v>
      </c>
      <c r="B27" t="s">
        <v>53</v>
      </c>
      <c r="C27" t="s">
        <v>53</v>
      </c>
      <c r="D27">
        <f t="shared" si="0"/>
        <v>0</v>
      </c>
      <c r="E27">
        <f t="shared" si="1"/>
        <v>0</v>
      </c>
    </row>
    <row r="28" spans="1:5" x14ac:dyDescent="0.25">
      <c r="A28">
        <v>52</v>
      </c>
      <c r="B28" t="s">
        <v>53</v>
      </c>
      <c r="C28" t="s">
        <v>53</v>
      </c>
      <c r="D28">
        <f t="shared" si="0"/>
        <v>0</v>
      </c>
      <c r="E28">
        <f t="shared" si="1"/>
        <v>0</v>
      </c>
    </row>
    <row r="29" spans="1:5" x14ac:dyDescent="0.25">
      <c r="A29">
        <v>54</v>
      </c>
      <c r="B29" t="s">
        <v>53</v>
      </c>
      <c r="C29" t="s">
        <v>53</v>
      </c>
      <c r="D29">
        <f t="shared" si="0"/>
        <v>0</v>
      </c>
      <c r="E29">
        <f t="shared" si="1"/>
        <v>0</v>
      </c>
    </row>
    <row r="30" spans="1:5" x14ac:dyDescent="0.25">
      <c r="A30">
        <v>55</v>
      </c>
      <c r="B30" t="s">
        <v>53</v>
      </c>
      <c r="C30" t="s">
        <v>53</v>
      </c>
      <c r="D30">
        <f t="shared" si="0"/>
        <v>0</v>
      </c>
      <c r="E30">
        <f t="shared" si="1"/>
        <v>0</v>
      </c>
    </row>
    <row r="31" spans="1:5" x14ac:dyDescent="0.25">
      <c r="A31">
        <v>61</v>
      </c>
      <c r="B31" t="s">
        <v>53</v>
      </c>
      <c r="C31" t="s">
        <v>53</v>
      </c>
      <c r="D31">
        <f t="shared" si="0"/>
        <v>0</v>
      </c>
      <c r="E31">
        <f t="shared" si="1"/>
        <v>0</v>
      </c>
    </row>
    <row r="32" spans="1:5" x14ac:dyDescent="0.25">
      <c r="A32">
        <v>64</v>
      </c>
      <c r="B32" t="s">
        <v>52</v>
      </c>
      <c r="C32" t="s">
        <v>52</v>
      </c>
      <c r="D32">
        <f t="shared" si="0"/>
        <v>1</v>
      </c>
      <c r="E32">
        <f t="shared" si="1"/>
        <v>1</v>
      </c>
    </row>
    <row r="33" spans="1:5" x14ac:dyDescent="0.25">
      <c r="A33">
        <v>65</v>
      </c>
      <c r="B33" t="s">
        <v>53</v>
      </c>
      <c r="C33" t="s">
        <v>53</v>
      </c>
      <c r="D33">
        <f t="shared" si="0"/>
        <v>0</v>
      </c>
      <c r="E33">
        <f t="shared" si="1"/>
        <v>0</v>
      </c>
    </row>
    <row r="34" spans="1:5" x14ac:dyDescent="0.25">
      <c r="A34">
        <v>69</v>
      </c>
      <c r="B34" t="s">
        <v>52</v>
      </c>
      <c r="C34" t="s">
        <v>52</v>
      </c>
      <c r="D34">
        <f t="shared" si="0"/>
        <v>1</v>
      </c>
      <c r="E34">
        <f t="shared" si="1"/>
        <v>1</v>
      </c>
    </row>
    <row r="35" spans="1:5" x14ac:dyDescent="0.25">
      <c r="A35">
        <v>73</v>
      </c>
      <c r="B35" t="s">
        <v>52</v>
      </c>
      <c r="C35" t="s">
        <v>53</v>
      </c>
      <c r="D35">
        <f t="shared" si="0"/>
        <v>1</v>
      </c>
      <c r="E35">
        <f t="shared" si="1"/>
        <v>0</v>
      </c>
    </row>
    <row r="36" spans="1:5" x14ac:dyDescent="0.25">
      <c r="A36">
        <v>75</v>
      </c>
      <c r="B36" t="s">
        <v>52</v>
      </c>
      <c r="C36" t="s">
        <v>52</v>
      </c>
      <c r="D36">
        <f t="shared" si="0"/>
        <v>1</v>
      </c>
      <c r="E36">
        <f t="shared" si="1"/>
        <v>1</v>
      </c>
    </row>
    <row r="37" spans="1:5" x14ac:dyDescent="0.25">
      <c r="A37">
        <v>78</v>
      </c>
      <c r="B37" t="s">
        <v>53</v>
      </c>
      <c r="C37" t="s">
        <v>53</v>
      </c>
      <c r="D37">
        <f t="shared" si="0"/>
        <v>0</v>
      </c>
      <c r="E37">
        <f t="shared" si="1"/>
        <v>0</v>
      </c>
    </row>
    <row r="38" spans="1:5" x14ac:dyDescent="0.25">
      <c r="A38">
        <v>80</v>
      </c>
      <c r="B38" t="s">
        <v>53</v>
      </c>
      <c r="C38" t="s">
        <v>53</v>
      </c>
      <c r="D38">
        <f t="shared" si="0"/>
        <v>0</v>
      </c>
      <c r="E38">
        <f t="shared" si="1"/>
        <v>0</v>
      </c>
    </row>
    <row r="39" spans="1:5" x14ac:dyDescent="0.25">
      <c r="A39">
        <v>83</v>
      </c>
      <c r="B39" t="s">
        <v>53</v>
      </c>
      <c r="C39" t="s">
        <v>53</v>
      </c>
      <c r="D39">
        <f t="shared" si="0"/>
        <v>0</v>
      </c>
      <c r="E39">
        <f t="shared" si="1"/>
        <v>0</v>
      </c>
    </row>
    <row r="40" spans="1:5" x14ac:dyDescent="0.25">
      <c r="A40">
        <v>84</v>
      </c>
      <c r="B40" t="s">
        <v>53</v>
      </c>
      <c r="C40" t="s">
        <v>53</v>
      </c>
      <c r="D40">
        <f t="shared" si="0"/>
        <v>0</v>
      </c>
      <c r="E40">
        <f t="shared" si="1"/>
        <v>0</v>
      </c>
    </row>
    <row r="41" spans="1:5" x14ac:dyDescent="0.25">
      <c r="A41">
        <v>87</v>
      </c>
      <c r="B41" t="s">
        <v>53</v>
      </c>
      <c r="C41" t="s">
        <v>53</v>
      </c>
      <c r="D41">
        <f t="shared" si="0"/>
        <v>0</v>
      </c>
      <c r="E41">
        <f t="shared" si="1"/>
        <v>0</v>
      </c>
    </row>
    <row r="42" spans="1:5" x14ac:dyDescent="0.25">
      <c r="A42">
        <v>88</v>
      </c>
      <c r="B42" t="s">
        <v>53</v>
      </c>
      <c r="C42" t="s">
        <v>52</v>
      </c>
      <c r="D42">
        <f t="shared" si="0"/>
        <v>0</v>
      </c>
      <c r="E42">
        <f t="shared" si="1"/>
        <v>1</v>
      </c>
    </row>
    <row r="43" spans="1:5" x14ac:dyDescent="0.25">
      <c r="A43">
        <v>93</v>
      </c>
      <c r="B43" t="s">
        <v>53</v>
      </c>
      <c r="C43" t="s">
        <v>53</v>
      </c>
      <c r="D43">
        <f t="shared" si="0"/>
        <v>0</v>
      </c>
      <c r="E43">
        <f t="shared" si="1"/>
        <v>0</v>
      </c>
    </row>
    <row r="44" spans="1:5" x14ac:dyDescent="0.25">
      <c r="A44">
        <v>95</v>
      </c>
      <c r="B44" t="s">
        <v>53</v>
      </c>
      <c r="C44" t="s">
        <v>53</v>
      </c>
      <c r="D44">
        <f t="shared" si="0"/>
        <v>0</v>
      </c>
      <c r="E44">
        <f t="shared" si="1"/>
        <v>0</v>
      </c>
    </row>
    <row r="45" spans="1:5" x14ac:dyDescent="0.25">
      <c r="A45">
        <v>96</v>
      </c>
      <c r="B45" t="s">
        <v>53</v>
      </c>
      <c r="C45" t="s">
        <v>53</v>
      </c>
      <c r="D45">
        <f t="shared" si="0"/>
        <v>0</v>
      </c>
      <c r="E45">
        <f t="shared" si="1"/>
        <v>0</v>
      </c>
    </row>
    <row r="46" spans="1:5" x14ac:dyDescent="0.25">
      <c r="A46">
        <v>98</v>
      </c>
      <c r="B46" t="s">
        <v>53</v>
      </c>
      <c r="C46" t="s">
        <v>53</v>
      </c>
      <c r="D46">
        <f t="shared" si="0"/>
        <v>0</v>
      </c>
      <c r="E46">
        <f t="shared" si="1"/>
        <v>0</v>
      </c>
    </row>
    <row r="47" spans="1:5" x14ac:dyDescent="0.25">
      <c r="A47">
        <v>100</v>
      </c>
      <c r="B47" t="s">
        <v>52</v>
      </c>
      <c r="C47" t="s">
        <v>53</v>
      </c>
      <c r="D47">
        <f t="shared" si="0"/>
        <v>1</v>
      </c>
      <c r="E47">
        <f t="shared" si="1"/>
        <v>0</v>
      </c>
    </row>
    <row r="48" spans="1:5" x14ac:dyDescent="0.25">
      <c r="A48">
        <v>101</v>
      </c>
      <c r="B48" t="s">
        <v>52</v>
      </c>
      <c r="C48" t="s">
        <v>53</v>
      </c>
      <c r="D48">
        <f t="shared" si="0"/>
        <v>1</v>
      </c>
      <c r="E48">
        <f t="shared" si="1"/>
        <v>0</v>
      </c>
    </row>
    <row r="49" spans="1:5" x14ac:dyDescent="0.25">
      <c r="A49">
        <v>103</v>
      </c>
      <c r="B49" t="s">
        <v>188</v>
      </c>
      <c r="C49" t="s">
        <v>53</v>
      </c>
      <c r="D49">
        <f t="shared" si="0"/>
        <v>0</v>
      </c>
      <c r="E49">
        <f t="shared" si="1"/>
        <v>0</v>
      </c>
    </row>
    <row r="50" spans="1:5" x14ac:dyDescent="0.25">
      <c r="A50">
        <v>106</v>
      </c>
      <c r="B50" t="s">
        <v>53</v>
      </c>
      <c r="C50" t="s">
        <v>53</v>
      </c>
      <c r="D50">
        <f t="shared" si="0"/>
        <v>0</v>
      </c>
      <c r="E50">
        <f t="shared" si="1"/>
        <v>0</v>
      </c>
    </row>
    <row r="51" spans="1:5" x14ac:dyDescent="0.25">
      <c r="A51">
        <v>107</v>
      </c>
      <c r="B51" t="s">
        <v>188</v>
      </c>
      <c r="C51" t="s">
        <v>53</v>
      </c>
      <c r="D51">
        <f t="shared" si="0"/>
        <v>0</v>
      </c>
      <c r="E51">
        <f t="shared" si="1"/>
        <v>0</v>
      </c>
    </row>
    <row r="52" spans="1:5" x14ac:dyDescent="0.25">
      <c r="A52">
        <v>108</v>
      </c>
      <c r="B52" t="s">
        <v>53</v>
      </c>
      <c r="C52" t="s">
        <v>53</v>
      </c>
      <c r="D52">
        <f t="shared" si="0"/>
        <v>0</v>
      </c>
      <c r="E52">
        <f t="shared" si="1"/>
        <v>0</v>
      </c>
    </row>
    <row r="53" spans="1:5" x14ac:dyDescent="0.25">
      <c r="A53">
        <v>109</v>
      </c>
      <c r="B53" t="s">
        <v>52</v>
      </c>
      <c r="C53" t="s">
        <v>53</v>
      </c>
      <c r="D53">
        <f t="shared" si="0"/>
        <v>1</v>
      </c>
      <c r="E53">
        <f t="shared" si="1"/>
        <v>0</v>
      </c>
    </row>
    <row r="54" spans="1:5" x14ac:dyDescent="0.25">
      <c r="A54">
        <v>111</v>
      </c>
      <c r="B54" t="s">
        <v>52</v>
      </c>
      <c r="C54" t="s">
        <v>52</v>
      </c>
      <c r="D54">
        <f t="shared" si="0"/>
        <v>1</v>
      </c>
      <c r="E54">
        <f t="shared" si="1"/>
        <v>1</v>
      </c>
    </row>
    <row r="55" spans="1:5" x14ac:dyDescent="0.25">
      <c r="A55">
        <v>112</v>
      </c>
      <c r="B55" t="s">
        <v>53</v>
      </c>
      <c r="C55" t="s">
        <v>53</v>
      </c>
      <c r="D55">
        <f t="shared" si="0"/>
        <v>0</v>
      </c>
      <c r="E55">
        <f t="shared" si="1"/>
        <v>0</v>
      </c>
    </row>
    <row r="56" spans="1:5" x14ac:dyDescent="0.25">
      <c r="A56">
        <v>115</v>
      </c>
      <c r="B56" t="s">
        <v>52</v>
      </c>
      <c r="C56" t="s">
        <v>52</v>
      </c>
      <c r="D56">
        <f t="shared" si="0"/>
        <v>1</v>
      </c>
      <c r="E56">
        <f t="shared" si="1"/>
        <v>1</v>
      </c>
    </row>
    <row r="57" spans="1:5" x14ac:dyDescent="0.25">
      <c r="A57">
        <v>119</v>
      </c>
      <c r="B57" t="s">
        <v>53</v>
      </c>
      <c r="C57" t="s">
        <v>53</v>
      </c>
      <c r="D57">
        <f t="shared" si="0"/>
        <v>0</v>
      </c>
      <c r="E57">
        <f t="shared" si="1"/>
        <v>0</v>
      </c>
    </row>
    <row r="58" spans="1:5" x14ac:dyDescent="0.25">
      <c r="A58">
        <v>120</v>
      </c>
      <c r="B58" t="s">
        <v>53</v>
      </c>
      <c r="C58" t="s">
        <v>53</v>
      </c>
      <c r="D58">
        <f t="shared" si="0"/>
        <v>0</v>
      </c>
      <c r="E58">
        <f t="shared" si="1"/>
        <v>0</v>
      </c>
    </row>
    <row r="59" spans="1:5" x14ac:dyDescent="0.25">
      <c r="A59">
        <v>121</v>
      </c>
      <c r="B59" t="s">
        <v>53</v>
      </c>
      <c r="C59" t="s">
        <v>53</v>
      </c>
      <c r="D59">
        <f t="shared" si="0"/>
        <v>0</v>
      </c>
      <c r="E59">
        <f t="shared" si="1"/>
        <v>0</v>
      </c>
    </row>
    <row r="60" spans="1:5" x14ac:dyDescent="0.25">
      <c r="A60">
        <v>123</v>
      </c>
      <c r="B60" t="s">
        <v>53</v>
      </c>
      <c r="C60" t="s">
        <v>53</v>
      </c>
      <c r="D60">
        <f t="shared" si="0"/>
        <v>0</v>
      </c>
      <c r="E60">
        <f t="shared" si="1"/>
        <v>0</v>
      </c>
    </row>
    <row r="61" spans="1:5" x14ac:dyDescent="0.25">
      <c r="A61">
        <v>124</v>
      </c>
      <c r="B61" t="s">
        <v>52</v>
      </c>
      <c r="C61" t="s">
        <v>52</v>
      </c>
      <c r="D61">
        <f t="shared" si="0"/>
        <v>1</v>
      </c>
      <c r="E61">
        <f t="shared" si="1"/>
        <v>1</v>
      </c>
    </row>
    <row r="62" spans="1:5" x14ac:dyDescent="0.25">
      <c r="A62">
        <v>131</v>
      </c>
      <c r="B62" t="s">
        <v>53</v>
      </c>
      <c r="C62" t="s">
        <v>53</v>
      </c>
      <c r="D62">
        <f t="shared" si="0"/>
        <v>0</v>
      </c>
      <c r="E62">
        <f t="shared" si="1"/>
        <v>0</v>
      </c>
    </row>
    <row r="63" spans="1:5" x14ac:dyDescent="0.25">
      <c r="A63">
        <v>134</v>
      </c>
      <c r="B63" t="s">
        <v>53</v>
      </c>
      <c r="C63" t="s">
        <v>188</v>
      </c>
      <c r="D63">
        <f t="shared" si="0"/>
        <v>0</v>
      </c>
      <c r="E63">
        <f t="shared" si="1"/>
        <v>0</v>
      </c>
    </row>
    <row r="64" spans="1:5" x14ac:dyDescent="0.25">
      <c r="A64">
        <v>137</v>
      </c>
      <c r="B64" t="s">
        <v>53</v>
      </c>
      <c r="C64" t="s">
        <v>53</v>
      </c>
      <c r="D64">
        <f t="shared" si="0"/>
        <v>0</v>
      </c>
      <c r="E64">
        <f t="shared" si="1"/>
        <v>0</v>
      </c>
    </row>
    <row r="65" spans="1:5" x14ac:dyDescent="0.25">
      <c r="A65">
        <v>140</v>
      </c>
      <c r="B65" t="s">
        <v>188</v>
      </c>
      <c r="C65" t="s">
        <v>53</v>
      </c>
      <c r="D65">
        <f t="shared" si="0"/>
        <v>0</v>
      </c>
      <c r="E65">
        <f t="shared" si="1"/>
        <v>0</v>
      </c>
    </row>
    <row r="66" spans="1:5" x14ac:dyDescent="0.25">
      <c r="A66">
        <v>141</v>
      </c>
      <c r="B66" t="s">
        <v>53</v>
      </c>
      <c r="C66" t="s">
        <v>53</v>
      </c>
      <c r="D66">
        <f t="shared" si="0"/>
        <v>0</v>
      </c>
      <c r="E66">
        <f t="shared" si="1"/>
        <v>0</v>
      </c>
    </row>
    <row r="67" spans="1:5" x14ac:dyDescent="0.25">
      <c r="A67">
        <v>142</v>
      </c>
      <c r="B67" t="s">
        <v>53</v>
      </c>
      <c r="C67" t="s">
        <v>53</v>
      </c>
      <c r="D67">
        <f t="shared" ref="D67:D108" si="2" xml:space="preserve"> IF(B67= "Yes",1,0)</f>
        <v>0</v>
      </c>
      <c r="E67">
        <f t="shared" ref="E67:E108" si="3" xml:space="preserve"> IF(C67= "Yes",1,0)</f>
        <v>0</v>
      </c>
    </row>
    <row r="68" spans="1:5" x14ac:dyDescent="0.25">
      <c r="A68">
        <v>144</v>
      </c>
      <c r="B68" t="s">
        <v>53</v>
      </c>
      <c r="C68" t="s">
        <v>53</v>
      </c>
      <c r="D68">
        <f t="shared" si="2"/>
        <v>0</v>
      </c>
      <c r="E68">
        <f t="shared" si="3"/>
        <v>0</v>
      </c>
    </row>
    <row r="69" spans="1:5" x14ac:dyDescent="0.25">
      <c r="A69">
        <v>148</v>
      </c>
      <c r="B69" t="s">
        <v>53</v>
      </c>
      <c r="C69" t="s">
        <v>52</v>
      </c>
      <c r="D69">
        <f t="shared" si="2"/>
        <v>0</v>
      </c>
      <c r="E69">
        <f t="shared" si="3"/>
        <v>1</v>
      </c>
    </row>
    <row r="70" spans="1:5" x14ac:dyDescent="0.25">
      <c r="A70">
        <v>150</v>
      </c>
      <c r="B70" t="s">
        <v>53</v>
      </c>
      <c r="C70" t="s">
        <v>53</v>
      </c>
      <c r="D70">
        <f t="shared" si="2"/>
        <v>0</v>
      </c>
      <c r="E70">
        <f t="shared" si="3"/>
        <v>0</v>
      </c>
    </row>
    <row r="71" spans="1:5" x14ac:dyDescent="0.25">
      <c r="A71">
        <v>155</v>
      </c>
    </row>
    <row r="72" spans="1:5" x14ac:dyDescent="0.25">
      <c r="A72">
        <v>156</v>
      </c>
      <c r="B72" t="s">
        <v>53</v>
      </c>
      <c r="C72" t="s">
        <v>53</v>
      </c>
      <c r="D72">
        <f t="shared" si="2"/>
        <v>0</v>
      </c>
      <c r="E72">
        <f t="shared" si="3"/>
        <v>0</v>
      </c>
    </row>
    <row r="73" spans="1:5" x14ac:dyDescent="0.25">
      <c r="A73">
        <v>160</v>
      </c>
      <c r="B73" t="s">
        <v>53</v>
      </c>
      <c r="C73" t="s">
        <v>53</v>
      </c>
      <c r="D73">
        <f t="shared" si="2"/>
        <v>0</v>
      </c>
      <c r="E73">
        <f t="shared" si="3"/>
        <v>0</v>
      </c>
    </row>
    <row r="74" spans="1:5" x14ac:dyDescent="0.25">
      <c r="A74">
        <v>161</v>
      </c>
      <c r="B74" t="s">
        <v>53</v>
      </c>
      <c r="C74" t="s">
        <v>53</v>
      </c>
      <c r="D74">
        <f t="shared" si="2"/>
        <v>0</v>
      </c>
      <c r="E74">
        <f t="shared" si="3"/>
        <v>0</v>
      </c>
    </row>
    <row r="75" spans="1:5" x14ac:dyDescent="0.25">
      <c r="A75">
        <v>162</v>
      </c>
      <c r="B75" t="s">
        <v>53</v>
      </c>
      <c r="C75" t="s">
        <v>53</v>
      </c>
      <c r="D75">
        <f t="shared" si="2"/>
        <v>0</v>
      </c>
      <c r="E75">
        <f t="shared" si="3"/>
        <v>0</v>
      </c>
    </row>
    <row r="76" spans="1:5" x14ac:dyDescent="0.25">
      <c r="A76">
        <v>163</v>
      </c>
      <c r="B76" t="s">
        <v>53</v>
      </c>
      <c r="C76" t="s">
        <v>53</v>
      </c>
      <c r="D76">
        <f t="shared" si="2"/>
        <v>0</v>
      </c>
      <c r="E76">
        <f t="shared" si="3"/>
        <v>0</v>
      </c>
    </row>
    <row r="77" spans="1:5" x14ac:dyDescent="0.25">
      <c r="A77">
        <v>164</v>
      </c>
      <c r="B77" t="s">
        <v>53</v>
      </c>
      <c r="C77" t="s">
        <v>53</v>
      </c>
      <c r="D77">
        <f t="shared" si="2"/>
        <v>0</v>
      </c>
      <c r="E77">
        <f t="shared" si="3"/>
        <v>0</v>
      </c>
    </row>
    <row r="78" spans="1:5" x14ac:dyDescent="0.25">
      <c r="A78">
        <v>166</v>
      </c>
      <c r="B78" t="s">
        <v>53</v>
      </c>
      <c r="C78" t="s">
        <v>53</v>
      </c>
      <c r="D78">
        <f t="shared" si="2"/>
        <v>0</v>
      </c>
      <c r="E78">
        <f t="shared" si="3"/>
        <v>0</v>
      </c>
    </row>
    <row r="79" spans="1:5" x14ac:dyDescent="0.25">
      <c r="A79">
        <v>168</v>
      </c>
      <c r="B79" t="s">
        <v>53</v>
      </c>
      <c r="C79" t="s">
        <v>53</v>
      </c>
      <c r="D79">
        <f t="shared" si="2"/>
        <v>0</v>
      </c>
      <c r="E79">
        <f t="shared" si="3"/>
        <v>0</v>
      </c>
    </row>
    <row r="80" spans="1:5" x14ac:dyDescent="0.25">
      <c r="A80">
        <v>169</v>
      </c>
      <c r="B80" t="s">
        <v>53</v>
      </c>
      <c r="C80" t="s">
        <v>53</v>
      </c>
      <c r="D80">
        <f t="shared" si="2"/>
        <v>0</v>
      </c>
      <c r="E80">
        <f t="shared" si="3"/>
        <v>0</v>
      </c>
    </row>
    <row r="81" spans="1:5" x14ac:dyDescent="0.25">
      <c r="A81">
        <v>170</v>
      </c>
      <c r="B81" t="s">
        <v>53</v>
      </c>
      <c r="C81" t="s">
        <v>53</v>
      </c>
      <c r="D81">
        <f t="shared" si="2"/>
        <v>0</v>
      </c>
      <c r="E81">
        <f t="shared" si="3"/>
        <v>0</v>
      </c>
    </row>
    <row r="82" spans="1:5" x14ac:dyDescent="0.25">
      <c r="A82">
        <v>172</v>
      </c>
      <c r="B82" t="s">
        <v>53</v>
      </c>
      <c r="C82" t="s">
        <v>53</v>
      </c>
      <c r="D82">
        <f t="shared" si="2"/>
        <v>0</v>
      </c>
      <c r="E82">
        <f t="shared" si="3"/>
        <v>0</v>
      </c>
    </row>
    <row r="83" spans="1:5" x14ac:dyDescent="0.25">
      <c r="A83">
        <v>173</v>
      </c>
      <c r="B83" t="s">
        <v>188</v>
      </c>
      <c r="C83" t="s">
        <v>188</v>
      </c>
      <c r="D83">
        <f t="shared" si="2"/>
        <v>0</v>
      </c>
      <c r="E83">
        <f t="shared" si="3"/>
        <v>0</v>
      </c>
    </row>
    <row r="84" spans="1:5" x14ac:dyDescent="0.25">
      <c r="A84">
        <v>175</v>
      </c>
      <c r="B84" t="s">
        <v>188</v>
      </c>
      <c r="C84" t="s">
        <v>53</v>
      </c>
      <c r="D84">
        <f t="shared" si="2"/>
        <v>0</v>
      </c>
      <c r="E84">
        <f t="shared" si="3"/>
        <v>0</v>
      </c>
    </row>
    <row r="85" spans="1:5" x14ac:dyDescent="0.25">
      <c r="A85">
        <v>176</v>
      </c>
      <c r="B85" t="s">
        <v>53</v>
      </c>
      <c r="C85" t="s">
        <v>53</v>
      </c>
      <c r="D85">
        <f t="shared" si="2"/>
        <v>0</v>
      </c>
      <c r="E85">
        <f t="shared" si="3"/>
        <v>0</v>
      </c>
    </row>
    <row r="86" spans="1:5" x14ac:dyDescent="0.25">
      <c r="A86">
        <v>177</v>
      </c>
      <c r="B86" t="s">
        <v>53</v>
      </c>
      <c r="C86" t="s">
        <v>53</v>
      </c>
      <c r="D86">
        <f t="shared" si="2"/>
        <v>0</v>
      </c>
      <c r="E86">
        <f t="shared" si="3"/>
        <v>0</v>
      </c>
    </row>
    <row r="87" spans="1:5" x14ac:dyDescent="0.25">
      <c r="A87">
        <v>178</v>
      </c>
      <c r="B87" t="s">
        <v>53</v>
      </c>
      <c r="C87" t="s">
        <v>53</v>
      </c>
      <c r="D87">
        <f t="shared" si="2"/>
        <v>0</v>
      </c>
      <c r="E87">
        <f t="shared" si="3"/>
        <v>0</v>
      </c>
    </row>
    <row r="88" spans="1:5" x14ac:dyDescent="0.25">
      <c r="A88">
        <v>181</v>
      </c>
      <c r="B88" t="s">
        <v>53</v>
      </c>
      <c r="C88" t="s">
        <v>52</v>
      </c>
      <c r="D88">
        <f t="shared" si="2"/>
        <v>0</v>
      </c>
      <c r="E88">
        <f t="shared" si="3"/>
        <v>1</v>
      </c>
    </row>
    <row r="89" spans="1:5" x14ac:dyDescent="0.25">
      <c r="A89">
        <v>185</v>
      </c>
      <c r="B89" t="s">
        <v>53</v>
      </c>
      <c r="C89" t="s">
        <v>52</v>
      </c>
      <c r="D89">
        <f t="shared" si="2"/>
        <v>0</v>
      </c>
      <c r="E89">
        <f t="shared" si="3"/>
        <v>1</v>
      </c>
    </row>
    <row r="90" spans="1:5" x14ac:dyDescent="0.25">
      <c r="A90">
        <v>186</v>
      </c>
      <c r="B90" t="s">
        <v>52</v>
      </c>
      <c r="C90" t="s">
        <v>52</v>
      </c>
      <c r="D90">
        <f t="shared" si="2"/>
        <v>1</v>
      </c>
      <c r="E90">
        <f t="shared" si="3"/>
        <v>1</v>
      </c>
    </row>
    <row r="91" spans="1:5" x14ac:dyDescent="0.25">
      <c r="A91">
        <v>189</v>
      </c>
      <c r="B91" t="s">
        <v>188</v>
      </c>
      <c r="C91" t="s">
        <v>53</v>
      </c>
      <c r="D91">
        <f t="shared" si="2"/>
        <v>0</v>
      </c>
      <c r="E91">
        <f t="shared" si="3"/>
        <v>0</v>
      </c>
    </row>
    <row r="92" spans="1:5" x14ac:dyDescent="0.25">
      <c r="A92">
        <v>190</v>
      </c>
      <c r="B92" t="s">
        <v>52</v>
      </c>
      <c r="C92" t="s">
        <v>52</v>
      </c>
      <c r="D92">
        <f t="shared" si="2"/>
        <v>1</v>
      </c>
      <c r="E92">
        <f t="shared" si="3"/>
        <v>1</v>
      </c>
    </row>
    <row r="93" spans="1:5" x14ac:dyDescent="0.25">
      <c r="A93">
        <v>192</v>
      </c>
      <c r="B93" t="s">
        <v>52</v>
      </c>
      <c r="C93" t="s">
        <v>53</v>
      </c>
      <c r="D93">
        <f t="shared" si="2"/>
        <v>1</v>
      </c>
      <c r="E93">
        <f t="shared" si="3"/>
        <v>0</v>
      </c>
    </row>
    <row r="94" spans="1:5" x14ac:dyDescent="0.25">
      <c r="A94">
        <v>193</v>
      </c>
      <c r="B94" t="s">
        <v>53</v>
      </c>
      <c r="C94" t="s">
        <v>53</v>
      </c>
      <c r="D94">
        <f t="shared" si="2"/>
        <v>0</v>
      </c>
      <c r="E94">
        <f t="shared" si="3"/>
        <v>0</v>
      </c>
    </row>
    <row r="95" spans="1:5" x14ac:dyDescent="0.25">
      <c r="A95">
        <v>198</v>
      </c>
      <c r="B95" t="s">
        <v>53</v>
      </c>
      <c r="C95" t="s">
        <v>53</v>
      </c>
      <c r="D95">
        <f t="shared" si="2"/>
        <v>0</v>
      </c>
      <c r="E95">
        <f t="shared" si="3"/>
        <v>0</v>
      </c>
    </row>
    <row r="96" spans="1:5" x14ac:dyDescent="0.25">
      <c r="A96">
        <v>200</v>
      </c>
      <c r="B96" t="s">
        <v>53</v>
      </c>
      <c r="C96" t="s">
        <v>53</v>
      </c>
      <c r="D96">
        <f t="shared" si="2"/>
        <v>0</v>
      </c>
      <c r="E96">
        <f t="shared" si="3"/>
        <v>0</v>
      </c>
    </row>
    <row r="97" spans="1:5" x14ac:dyDescent="0.25">
      <c r="A97">
        <v>202</v>
      </c>
      <c r="B97" t="s">
        <v>188</v>
      </c>
      <c r="C97" t="s">
        <v>53</v>
      </c>
      <c r="D97">
        <f t="shared" si="2"/>
        <v>0</v>
      </c>
      <c r="E97">
        <f t="shared" si="3"/>
        <v>0</v>
      </c>
    </row>
    <row r="98" spans="1:5" x14ac:dyDescent="0.25">
      <c r="A98">
        <v>213</v>
      </c>
      <c r="B98" t="s">
        <v>188</v>
      </c>
      <c r="C98" t="s">
        <v>53</v>
      </c>
      <c r="D98">
        <f t="shared" si="2"/>
        <v>0</v>
      </c>
      <c r="E98">
        <f t="shared" si="3"/>
        <v>0</v>
      </c>
    </row>
    <row r="99" spans="1:5" x14ac:dyDescent="0.25">
      <c r="A99">
        <v>214</v>
      </c>
      <c r="B99" t="s">
        <v>53</v>
      </c>
      <c r="C99" t="s">
        <v>188</v>
      </c>
      <c r="D99">
        <f t="shared" si="2"/>
        <v>0</v>
      </c>
      <c r="E99">
        <f t="shared" si="3"/>
        <v>0</v>
      </c>
    </row>
    <row r="100" spans="1:5" x14ac:dyDescent="0.25">
      <c r="A100">
        <v>215</v>
      </c>
      <c r="B100" t="s">
        <v>188</v>
      </c>
      <c r="C100" t="s">
        <v>53</v>
      </c>
      <c r="D100">
        <f t="shared" si="2"/>
        <v>0</v>
      </c>
      <c r="E100">
        <f t="shared" si="3"/>
        <v>0</v>
      </c>
    </row>
    <row r="101" spans="1:5" x14ac:dyDescent="0.25">
      <c r="A101">
        <v>220</v>
      </c>
      <c r="B101" t="s">
        <v>53</v>
      </c>
      <c r="C101" t="s">
        <v>52</v>
      </c>
      <c r="D101">
        <f t="shared" si="2"/>
        <v>0</v>
      </c>
      <c r="E101">
        <f t="shared" si="3"/>
        <v>1</v>
      </c>
    </row>
    <row r="102" spans="1:5" x14ac:dyDescent="0.25">
      <c r="A102">
        <v>221</v>
      </c>
      <c r="B102" t="s">
        <v>53</v>
      </c>
      <c r="C102" t="s">
        <v>53</v>
      </c>
      <c r="D102">
        <f t="shared" si="2"/>
        <v>0</v>
      </c>
      <c r="E102">
        <f t="shared" si="3"/>
        <v>0</v>
      </c>
    </row>
    <row r="103" spans="1:5" x14ac:dyDescent="0.25">
      <c r="A103">
        <v>224</v>
      </c>
      <c r="B103" t="s">
        <v>188</v>
      </c>
      <c r="C103" t="s">
        <v>188</v>
      </c>
      <c r="D103">
        <f t="shared" si="2"/>
        <v>0</v>
      </c>
      <c r="E103">
        <f t="shared" si="3"/>
        <v>0</v>
      </c>
    </row>
    <row r="104" spans="1:5" x14ac:dyDescent="0.25">
      <c r="A104">
        <v>225</v>
      </c>
      <c r="B104" t="s">
        <v>53</v>
      </c>
      <c r="C104" t="s">
        <v>53</v>
      </c>
      <c r="D104">
        <f t="shared" si="2"/>
        <v>0</v>
      </c>
      <c r="E104">
        <f t="shared" si="3"/>
        <v>0</v>
      </c>
    </row>
    <row r="105" spans="1:5" x14ac:dyDescent="0.25">
      <c r="A105">
        <v>227</v>
      </c>
      <c r="B105" t="s">
        <v>53</v>
      </c>
      <c r="C105" t="s">
        <v>53</v>
      </c>
      <c r="D105">
        <f t="shared" si="2"/>
        <v>0</v>
      </c>
      <c r="E105">
        <f t="shared" si="3"/>
        <v>0</v>
      </c>
    </row>
    <row r="106" spans="1:5" x14ac:dyDescent="0.25">
      <c r="A106">
        <v>232</v>
      </c>
      <c r="B106" t="s">
        <v>53</v>
      </c>
      <c r="C106" t="s">
        <v>53</v>
      </c>
      <c r="D106">
        <f t="shared" si="2"/>
        <v>0</v>
      </c>
      <c r="E106">
        <f t="shared" si="3"/>
        <v>0</v>
      </c>
    </row>
    <row r="107" spans="1:5" x14ac:dyDescent="0.25">
      <c r="A107">
        <v>233</v>
      </c>
      <c r="B107" t="s">
        <v>53</v>
      </c>
      <c r="C107" t="s">
        <v>53</v>
      </c>
      <c r="D107">
        <f t="shared" si="2"/>
        <v>0</v>
      </c>
      <c r="E107">
        <f t="shared" si="3"/>
        <v>0</v>
      </c>
    </row>
    <row r="108" spans="1:5" x14ac:dyDescent="0.25">
      <c r="A108">
        <v>235</v>
      </c>
      <c r="B108" t="s">
        <v>53</v>
      </c>
      <c r="C108" t="s">
        <v>53</v>
      </c>
      <c r="D108">
        <f t="shared" si="2"/>
        <v>0</v>
      </c>
      <c r="E108">
        <f t="shared" si="3"/>
        <v>0</v>
      </c>
    </row>
  </sheetData>
  <autoFilter ref="A1:C1"/>
  <sortState ref="A2:C107">
    <sortCondition ref="A2:A10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temp</vt:lpstr>
      <vt:lpstr>EC calculations</vt:lpstr>
      <vt:lpstr>Contingency awareness</vt:lpstr>
      <vt:lpstr>Color awareness</vt:lpstr>
      <vt:lpstr>intentions</vt:lpstr>
      <vt:lpstr>influence awareness</vt:lpstr>
      <vt:lpstr>reactance</vt:lpstr>
    </vt:vector>
  </TitlesOfParts>
  <Company>UGent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Lien De Saedeleer</dc:creator>
  <cp:lastModifiedBy>Lien De Saedeleer</cp:lastModifiedBy>
  <dcterms:created xsi:type="dcterms:W3CDTF">2018-04-19T19:59:27Z</dcterms:created>
  <dcterms:modified xsi:type="dcterms:W3CDTF">2018-05-07T17:14:04Z</dcterms:modified>
</cp:coreProperties>
</file>