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230" activeTab="3"/>
  </bookViews>
  <sheets>
    <sheet name="summary" sheetId="3" r:id="rId1"/>
    <sheet name="temp" sheetId="2" r:id="rId2"/>
    <sheet name="EC calculations" sheetId="1" r:id="rId3"/>
    <sheet name="Contingency awareness" sheetId="4" r:id="rId4"/>
    <sheet name="color awareness" sheetId="5" r:id="rId5"/>
    <sheet name="color influence awareness" sheetId="6" r:id="rId6"/>
    <sheet name="intention" sheetId="7" r:id="rId7"/>
    <sheet name="reactance" sheetId="8" r:id="rId8"/>
    <sheet name="demand" sheetId="9" r:id="rId9"/>
    <sheet name="writing" sheetId="10" r:id="rId10"/>
  </sheets>
  <definedNames>
    <definedName name="_xlnm._FilterDatabase" localSheetId="4" hidden="1">'color awareness'!$A$1:$I$112</definedName>
    <definedName name="_xlnm._FilterDatabase" localSheetId="5" hidden="1">'color influence awareness'!$A$1:$E$112</definedName>
    <definedName name="_xlnm._FilterDatabase" localSheetId="3" hidden="1">'Contingency awareness'!$A$1:$F$112</definedName>
    <definedName name="_xlnm._FilterDatabase" localSheetId="8" hidden="1">demand!$A$1:$E$112</definedName>
    <definedName name="_xlnm._FilterDatabase" localSheetId="2" hidden="1">'EC calculations'!$A$1:$N$112</definedName>
    <definedName name="_xlnm._FilterDatabase" localSheetId="7" hidden="1">reactance!$A$1:$E$112</definedName>
    <definedName name="_xlnm._FilterDatabase" localSheetId="0" hidden="1">summary!$A$1:$U$112</definedName>
    <definedName name="_xlnm._FilterDatabase" localSheetId="9" hidden="1">writing!$A$1:$C$112</definedName>
  </definedNames>
  <calcPr calcId="145621"/>
</workbook>
</file>

<file path=xl/calcChain.xml><?xml version="1.0" encoding="utf-8"?>
<calcChain xmlns="http://schemas.openxmlformats.org/spreadsheetml/2006/main">
  <c r="D100" i="4" l="1"/>
  <c r="D58" i="4"/>
  <c r="D71" i="4"/>
  <c r="F101" i="5"/>
  <c r="I101" i="5" s="1"/>
  <c r="F72" i="5"/>
  <c r="I72" i="5" s="1"/>
  <c r="F73" i="5"/>
  <c r="I73" i="5" s="1"/>
  <c r="F74" i="5"/>
  <c r="I74" i="5" s="1"/>
  <c r="F3"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2" i="4"/>
  <c r="E112" i="4"/>
  <c r="D112" i="4"/>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G5" i="1"/>
  <c r="M5" i="1" s="1"/>
  <c r="N5" i="1" s="1"/>
  <c r="G6" i="1"/>
  <c r="G7" i="1"/>
  <c r="M7" i="1" s="1"/>
  <c r="N7" i="1" s="1"/>
  <c r="G8" i="1"/>
  <c r="M8" i="1" s="1"/>
  <c r="N8" i="1" s="1"/>
  <c r="G9" i="1"/>
  <c r="G10" i="1"/>
  <c r="G11" i="1"/>
  <c r="M11" i="1" s="1"/>
  <c r="N11" i="1" s="1"/>
  <c r="G12" i="1"/>
  <c r="M12" i="1" s="1"/>
  <c r="N12" i="1" s="1"/>
  <c r="G13" i="1"/>
  <c r="M13" i="1" s="1"/>
  <c r="N13" i="1" s="1"/>
  <c r="G14" i="1"/>
  <c r="G15" i="1"/>
  <c r="M15" i="1" s="1"/>
  <c r="N15" i="1" s="1"/>
  <c r="G16" i="1"/>
  <c r="M16" i="1" s="1"/>
  <c r="N16" i="1" s="1"/>
  <c r="G17" i="1"/>
  <c r="G18" i="1"/>
  <c r="G19" i="1"/>
  <c r="M19" i="1" s="1"/>
  <c r="N19" i="1" s="1"/>
  <c r="G20" i="1"/>
  <c r="M20" i="1" s="1"/>
  <c r="N20" i="1" s="1"/>
  <c r="G21" i="1"/>
  <c r="M21" i="1" s="1"/>
  <c r="N21" i="1" s="1"/>
  <c r="G22" i="1"/>
  <c r="G23" i="1"/>
  <c r="M23" i="1" s="1"/>
  <c r="N23" i="1" s="1"/>
  <c r="G24" i="1"/>
  <c r="M24" i="1" s="1"/>
  <c r="N24" i="1" s="1"/>
  <c r="G25" i="1"/>
  <c r="G26" i="1"/>
  <c r="G27" i="1"/>
  <c r="M27" i="1" s="1"/>
  <c r="N27" i="1" s="1"/>
  <c r="G28" i="1"/>
  <c r="M28" i="1" s="1"/>
  <c r="N28" i="1" s="1"/>
  <c r="G29" i="1"/>
  <c r="M29" i="1" s="1"/>
  <c r="N29" i="1" s="1"/>
  <c r="G30" i="1"/>
  <c r="G31" i="1"/>
  <c r="M31" i="1" s="1"/>
  <c r="N31" i="1" s="1"/>
  <c r="G32" i="1"/>
  <c r="M32" i="1" s="1"/>
  <c r="N32" i="1" s="1"/>
  <c r="G33" i="1"/>
  <c r="G34" i="1"/>
  <c r="G35" i="1"/>
  <c r="M35" i="1" s="1"/>
  <c r="N35" i="1" s="1"/>
  <c r="G36" i="1"/>
  <c r="M36" i="1" s="1"/>
  <c r="N36" i="1" s="1"/>
  <c r="G37" i="1"/>
  <c r="M37" i="1" s="1"/>
  <c r="N37" i="1" s="1"/>
  <c r="G38" i="1"/>
  <c r="G39" i="1"/>
  <c r="M39" i="1" s="1"/>
  <c r="N39" i="1" s="1"/>
  <c r="G40" i="1"/>
  <c r="M40" i="1" s="1"/>
  <c r="N40" i="1" s="1"/>
  <c r="G41" i="1"/>
  <c r="G42" i="1"/>
  <c r="G43" i="1"/>
  <c r="M43" i="1" s="1"/>
  <c r="N43" i="1" s="1"/>
  <c r="G44" i="1"/>
  <c r="M44" i="1" s="1"/>
  <c r="N44" i="1" s="1"/>
  <c r="G45" i="1"/>
  <c r="M45" i="1" s="1"/>
  <c r="N45" i="1" s="1"/>
  <c r="G46" i="1"/>
  <c r="G47" i="1"/>
  <c r="M47" i="1" s="1"/>
  <c r="N47" i="1" s="1"/>
  <c r="G48" i="1"/>
  <c r="M48" i="1" s="1"/>
  <c r="N48" i="1" s="1"/>
  <c r="G49" i="1"/>
  <c r="G50" i="1"/>
  <c r="G51" i="1"/>
  <c r="M51" i="1" s="1"/>
  <c r="N51" i="1" s="1"/>
  <c r="G52" i="1"/>
  <c r="M52" i="1" s="1"/>
  <c r="N52" i="1" s="1"/>
  <c r="G53" i="1"/>
  <c r="M53" i="1" s="1"/>
  <c r="N53" i="1" s="1"/>
  <c r="G54" i="1"/>
  <c r="G55" i="1"/>
  <c r="M55" i="1" s="1"/>
  <c r="N55" i="1" s="1"/>
  <c r="G56" i="1"/>
  <c r="M56" i="1" s="1"/>
  <c r="N56" i="1" s="1"/>
  <c r="G57" i="1"/>
  <c r="G58" i="1"/>
  <c r="G59" i="1"/>
  <c r="M59" i="1" s="1"/>
  <c r="N59" i="1" s="1"/>
  <c r="G60" i="1"/>
  <c r="M60" i="1" s="1"/>
  <c r="N60" i="1" s="1"/>
  <c r="G61" i="1"/>
  <c r="M61" i="1" s="1"/>
  <c r="N61" i="1" s="1"/>
  <c r="G62" i="1"/>
  <c r="G63" i="1"/>
  <c r="M63" i="1" s="1"/>
  <c r="N63" i="1" s="1"/>
  <c r="G64" i="1"/>
  <c r="M64" i="1" s="1"/>
  <c r="N64" i="1" s="1"/>
  <c r="G65" i="1"/>
  <c r="G66" i="1"/>
  <c r="G67" i="1"/>
  <c r="M67" i="1" s="1"/>
  <c r="N67" i="1" s="1"/>
  <c r="G68" i="1"/>
  <c r="M68" i="1" s="1"/>
  <c r="N68" i="1" s="1"/>
  <c r="G69" i="1"/>
  <c r="M69" i="1" s="1"/>
  <c r="N69" i="1" s="1"/>
  <c r="G70" i="1"/>
  <c r="G71" i="1"/>
  <c r="M71" i="1" s="1"/>
  <c r="N71" i="1" s="1"/>
  <c r="G72" i="1"/>
  <c r="M72" i="1" s="1"/>
  <c r="N72" i="1" s="1"/>
  <c r="G73" i="1"/>
  <c r="G74" i="1"/>
  <c r="G75" i="1"/>
  <c r="G76" i="1"/>
  <c r="M76" i="1" s="1"/>
  <c r="N76" i="1" s="1"/>
  <c r="G77" i="1"/>
  <c r="M77" i="1" s="1"/>
  <c r="N77" i="1" s="1"/>
  <c r="G78" i="1"/>
  <c r="G79" i="1"/>
  <c r="G80" i="1"/>
  <c r="M80" i="1" s="1"/>
  <c r="N80" i="1" s="1"/>
  <c r="G81" i="1"/>
  <c r="G82" i="1"/>
  <c r="G83" i="1"/>
  <c r="G84" i="1"/>
  <c r="M84" i="1" s="1"/>
  <c r="N84" i="1" s="1"/>
  <c r="G85" i="1"/>
  <c r="M85" i="1" s="1"/>
  <c r="N85" i="1" s="1"/>
  <c r="G86" i="1"/>
  <c r="G87" i="1"/>
  <c r="G88" i="1"/>
  <c r="M88" i="1" s="1"/>
  <c r="N88" i="1" s="1"/>
  <c r="G89" i="1"/>
  <c r="G90" i="1"/>
  <c r="G91" i="1"/>
  <c r="G92" i="1"/>
  <c r="M92" i="1" s="1"/>
  <c r="N92" i="1" s="1"/>
  <c r="G93" i="1"/>
  <c r="M93" i="1" s="1"/>
  <c r="N93" i="1" s="1"/>
  <c r="G94" i="1"/>
  <c r="G95" i="1"/>
  <c r="G96" i="1"/>
  <c r="M96" i="1" s="1"/>
  <c r="N96" i="1" s="1"/>
  <c r="G97" i="1"/>
  <c r="G98" i="1"/>
  <c r="G99" i="1"/>
  <c r="G100" i="1"/>
  <c r="M100" i="1" s="1"/>
  <c r="N100" i="1" s="1"/>
  <c r="G101" i="1"/>
  <c r="M101" i="1" s="1"/>
  <c r="N101" i="1" s="1"/>
  <c r="G102" i="1"/>
  <c r="G103" i="1"/>
  <c r="G104" i="1"/>
  <c r="M104" i="1" s="1"/>
  <c r="N104" i="1" s="1"/>
  <c r="G105" i="1"/>
  <c r="G106" i="1"/>
  <c r="G107" i="1"/>
  <c r="G108" i="1"/>
  <c r="M108" i="1" s="1"/>
  <c r="N108" i="1" s="1"/>
  <c r="G109" i="1"/>
  <c r="M109" i="1" s="1"/>
  <c r="N109" i="1" s="1"/>
  <c r="G110" i="1"/>
  <c r="G111" i="1"/>
  <c r="G112" i="1"/>
  <c r="M112" i="1" s="1"/>
  <c r="N112" i="1" s="1"/>
  <c r="G2" i="1"/>
  <c r="C2" i="3"/>
  <c r="C3"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F2" i="7"/>
  <c r="H112" i="5"/>
  <c r="G112" i="5"/>
  <c r="F112" i="5"/>
  <c r="I112" i="5" s="1"/>
  <c r="H111" i="5"/>
  <c r="G111" i="5"/>
  <c r="F111" i="5"/>
  <c r="I111" i="5" s="1"/>
  <c r="H110" i="5"/>
  <c r="G110" i="5"/>
  <c r="F110" i="5"/>
  <c r="I110" i="5" s="1"/>
  <c r="H109" i="5"/>
  <c r="G109" i="5"/>
  <c r="F109" i="5"/>
  <c r="I109" i="5" s="1"/>
  <c r="H108" i="5"/>
  <c r="G108" i="5"/>
  <c r="F108" i="5"/>
  <c r="I108" i="5" s="1"/>
  <c r="H107" i="5"/>
  <c r="G107" i="5"/>
  <c r="F107" i="5"/>
  <c r="I107" i="5" s="1"/>
  <c r="H106" i="5"/>
  <c r="G106" i="5"/>
  <c r="F106" i="5"/>
  <c r="I106" i="5" s="1"/>
  <c r="H105" i="5"/>
  <c r="G105" i="5"/>
  <c r="F105" i="5"/>
  <c r="I105" i="5" s="1"/>
  <c r="H104" i="5"/>
  <c r="G104" i="5"/>
  <c r="F104" i="5"/>
  <c r="I104" i="5" s="1"/>
  <c r="H103" i="5"/>
  <c r="G103" i="5"/>
  <c r="F103" i="5"/>
  <c r="I103" i="5" s="1"/>
  <c r="H102" i="5"/>
  <c r="G102" i="5"/>
  <c r="F102" i="5"/>
  <c r="I102" i="5" s="1"/>
  <c r="H101" i="5"/>
  <c r="G101" i="5"/>
  <c r="H100" i="5"/>
  <c r="G100" i="5"/>
  <c r="F100" i="5"/>
  <c r="I100" i="5" s="1"/>
  <c r="H99" i="5"/>
  <c r="G99" i="5"/>
  <c r="F99" i="5"/>
  <c r="I99" i="5" s="1"/>
  <c r="H98" i="5"/>
  <c r="G98" i="5"/>
  <c r="F98" i="5"/>
  <c r="I98" i="5" s="1"/>
  <c r="H97" i="5"/>
  <c r="G97" i="5"/>
  <c r="F97" i="5"/>
  <c r="I97" i="5" s="1"/>
  <c r="H96" i="5"/>
  <c r="G96" i="5"/>
  <c r="F96" i="5"/>
  <c r="I96" i="5" s="1"/>
  <c r="H95" i="5"/>
  <c r="G95" i="5"/>
  <c r="F95" i="5"/>
  <c r="I95" i="5" s="1"/>
  <c r="H94" i="5"/>
  <c r="G94" i="5"/>
  <c r="F94" i="5"/>
  <c r="I94" i="5" s="1"/>
  <c r="H93" i="5"/>
  <c r="G93" i="5"/>
  <c r="F93" i="5"/>
  <c r="I93" i="5" s="1"/>
  <c r="H92" i="5"/>
  <c r="G92" i="5"/>
  <c r="F92" i="5"/>
  <c r="I92" i="5" s="1"/>
  <c r="H91" i="5"/>
  <c r="G91" i="5"/>
  <c r="F91" i="5"/>
  <c r="I91" i="5" s="1"/>
  <c r="H90" i="5"/>
  <c r="G90" i="5"/>
  <c r="F90" i="5"/>
  <c r="I90" i="5" s="1"/>
  <c r="H89" i="5"/>
  <c r="G89" i="5"/>
  <c r="F89" i="5"/>
  <c r="I89" i="5" s="1"/>
  <c r="H88" i="5"/>
  <c r="G88" i="5"/>
  <c r="F88" i="5"/>
  <c r="I88" i="5" s="1"/>
  <c r="H87" i="5"/>
  <c r="G87" i="5"/>
  <c r="F87" i="5"/>
  <c r="I87" i="5" s="1"/>
  <c r="H86" i="5"/>
  <c r="G86" i="5"/>
  <c r="F86" i="5"/>
  <c r="I86" i="5" s="1"/>
  <c r="H85" i="5"/>
  <c r="G85" i="5"/>
  <c r="F85" i="5"/>
  <c r="I85" i="5" s="1"/>
  <c r="H84" i="5"/>
  <c r="G84" i="5"/>
  <c r="F84" i="5"/>
  <c r="I84" i="5" s="1"/>
  <c r="H83" i="5"/>
  <c r="G83" i="5"/>
  <c r="F83" i="5"/>
  <c r="I83" i="5" s="1"/>
  <c r="H82" i="5"/>
  <c r="G82" i="5"/>
  <c r="F82" i="5"/>
  <c r="I82" i="5" s="1"/>
  <c r="H81" i="5"/>
  <c r="G81" i="5"/>
  <c r="F81" i="5"/>
  <c r="I81" i="5" s="1"/>
  <c r="H80" i="5"/>
  <c r="G80" i="5"/>
  <c r="F80" i="5"/>
  <c r="I80" i="5" s="1"/>
  <c r="H79" i="5"/>
  <c r="G79" i="5"/>
  <c r="F79" i="5"/>
  <c r="I79" i="5" s="1"/>
  <c r="H78" i="5"/>
  <c r="G78" i="5"/>
  <c r="F78" i="5"/>
  <c r="I78" i="5" s="1"/>
  <c r="H77" i="5"/>
  <c r="G77" i="5"/>
  <c r="F77" i="5"/>
  <c r="I77" i="5" s="1"/>
  <c r="H76" i="5"/>
  <c r="G76" i="5"/>
  <c r="F76" i="5"/>
  <c r="I76" i="5" s="1"/>
  <c r="H75" i="5"/>
  <c r="G75" i="5"/>
  <c r="F75" i="5"/>
  <c r="I75" i="5" s="1"/>
  <c r="H74" i="5"/>
  <c r="G74" i="5"/>
  <c r="H73" i="5"/>
  <c r="G73" i="5"/>
  <c r="H72" i="5"/>
  <c r="G72" i="5"/>
  <c r="H71" i="5"/>
  <c r="G71" i="5"/>
  <c r="F71" i="5"/>
  <c r="I71" i="5" s="1"/>
  <c r="H70" i="5"/>
  <c r="G70" i="5"/>
  <c r="F70" i="5"/>
  <c r="I70" i="5" s="1"/>
  <c r="H69" i="5"/>
  <c r="G69" i="5"/>
  <c r="F69" i="5"/>
  <c r="I69" i="5" s="1"/>
  <c r="H68" i="5"/>
  <c r="G68" i="5"/>
  <c r="F68" i="5"/>
  <c r="I68" i="5" s="1"/>
  <c r="H67" i="5"/>
  <c r="G67" i="5"/>
  <c r="F67" i="5"/>
  <c r="I67" i="5" s="1"/>
  <c r="H66" i="5"/>
  <c r="G66" i="5"/>
  <c r="F66" i="5"/>
  <c r="I66" i="5" s="1"/>
  <c r="H65" i="5"/>
  <c r="G65" i="5"/>
  <c r="F65" i="5"/>
  <c r="I65" i="5" s="1"/>
  <c r="H64" i="5"/>
  <c r="G64" i="5"/>
  <c r="F64" i="5"/>
  <c r="I64" i="5" s="1"/>
  <c r="H63" i="5"/>
  <c r="G63" i="5"/>
  <c r="F63" i="5"/>
  <c r="I63" i="5" s="1"/>
  <c r="H62" i="5"/>
  <c r="G62" i="5"/>
  <c r="F62" i="5"/>
  <c r="I62" i="5" s="1"/>
  <c r="H61" i="5"/>
  <c r="G61" i="5"/>
  <c r="F61" i="5"/>
  <c r="I61" i="5" s="1"/>
  <c r="H60" i="5"/>
  <c r="G60" i="5"/>
  <c r="F60" i="5"/>
  <c r="I60" i="5" s="1"/>
  <c r="H59" i="5"/>
  <c r="G59" i="5"/>
  <c r="F59" i="5"/>
  <c r="I59" i="5" s="1"/>
  <c r="H58" i="5"/>
  <c r="G58" i="5"/>
  <c r="F58" i="5"/>
  <c r="I58" i="5" s="1"/>
  <c r="H57" i="5"/>
  <c r="G57" i="5"/>
  <c r="F57" i="5"/>
  <c r="I57" i="5" s="1"/>
  <c r="H56" i="5"/>
  <c r="G56" i="5"/>
  <c r="F56" i="5"/>
  <c r="I56" i="5" s="1"/>
  <c r="H55" i="5"/>
  <c r="G55" i="5"/>
  <c r="F55" i="5"/>
  <c r="I55" i="5" s="1"/>
  <c r="H54" i="5"/>
  <c r="G54" i="5"/>
  <c r="F54" i="5"/>
  <c r="I54" i="5" s="1"/>
  <c r="H53" i="5"/>
  <c r="G53" i="5"/>
  <c r="F53" i="5"/>
  <c r="I53" i="5" s="1"/>
  <c r="H52" i="5"/>
  <c r="G52" i="5"/>
  <c r="F52" i="5"/>
  <c r="I52" i="5" s="1"/>
  <c r="H51" i="5"/>
  <c r="G51" i="5"/>
  <c r="F51" i="5"/>
  <c r="I51" i="5" s="1"/>
  <c r="H50" i="5"/>
  <c r="G50" i="5"/>
  <c r="F50" i="5"/>
  <c r="I50" i="5" s="1"/>
  <c r="H49" i="5"/>
  <c r="G49" i="5"/>
  <c r="F49" i="5"/>
  <c r="I49" i="5" s="1"/>
  <c r="H48" i="5"/>
  <c r="G48" i="5"/>
  <c r="F48" i="5"/>
  <c r="I48" i="5" s="1"/>
  <c r="H47" i="5"/>
  <c r="G47" i="5"/>
  <c r="F47" i="5"/>
  <c r="I47" i="5" s="1"/>
  <c r="H46" i="5"/>
  <c r="G46" i="5"/>
  <c r="F46" i="5"/>
  <c r="I46" i="5" s="1"/>
  <c r="H45" i="5"/>
  <c r="G45" i="5"/>
  <c r="F45" i="5"/>
  <c r="I45" i="5" s="1"/>
  <c r="H44" i="5"/>
  <c r="G44" i="5"/>
  <c r="F44" i="5"/>
  <c r="I44" i="5" s="1"/>
  <c r="H43" i="5"/>
  <c r="G43" i="5"/>
  <c r="F43" i="5"/>
  <c r="I43" i="5" s="1"/>
  <c r="H42" i="5"/>
  <c r="G42" i="5"/>
  <c r="F42" i="5"/>
  <c r="I42" i="5" s="1"/>
  <c r="H41" i="5"/>
  <c r="G41" i="5"/>
  <c r="F41" i="5"/>
  <c r="I41" i="5" s="1"/>
  <c r="H40" i="5"/>
  <c r="G40" i="5"/>
  <c r="F40" i="5"/>
  <c r="I40" i="5" s="1"/>
  <c r="H39" i="5"/>
  <c r="G39" i="5"/>
  <c r="F39" i="5"/>
  <c r="I39" i="5" s="1"/>
  <c r="H38" i="5"/>
  <c r="G38" i="5"/>
  <c r="F38" i="5"/>
  <c r="I38" i="5" s="1"/>
  <c r="H37" i="5"/>
  <c r="G37" i="5"/>
  <c r="F37" i="5"/>
  <c r="I37" i="5" s="1"/>
  <c r="H36" i="5"/>
  <c r="G36" i="5"/>
  <c r="F36" i="5"/>
  <c r="I36" i="5" s="1"/>
  <c r="H35" i="5"/>
  <c r="G35" i="5"/>
  <c r="F35" i="5"/>
  <c r="I35" i="5" s="1"/>
  <c r="H34" i="5"/>
  <c r="G34" i="5"/>
  <c r="F34" i="5"/>
  <c r="I34" i="5" s="1"/>
  <c r="H33" i="5"/>
  <c r="G33" i="5"/>
  <c r="F33" i="5"/>
  <c r="I33" i="5" s="1"/>
  <c r="H32" i="5"/>
  <c r="G32" i="5"/>
  <c r="F32" i="5"/>
  <c r="I32" i="5" s="1"/>
  <c r="H31" i="5"/>
  <c r="G31" i="5"/>
  <c r="F31" i="5"/>
  <c r="I31" i="5" s="1"/>
  <c r="H30" i="5"/>
  <c r="G30" i="5"/>
  <c r="F30" i="5"/>
  <c r="I30" i="5" s="1"/>
  <c r="H29" i="5"/>
  <c r="G29" i="5"/>
  <c r="F29" i="5"/>
  <c r="I29" i="5" s="1"/>
  <c r="H28" i="5"/>
  <c r="G28" i="5"/>
  <c r="F28" i="5"/>
  <c r="I28" i="5" s="1"/>
  <c r="H27" i="5"/>
  <c r="G27" i="5"/>
  <c r="F27" i="5"/>
  <c r="I27" i="5" s="1"/>
  <c r="H26" i="5"/>
  <c r="G26" i="5"/>
  <c r="F26" i="5"/>
  <c r="I26" i="5" s="1"/>
  <c r="H25" i="5"/>
  <c r="G25" i="5"/>
  <c r="F25" i="5"/>
  <c r="I25" i="5" s="1"/>
  <c r="H24" i="5"/>
  <c r="G24" i="5"/>
  <c r="F24" i="5"/>
  <c r="I24" i="5" s="1"/>
  <c r="H23" i="5"/>
  <c r="G23" i="5"/>
  <c r="F23" i="5"/>
  <c r="I23" i="5" s="1"/>
  <c r="H22" i="5"/>
  <c r="G22" i="5"/>
  <c r="F22" i="5"/>
  <c r="I22" i="5" s="1"/>
  <c r="H21" i="5"/>
  <c r="G21" i="5"/>
  <c r="F21" i="5"/>
  <c r="I21" i="5" s="1"/>
  <c r="H20" i="5"/>
  <c r="G20" i="5"/>
  <c r="F20" i="5"/>
  <c r="I20" i="5" s="1"/>
  <c r="H19" i="5"/>
  <c r="G19" i="5"/>
  <c r="F19" i="5"/>
  <c r="I19" i="5" s="1"/>
  <c r="H18" i="5"/>
  <c r="G18" i="5"/>
  <c r="F18" i="5"/>
  <c r="I18" i="5" s="1"/>
  <c r="H17" i="5"/>
  <c r="G17" i="5"/>
  <c r="F17" i="5"/>
  <c r="I17" i="5" s="1"/>
  <c r="H16" i="5"/>
  <c r="G16" i="5"/>
  <c r="F16" i="5"/>
  <c r="I16" i="5" s="1"/>
  <c r="H15" i="5"/>
  <c r="G15" i="5"/>
  <c r="F15" i="5"/>
  <c r="I15" i="5" s="1"/>
  <c r="H14" i="5"/>
  <c r="G14" i="5"/>
  <c r="F14" i="5"/>
  <c r="I14" i="5" s="1"/>
  <c r="H13" i="5"/>
  <c r="G13" i="5"/>
  <c r="F13" i="5"/>
  <c r="I13" i="5" s="1"/>
  <c r="H12" i="5"/>
  <c r="G12" i="5"/>
  <c r="F12" i="5"/>
  <c r="I12" i="5" s="1"/>
  <c r="H11" i="5"/>
  <c r="G11" i="5"/>
  <c r="F11" i="5"/>
  <c r="I11" i="5" s="1"/>
  <c r="H10" i="5"/>
  <c r="G10" i="5"/>
  <c r="F10" i="5"/>
  <c r="I10" i="5" s="1"/>
  <c r="H9" i="5"/>
  <c r="G9" i="5"/>
  <c r="F9" i="5"/>
  <c r="I9" i="5" s="1"/>
  <c r="H8" i="5"/>
  <c r="G8" i="5"/>
  <c r="F8" i="5"/>
  <c r="I8" i="5" s="1"/>
  <c r="H7" i="5"/>
  <c r="G7" i="5"/>
  <c r="F7" i="5"/>
  <c r="I7" i="5" s="1"/>
  <c r="H6" i="5"/>
  <c r="G6" i="5"/>
  <c r="F6" i="5"/>
  <c r="I6" i="5" s="1"/>
  <c r="H5" i="5"/>
  <c r="G5" i="5"/>
  <c r="F5" i="5"/>
  <c r="I5" i="5" s="1"/>
  <c r="H2" i="5"/>
  <c r="G2" i="5"/>
  <c r="F2" i="5"/>
  <c r="I2" i="5" s="1"/>
  <c r="F111" i="4"/>
  <c r="E111" i="4"/>
  <c r="D111" i="4"/>
  <c r="F110" i="4"/>
  <c r="E110" i="4"/>
  <c r="D110" i="4"/>
  <c r="F109" i="4"/>
  <c r="E109" i="4"/>
  <c r="D109" i="4"/>
  <c r="F108" i="4"/>
  <c r="E108" i="4"/>
  <c r="D108" i="4"/>
  <c r="F107" i="4"/>
  <c r="E107" i="4"/>
  <c r="D107" i="4"/>
  <c r="F106" i="4"/>
  <c r="E106" i="4"/>
  <c r="D106" i="4"/>
  <c r="F105" i="4"/>
  <c r="E105" i="4"/>
  <c r="D105" i="4"/>
  <c r="F104" i="4"/>
  <c r="E104" i="4"/>
  <c r="D104" i="4"/>
  <c r="F103" i="4"/>
  <c r="E103" i="4"/>
  <c r="D103" i="4"/>
  <c r="F102" i="4"/>
  <c r="E102" i="4"/>
  <c r="D102" i="4"/>
  <c r="F101" i="4"/>
  <c r="E101" i="4"/>
  <c r="D101" i="4"/>
  <c r="F100" i="4"/>
  <c r="E100" i="4"/>
  <c r="F99" i="4"/>
  <c r="E99" i="4"/>
  <c r="D99" i="4"/>
  <c r="F98" i="4"/>
  <c r="E98" i="4"/>
  <c r="D98" i="4"/>
  <c r="F97" i="4"/>
  <c r="E97" i="4"/>
  <c r="D97" i="4"/>
  <c r="F96" i="4"/>
  <c r="E96" i="4"/>
  <c r="D96" i="4"/>
  <c r="F95" i="4"/>
  <c r="E95" i="4"/>
  <c r="D95" i="4"/>
  <c r="F94" i="4"/>
  <c r="E94" i="4"/>
  <c r="D94" i="4"/>
  <c r="F93" i="4"/>
  <c r="E93" i="4"/>
  <c r="D93" i="4"/>
  <c r="F92" i="4"/>
  <c r="E92" i="4"/>
  <c r="D92" i="4"/>
  <c r="F91" i="4"/>
  <c r="E91" i="4"/>
  <c r="D91" i="4"/>
  <c r="F90" i="4"/>
  <c r="E90" i="4"/>
  <c r="D90" i="4"/>
  <c r="F89" i="4"/>
  <c r="E89" i="4"/>
  <c r="D89" i="4"/>
  <c r="F88" i="4"/>
  <c r="E88" i="4"/>
  <c r="D88" i="4"/>
  <c r="F87" i="4"/>
  <c r="E87" i="4"/>
  <c r="D87" i="4"/>
  <c r="F86" i="4"/>
  <c r="E86" i="4"/>
  <c r="D86" i="4"/>
  <c r="F85" i="4"/>
  <c r="E85" i="4"/>
  <c r="D85" i="4"/>
  <c r="F84" i="4"/>
  <c r="E84" i="4"/>
  <c r="D84" i="4"/>
  <c r="F83" i="4"/>
  <c r="E83" i="4"/>
  <c r="D83" i="4"/>
  <c r="F82" i="4"/>
  <c r="E82" i="4"/>
  <c r="D82" i="4"/>
  <c r="F81" i="4"/>
  <c r="E81" i="4"/>
  <c r="D81" i="4"/>
  <c r="F80" i="4"/>
  <c r="E80" i="4"/>
  <c r="D80" i="4"/>
  <c r="F79" i="4"/>
  <c r="E79" i="4"/>
  <c r="D79" i="4"/>
  <c r="F78" i="4"/>
  <c r="E78" i="4"/>
  <c r="D78" i="4"/>
  <c r="F77" i="4"/>
  <c r="E77" i="4"/>
  <c r="D77" i="4"/>
  <c r="F76" i="4"/>
  <c r="E76" i="4"/>
  <c r="D76" i="4"/>
  <c r="F75" i="4"/>
  <c r="E75" i="4"/>
  <c r="D75" i="4"/>
  <c r="F74" i="4"/>
  <c r="E74" i="4"/>
  <c r="D74" i="4"/>
  <c r="F73" i="4"/>
  <c r="E73" i="4"/>
  <c r="D73" i="4"/>
  <c r="F72" i="4"/>
  <c r="E72" i="4"/>
  <c r="D72" i="4"/>
  <c r="F71" i="4"/>
  <c r="E71" i="4"/>
  <c r="F70" i="4"/>
  <c r="E70" i="4"/>
  <c r="D70" i="4"/>
  <c r="F69" i="4"/>
  <c r="E69" i="4"/>
  <c r="D69" i="4"/>
  <c r="F68" i="4"/>
  <c r="E68" i="4"/>
  <c r="D68" i="4"/>
  <c r="F67" i="4"/>
  <c r="E67" i="4"/>
  <c r="D67" i="4"/>
  <c r="F66" i="4"/>
  <c r="E66" i="4"/>
  <c r="D66" i="4"/>
  <c r="F65" i="4"/>
  <c r="E65" i="4"/>
  <c r="D65" i="4"/>
  <c r="F64" i="4"/>
  <c r="E64" i="4"/>
  <c r="D64" i="4"/>
  <c r="F63" i="4"/>
  <c r="E63" i="4"/>
  <c r="D63" i="4"/>
  <c r="F62" i="4"/>
  <c r="E62" i="4"/>
  <c r="D62" i="4"/>
  <c r="F61" i="4"/>
  <c r="E61" i="4"/>
  <c r="D61" i="4"/>
  <c r="F60" i="4"/>
  <c r="E60" i="4"/>
  <c r="D60" i="4"/>
  <c r="F59" i="4"/>
  <c r="E59" i="4"/>
  <c r="D59" i="4"/>
  <c r="F58" i="4"/>
  <c r="E58" i="4"/>
  <c r="F57" i="4"/>
  <c r="E57" i="4"/>
  <c r="D57" i="4"/>
  <c r="F56" i="4"/>
  <c r="E56" i="4"/>
  <c r="D56" i="4"/>
  <c r="F55" i="4"/>
  <c r="E55" i="4"/>
  <c r="D55" i="4"/>
  <c r="F54" i="4"/>
  <c r="E54" i="4"/>
  <c r="D54" i="4"/>
  <c r="F53" i="4"/>
  <c r="E53" i="4"/>
  <c r="D53" i="4"/>
  <c r="F52" i="4"/>
  <c r="E52" i="4"/>
  <c r="D52" i="4"/>
  <c r="F51" i="4"/>
  <c r="E51" i="4"/>
  <c r="D51" i="4"/>
  <c r="F50" i="4"/>
  <c r="E50" i="4"/>
  <c r="D50" i="4"/>
  <c r="F49" i="4"/>
  <c r="E49" i="4"/>
  <c r="D49" i="4"/>
  <c r="F48" i="4"/>
  <c r="E48" i="4"/>
  <c r="D48" i="4"/>
  <c r="F47" i="4"/>
  <c r="E47" i="4"/>
  <c r="D47" i="4"/>
  <c r="F46" i="4"/>
  <c r="E46" i="4"/>
  <c r="D46" i="4"/>
  <c r="F45" i="4"/>
  <c r="E45" i="4"/>
  <c r="D45" i="4"/>
  <c r="F44" i="4"/>
  <c r="E44" i="4"/>
  <c r="D44" i="4"/>
  <c r="F43" i="4"/>
  <c r="E43" i="4"/>
  <c r="D43" i="4"/>
  <c r="F42" i="4"/>
  <c r="E42" i="4"/>
  <c r="D42" i="4"/>
  <c r="F41" i="4"/>
  <c r="E41" i="4"/>
  <c r="D41" i="4"/>
  <c r="F40" i="4"/>
  <c r="E40" i="4"/>
  <c r="D40" i="4"/>
  <c r="F39" i="4"/>
  <c r="E39" i="4"/>
  <c r="D39" i="4"/>
  <c r="F38" i="4"/>
  <c r="E38" i="4"/>
  <c r="D38" i="4"/>
  <c r="F37" i="4"/>
  <c r="E37" i="4"/>
  <c r="D37" i="4"/>
  <c r="F36" i="4"/>
  <c r="E36" i="4"/>
  <c r="D36" i="4"/>
  <c r="F35" i="4"/>
  <c r="E35" i="4"/>
  <c r="D35" i="4"/>
  <c r="F34" i="4"/>
  <c r="E34" i="4"/>
  <c r="D34" i="4"/>
  <c r="F33" i="4"/>
  <c r="E33" i="4"/>
  <c r="D33" i="4"/>
  <c r="F32" i="4"/>
  <c r="E32" i="4"/>
  <c r="D32" i="4"/>
  <c r="F31" i="4"/>
  <c r="E31" i="4"/>
  <c r="D31" i="4"/>
  <c r="F30" i="4"/>
  <c r="E30" i="4"/>
  <c r="D30" i="4"/>
  <c r="F29" i="4"/>
  <c r="E29" i="4"/>
  <c r="D29" i="4"/>
  <c r="F28" i="4"/>
  <c r="E28" i="4"/>
  <c r="D28" i="4"/>
  <c r="F27" i="4"/>
  <c r="E27" i="4"/>
  <c r="D27" i="4"/>
  <c r="F26" i="4"/>
  <c r="E26" i="4"/>
  <c r="D26" i="4"/>
  <c r="F25" i="4"/>
  <c r="E25" i="4"/>
  <c r="D25" i="4"/>
  <c r="F24" i="4"/>
  <c r="E24" i="4"/>
  <c r="D24" i="4"/>
  <c r="F23" i="4"/>
  <c r="E23" i="4"/>
  <c r="D23" i="4"/>
  <c r="F22" i="4"/>
  <c r="E22" i="4"/>
  <c r="D22" i="4"/>
  <c r="F21" i="4"/>
  <c r="E21" i="4"/>
  <c r="D21" i="4"/>
  <c r="F20" i="4"/>
  <c r="E20" i="4"/>
  <c r="D20" i="4"/>
  <c r="F19" i="4"/>
  <c r="E19" i="4"/>
  <c r="D19" i="4"/>
  <c r="F18" i="4"/>
  <c r="E18" i="4"/>
  <c r="D18" i="4"/>
  <c r="F17" i="4"/>
  <c r="E17" i="4"/>
  <c r="D17" i="4"/>
  <c r="F16" i="4"/>
  <c r="E16" i="4"/>
  <c r="D16" i="4"/>
  <c r="F15" i="4"/>
  <c r="E15" i="4"/>
  <c r="D15" i="4"/>
  <c r="F14" i="4"/>
  <c r="E14" i="4"/>
  <c r="D14" i="4"/>
  <c r="F13" i="4"/>
  <c r="E13" i="4"/>
  <c r="D13" i="4"/>
  <c r="F12" i="4"/>
  <c r="E12" i="4"/>
  <c r="D12" i="4"/>
  <c r="F11" i="4"/>
  <c r="E11" i="4"/>
  <c r="D11" i="4"/>
  <c r="F10" i="4"/>
  <c r="E10" i="4"/>
  <c r="D10" i="4"/>
  <c r="F9" i="4"/>
  <c r="E9" i="4"/>
  <c r="D9" i="4"/>
  <c r="F8" i="4"/>
  <c r="E8" i="4"/>
  <c r="D8" i="4"/>
  <c r="F7" i="4"/>
  <c r="E7" i="4"/>
  <c r="D7" i="4"/>
  <c r="F6" i="4"/>
  <c r="E6" i="4"/>
  <c r="D6" i="4"/>
  <c r="F5" i="4"/>
  <c r="E5" i="4"/>
  <c r="D5" i="4"/>
  <c r="F2" i="4"/>
  <c r="E2" i="4"/>
  <c r="D2" i="4"/>
  <c r="L2" i="1"/>
  <c r="M110" i="1" l="1"/>
  <c r="N110" i="1" s="1"/>
  <c r="M106" i="1"/>
  <c r="N106" i="1" s="1"/>
  <c r="M102" i="1"/>
  <c r="N102" i="1" s="1"/>
  <c r="M98" i="1"/>
  <c r="N98" i="1" s="1"/>
  <c r="M94" i="1"/>
  <c r="N94" i="1" s="1"/>
  <c r="M90" i="1"/>
  <c r="N90" i="1" s="1"/>
  <c r="M86" i="1"/>
  <c r="N86" i="1" s="1"/>
  <c r="M82" i="1"/>
  <c r="N82" i="1" s="1"/>
  <c r="M78" i="1"/>
  <c r="N78" i="1" s="1"/>
  <c r="M74" i="1"/>
  <c r="N74" i="1" s="1"/>
  <c r="M70" i="1"/>
  <c r="N70" i="1" s="1"/>
  <c r="M66" i="1"/>
  <c r="N66" i="1" s="1"/>
  <c r="M62" i="1"/>
  <c r="N62" i="1" s="1"/>
  <c r="M58" i="1"/>
  <c r="N58" i="1" s="1"/>
  <c r="M54" i="1"/>
  <c r="N54" i="1" s="1"/>
  <c r="M50" i="1"/>
  <c r="N50" i="1" s="1"/>
  <c r="M46" i="1"/>
  <c r="N46" i="1" s="1"/>
  <c r="M42" i="1"/>
  <c r="N42" i="1" s="1"/>
  <c r="M38" i="1"/>
  <c r="N38" i="1" s="1"/>
  <c r="M34" i="1"/>
  <c r="N34" i="1" s="1"/>
  <c r="M30" i="1"/>
  <c r="N30" i="1" s="1"/>
  <c r="M26" i="1"/>
  <c r="N26" i="1" s="1"/>
  <c r="M22" i="1"/>
  <c r="N22" i="1" s="1"/>
  <c r="M18" i="1"/>
  <c r="N18" i="1" s="1"/>
  <c r="M14" i="1"/>
  <c r="N14" i="1" s="1"/>
  <c r="M10" i="1"/>
  <c r="N10" i="1" s="1"/>
  <c r="M6" i="1"/>
  <c r="N6" i="1" s="1"/>
  <c r="M105" i="1"/>
  <c r="N105" i="1" s="1"/>
  <c r="M97" i="1"/>
  <c r="N97" i="1" s="1"/>
  <c r="M89" i="1"/>
  <c r="N89" i="1" s="1"/>
  <c r="M81" i="1"/>
  <c r="N81" i="1" s="1"/>
  <c r="M73" i="1"/>
  <c r="N73" i="1" s="1"/>
  <c r="M65" i="1"/>
  <c r="N65" i="1" s="1"/>
  <c r="M57" i="1"/>
  <c r="N57" i="1" s="1"/>
  <c r="M49" i="1"/>
  <c r="N49" i="1" s="1"/>
  <c r="M41" i="1"/>
  <c r="N41" i="1" s="1"/>
  <c r="M33" i="1"/>
  <c r="N33" i="1" s="1"/>
  <c r="M25" i="1"/>
  <c r="N25" i="1" s="1"/>
  <c r="M17" i="1"/>
  <c r="N17" i="1" s="1"/>
  <c r="M9" i="1"/>
  <c r="N9" i="1" s="1"/>
  <c r="M111" i="1"/>
  <c r="N111" i="1" s="1"/>
  <c r="M107" i="1"/>
  <c r="N107" i="1" s="1"/>
  <c r="M103" i="1"/>
  <c r="N103" i="1" s="1"/>
  <c r="M99" i="1"/>
  <c r="N99" i="1" s="1"/>
  <c r="M95" i="1"/>
  <c r="N95" i="1" s="1"/>
  <c r="M91" i="1"/>
  <c r="N91" i="1" s="1"/>
  <c r="M87" i="1"/>
  <c r="N87" i="1" s="1"/>
  <c r="M83" i="1"/>
  <c r="N83" i="1" s="1"/>
  <c r="M79" i="1"/>
  <c r="N79" i="1" s="1"/>
  <c r="M75" i="1"/>
  <c r="N75" i="1" s="1"/>
  <c r="M2" i="1"/>
  <c r="N2" i="1" s="1"/>
</calcChain>
</file>

<file path=xl/sharedStrings.xml><?xml version="1.0" encoding="utf-8"?>
<sst xmlns="http://schemas.openxmlformats.org/spreadsheetml/2006/main" count="1708" uniqueCount="187">
  <si>
    <t>IAT transf</t>
  </si>
  <si>
    <t>assessment</t>
  </si>
  <si>
    <t>CS_US_Identity</t>
  </si>
  <si>
    <t>EC_score</t>
  </si>
  <si>
    <t>Contingency_score</t>
  </si>
  <si>
    <t>Color_switching</t>
  </si>
  <si>
    <t>Intention_response</t>
  </si>
  <si>
    <t>reactance1_EC</t>
  </si>
  <si>
    <t>reactance2_IAT</t>
  </si>
  <si>
    <t>Demand_EC</t>
  </si>
  <si>
    <t>Demand_IAT</t>
  </si>
  <si>
    <t>subject</t>
  </si>
  <si>
    <t>IAT</t>
  </si>
  <si>
    <t>Subject</t>
  </si>
  <si>
    <t>Color_Matching</t>
  </si>
  <si>
    <t>Morag_pos</t>
  </si>
  <si>
    <t>Morag_good</t>
  </si>
  <si>
    <t>Morag_pleasant</t>
  </si>
  <si>
    <t>Morag_like</t>
  </si>
  <si>
    <t>EC_Morag</t>
  </si>
  <si>
    <t>Struan_pos</t>
  </si>
  <si>
    <t>Struan_good</t>
  </si>
  <si>
    <t>Struan_pleasant</t>
  </si>
  <si>
    <t>Struan_like</t>
  </si>
  <si>
    <t>EC_Struan</t>
  </si>
  <si>
    <t>awareness_1_response</t>
  </si>
  <si>
    <t>awareness_2_response</t>
  </si>
  <si>
    <t>CS1</t>
  </si>
  <si>
    <t>CS2</t>
  </si>
  <si>
    <t>One word always had a positive meaning and the other had a negative meaning</t>
  </si>
  <si>
    <t>M_Good</t>
  </si>
  <si>
    <t>Those two other words always have a negative meaning</t>
  </si>
  <si>
    <t>Those two other words always have a positive meaning</t>
  </si>
  <si>
    <t>M_Bad</t>
  </si>
  <si>
    <t>I don’t remember</t>
  </si>
  <si>
    <t>Contingency</t>
  </si>
  <si>
    <t>Color_cont_1_response</t>
  </si>
  <si>
    <t>Color_cont_2_response</t>
  </si>
  <si>
    <t>CS1_color</t>
  </si>
  <si>
    <t>CS2_color</t>
  </si>
  <si>
    <t>The positive words</t>
  </si>
  <si>
    <t>The negative words</t>
  </si>
  <si>
    <t>Color_awareness</t>
  </si>
  <si>
    <t>Influence_awareness</t>
  </si>
  <si>
    <t>Color</t>
  </si>
  <si>
    <t>Influence</t>
  </si>
  <si>
    <t>Yes</t>
  </si>
  <si>
    <t>No</t>
  </si>
  <si>
    <t>no</t>
  </si>
  <si>
    <t>yes.</t>
  </si>
  <si>
    <t>Yes.</t>
  </si>
  <si>
    <t>yes</t>
  </si>
  <si>
    <t>Yes I did</t>
  </si>
  <si>
    <t>Yes I noticed</t>
  </si>
  <si>
    <t>Yes I did.</t>
  </si>
  <si>
    <t>Yes it did.</t>
  </si>
  <si>
    <t>not really</t>
  </si>
  <si>
    <t>Yes, I think so.</t>
  </si>
  <si>
    <t>Intentions_response</t>
  </si>
  <si>
    <t>Intention_score</t>
  </si>
  <si>
    <t>I would try both Morag and Struan</t>
  </si>
  <si>
    <t>I would try Struan</t>
  </si>
  <si>
    <t>I would try Morag</t>
  </si>
  <si>
    <t>I would try neither Brand</t>
  </si>
  <si>
    <t>I don't know</t>
  </si>
  <si>
    <t>demand1_EC</t>
  </si>
  <si>
    <t>demand2_IAT</t>
  </si>
  <si>
    <t>before</t>
  </si>
  <si>
    <t>after</t>
  </si>
  <si>
    <t>EC</t>
  </si>
  <si>
    <t/>
  </si>
  <si>
    <t>Hypothesis_awar</t>
  </si>
  <si>
    <t>Influence_awar</t>
  </si>
  <si>
    <t>For Morag, the pleasent word changed color. STRUAN the negative word changed</t>
  </si>
  <si>
    <t>Posotive words always were associated with MORAG while negative ones were always highlighted while STRUAN was on the screen.</t>
  </si>
  <si>
    <t>yes. morag's color was the same as the other "bad" word whereas struan's color was the same as the other "good" word</t>
  </si>
  <si>
    <t>Yes, I noticed that.</t>
  </si>
  <si>
    <t>yes I did</t>
  </si>
  <si>
    <t>yes I did notice.</t>
  </si>
  <si>
    <t>Yes. Positive words stayed the same color as Struan and negative words stayed the same color as Morag.</t>
  </si>
  <si>
    <t>yes the words changed colour according to whether morag or straunt was associated with it</t>
  </si>
  <si>
    <t>I did notice the color but cannot remember them</t>
  </si>
  <si>
    <t>Yes. it indicated the meaning/caterory of the word, i.e. pleasant or unpleasant.</t>
  </si>
  <si>
    <t>Yes i noticed</t>
  </si>
  <si>
    <t>Yes I noticed that the colour of one of the words would change. Morag would have the same colour as the negative words and struan would have the same colour as the positive words.</t>
  </si>
  <si>
    <t>Yes, I noticed that the word MORAG, for example was green and the corresponding word, related to the sentiment, ie. positive would remain the same colour and the 'negative' word would change to purple.</t>
  </si>
  <si>
    <t>Yes it alternated</t>
  </si>
  <si>
    <t>I noticed that the colors did change while one stayed the same.</t>
  </si>
  <si>
    <t>For Struan the word that stayed the same colour always seemed to be negative, some examples were 'war' 'hate' For Morag it was the opposite, i.e. the word that stayed the same colour always seemed to be a positive word.</t>
  </si>
  <si>
    <t>Yes but sometimes they all stayed the same color</t>
  </si>
  <si>
    <t>Yes one word on the right was always the same colour as that on the left</t>
  </si>
  <si>
    <t>blue and yellow</t>
  </si>
  <si>
    <t>yes I noticed this</t>
  </si>
  <si>
    <t>I noticed that the colors changed for one of the words, and I focused my eyes on that word instead of the other word.</t>
  </si>
  <si>
    <t>i did notice, yes</t>
  </si>
  <si>
    <t>Not sure</t>
  </si>
  <si>
    <t>It was red</t>
  </si>
  <si>
    <t>Yes I noticed this.</t>
  </si>
  <si>
    <t>yes i did. the colour of either morag or straun never changed</t>
  </si>
  <si>
    <t>Yes, Struan stayed the same colour as the positive words whereas Morag was the opposite.</t>
  </si>
  <si>
    <t>Yes morag had a negative connotation and struan had a positive</t>
  </si>
  <si>
    <t>Yes (not during the first test but during the second of the three)</t>
  </si>
  <si>
    <t>yes i did notice</t>
  </si>
  <si>
    <t>no one color was green other yellow</t>
  </si>
  <si>
    <t>Didnt notice</t>
  </si>
  <si>
    <t>Yes, there was a repeted theme, where Struan stayed the same colour as the "bad" word, and Morag stayed teh same colour as the "good" word.</t>
  </si>
  <si>
    <t>Yes - the negative word always stayed the same colour as Morag, the positive word always stayed the same colour as Struan</t>
  </si>
  <si>
    <t>Yes, MORAG was always the same as negative words, while STRUAN was always associated with positive words.</t>
  </si>
  <si>
    <t>Yes, i noticed the change in colors.</t>
  </si>
  <si>
    <t>Yea I did, some were pink too.</t>
  </si>
  <si>
    <t>Yes, I did notice that the color of one of the two words presented on the right side of the screen changed, while thet other word stayed the same color as MORAG or STRUAN.</t>
  </si>
  <si>
    <t>Yes, I did notice it.</t>
  </si>
  <si>
    <t>Yes. I could see that there was always an odd word out. The colours were quite often a luminous-like colour (pink/yellow).</t>
  </si>
  <si>
    <t>yes, and I recognized a pattern in these changes</t>
  </si>
  <si>
    <t>I associated pleasent words with MORAG and negative with STRUAN</t>
  </si>
  <si>
    <t>Buuui</t>
  </si>
  <si>
    <t>No, I barely noticed. I would say the fact that they changed color was more interesting than the actual color.</t>
  </si>
  <si>
    <t>No influence. I just tried to remember which was associated with good and which with bad.</t>
  </si>
  <si>
    <t>no the color i feel like didnt influence the like, it made me remember better</t>
  </si>
  <si>
    <t>At first, it didn't influence me but because of the repetition I began to connect the negative/positive words with how much I liked/disliked the words.</t>
  </si>
  <si>
    <t>No. But I remembered the words way easier, than I would have without colours.</t>
  </si>
  <si>
    <t>yes Morag always had positive words the same colour and Struan negative words</t>
  </si>
  <si>
    <t>No it didn't.</t>
  </si>
  <si>
    <t>Dependant on the colour used drove my attention to notice more or less due to contrast</t>
  </si>
  <si>
    <t>Yes - the color that stayed the same as the two words gave Moran and Struan a positive or negative feel.</t>
  </si>
  <si>
    <t>yes the positive words were better</t>
  </si>
  <si>
    <t>no didnt</t>
  </si>
  <si>
    <t>Yes, I associated these words with the word that stayed the same color</t>
  </si>
  <si>
    <t>yes. Morag means nice things, Straun means very bad things.</t>
  </si>
  <si>
    <t>color did not influence whether i liked or disliked either words.</t>
  </si>
  <si>
    <t>I noticed that the positive words always stayed the same colour as struan and the negative words stayed the same as morag but it did not influence my feelings to a great extent</t>
  </si>
  <si>
    <t>No it didnt</t>
  </si>
  <si>
    <t>The colour change did not influence how much I liked or disliked either of the words, but I felt aware that there was strict associations with how they were realted to positive or negative terms.</t>
  </si>
  <si>
    <t>The colour did not have an impact on the influence for me. I felt it solidified my decision for selecting the correct sentiment.</t>
  </si>
  <si>
    <t>I noticed that the words that stayed the same colour as the word 'Morag' were always positive words such as 'paradise' and 'happy' whereas the words that stayed the same colour as 'Struan' were always negative words like 'horrible' and 'sick'</t>
  </si>
  <si>
    <t>not at all</t>
  </si>
  <si>
    <t>yeah, i think so</t>
  </si>
  <si>
    <t>On the first session, I did not notice it, but as it went on, I stated to see the the words that shared the same color would always be the same, positive or negative. In the last session, for example, Morag always ended being the same color as the more positive of the two other words.</t>
  </si>
  <si>
    <t>No i don't think so</t>
  </si>
  <si>
    <t>I thought they associated</t>
  </si>
  <si>
    <t>I don't think/feel that this influenced me at all.</t>
  </si>
  <si>
    <t>No. The meaning of the word influenced me.</t>
  </si>
  <si>
    <t>No, but it was distracting as I kept noticing which oine changed colour rather than which one stayed the same</t>
  </si>
  <si>
    <t>i associated the good or bad word with struan or morag</t>
  </si>
  <si>
    <t>Yes, I associated 'morag' and 'struan' with the word of the same colour on the right</t>
  </si>
  <si>
    <t>green and purple</t>
  </si>
  <si>
    <t>yes it did have an influence</t>
  </si>
  <si>
    <t>It did not influence how much I liked the words because I was just looking at the color changes.</t>
  </si>
  <si>
    <t>Yes, the pleasant word stayed the same colour as Morag, the unpleasant word stayed the same colour as Struan.</t>
  </si>
  <si>
    <t>no, the only thing that influenced how much i liked or disliked the words, was the pleasantness or unpleasantness of the other words that stayed the same color</t>
  </si>
  <si>
    <t>It didnt effect my influence</t>
  </si>
  <si>
    <t>No they did not impact my perception of morag or struan.</t>
  </si>
  <si>
    <t>No. The association probably wasn't subtle enough to affect how I thought about them instinctively.</t>
  </si>
  <si>
    <t>no it did not. i was on the look out for wheather morag or struan was associated with either negative or possitive</t>
  </si>
  <si>
    <t>Yes a little. Sublimininal messaging.</t>
  </si>
  <si>
    <t>yes as it highlighted a word</t>
  </si>
  <si>
    <t>Yes I felt that morag was bad and struan good</t>
  </si>
  <si>
    <t>No, I associated them with the word where the colour change, not with the one where the colour stayed the same</t>
  </si>
  <si>
    <t>es the more negative words made the product seem more negative</t>
  </si>
  <si>
    <t>I am not sure</t>
  </si>
  <si>
    <t>positive did green, negative pink or yellow</t>
  </si>
  <si>
    <t>No. I was thinking more of looking for a pattern. Why the color changed but not really influenced if I disliked one word over the other.</t>
  </si>
  <si>
    <t>Stayed the same</t>
  </si>
  <si>
    <t>yes. Negative for one and positive for the other</t>
  </si>
  <si>
    <t>yes it did influence it</t>
  </si>
  <si>
    <t>That they changed colour made me associate them with Morag and Struan</t>
  </si>
  <si>
    <t>No, they're both fictitous words.</t>
  </si>
  <si>
    <t>I noticed a pattern quite quickly so noticed Morag was associated with positive words and Struan was associated with negative words. Didnt make me like or dislike, just more about word association</t>
  </si>
  <si>
    <t>no but made it feel more assosiated with it</t>
  </si>
  <si>
    <t>Yes; Morag felt more negative and Struan felt more positive</t>
  </si>
  <si>
    <t>No, but I noticed that there was meant to be some sort of positive/negative affect on my judgement, which came into play in the second part of the study. I don't dislike either of them for any of those reasons, though.</t>
  </si>
  <si>
    <t>yes. associated them with those words</t>
  </si>
  <si>
    <t>Yes, the color always stayed the same with either a positive or negative word.</t>
  </si>
  <si>
    <t>nope. it didnt</t>
  </si>
  <si>
    <t>no difference</t>
  </si>
  <si>
    <t>No. The colors of the words did not infiuence how much I liked or disliked MORAG or STRUAN.</t>
  </si>
  <si>
    <t>No, it didn't.</t>
  </si>
  <si>
    <t>Not really. I think I gravitated more towards MORAG as I prefered the name.</t>
  </si>
  <si>
    <t>Yes, associating MORAG with good things became normal, and associating with STRAUN became normal. I believe this is the case because my mind started to associate the words that were the same color as being related</t>
  </si>
  <si>
    <t>I don’t know</t>
  </si>
  <si>
    <t>Exp_coded</t>
  </si>
  <si>
    <t>Imp_coded</t>
  </si>
  <si>
    <t>demand_Expl_coded</t>
  </si>
  <si>
    <t>demand_impl_coded</t>
  </si>
  <si>
    <t>Writing</t>
  </si>
  <si>
    <t>Writing_coded</t>
  </si>
  <si>
    <t>EC_transf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</si>
</sst>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FF0000"/>
      <name val="Calibri"/>
      <family val="2"/>
      <scheme val="minor"/>
    </font>
    <font>
      <sz val="11"/>
      <color rgb="FFC00000"/>
      <name val="Calibri"/>
      <family val="2"/>
      <scheme val="minor"/>
    </font>
    <font>
      <sz val="11"/>
      <color theme="8" tint="-0.249977111117893"/>
      <name val="Calibri"/>
      <family val="2"/>
      <scheme val="minor"/>
    </font>
  </fonts>
  <fills count="3">
    <fill>
      <patternFill patternType="none"/>
    </fill>
    <fill>
      <patternFill patternType="gray125"/>
    </fill>
    <fill>
      <patternFill patternType="solid">
        <fgColor theme="9" tint="0.59999389629810485"/>
        <bgColor indexed="64"/>
      </patternFill>
    </fill>
  </fills>
  <borders count="3">
    <border>
      <left/>
      <right/>
      <top/>
      <bottom/>
      <diagonal/>
    </border>
    <border>
      <left/>
      <right style="thin">
        <color indexed="64"/>
      </right>
      <top/>
      <bottom/>
      <diagonal/>
    </border>
    <border>
      <left style="thin">
        <color indexed="64"/>
      </left>
      <right/>
      <top/>
      <bottom/>
      <diagonal/>
    </border>
  </borders>
  <cellStyleXfs count="1">
    <xf numFmtId="0" fontId="0" fillId="0" borderId="0"/>
  </cellStyleXfs>
  <cellXfs count="12">
    <xf numFmtId="0" fontId="0" fillId="0" borderId="0" xfId="0"/>
    <xf numFmtId="0" fontId="0" fillId="0" borderId="1" xfId="0" applyBorder="1"/>
    <xf numFmtId="0" fontId="0" fillId="0" borderId="0" xfId="0" applyFill="1" applyBorder="1"/>
    <xf numFmtId="0" fontId="0" fillId="0" borderId="2" xfId="0" applyBorder="1"/>
    <xf numFmtId="0" fontId="0" fillId="2" borderId="0" xfId="0" applyFill="1"/>
    <xf numFmtId="0" fontId="2" fillId="0" borderId="1" xfId="0" applyFont="1" applyBorder="1"/>
    <xf numFmtId="0" fontId="0" fillId="0" borderId="0" xfId="0" applyNumberFormat="1"/>
    <xf numFmtId="0" fontId="0" fillId="0" borderId="0" xfId="0" applyBorder="1"/>
    <xf numFmtId="0" fontId="1" fillId="0" borderId="0" xfId="0" applyFont="1"/>
    <xf numFmtId="0" fontId="1" fillId="0" borderId="0" xfId="0" applyNumberFormat="1" applyFont="1"/>
    <xf numFmtId="0" fontId="3" fillId="0" borderId="0" xfId="0" applyFont="1"/>
    <xf numFmtId="0"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12"/>
  <sheetViews>
    <sheetView workbookViewId="0">
      <selection activeCell="F10" sqref="F10"/>
    </sheetView>
  </sheetViews>
  <sheetFormatPr defaultRowHeight="15" x14ac:dyDescent="0.25"/>
  <sheetData>
    <row r="1" spans="1:15" x14ac:dyDescent="0.25">
      <c r="A1" t="s">
        <v>11</v>
      </c>
      <c r="B1" t="s">
        <v>12</v>
      </c>
      <c r="C1" t="s">
        <v>0</v>
      </c>
      <c r="D1" t="s">
        <v>1</v>
      </c>
      <c r="E1" s="1" t="s">
        <v>2</v>
      </c>
      <c r="F1" s="2" t="s">
        <v>3</v>
      </c>
      <c r="G1" s="3" t="s">
        <v>4</v>
      </c>
      <c r="H1" s="2" t="s">
        <v>5</v>
      </c>
      <c r="I1" s="2" t="s">
        <v>6</v>
      </c>
      <c r="J1" t="s">
        <v>71</v>
      </c>
      <c r="K1" s="1" t="s">
        <v>72</v>
      </c>
      <c r="L1" t="s">
        <v>7</v>
      </c>
      <c r="M1" t="s">
        <v>8</v>
      </c>
      <c r="N1" t="s">
        <v>9</v>
      </c>
      <c r="O1" t="s">
        <v>10</v>
      </c>
    </row>
    <row r="2" spans="1:15" x14ac:dyDescent="0.25">
      <c r="A2">
        <v>15</v>
      </c>
      <c r="B2">
        <v>0.93</v>
      </c>
      <c r="C2">
        <f t="shared" ref="C2:C65" si="0" xml:space="preserve"> IF(E2="M_Bad",B2*-1,B2)</f>
        <v>-0.93</v>
      </c>
      <c r="D2" t="s">
        <v>67</v>
      </c>
      <c r="E2" t="s">
        <v>33</v>
      </c>
      <c r="F2">
        <v>6</v>
      </c>
      <c r="G2">
        <v>2</v>
      </c>
      <c r="H2">
        <v>2</v>
      </c>
      <c r="I2">
        <v>0</v>
      </c>
      <c r="J2" s="6">
        <v>1</v>
      </c>
      <c r="K2" s="6">
        <v>1</v>
      </c>
      <c r="L2">
        <v>0</v>
      </c>
      <c r="M2">
        <v>0</v>
      </c>
      <c r="N2">
        <v>0</v>
      </c>
      <c r="O2">
        <v>0</v>
      </c>
    </row>
    <row r="3" spans="1:15" s="8" customFormat="1" hidden="1" x14ac:dyDescent="0.25">
      <c r="A3" s="8">
        <v>18</v>
      </c>
      <c r="B3" s="8">
        <v>0.26900000000000002</v>
      </c>
      <c r="C3" s="8">
        <f t="shared" si="0"/>
        <v>0.26900000000000002</v>
      </c>
      <c r="D3" s="8" t="s">
        <v>68</v>
      </c>
      <c r="E3" s="8" t="s">
        <v>30</v>
      </c>
      <c r="J3" s="9">
        <v>0</v>
      </c>
      <c r="K3" s="9">
        <v>0</v>
      </c>
    </row>
    <row r="4" spans="1:15" s="8" customFormat="1" hidden="1" x14ac:dyDescent="0.25">
      <c r="A4" s="8">
        <v>22</v>
      </c>
      <c r="J4" s="9"/>
      <c r="K4" s="9"/>
    </row>
    <row r="5" spans="1:15" x14ac:dyDescent="0.25">
      <c r="A5">
        <v>27</v>
      </c>
      <c r="B5">
        <v>-0.94</v>
      </c>
      <c r="C5">
        <f t="shared" si="0"/>
        <v>0.94</v>
      </c>
      <c r="D5" t="s">
        <v>67</v>
      </c>
      <c r="E5" t="s">
        <v>33</v>
      </c>
      <c r="F5">
        <v>-6.25</v>
      </c>
      <c r="G5">
        <v>2</v>
      </c>
      <c r="H5">
        <v>2</v>
      </c>
      <c r="I5">
        <v>0</v>
      </c>
      <c r="J5" s="6">
        <v>1</v>
      </c>
      <c r="K5" s="6">
        <v>1</v>
      </c>
      <c r="L5">
        <v>0</v>
      </c>
      <c r="M5">
        <v>0</v>
      </c>
      <c r="N5">
        <v>0</v>
      </c>
      <c r="O5">
        <v>0</v>
      </c>
    </row>
    <row r="6" spans="1:15" x14ac:dyDescent="0.25">
      <c r="A6">
        <v>29</v>
      </c>
      <c r="B6">
        <v>1.198</v>
      </c>
      <c r="C6">
        <f t="shared" si="0"/>
        <v>-1.198</v>
      </c>
      <c r="D6" t="s">
        <v>68</v>
      </c>
      <c r="E6" t="s">
        <v>33</v>
      </c>
      <c r="F6">
        <v>10</v>
      </c>
      <c r="G6">
        <v>2</v>
      </c>
      <c r="H6">
        <v>2</v>
      </c>
      <c r="I6">
        <v>1</v>
      </c>
      <c r="J6" s="6">
        <v>1</v>
      </c>
      <c r="K6" s="6">
        <v>0</v>
      </c>
      <c r="L6">
        <v>0</v>
      </c>
      <c r="M6">
        <v>0</v>
      </c>
      <c r="N6">
        <v>1</v>
      </c>
      <c r="O6">
        <v>0</v>
      </c>
    </row>
    <row r="7" spans="1:15" x14ac:dyDescent="0.25">
      <c r="A7">
        <v>32</v>
      </c>
      <c r="B7">
        <v>-0.129</v>
      </c>
      <c r="C7">
        <f t="shared" si="0"/>
        <v>0.129</v>
      </c>
      <c r="D7" t="s">
        <v>67</v>
      </c>
      <c r="E7" t="s">
        <v>33</v>
      </c>
      <c r="F7">
        <v>0</v>
      </c>
      <c r="G7">
        <v>2</v>
      </c>
      <c r="H7">
        <v>2</v>
      </c>
      <c r="I7">
        <v>0</v>
      </c>
      <c r="J7" s="6">
        <v>1</v>
      </c>
      <c r="K7" s="6">
        <v>0</v>
      </c>
      <c r="L7">
        <v>1</v>
      </c>
      <c r="M7">
        <v>1</v>
      </c>
      <c r="N7">
        <v>1</v>
      </c>
      <c r="O7">
        <v>1</v>
      </c>
    </row>
    <row r="8" spans="1:15" x14ac:dyDescent="0.25">
      <c r="A8">
        <v>37</v>
      </c>
      <c r="B8">
        <v>0.83299999999999996</v>
      </c>
      <c r="C8">
        <f t="shared" si="0"/>
        <v>0.83299999999999996</v>
      </c>
      <c r="D8" t="s">
        <v>68</v>
      </c>
      <c r="E8" t="s">
        <v>30</v>
      </c>
      <c r="F8">
        <v>5.25</v>
      </c>
      <c r="G8">
        <v>2</v>
      </c>
      <c r="H8">
        <v>2</v>
      </c>
      <c r="I8">
        <v>1</v>
      </c>
      <c r="J8" s="6">
        <v>1</v>
      </c>
      <c r="K8" s="6">
        <v>1</v>
      </c>
      <c r="L8">
        <v>0</v>
      </c>
      <c r="M8">
        <v>0</v>
      </c>
      <c r="N8">
        <v>0</v>
      </c>
      <c r="O8">
        <v>0</v>
      </c>
    </row>
    <row r="9" spans="1:15" x14ac:dyDescent="0.25">
      <c r="A9">
        <v>38</v>
      </c>
      <c r="B9">
        <v>0.158</v>
      </c>
      <c r="C9">
        <f t="shared" si="0"/>
        <v>0.158</v>
      </c>
      <c r="D9" t="s">
        <v>68</v>
      </c>
      <c r="E9" t="s">
        <v>30</v>
      </c>
      <c r="F9">
        <v>0</v>
      </c>
      <c r="G9">
        <v>0</v>
      </c>
      <c r="H9">
        <v>0</v>
      </c>
      <c r="I9">
        <v>0</v>
      </c>
      <c r="J9" s="6">
        <v>1</v>
      </c>
      <c r="K9" s="6">
        <v>0</v>
      </c>
      <c r="L9">
        <v>2</v>
      </c>
      <c r="M9">
        <v>0</v>
      </c>
      <c r="N9">
        <v>0</v>
      </c>
      <c r="O9">
        <v>0</v>
      </c>
    </row>
    <row r="10" spans="1:15" x14ac:dyDescent="0.25">
      <c r="A10">
        <v>41</v>
      </c>
      <c r="B10">
        <v>-0.29499999999999998</v>
      </c>
      <c r="C10">
        <f t="shared" si="0"/>
        <v>0.29499999999999998</v>
      </c>
      <c r="D10" t="s">
        <v>68</v>
      </c>
      <c r="E10" t="s">
        <v>33</v>
      </c>
      <c r="F10">
        <v>-7</v>
      </c>
      <c r="G10">
        <v>2</v>
      </c>
      <c r="H10">
        <v>2</v>
      </c>
      <c r="I10">
        <v>0</v>
      </c>
      <c r="J10" s="6">
        <v>1</v>
      </c>
      <c r="K10" s="6">
        <v>0</v>
      </c>
      <c r="L10">
        <v>0</v>
      </c>
      <c r="M10">
        <v>0</v>
      </c>
      <c r="N10">
        <v>0</v>
      </c>
      <c r="O10">
        <v>0</v>
      </c>
    </row>
    <row r="11" spans="1:15" x14ac:dyDescent="0.25">
      <c r="A11">
        <v>42</v>
      </c>
      <c r="B11">
        <v>-1.202</v>
      </c>
      <c r="C11">
        <f t="shared" si="0"/>
        <v>1.202</v>
      </c>
      <c r="D11" t="s">
        <v>68</v>
      </c>
      <c r="E11" t="s">
        <v>33</v>
      </c>
      <c r="F11">
        <v>-7.75</v>
      </c>
      <c r="G11">
        <v>2</v>
      </c>
      <c r="H11">
        <v>2</v>
      </c>
      <c r="I11">
        <v>0</v>
      </c>
      <c r="J11" s="6">
        <v>1</v>
      </c>
      <c r="K11" s="6">
        <v>1</v>
      </c>
      <c r="L11">
        <v>1</v>
      </c>
      <c r="M11">
        <v>0</v>
      </c>
      <c r="N11">
        <v>0</v>
      </c>
      <c r="O11">
        <v>1</v>
      </c>
    </row>
    <row r="12" spans="1:15" x14ac:dyDescent="0.25">
      <c r="A12">
        <v>44</v>
      </c>
      <c r="B12">
        <v>-1.147</v>
      </c>
      <c r="C12">
        <f t="shared" si="0"/>
        <v>1.147</v>
      </c>
      <c r="D12" t="s">
        <v>67</v>
      </c>
      <c r="E12" t="s">
        <v>33</v>
      </c>
      <c r="F12">
        <v>-8</v>
      </c>
      <c r="G12">
        <v>2</v>
      </c>
      <c r="H12">
        <v>2</v>
      </c>
      <c r="I12">
        <v>1</v>
      </c>
      <c r="J12" s="6">
        <v>1</v>
      </c>
      <c r="K12" s="6">
        <v>1</v>
      </c>
      <c r="L12">
        <v>0</v>
      </c>
      <c r="M12">
        <v>0</v>
      </c>
      <c r="N12">
        <v>0</v>
      </c>
      <c r="O12">
        <v>0</v>
      </c>
    </row>
    <row r="13" spans="1:15" x14ac:dyDescent="0.25">
      <c r="A13">
        <v>46</v>
      </c>
      <c r="B13">
        <v>-0.56799999999999995</v>
      </c>
      <c r="C13">
        <f t="shared" si="0"/>
        <v>0.56799999999999995</v>
      </c>
      <c r="D13" t="s">
        <v>68</v>
      </c>
      <c r="E13" t="s">
        <v>33</v>
      </c>
      <c r="F13">
        <v>-3</v>
      </c>
      <c r="G13">
        <v>2</v>
      </c>
      <c r="H13">
        <v>2</v>
      </c>
      <c r="I13">
        <v>0</v>
      </c>
      <c r="J13" s="6">
        <v>1</v>
      </c>
      <c r="K13" s="6">
        <v>1</v>
      </c>
      <c r="L13">
        <v>2</v>
      </c>
      <c r="M13">
        <v>1</v>
      </c>
      <c r="N13">
        <v>0</v>
      </c>
      <c r="O13">
        <v>2</v>
      </c>
    </row>
    <row r="14" spans="1:15" x14ac:dyDescent="0.25">
      <c r="A14">
        <v>47</v>
      </c>
      <c r="B14">
        <v>-0.32900000000000001</v>
      </c>
      <c r="C14">
        <f t="shared" si="0"/>
        <v>0.32900000000000001</v>
      </c>
      <c r="D14" t="s">
        <v>67</v>
      </c>
      <c r="E14" t="s">
        <v>33</v>
      </c>
      <c r="F14">
        <v>2</v>
      </c>
      <c r="G14">
        <v>0</v>
      </c>
      <c r="H14">
        <v>0</v>
      </c>
      <c r="I14">
        <v>0</v>
      </c>
      <c r="J14" s="6">
        <v>1</v>
      </c>
      <c r="K14" s="6">
        <v>0</v>
      </c>
      <c r="L14">
        <v>0</v>
      </c>
      <c r="M14">
        <v>0</v>
      </c>
      <c r="N14">
        <v>0</v>
      </c>
      <c r="O14">
        <v>0</v>
      </c>
    </row>
    <row r="15" spans="1:15" x14ac:dyDescent="0.25">
      <c r="A15">
        <v>49</v>
      </c>
      <c r="B15">
        <v>0.92300000000000004</v>
      </c>
      <c r="C15">
        <f t="shared" si="0"/>
        <v>0.92300000000000004</v>
      </c>
      <c r="D15" t="s">
        <v>68</v>
      </c>
      <c r="E15" t="s">
        <v>30</v>
      </c>
      <c r="F15">
        <v>10</v>
      </c>
      <c r="G15">
        <v>0</v>
      </c>
      <c r="H15">
        <v>2</v>
      </c>
      <c r="I15">
        <v>1</v>
      </c>
      <c r="J15" s="6">
        <v>1</v>
      </c>
      <c r="K15" s="6">
        <v>1</v>
      </c>
      <c r="L15">
        <v>0</v>
      </c>
      <c r="M15">
        <v>0</v>
      </c>
      <c r="N15">
        <v>1</v>
      </c>
      <c r="O15">
        <v>0</v>
      </c>
    </row>
    <row r="16" spans="1:15" x14ac:dyDescent="0.25">
      <c r="A16">
        <v>50</v>
      </c>
      <c r="B16">
        <v>-0.33</v>
      </c>
      <c r="C16">
        <f t="shared" si="0"/>
        <v>-0.33</v>
      </c>
      <c r="D16" t="s">
        <v>68</v>
      </c>
      <c r="E16" t="s">
        <v>30</v>
      </c>
      <c r="F16">
        <v>9.75</v>
      </c>
      <c r="G16">
        <v>2</v>
      </c>
      <c r="H16">
        <v>2</v>
      </c>
      <c r="I16">
        <v>1</v>
      </c>
      <c r="J16" s="6">
        <v>1</v>
      </c>
      <c r="K16" s="6">
        <v>1</v>
      </c>
      <c r="L16">
        <v>0</v>
      </c>
      <c r="M16">
        <v>0</v>
      </c>
      <c r="N16">
        <v>2</v>
      </c>
      <c r="O16">
        <v>0</v>
      </c>
    </row>
    <row r="17" spans="1:15" x14ac:dyDescent="0.25">
      <c r="A17">
        <v>55</v>
      </c>
      <c r="B17">
        <v>4.3999999999999997E-2</v>
      </c>
      <c r="C17">
        <f t="shared" si="0"/>
        <v>4.3999999999999997E-2</v>
      </c>
      <c r="D17" t="s">
        <v>67</v>
      </c>
      <c r="E17" t="s">
        <v>30</v>
      </c>
      <c r="F17">
        <v>2.75</v>
      </c>
      <c r="G17">
        <v>2</v>
      </c>
      <c r="H17">
        <v>2</v>
      </c>
      <c r="I17">
        <v>1</v>
      </c>
      <c r="J17" s="6">
        <v>1</v>
      </c>
      <c r="K17" s="6">
        <v>1</v>
      </c>
      <c r="L17">
        <v>1</v>
      </c>
      <c r="M17">
        <v>0</v>
      </c>
      <c r="N17">
        <v>0</v>
      </c>
      <c r="O17">
        <v>0</v>
      </c>
    </row>
    <row r="18" spans="1:15" x14ac:dyDescent="0.25">
      <c r="A18">
        <v>56</v>
      </c>
      <c r="B18">
        <v>-0.27500000000000002</v>
      </c>
      <c r="C18">
        <f t="shared" si="0"/>
        <v>-0.27500000000000002</v>
      </c>
      <c r="D18" t="s">
        <v>67</v>
      </c>
      <c r="E18" t="s">
        <v>30</v>
      </c>
      <c r="F18">
        <v>-4</v>
      </c>
      <c r="G18">
        <v>0</v>
      </c>
      <c r="H18">
        <v>0</v>
      </c>
      <c r="I18">
        <v>0</v>
      </c>
      <c r="J18" s="6">
        <v>0</v>
      </c>
      <c r="K18" s="6">
        <v>1</v>
      </c>
      <c r="L18">
        <v>0</v>
      </c>
      <c r="M18">
        <v>0</v>
      </c>
      <c r="N18">
        <v>2</v>
      </c>
      <c r="O18">
        <v>0</v>
      </c>
    </row>
    <row r="19" spans="1:15" x14ac:dyDescent="0.25">
      <c r="A19">
        <v>57</v>
      </c>
      <c r="B19">
        <v>0.38200000000000001</v>
      </c>
      <c r="C19">
        <f t="shared" si="0"/>
        <v>-0.38200000000000001</v>
      </c>
      <c r="D19" t="s">
        <v>68</v>
      </c>
      <c r="E19" t="s">
        <v>33</v>
      </c>
      <c r="F19">
        <v>0</v>
      </c>
      <c r="G19">
        <v>2</v>
      </c>
      <c r="H19">
        <v>2</v>
      </c>
      <c r="I19">
        <v>0</v>
      </c>
      <c r="J19" s="6">
        <v>0</v>
      </c>
      <c r="K19" s="6">
        <v>0</v>
      </c>
      <c r="L19">
        <v>0</v>
      </c>
      <c r="M19">
        <v>0</v>
      </c>
      <c r="N19">
        <v>0</v>
      </c>
      <c r="O19">
        <v>1</v>
      </c>
    </row>
    <row r="20" spans="1:15" x14ac:dyDescent="0.25">
      <c r="A20">
        <v>72</v>
      </c>
      <c r="B20">
        <v>0.254</v>
      </c>
      <c r="C20">
        <f t="shared" si="0"/>
        <v>0.254</v>
      </c>
      <c r="D20" t="s">
        <v>67</v>
      </c>
      <c r="E20" t="s">
        <v>30</v>
      </c>
      <c r="F20">
        <v>0</v>
      </c>
      <c r="G20">
        <v>0</v>
      </c>
      <c r="H20">
        <v>2</v>
      </c>
      <c r="I20">
        <v>0</v>
      </c>
      <c r="J20" s="6">
        <v>1</v>
      </c>
      <c r="K20" s="6">
        <v>0</v>
      </c>
      <c r="L20">
        <v>0</v>
      </c>
      <c r="M20">
        <v>0</v>
      </c>
      <c r="N20">
        <v>0</v>
      </c>
      <c r="O20">
        <v>0</v>
      </c>
    </row>
    <row r="21" spans="1:15" x14ac:dyDescent="0.25">
      <c r="A21">
        <v>73</v>
      </c>
      <c r="B21">
        <v>-0.154</v>
      </c>
      <c r="C21">
        <f t="shared" si="0"/>
        <v>0.154</v>
      </c>
      <c r="D21" t="s">
        <v>68</v>
      </c>
      <c r="E21" t="s">
        <v>33</v>
      </c>
      <c r="F21">
        <v>0.25</v>
      </c>
      <c r="G21">
        <v>2</v>
      </c>
      <c r="H21">
        <v>0</v>
      </c>
      <c r="I21">
        <v>1</v>
      </c>
      <c r="J21" s="6">
        <v>1</v>
      </c>
      <c r="K21" s="6">
        <v>0</v>
      </c>
      <c r="L21">
        <v>0</v>
      </c>
      <c r="M21">
        <v>0</v>
      </c>
      <c r="N21">
        <v>0</v>
      </c>
      <c r="O21">
        <v>0</v>
      </c>
    </row>
    <row r="22" spans="1:15" x14ac:dyDescent="0.25">
      <c r="A22">
        <v>74</v>
      </c>
      <c r="B22">
        <v>-1.0069999999999999</v>
      </c>
      <c r="C22">
        <f t="shared" si="0"/>
        <v>1.0069999999999999</v>
      </c>
      <c r="D22" t="s">
        <v>68</v>
      </c>
      <c r="E22" t="s">
        <v>33</v>
      </c>
      <c r="F22">
        <v>-10</v>
      </c>
      <c r="G22">
        <v>2</v>
      </c>
      <c r="H22">
        <v>2</v>
      </c>
      <c r="I22">
        <v>1</v>
      </c>
      <c r="J22" s="6">
        <v>1</v>
      </c>
      <c r="K22" s="6">
        <v>1</v>
      </c>
      <c r="L22">
        <v>2</v>
      </c>
      <c r="M22">
        <v>0</v>
      </c>
      <c r="N22">
        <v>0</v>
      </c>
      <c r="O22">
        <v>0</v>
      </c>
    </row>
    <row r="23" spans="1:15" x14ac:dyDescent="0.25">
      <c r="A23">
        <v>78</v>
      </c>
      <c r="B23">
        <v>-0.38600000000000001</v>
      </c>
      <c r="C23">
        <f t="shared" si="0"/>
        <v>0.38600000000000001</v>
      </c>
      <c r="D23" t="s">
        <v>68</v>
      </c>
      <c r="E23" t="s">
        <v>33</v>
      </c>
      <c r="F23">
        <v>-10</v>
      </c>
      <c r="G23">
        <v>2</v>
      </c>
      <c r="H23">
        <v>2</v>
      </c>
      <c r="I23">
        <v>1</v>
      </c>
      <c r="J23" s="6">
        <v>1</v>
      </c>
      <c r="K23" s="6">
        <v>1</v>
      </c>
      <c r="L23">
        <v>1</v>
      </c>
      <c r="M23">
        <v>0</v>
      </c>
      <c r="N23">
        <v>1</v>
      </c>
      <c r="O23">
        <v>0</v>
      </c>
    </row>
    <row r="24" spans="1:15" x14ac:dyDescent="0.25">
      <c r="A24">
        <v>88</v>
      </c>
      <c r="B24">
        <v>-3.7999999999999999E-2</v>
      </c>
      <c r="C24">
        <f t="shared" si="0"/>
        <v>-3.7999999999999999E-2</v>
      </c>
      <c r="D24" t="s">
        <v>67</v>
      </c>
      <c r="E24" t="s">
        <v>30</v>
      </c>
      <c r="F24">
        <v>-3.5</v>
      </c>
      <c r="G24">
        <v>0</v>
      </c>
      <c r="H24">
        <v>2</v>
      </c>
      <c r="I24">
        <v>0</v>
      </c>
      <c r="J24" s="6">
        <v>1</v>
      </c>
      <c r="K24" s="6">
        <v>1</v>
      </c>
      <c r="L24">
        <v>1</v>
      </c>
      <c r="M24">
        <v>0</v>
      </c>
      <c r="N24">
        <v>0</v>
      </c>
      <c r="O24">
        <v>0</v>
      </c>
    </row>
    <row r="25" spans="1:15" x14ac:dyDescent="0.25">
      <c r="A25">
        <v>89</v>
      </c>
      <c r="B25">
        <v>-0.253</v>
      </c>
      <c r="C25">
        <f t="shared" si="0"/>
        <v>0.253</v>
      </c>
      <c r="D25" t="s">
        <v>68</v>
      </c>
      <c r="E25" t="s">
        <v>33</v>
      </c>
      <c r="F25">
        <v>1.25</v>
      </c>
      <c r="G25">
        <v>2</v>
      </c>
      <c r="H25">
        <v>0</v>
      </c>
      <c r="I25">
        <v>1</v>
      </c>
      <c r="J25" s="6">
        <v>0</v>
      </c>
      <c r="K25" s="6">
        <v>0</v>
      </c>
      <c r="L25">
        <v>2</v>
      </c>
      <c r="M25">
        <v>1</v>
      </c>
      <c r="N25">
        <v>0</v>
      </c>
      <c r="O25">
        <v>1</v>
      </c>
    </row>
    <row r="26" spans="1:15" x14ac:dyDescent="0.25">
      <c r="A26">
        <v>93</v>
      </c>
      <c r="B26">
        <v>-0.184</v>
      </c>
      <c r="C26">
        <f t="shared" si="0"/>
        <v>0.184</v>
      </c>
      <c r="D26" t="s">
        <v>68</v>
      </c>
      <c r="E26" t="s">
        <v>33</v>
      </c>
      <c r="F26">
        <v>-6.5</v>
      </c>
      <c r="G26">
        <v>2</v>
      </c>
      <c r="H26">
        <v>2</v>
      </c>
      <c r="I26">
        <v>1</v>
      </c>
      <c r="J26" s="6">
        <v>1</v>
      </c>
      <c r="K26" s="6">
        <v>1</v>
      </c>
      <c r="L26">
        <v>1</v>
      </c>
      <c r="M26">
        <v>2</v>
      </c>
      <c r="N26">
        <v>0</v>
      </c>
      <c r="O26">
        <v>0</v>
      </c>
    </row>
    <row r="27" spans="1:15" s="10" customFormat="1" hidden="1" x14ac:dyDescent="0.25">
      <c r="A27" s="10">
        <v>98</v>
      </c>
      <c r="B27" s="10">
        <v>-0.121</v>
      </c>
      <c r="C27" s="10">
        <f t="shared" si="0"/>
        <v>-0.121</v>
      </c>
      <c r="D27" s="10" t="s">
        <v>68</v>
      </c>
      <c r="E27" s="10" t="s">
        <v>30</v>
      </c>
      <c r="F27" s="10">
        <v>10</v>
      </c>
      <c r="G27" s="10">
        <v>2</v>
      </c>
      <c r="H27" s="10">
        <v>2</v>
      </c>
      <c r="I27" s="10">
        <v>1</v>
      </c>
      <c r="J27" s="11">
        <v>1</v>
      </c>
      <c r="K27" s="11">
        <v>1</v>
      </c>
      <c r="L27" s="10">
        <v>0</v>
      </c>
      <c r="M27" s="10">
        <v>0</v>
      </c>
      <c r="N27" s="10">
        <v>1</v>
      </c>
      <c r="O27" s="10">
        <v>0</v>
      </c>
    </row>
    <row r="28" spans="1:15" x14ac:dyDescent="0.25">
      <c r="A28">
        <v>99</v>
      </c>
      <c r="B28">
        <v>1.0569999999999999</v>
      </c>
      <c r="C28">
        <f t="shared" si="0"/>
        <v>1.0569999999999999</v>
      </c>
      <c r="D28" t="s">
        <v>67</v>
      </c>
      <c r="E28" t="s">
        <v>30</v>
      </c>
      <c r="F28">
        <v>10</v>
      </c>
      <c r="G28">
        <v>2</v>
      </c>
      <c r="H28">
        <v>0</v>
      </c>
      <c r="I28">
        <v>1</v>
      </c>
      <c r="J28" s="6">
        <v>1</v>
      </c>
      <c r="K28" s="6">
        <v>1</v>
      </c>
      <c r="L28">
        <v>0</v>
      </c>
      <c r="M28">
        <v>0</v>
      </c>
      <c r="N28">
        <v>0</v>
      </c>
      <c r="O28">
        <v>0</v>
      </c>
    </row>
    <row r="29" spans="1:15" s="10" customFormat="1" hidden="1" x14ac:dyDescent="0.25">
      <c r="A29" s="10">
        <v>104</v>
      </c>
      <c r="B29" s="10">
        <v>1.1859999999999999</v>
      </c>
      <c r="C29" s="10">
        <f t="shared" si="0"/>
        <v>1.1859999999999999</v>
      </c>
      <c r="D29" s="10" t="s">
        <v>67</v>
      </c>
      <c r="E29" s="10" t="s">
        <v>30</v>
      </c>
      <c r="F29" s="10">
        <v>9.75</v>
      </c>
      <c r="G29" s="10">
        <v>0</v>
      </c>
      <c r="H29" s="10">
        <v>2</v>
      </c>
      <c r="I29" s="10">
        <v>1</v>
      </c>
      <c r="J29" s="11">
        <v>1</v>
      </c>
      <c r="K29" s="11">
        <v>1</v>
      </c>
      <c r="L29" s="10">
        <v>1</v>
      </c>
      <c r="M29" s="10">
        <v>0</v>
      </c>
      <c r="N29" s="10">
        <v>0</v>
      </c>
      <c r="O29" s="10">
        <v>0</v>
      </c>
    </row>
    <row r="30" spans="1:15" x14ac:dyDescent="0.25">
      <c r="A30">
        <v>105</v>
      </c>
      <c r="B30">
        <v>-0.61199999999999999</v>
      </c>
      <c r="C30">
        <f t="shared" si="0"/>
        <v>0.61199999999999999</v>
      </c>
      <c r="D30" t="s">
        <v>68</v>
      </c>
      <c r="E30" t="s">
        <v>33</v>
      </c>
      <c r="F30">
        <v>4</v>
      </c>
      <c r="G30">
        <v>0</v>
      </c>
      <c r="H30">
        <v>2</v>
      </c>
      <c r="I30">
        <v>0</v>
      </c>
      <c r="J30" s="6">
        <v>1</v>
      </c>
      <c r="K30" s="6">
        <v>0</v>
      </c>
      <c r="L30">
        <v>0</v>
      </c>
      <c r="M30">
        <v>0</v>
      </c>
      <c r="N30">
        <v>0</v>
      </c>
      <c r="O30">
        <v>0</v>
      </c>
    </row>
    <row r="31" spans="1:15" x14ac:dyDescent="0.25">
      <c r="A31">
        <v>107</v>
      </c>
      <c r="B31">
        <v>0.438</v>
      </c>
      <c r="C31">
        <f t="shared" si="0"/>
        <v>-0.438</v>
      </c>
      <c r="D31" t="s">
        <v>67</v>
      </c>
      <c r="E31" t="s">
        <v>33</v>
      </c>
      <c r="F31">
        <v>-1</v>
      </c>
      <c r="G31">
        <v>2</v>
      </c>
      <c r="H31">
        <v>2</v>
      </c>
      <c r="I31">
        <v>0</v>
      </c>
      <c r="J31" s="6">
        <v>1</v>
      </c>
      <c r="K31" s="6">
        <v>0</v>
      </c>
      <c r="L31">
        <v>0</v>
      </c>
      <c r="M31">
        <v>0</v>
      </c>
      <c r="N31">
        <v>0</v>
      </c>
      <c r="O31">
        <v>0</v>
      </c>
    </row>
    <row r="32" spans="1:15" x14ac:dyDescent="0.25">
      <c r="A32">
        <v>110</v>
      </c>
      <c r="B32">
        <v>0.65100000000000002</v>
      </c>
      <c r="C32">
        <f t="shared" si="0"/>
        <v>-0.65100000000000002</v>
      </c>
      <c r="D32" t="s">
        <v>68</v>
      </c>
      <c r="E32" t="s">
        <v>33</v>
      </c>
      <c r="F32">
        <v>-10</v>
      </c>
      <c r="G32">
        <v>2</v>
      </c>
      <c r="H32">
        <v>2</v>
      </c>
      <c r="I32">
        <v>1</v>
      </c>
      <c r="J32" s="6">
        <v>1</v>
      </c>
      <c r="K32" s="6">
        <v>0</v>
      </c>
      <c r="L32">
        <v>0</v>
      </c>
      <c r="M32">
        <v>0</v>
      </c>
      <c r="N32">
        <v>0</v>
      </c>
      <c r="O32">
        <v>0</v>
      </c>
    </row>
    <row r="33" spans="1:15" x14ac:dyDescent="0.25">
      <c r="A33">
        <v>112</v>
      </c>
      <c r="B33">
        <v>0.77500000000000002</v>
      </c>
      <c r="C33">
        <f t="shared" si="0"/>
        <v>-0.77500000000000002</v>
      </c>
      <c r="D33" t="s">
        <v>67</v>
      </c>
      <c r="E33" t="s">
        <v>33</v>
      </c>
      <c r="F33">
        <v>1.25</v>
      </c>
      <c r="G33">
        <v>2</v>
      </c>
      <c r="H33">
        <v>2</v>
      </c>
      <c r="I33">
        <v>0</v>
      </c>
      <c r="J33" s="6">
        <v>1</v>
      </c>
      <c r="K33" s="6">
        <v>0</v>
      </c>
      <c r="L33">
        <v>1</v>
      </c>
      <c r="M33">
        <v>0</v>
      </c>
      <c r="N33">
        <v>0</v>
      </c>
      <c r="O33">
        <v>2</v>
      </c>
    </row>
    <row r="34" spans="1:15" x14ac:dyDescent="0.25">
      <c r="A34">
        <v>115</v>
      </c>
      <c r="B34">
        <v>0.55400000000000005</v>
      </c>
      <c r="C34">
        <f t="shared" si="0"/>
        <v>0.55400000000000005</v>
      </c>
      <c r="D34" t="s">
        <v>67</v>
      </c>
      <c r="E34" t="s">
        <v>30</v>
      </c>
      <c r="F34">
        <v>0.5</v>
      </c>
      <c r="G34">
        <v>0</v>
      </c>
      <c r="H34">
        <v>0</v>
      </c>
      <c r="I34">
        <v>0</v>
      </c>
      <c r="J34" s="6">
        <v>1</v>
      </c>
      <c r="K34" s="6">
        <v>1</v>
      </c>
      <c r="L34">
        <v>1</v>
      </c>
      <c r="M34">
        <v>1</v>
      </c>
      <c r="N34">
        <v>2</v>
      </c>
      <c r="O34">
        <v>1</v>
      </c>
    </row>
    <row r="35" spans="1:15" x14ac:dyDescent="0.25">
      <c r="A35">
        <v>117</v>
      </c>
      <c r="B35">
        <v>0.14499999999999999</v>
      </c>
      <c r="C35">
        <f t="shared" si="0"/>
        <v>0.14499999999999999</v>
      </c>
      <c r="D35" t="s">
        <v>68</v>
      </c>
      <c r="E35" t="s">
        <v>30</v>
      </c>
      <c r="F35">
        <v>10</v>
      </c>
      <c r="G35">
        <v>0</v>
      </c>
      <c r="H35">
        <v>0</v>
      </c>
      <c r="I35">
        <v>1</v>
      </c>
      <c r="J35" s="6">
        <v>1</v>
      </c>
      <c r="K35" s="6">
        <v>0</v>
      </c>
      <c r="L35">
        <v>0</v>
      </c>
      <c r="M35">
        <v>0</v>
      </c>
      <c r="N35">
        <v>1</v>
      </c>
      <c r="O35">
        <v>1</v>
      </c>
    </row>
    <row r="36" spans="1:15" s="10" customFormat="1" hidden="1" x14ac:dyDescent="0.25">
      <c r="A36" s="10">
        <v>120</v>
      </c>
      <c r="B36" s="10">
        <v>0.80100000000000005</v>
      </c>
      <c r="C36" s="10">
        <f t="shared" si="0"/>
        <v>0.80100000000000005</v>
      </c>
      <c r="D36" s="10" t="s">
        <v>67</v>
      </c>
      <c r="E36" s="10" t="s">
        <v>30</v>
      </c>
      <c r="F36" s="10">
        <v>4</v>
      </c>
      <c r="G36" s="10">
        <v>2</v>
      </c>
      <c r="H36" s="10">
        <v>2</v>
      </c>
      <c r="I36" s="10">
        <v>0</v>
      </c>
      <c r="J36" s="11">
        <v>1</v>
      </c>
      <c r="K36" s="11">
        <v>0</v>
      </c>
      <c r="L36" s="10">
        <v>2</v>
      </c>
      <c r="M36" s="10">
        <v>0</v>
      </c>
      <c r="N36" s="10">
        <v>2</v>
      </c>
      <c r="O36" s="10">
        <v>0</v>
      </c>
    </row>
    <row r="37" spans="1:15" x14ac:dyDescent="0.25">
      <c r="A37">
        <v>124</v>
      </c>
      <c r="B37">
        <v>0.23799999999999999</v>
      </c>
      <c r="C37">
        <f t="shared" si="0"/>
        <v>-0.23799999999999999</v>
      </c>
      <c r="D37" t="s">
        <v>67</v>
      </c>
      <c r="E37" t="s">
        <v>33</v>
      </c>
      <c r="F37">
        <v>-5.5</v>
      </c>
      <c r="G37">
        <v>2</v>
      </c>
      <c r="H37">
        <v>2</v>
      </c>
      <c r="I37">
        <v>1</v>
      </c>
      <c r="J37" s="6">
        <v>1</v>
      </c>
      <c r="K37" s="6">
        <v>0</v>
      </c>
      <c r="L37">
        <v>1</v>
      </c>
      <c r="M37">
        <v>0</v>
      </c>
      <c r="N37">
        <v>1</v>
      </c>
      <c r="O37">
        <v>1</v>
      </c>
    </row>
    <row r="38" spans="1:15" s="10" customFormat="1" hidden="1" x14ac:dyDescent="0.25">
      <c r="A38" s="10">
        <v>125</v>
      </c>
      <c r="B38" s="10">
        <v>-0.5</v>
      </c>
      <c r="C38" s="10">
        <f t="shared" si="0"/>
        <v>0.5</v>
      </c>
      <c r="D38" s="10" t="s">
        <v>68</v>
      </c>
      <c r="E38" s="10" t="s">
        <v>33</v>
      </c>
      <c r="F38" s="10">
        <v>0</v>
      </c>
      <c r="G38" s="10">
        <v>2</v>
      </c>
      <c r="H38" s="10">
        <v>2</v>
      </c>
      <c r="I38" s="10">
        <v>1</v>
      </c>
      <c r="J38" s="11">
        <v>1</v>
      </c>
      <c r="K38" s="11">
        <v>0</v>
      </c>
      <c r="L38" s="10">
        <v>0</v>
      </c>
      <c r="M38" s="10">
        <v>0</v>
      </c>
      <c r="N38" s="10">
        <v>0</v>
      </c>
      <c r="O38" s="10">
        <v>0</v>
      </c>
    </row>
    <row r="39" spans="1:15" x14ac:dyDescent="0.25">
      <c r="A39">
        <v>129</v>
      </c>
      <c r="B39">
        <v>0.98399999999999999</v>
      </c>
      <c r="C39">
        <f t="shared" si="0"/>
        <v>0.98399999999999999</v>
      </c>
      <c r="D39" t="s">
        <v>68</v>
      </c>
      <c r="E39" t="s">
        <v>30</v>
      </c>
      <c r="F39">
        <v>6.25</v>
      </c>
      <c r="G39">
        <v>2</v>
      </c>
      <c r="H39">
        <v>2</v>
      </c>
      <c r="I39">
        <v>1</v>
      </c>
      <c r="J39" s="6">
        <v>1</v>
      </c>
      <c r="K39" s="6">
        <v>1</v>
      </c>
      <c r="L39">
        <v>0</v>
      </c>
      <c r="M39">
        <v>0</v>
      </c>
      <c r="N39">
        <v>0</v>
      </c>
      <c r="O39">
        <v>0</v>
      </c>
    </row>
    <row r="40" spans="1:15" x14ac:dyDescent="0.25">
      <c r="A40">
        <v>131</v>
      </c>
      <c r="B40">
        <v>7.0000000000000001E-3</v>
      </c>
      <c r="C40">
        <f t="shared" si="0"/>
        <v>7.0000000000000001E-3</v>
      </c>
      <c r="D40" t="s">
        <v>67</v>
      </c>
      <c r="E40" t="s">
        <v>30</v>
      </c>
      <c r="F40">
        <v>8</v>
      </c>
      <c r="G40">
        <v>2</v>
      </c>
      <c r="H40">
        <v>0</v>
      </c>
      <c r="I40">
        <v>1</v>
      </c>
      <c r="J40" s="6">
        <v>1</v>
      </c>
      <c r="K40" s="6">
        <v>1</v>
      </c>
      <c r="L40">
        <v>0</v>
      </c>
      <c r="M40">
        <v>0</v>
      </c>
      <c r="N40">
        <v>0</v>
      </c>
      <c r="O40">
        <v>1</v>
      </c>
    </row>
    <row r="41" spans="1:15" x14ac:dyDescent="0.25">
      <c r="A41">
        <v>132</v>
      </c>
      <c r="B41">
        <v>-0.81699999999999995</v>
      </c>
      <c r="C41">
        <f t="shared" si="0"/>
        <v>-0.81699999999999995</v>
      </c>
      <c r="D41" t="s">
        <v>67</v>
      </c>
      <c r="E41" t="s">
        <v>30</v>
      </c>
      <c r="F41">
        <v>0.75</v>
      </c>
      <c r="G41">
        <v>2</v>
      </c>
      <c r="H41">
        <v>0</v>
      </c>
      <c r="I41">
        <v>0</v>
      </c>
      <c r="J41" s="6">
        <v>1</v>
      </c>
      <c r="K41" s="6">
        <v>0</v>
      </c>
      <c r="L41">
        <v>0</v>
      </c>
      <c r="M41">
        <v>2</v>
      </c>
      <c r="N41">
        <v>0</v>
      </c>
      <c r="O41">
        <v>0</v>
      </c>
    </row>
    <row r="42" spans="1:15" x14ac:dyDescent="0.25">
      <c r="A42">
        <v>134</v>
      </c>
      <c r="B42">
        <v>0.111</v>
      </c>
      <c r="C42">
        <f t="shared" si="0"/>
        <v>0.111</v>
      </c>
      <c r="D42" t="s">
        <v>68</v>
      </c>
      <c r="E42" t="s">
        <v>30</v>
      </c>
      <c r="F42">
        <v>7.5</v>
      </c>
      <c r="G42">
        <v>0</v>
      </c>
      <c r="H42">
        <v>2</v>
      </c>
      <c r="I42">
        <v>0</v>
      </c>
      <c r="J42" s="6">
        <v>1</v>
      </c>
      <c r="K42" s="6">
        <v>0</v>
      </c>
      <c r="L42">
        <v>0</v>
      </c>
      <c r="M42">
        <v>0</v>
      </c>
      <c r="N42">
        <v>1</v>
      </c>
      <c r="O42">
        <v>0</v>
      </c>
    </row>
    <row r="43" spans="1:15" x14ac:dyDescent="0.25">
      <c r="A43">
        <v>139</v>
      </c>
      <c r="B43">
        <v>-0.65500000000000003</v>
      </c>
      <c r="C43">
        <f t="shared" si="0"/>
        <v>0.65500000000000003</v>
      </c>
      <c r="D43" t="s">
        <v>67</v>
      </c>
      <c r="E43" t="s">
        <v>33</v>
      </c>
      <c r="F43">
        <v>-9.25</v>
      </c>
      <c r="G43">
        <v>2</v>
      </c>
      <c r="H43">
        <v>2</v>
      </c>
      <c r="I43">
        <v>1</v>
      </c>
      <c r="J43" s="6">
        <v>1</v>
      </c>
      <c r="K43" s="6">
        <v>0</v>
      </c>
      <c r="L43">
        <v>0</v>
      </c>
      <c r="M43">
        <v>0</v>
      </c>
      <c r="N43">
        <v>0</v>
      </c>
      <c r="O43">
        <v>0</v>
      </c>
    </row>
    <row r="44" spans="1:15" x14ac:dyDescent="0.25">
      <c r="A44">
        <v>143</v>
      </c>
      <c r="B44">
        <v>6.4000000000000001E-2</v>
      </c>
      <c r="C44">
        <f t="shared" si="0"/>
        <v>-6.4000000000000001E-2</v>
      </c>
      <c r="D44" t="s">
        <v>67</v>
      </c>
      <c r="E44" t="s">
        <v>33</v>
      </c>
      <c r="F44">
        <v>-3.5</v>
      </c>
      <c r="G44">
        <v>0</v>
      </c>
      <c r="H44">
        <v>0</v>
      </c>
      <c r="I44">
        <v>0</v>
      </c>
      <c r="J44" s="6">
        <v>1</v>
      </c>
      <c r="K44" s="6">
        <v>0</v>
      </c>
      <c r="L44">
        <v>0</v>
      </c>
      <c r="M44">
        <v>0</v>
      </c>
      <c r="N44">
        <v>0</v>
      </c>
      <c r="O44">
        <v>0</v>
      </c>
    </row>
    <row r="45" spans="1:15" s="10" customFormat="1" hidden="1" x14ac:dyDescent="0.25">
      <c r="A45" s="10">
        <v>148</v>
      </c>
      <c r="B45" s="10">
        <v>-0.433</v>
      </c>
      <c r="C45" s="10">
        <f t="shared" si="0"/>
        <v>-0.433</v>
      </c>
      <c r="D45" s="10" t="s">
        <v>67</v>
      </c>
      <c r="E45" s="10" t="s">
        <v>30</v>
      </c>
      <c r="F45" s="10">
        <v>-6.25</v>
      </c>
      <c r="G45" s="10">
        <v>2</v>
      </c>
      <c r="H45" s="10">
        <v>2</v>
      </c>
      <c r="I45" s="10">
        <v>0</v>
      </c>
      <c r="J45" s="11">
        <v>1</v>
      </c>
      <c r="K45" s="11">
        <v>1</v>
      </c>
      <c r="L45" s="10">
        <v>2</v>
      </c>
      <c r="M45" s="10">
        <v>0</v>
      </c>
      <c r="N45" s="10">
        <v>2</v>
      </c>
      <c r="O45" s="10">
        <v>2</v>
      </c>
    </row>
    <row r="46" spans="1:15" x14ac:dyDescent="0.25">
      <c r="A46">
        <v>150</v>
      </c>
      <c r="B46">
        <v>-4.2000000000000003E-2</v>
      </c>
      <c r="C46">
        <f t="shared" si="0"/>
        <v>-4.2000000000000003E-2</v>
      </c>
      <c r="D46" t="s">
        <v>68</v>
      </c>
      <c r="E46" t="s">
        <v>30</v>
      </c>
      <c r="F46">
        <v>0</v>
      </c>
      <c r="G46">
        <v>2</v>
      </c>
      <c r="H46">
        <v>2</v>
      </c>
      <c r="I46">
        <v>0</v>
      </c>
      <c r="J46" s="6">
        <v>1</v>
      </c>
      <c r="K46" s="6">
        <v>0</v>
      </c>
      <c r="L46">
        <v>0</v>
      </c>
      <c r="M46">
        <v>0</v>
      </c>
      <c r="N46">
        <v>0</v>
      </c>
      <c r="O46">
        <v>0</v>
      </c>
    </row>
    <row r="47" spans="1:15" x14ac:dyDescent="0.25">
      <c r="A47">
        <v>152</v>
      </c>
      <c r="B47">
        <v>0.86899999999999999</v>
      </c>
      <c r="C47">
        <f t="shared" si="0"/>
        <v>0.86899999999999999</v>
      </c>
      <c r="D47" t="s">
        <v>67</v>
      </c>
      <c r="E47" t="s">
        <v>30</v>
      </c>
      <c r="F47">
        <v>2</v>
      </c>
      <c r="G47">
        <v>2</v>
      </c>
      <c r="H47">
        <v>2</v>
      </c>
      <c r="I47">
        <v>0</v>
      </c>
      <c r="J47" s="6">
        <v>1</v>
      </c>
      <c r="K47" s="6">
        <v>0</v>
      </c>
      <c r="L47">
        <v>0</v>
      </c>
      <c r="M47">
        <v>0</v>
      </c>
      <c r="N47">
        <v>0</v>
      </c>
      <c r="O47">
        <v>0</v>
      </c>
    </row>
    <row r="48" spans="1:15" x14ac:dyDescent="0.25">
      <c r="A48">
        <v>156</v>
      </c>
      <c r="B48">
        <v>0.33200000000000002</v>
      </c>
      <c r="C48">
        <f t="shared" si="0"/>
        <v>-0.33200000000000002</v>
      </c>
      <c r="D48" t="s">
        <v>67</v>
      </c>
      <c r="E48" t="s">
        <v>33</v>
      </c>
      <c r="F48">
        <v>2.75</v>
      </c>
      <c r="G48">
        <v>2</v>
      </c>
      <c r="H48">
        <v>2</v>
      </c>
      <c r="I48">
        <v>0</v>
      </c>
      <c r="J48" s="6">
        <v>1</v>
      </c>
      <c r="K48" s="6">
        <v>0</v>
      </c>
      <c r="L48">
        <v>2</v>
      </c>
      <c r="M48">
        <v>0</v>
      </c>
      <c r="N48">
        <v>0</v>
      </c>
      <c r="O48">
        <v>0</v>
      </c>
    </row>
    <row r="49" spans="1:15" x14ac:dyDescent="0.25">
      <c r="A49">
        <v>158</v>
      </c>
      <c r="B49">
        <v>-6.6000000000000003E-2</v>
      </c>
      <c r="C49">
        <f t="shared" si="0"/>
        <v>6.6000000000000003E-2</v>
      </c>
      <c r="D49" t="s">
        <v>68</v>
      </c>
      <c r="E49" t="s">
        <v>33</v>
      </c>
      <c r="F49">
        <v>-2</v>
      </c>
      <c r="G49">
        <v>2</v>
      </c>
      <c r="H49">
        <v>0</v>
      </c>
      <c r="I49">
        <v>1</v>
      </c>
      <c r="J49" s="6">
        <v>1</v>
      </c>
      <c r="K49" s="6">
        <v>1</v>
      </c>
      <c r="L49">
        <v>0</v>
      </c>
      <c r="M49">
        <v>1</v>
      </c>
      <c r="N49">
        <v>0</v>
      </c>
      <c r="O49">
        <v>1</v>
      </c>
    </row>
    <row r="50" spans="1:15" x14ac:dyDescent="0.25">
      <c r="A50">
        <v>171</v>
      </c>
      <c r="B50">
        <v>8.9999999999999993E-3</v>
      </c>
      <c r="C50">
        <f t="shared" si="0"/>
        <v>-8.9999999999999993E-3</v>
      </c>
      <c r="D50" t="s">
        <v>67</v>
      </c>
      <c r="E50" t="s">
        <v>33</v>
      </c>
      <c r="F50">
        <v>0</v>
      </c>
      <c r="G50">
        <v>0</v>
      </c>
      <c r="H50">
        <v>2</v>
      </c>
      <c r="I50">
        <v>0</v>
      </c>
      <c r="J50" s="6">
        <v>1</v>
      </c>
      <c r="K50" s="6">
        <v>0</v>
      </c>
      <c r="L50">
        <v>0</v>
      </c>
      <c r="M50">
        <v>0</v>
      </c>
      <c r="N50">
        <v>0</v>
      </c>
      <c r="O50">
        <v>2</v>
      </c>
    </row>
    <row r="51" spans="1:15" x14ac:dyDescent="0.25">
      <c r="A51">
        <v>173</v>
      </c>
      <c r="B51">
        <v>-0.54800000000000004</v>
      </c>
      <c r="C51">
        <f t="shared" si="0"/>
        <v>0.54800000000000004</v>
      </c>
      <c r="D51" t="s">
        <v>68</v>
      </c>
      <c r="E51" t="s">
        <v>33</v>
      </c>
      <c r="F51">
        <v>-10</v>
      </c>
      <c r="G51">
        <v>2</v>
      </c>
      <c r="H51">
        <v>0</v>
      </c>
      <c r="I51">
        <v>1</v>
      </c>
      <c r="J51" s="6">
        <v>1</v>
      </c>
      <c r="K51" s="6">
        <v>0</v>
      </c>
      <c r="L51">
        <v>0</v>
      </c>
      <c r="M51">
        <v>0</v>
      </c>
      <c r="N51">
        <v>0</v>
      </c>
      <c r="O51">
        <v>0</v>
      </c>
    </row>
    <row r="52" spans="1:15" x14ac:dyDescent="0.25">
      <c r="A52">
        <v>175</v>
      </c>
      <c r="B52">
        <v>-0.79100000000000004</v>
      </c>
      <c r="C52">
        <f t="shared" si="0"/>
        <v>0.79100000000000004</v>
      </c>
      <c r="D52" t="s">
        <v>67</v>
      </c>
      <c r="E52" t="s">
        <v>33</v>
      </c>
      <c r="F52">
        <v>-7.5</v>
      </c>
      <c r="G52">
        <v>2</v>
      </c>
      <c r="H52">
        <v>0</v>
      </c>
      <c r="I52">
        <v>1</v>
      </c>
      <c r="J52" s="6">
        <v>1</v>
      </c>
      <c r="K52" s="6">
        <v>1</v>
      </c>
      <c r="L52">
        <v>0</v>
      </c>
      <c r="M52">
        <v>0</v>
      </c>
      <c r="N52">
        <v>0</v>
      </c>
      <c r="O52">
        <v>0</v>
      </c>
    </row>
    <row r="53" spans="1:15" x14ac:dyDescent="0.25">
      <c r="A53">
        <v>177</v>
      </c>
      <c r="B53">
        <v>0.63600000000000001</v>
      </c>
      <c r="C53">
        <f t="shared" si="0"/>
        <v>0.63600000000000001</v>
      </c>
      <c r="D53" t="s">
        <v>68</v>
      </c>
      <c r="E53" t="s">
        <v>30</v>
      </c>
      <c r="F53">
        <v>1.75</v>
      </c>
      <c r="G53">
        <v>2</v>
      </c>
      <c r="H53">
        <v>0</v>
      </c>
      <c r="I53">
        <v>0</v>
      </c>
      <c r="J53" s="6">
        <v>0</v>
      </c>
      <c r="K53" s="6">
        <v>0</v>
      </c>
      <c r="L53">
        <v>1</v>
      </c>
      <c r="M53">
        <v>1</v>
      </c>
      <c r="N53">
        <v>1</v>
      </c>
      <c r="O53">
        <v>1</v>
      </c>
    </row>
    <row r="54" spans="1:15" x14ac:dyDescent="0.25">
      <c r="A54">
        <v>180</v>
      </c>
      <c r="B54">
        <v>0.17299999999999999</v>
      </c>
      <c r="C54">
        <f t="shared" si="0"/>
        <v>0.17299999999999999</v>
      </c>
      <c r="D54" t="s">
        <v>67</v>
      </c>
      <c r="E54" t="s">
        <v>30</v>
      </c>
      <c r="F54">
        <v>-1.75</v>
      </c>
      <c r="G54">
        <v>2</v>
      </c>
      <c r="H54">
        <v>0</v>
      </c>
      <c r="I54">
        <v>0</v>
      </c>
      <c r="J54" s="6">
        <v>1</v>
      </c>
      <c r="K54" s="6">
        <v>1</v>
      </c>
      <c r="L54">
        <v>0</v>
      </c>
      <c r="M54">
        <v>0</v>
      </c>
      <c r="N54">
        <v>0</v>
      </c>
      <c r="O54">
        <v>0</v>
      </c>
    </row>
    <row r="55" spans="1:15" x14ac:dyDescent="0.25">
      <c r="A55">
        <v>181</v>
      </c>
      <c r="B55">
        <v>0.59</v>
      </c>
      <c r="C55">
        <f t="shared" si="0"/>
        <v>0.59</v>
      </c>
      <c r="D55" t="s">
        <v>68</v>
      </c>
      <c r="E55" t="s">
        <v>30</v>
      </c>
      <c r="F55">
        <v>0</v>
      </c>
      <c r="G55">
        <v>2</v>
      </c>
      <c r="H55">
        <v>0</v>
      </c>
      <c r="I55">
        <v>1</v>
      </c>
      <c r="J55" s="6">
        <v>0</v>
      </c>
      <c r="K55" s="6">
        <v>0</v>
      </c>
      <c r="L55">
        <v>0</v>
      </c>
      <c r="M55">
        <v>0</v>
      </c>
      <c r="N55">
        <v>0</v>
      </c>
      <c r="O55">
        <v>0</v>
      </c>
    </row>
    <row r="56" spans="1:15" s="10" customFormat="1" hidden="1" x14ac:dyDescent="0.25">
      <c r="A56" s="10">
        <v>184</v>
      </c>
      <c r="B56" s="10">
        <v>0.86599999999999999</v>
      </c>
      <c r="C56" s="10">
        <f t="shared" si="0"/>
        <v>0.86599999999999999</v>
      </c>
      <c r="D56" s="10" t="s">
        <v>67</v>
      </c>
      <c r="E56" s="10" t="s">
        <v>30</v>
      </c>
      <c r="F56" s="10">
        <v>8</v>
      </c>
      <c r="G56" s="10">
        <v>2</v>
      </c>
      <c r="H56" s="10">
        <v>2</v>
      </c>
      <c r="I56" s="10">
        <v>1</v>
      </c>
      <c r="J56" s="11">
        <v>1</v>
      </c>
      <c r="K56" s="11">
        <v>1</v>
      </c>
      <c r="L56" s="10">
        <v>0</v>
      </c>
      <c r="M56" s="10">
        <v>0</v>
      </c>
      <c r="N56" s="10">
        <v>0</v>
      </c>
      <c r="O56" s="10">
        <v>0</v>
      </c>
    </row>
    <row r="57" spans="1:15" x14ac:dyDescent="0.25">
      <c r="A57">
        <v>185</v>
      </c>
      <c r="B57">
        <v>-0.69199999999999995</v>
      </c>
      <c r="C57">
        <f t="shared" si="0"/>
        <v>0.69199999999999995</v>
      </c>
      <c r="D57" t="s">
        <v>68</v>
      </c>
      <c r="E57" t="s">
        <v>33</v>
      </c>
      <c r="F57">
        <v>-10</v>
      </c>
      <c r="G57">
        <v>2</v>
      </c>
      <c r="H57">
        <v>2</v>
      </c>
      <c r="I57">
        <v>1</v>
      </c>
      <c r="J57" s="6">
        <v>1</v>
      </c>
      <c r="K57" s="6">
        <v>1</v>
      </c>
      <c r="L57">
        <v>1</v>
      </c>
      <c r="M57">
        <v>0</v>
      </c>
      <c r="N57">
        <v>0</v>
      </c>
      <c r="O57">
        <v>0</v>
      </c>
    </row>
    <row r="58" spans="1:15" x14ac:dyDescent="0.25">
      <c r="A58">
        <v>190</v>
      </c>
      <c r="B58">
        <v>-1.0309999999999999</v>
      </c>
      <c r="C58">
        <f t="shared" si="0"/>
        <v>1.0309999999999999</v>
      </c>
      <c r="D58" t="s">
        <v>68</v>
      </c>
      <c r="E58" t="s">
        <v>33</v>
      </c>
      <c r="F58">
        <v>-8</v>
      </c>
      <c r="G58">
        <v>2</v>
      </c>
      <c r="H58">
        <v>2</v>
      </c>
      <c r="I58">
        <v>0</v>
      </c>
      <c r="J58" s="6">
        <v>1</v>
      </c>
      <c r="K58" s="6">
        <v>0</v>
      </c>
      <c r="L58">
        <v>0</v>
      </c>
      <c r="M58">
        <v>0</v>
      </c>
      <c r="N58">
        <v>0</v>
      </c>
      <c r="O58">
        <v>0</v>
      </c>
    </row>
    <row r="59" spans="1:15" x14ac:dyDescent="0.25">
      <c r="A59">
        <v>191</v>
      </c>
      <c r="B59">
        <v>8.6999999999999994E-2</v>
      </c>
      <c r="C59">
        <f t="shared" si="0"/>
        <v>-8.6999999999999994E-2</v>
      </c>
      <c r="D59" t="s">
        <v>67</v>
      </c>
      <c r="E59" t="s">
        <v>33</v>
      </c>
      <c r="F59">
        <v>0</v>
      </c>
      <c r="G59" s="7">
        <v>2</v>
      </c>
      <c r="H59">
        <v>2</v>
      </c>
      <c r="I59">
        <v>0</v>
      </c>
      <c r="J59" s="6">
        <v>1</v>
      </c>
      <c r="K59" s="6">
        <v>0</v>
      </c>
      <c r="L59">
        <v>2</v>
      </c>
      <c r="M59">
        <v>0</v>
      </c>
      <c r="N59">
        <v>0</v>
      </c>
      <c r="O59">
        <v>0</v>
      </c>
    </row>
    <row r="60" spans="1:15" x14ac:dyDescent="0.25">
      <c r="A60">
        <v>194</v>
      </c>
      <c r="B60">
        <v>-0.157</v>
      </c>
      <c r="C60">
        <f t="shared" si="0"/>
        <v>-0.157</v>
      </c>
      <c r="D60" t="s">
        <v>68</v>
      </c>
      <c r="E60" t="s">
        <v>30</v>
      </c>
      <c r="F60">
        <v>-8</v>
      </c>
      <c r="G60">
        <v>2</v>
      </c>
      <c r="H60">
        <v>2</v>
      </c>
      <c r="I60">
        <v>0</v>
      </c>
      <c r="J60" s="6">
        <v>1</v>
      </c>
      <c r="K60" s="6">
        <v>0</v>
      </c>
      <c r="L60">
        <v>0</v>
      </c>
      <c r="M60">
        <v>0</v>
      </c>
      <c r="N60">
        <v>1</v>
      </c>
      <c r="O60">
        <v>0</v>
      </c>
    </row>
    <row r="61" spans="1:15" x14ac:dyDescent="0.25">
      <c r="A61">
        <v>195</v>
      </c>
      <c r="B61">
        <v>-0.122</v>
      </c>
      <c r="C61">
        <f t="shared" si="0"/>
        <v>-0.122</v>
      </c>
      <c r="D61" t="s">
        <v>67</v>
      </c>
      <c r="E61" t="s">
        <v>30</v>
      </c>
      <c r="F61">
        <v>0</v>
      </c>
      <c r="G61">
        <v>2</v>
      </c>
      <c r="H61">
        <v>2</v>
      </c>
      <c r="I61">
        <v>0</v>
      </c>
      <c r="J61" s="6">
        <v>1</v>
      </c>
      <c r="K61" s="6">
        <v>0</v>
      </c>
      <c r="L61">
        <v>0</v>
      </c>
      <c r="M61">
        <v>0</v>
      </c>
      <c r="N61">
        <v>0</v>
      </c>
      <c r="O61">
        <v>0</v>
      </c>
    </row>
    <row r="62" spans="1:15" x14ac:dyDescent="0.25">
      <c r="A62">
        <v>197</v>
      </c>
      <c r="B62">
        <v>0.85799999999999998</v>
      </c>
      <c r="C62">
        <f t="shared" si="0"/>
        <v>0.85799999999999998</v>
      </c>
      <c r="D62" t="s">
        <v>68</v>
      </c>
      <c r="E62" t="s">
        <v>30</v>
      </c>
      <c r="F62">
        <v>6.75</v>
      </c>
      <c r="G62">
        <v>0</v>
      </c>
      <c r="H62">
        <v>0</v>
      </c>
      <c r="I62">
        <v>0</v>
      </c>
      <c r="J62" s="6">
        <v>0</v>
      </c>
      <c r="K62" s="6">
        <v>0</v>
      </c>
      <c r="L62">
        <v>0</v>
      </c>
      <c r="M62">
        <v>0</v>
      </c>
      <c r="N62">
        <v>0</v>
      </c>
      <c r="O62">
        <v>0</v>
      </c>
    </row>
    <row r="63" spans="1:15" x14ac:dyDescent="0.25">
      <c r="A63">
        <v>202</v>
      </c>
      <c r="B63">
        <v>0.19</v>
      </c>
      <c r="C63">
        <f t="shared" si="0"/>
        <v>-0.19</v>
      </c>
      <c r="D63" t="s">
        <v>68</v>
      </c>
      <c r="E63" t="s">
        <v>33</v>
      </c>
      <c r="F63">
        <v>3.25</v>
      </c>
      <c r="G63">
        <v>2</v>
      </c>
      <c r="H63">
        <v>0</v>
      </c>
      <c r="I63">
        <v>0</v>
      </c>
      <c r="J63" s="6">
        <v>1</v>
      </c>
      <c r="K63" s="6">
        <v>0</v>
      </c>
      <c r="L63">
        <v>0</v>
      </c>
      <c r="M63">
        <v>0</v>
      </c>
      <c r="N63">
        <v>0</v>
      </c>
      <c r="O63">
        <v>0</v>
      </c>
    </row>
    <row r="64" spans="1:15" s="10" customFormat="1" hidden="1" x14ac:dyDescent="0.25">
      <c r="A64" s="10">
        <v>203</v>
      </c>
      <c r="B64" s="10">
        <v>-0.67800000000000005</v>
      </c>
      <c r="C64" s="10">
        <f t="shared" si="0"/>
        <v>0.67800000000000005</v>
      </c>
      <c r="D64" s="10" t="s">
        <v>67</v>
      </c>
      <c r="E64" s="10" t="s">
        <v>33</v>
      </c>
      <c r="F64" s="10">
        <v>0</v>
      </c>
      <c r="G64" s="10">
        <v>0</v>
      </c>
      <c r="H64" s="10">
        <v>0</v>
      </c>
      <c r="I64" s="10">
        <v>0</v>
      </c>
      <c r="J64" s="11">
        <v>0</v>
      </c>
      <c r="K64" s="11">
        <v>0</v>
      </c>
      <c r="L64" s="10">
        <v>0</v>
      </c>
      <c r="M64" s="10">
        <v>0</v>
      </c>
      <c r="N64" s="10">
        <v>0</v>
      </c>
      <c r="O64" s="10">
        <v>2</v>
      </c>
    </row>
    <row r="65" spans="1:15" x14ac:dyDescent="0.25">
      <c r="A65">
        <v>204</v>
      </c>
      <c r="B65">
        <v>0.129</v>
      </c>
      <c r="C65">
        <f t="shared" si="0"/>
        <v>-0.129</v>
      </c>
      <c r="D65" t="s">
        <v>67</v>
      </c>
      <c r="E65" t="s">
        <v>33</v>
      </c>
      <c r="F65">
        <v>-5.75</v>
      </c>
      <c r="G65">
        <v>0</v>
      </c>
      <c r="H65">
        <v>2</v>
      </c>
      <c r="I65">
        <v>1</v>
      </c>
      <c r="J65" s="6">
        <v>1</v>
      </c>
      <c r="K65" s="6">
        <v>0</v>
      </c>
      <c r="L65">
        <v>0</v>
      </c>
      <c r="M65">
        <v>0</v>
      </c>
      <c r="N65">
        <v>0</v>
      </c>
      <c r="O65">
        <v>0</v>
      </c>
    </row>
    <row r="66" spans="1:15" s="10" customFormat="1" hidden="1" x14ac:dyDescent="0.25">
      <c r="A66" s="10">
        <v>205</v>
      </c>
      <c r="B66" s="10">
        <v>0.26400000000000001</v>
      </c>
      <c r="C66" s="10">
        <f t="shared" ref="C66:C112" si="1" xml:space="preserve"> IF(E66="M_Bad",B66*-1,B66)</f>
        <v>-0.26400000000000001</v>
      </c>
      <c r="D66" s="10" t="s">
        <v>68</v>
      </c>
      <c r="E66" s="10" t="s">
        <v>33</v>
      </c>
      <c r="F66" s="10">
        <v>-3.75</v>
      </c>
      <c r="G66" s="10">
        <v>0</v>
      </c>
      <c r="H66" s="10">
        <v>0</v>
      </c>
      <c r="I66" s="10">
        <v>0</v>
      </c>
      <c r="J66" s="11">
        <v>1</v>
      </c>
      <c r="K66" s="11">
        <v>0</v>
      </c>
      <c r="L66" s="10">
        <v>1</v>
      </c>
      <c r="M66" s="10">
        <v>0</v>
      </c>
      <c r="N66" s="10">
        <v>0</v>
      </c>
      <c r="O66" s="10">
        <v>0</v>
      </c>
    </row>
    <row r="67" spans="1:15" x14ac:dyDescent="0.25">
      <c r="A67">
        <v>210</v>
      </c>
      <c r="B67">
        <v>0.17199999999999999</v>
      </c>
      <c r="C67">
        <f t="shared" si="1"/>
        <v>0.17199999999999999</v>
      </c>
      <c r="D67" t="s">
        <v>68</v>
      </c>
      <c r="E67" t="s">
        <v>30</v>
      </c>
      <c r="F67">
        <v>1.25</v>
      </c>
      <c r="G67">
        <v>2</v>
      </c>
      <c r="H67">
        <v>2</v>
      </c>
      <c r="I67">
        <v>0</v>
      </c>
      <c r="J67" s="6">
        <v>1</v>
      </c>
      <c r="K67" s="6">
        <v>1</v>
      </c>
      <c r="L67">
        <v>0</v>
      </c>
      <c r="M67">
        <v>0</v>
      </c>
      <c r="N67">
        <v>0</v>
      </c>
      <c r="O67">
        <v>0</v>
      </c>
    </row>
    <row r="68" spans="1:15" s="10" customFormat="1" hidden="1" x14ac:dyDescent="0.25">
      <c r="A68" s="10">
        <v>212</v>
      </c>
      <c r="B68" s="10">
        <v>0.29899999999999999</v>
      </c>
      <c r="C68" s="10">
        <f t="shared" si="1"/>
        <v>0.29899999999999999</v>
      </c>
      <c r="D68" s="10" t="s">
        <v>67</v>
      </c>
      <c r="E68" s="10" t="s">
        <v>30</v>
      </c>
      <c r="F68" s="10">
        <v>0</v>
      </c>
      <c r="G68" s="10">
        <v>2</v>
      </c>
      <c r="H68" s="10">
        <v>2</v>
      </c>
      <c r="I68" s="10">
        <v>0</v>
      </c>
      <c r="J68" s="11">
        <v>1</v>
      </c>
      <c r="K68" s="11">
        <v>0</v>
      </c>
      <c r="L68" s="10">
        <v>2</v>
      </c>
      <c r="M68" s="10">
        <v>0</v>
      </c>
      <c r="N68" s="10">
        <v>0</v>
      </c>
      <c r="O68" s="10">
        <v>0</v>
      </c>
    </row>
    <row r="69" spans="1:15" x14ac:dyDescent="0.25">
      <c r="A69">
        <v>213</v>
      </c>
      <c r="B69">
        <v>0.57199999999999995</v>
      </c>
      <c r="C69">
        <f t="shared" si="1"/>
        <v>0.57199999999999995</v>
      </c>
      <c r="D69" t="s">
        <v>68</v>
      </c>
      <c r="E69" t="s">
        <v>30</v>
      </c>
      <c r="F69">
        <v>10</v>
      </c>
      <c r="G69">
        <v>2</v>
      </c>
      <c r="H69">
        <v>2</v>
      </c>
      <c r="I69">
        <v>1</v>
      </c>
      <c r="J69" s="6">
        <v>1</v>
      </c>
      <c r="K69" s="6">
        <v>1</v>
      </c>
      <c r="L69">
        <v>0</v>
      </c>
      <c r="M69">
        <v>0</v>
      </c>
      <c r="N69">
        <v>0</v>
      </c>
      <c r="O69">
        <v>0</v>
      </c>
    </row>
    <row r="70" spans="1:15" x14ac:dyDescent="0.25">
      <c r="A70">
        <v>216</v>
      </c>
      <c r="B70">
        <v>0.187</v>
      </c>
      <c r="C70">
        <f t="shared" si="1"/>
        <v>0.187</v>
      </c>
      <c r="D70" t="s">
        <v>67</v>
      </c>
      <c r="E70" t="s">
        <v>30</v>
      </c>
      <c r="F70">
        <v>-3.75</v>
      </c>
      <c r="G70">
        <v>2</v>
      </c>
      <c r="H70">
        <v>2</v>
      </c>
      <c r="I70">
        <v>0</v>
      </c>
      <c r="J70" s="6">
        <v>1</v>
      </c>
      <c r="K70" s="6">
        <v>0</v>
      </c>
      <c r="L70">
        <v>1</v>
      </c>
      <c r="M70">
        <v>0</v>
      </c>
      <c r="N70">
        <v>0</v>
      </c>
      <c r="O70">
        <v>0</v>
      </c>
    </row>
    <row r="71" spans="1:15" x14ac:dyDescent="0.25">
      <c r="A71">
        <v>218</v>
      </c>
      <c r="B71">
        <v>-0.71199999999999997</v>
      </c>
      <c r="C71">
        <f t="shared" si="1"/>
        <v>0.71199999999999997</v>
      </c>
      <c r="D71" t="s">
        <v>68</v>
      </c>
      <c r="E71" t="s">
        <v>33</v>
      </c>
      <c r="F71">
        <v>-4</v>
      </c>
      <c r="G71">
        <v>0</v>
      </c>
      <c r="H71">
        <v>0</v>
      </c>
      <c r="I71">
        <v>0</v>
      </c>
      <c r="J71" s="6">
        <v>1</v>
      </c>
      <c r="K71" s="6">
        <v>1</v>
      </c>
      <c r="L71">
        <v>0</v>
      </c>
      <c r="M71">
        <v>0</v>
      </c>
      <c r="N71">
        <v>1</v>
      </c>
      <c r="O71">
        <v>0</v>
      </c>
    </row>
    <row r="72" spans="1:15" x14ac:dyDescent="0.25">
      <c r="A72">
        <v>219</v>
      </c>
      <c r="B72">
        <v>0.51200000000000001</v>
      </c>
      <c r="C72">
        <f t="shared" si="1"/>
        <v>-0.51200000000000001</v>
      </c>
      <c r="D72" t="s">
        <v>67</v>
      </c>
      <c r="E72" t="s">
        <v>33</v>
      </c>
      <c r="F72">
        <v>3</v>
      </c>
      <c r="G72">
        <v>1</v>
      </c>
      <c r="I72">
        <v>0</v>
      </c>
      <c r="J72" s="6">
        <v>1</v>
      </c>
      <c r="K72" s="6">
        <v>1</v>
      </c>
      <c r="L72">
        <v>0</v>
      </c>
      <c r="M72">
        <v>0</v>
      </c>
      <c r="N72">
        <v>2</v>
      </c>
      <c r="O72">
        <v>0</v>
      </c>
    </row>
    <row r="73" spans="1:15" x14ac:dyDescent="0.25">
      <c r="A73">
        <v>221</v>
      </c>
      <c r="B73">
        <v>-0.94</v>
      </c>
      <c r="C73">
        <f t="shared" si="1"/>
        <v>0.94</v>
      </c>
      <c r="D73" t="s">
        <v>68</v>
      </c>
      <c r="E73" t="s">
        <v>33</v>
      </c>
      <c r="F73">
        <v>-10</v>
      </c>
      <c r="G73">
        <v>2</v>
      </c>
      <c r="H73">
        <v>2</v>
      </c>
      <c r="I73">
        <v>0</v>
      </c>
      <c r="J73" s="6">
        <v>1</v>
      </c>
      <c r="K73" s="6">
        <v>1</v>
      </c>
      <c r="L73">
        <v>0</v>
      </c>
      <c r="M73">
        <v>0</v>
      </c>
      <c r="N73">
        <v>2</v>
      </c>
      <c r="O73">
        <v>0</v>
      </c>
    </row>
    <row r="74" spans="1:15" x14ac:dyDescent="0.25">
      <c r="A74">
        <v>222</v>
      </c>
      <c r="B74">
        <v>0.48399999999999999</v>
      </c>
      <c r="C74">
        <f t="shared" si="1"/>
        <v>-0.48399999999999999</v>
      </c>
      <c r="D74" t="s">
        <v>68</v>
      </c>
      <c r="E74" t="s">
        <v>33</v>
      </c>
      <c r="F74">
        <v>-7.75</v>
      </c>
      <c r="G74">
        <v>2</v>
      </c>
      <c r="H74">
        <v>2</v>
      </c>
      <c r="I74">
        <v>0</v>
      </c>
      <c r="J74" s="6">
        <v>1</v>
      </c>
      <c r="K74" s="6">
        <v>1</v>
      </c>
      <c r="L74">
        <v>0</v>
      </c>
      <c r="M74">
        <v>0</v>
      </c>
      <c r="N74">
        <v>0</v>
      </c>
      <c r="O74">
        <v>0</v>
      </c>
    </row>
    <row r="75" spans="1:15" x14ac:dyDescent="0.25">
      <c r="A75">
        <v>225</v>
      </c>
      <c r="B75">
        <v>-0.56699999999999995</v>
      </c>
      <c r="C75">
        <f t="shared" si="1"/>
        <v>-0.56699999999999995</v>
      </c>
      <c r="D75" t="s">
        <v>68</v>
      </c>
      <c r="E75" t="s">
        <v>30</v>
      </c>
      <c r="F75">
        <v>-5</v>
      </c>
      <c r="G75">
        <v>0</v>
      </c>
      <c r="H75">
        <v>2</v>
      </c>
      <c r="I75">
        <v>0</v>
      </c>
      <c r="J75" s="6">
        <v>1</v>
      </c>
      <c r="K75" s="6">
        <v>0</v>
      </c>
      <c r="L75">
        <v>0</v>
      </c>
      <c r="M75">
        <v>0</v>
      </c>
      <c r="N75">
        <v>0</v>
      </c>
      <c r="O75">
        <v>0</v>
      </c>
    </row>
    <row r="76" spans="1:15" x14ac:dyDescent="0.25">
      <c r="A76">
        <v>227</v>
      </c>
      <c r="B76">
        <v>-0.69599999999999995</v>
      </c>
      <c r="C76">
        <f t="shared" si="1"/>
        <v>-0.69599999999999995</v>
      </c>
      <c r="D76" t="s">
        <v>67</v>
      </c>
      <c r="E76" t="s">
        <v>30</v>
      </c>
      <c r="F76">
        <v>-4</v>
      </c>
      <c r="G76">
        <v>0</v>
      </c>
      <c r="H76">
        <v>2</v>
      </c>
      <c r="I76">
        <v>0</v>
      </c>
      <c r="J76" s="6">
        <v>1</v>
      </c>
      <c r="K76" s="6">
        <v>1</v>
      </c>
      <c r="L76">
        <v>0</v>
      </c>
      <c r="M76">
        <v>0</v>
      </c>
      <c r="N76">
        <v>0</v>
      </c>
      <c r="O76">
        <v>0</v>
      </c>
    </row>
    <row r="77" spans="1:15" x14ac:dyDescent="0.25">
      <c r="A77">
        <v>232</v>
      </c>
      <c r="B77">
        <v>0.309</v>
      </c>
      <c r="C77">
        <f t="shared" si="1"/>
        <v>0.309</v>
      </c>
      <c r="D77" t="s">
        <v>67</v>
      </c>
      <c r="E77" t="s">
        <v>30</v>
      </c>
      <c r="F77">
        <v>-1</v>
      </c>
      <c r="G77">
        <v>2</v>
      </c>
      <c r="H77">
        <v>2</v>
      </c>
      <c r="I77">
        <v>0</v>
      </c>
      <c r="J77" s="6">
        <v>1</v>
      </c>
      <c r="K77" s="6">
        <v>1</v>
      </c>
      <c r="L77">
        <v>0</v>
      </c>
      <c r="M77">
        <v>1</v>
      </c>
      <c r="N77">
        <v>1</v>
      </c>
      <c r="O77">
        <v>1</v>
      </c>
    </row>
    <row r="78" spans="1:15" x14ac:dyDescent="0.25">
      <c r="A78">
        <v>239</v>
      </c>
      <c r="B78">
        <v>0.53200000000000003</v>
      </c>
      <c r="C78">
        <f t="shared" si="1"/>
        <v>-0.53200000000000003</v>
      </c>
      <c r="D78" t="s">
        <v>67</v>
      </c>
      <c r="E78" t="s">
        <v>33</v>
      </c>
      <c r="F78">
        <v>-2</v>
      </c>
      <c r="G78">
        <v>2</v>
      </c>
      <c r="H78">
        <v>0</v>
      </c>
      <c r="I78">
        <v>0</v>
      </c>
      <c r="J78" s="6">
        <v>1</v>
      </c>
      <c r="K78" s="6">
        <v>0</v>
      </c>
      <c r="L78">
        <v>0</v>
      </c>
      <c r="M78">
        <v>0</v>
      </c>
      <c r="N78">
        <v>0</v>
      </c>
      <c r="O78">
        <v>0</v>
      </c>
    </row>
    <row r="79" spans="1:15" x14ac:dyDescent="0.25">
      <c r="A79">
        <v>240</v>
      </c>
      <c r="B79">
        <v>0.11</v>
      </c>
      <c r="C79">
        <f t="shared" si="1"/>
        <v>-0.11</v>
      </c>
      <c r="D79" t="s">
        <v>67</v>
      </c>
      <c r="E79" t="s">
        <v>33</v>
      </c>
      <c r="F79">
        <v>-0.75</v>
      </c>
      <c r="G79">
        <v>0</v>
      </c>
      <c r="H79">
        <v>2</v>
      </c>
      <c r="I79">
        <v>0</v>
      </c>
      <c r="J79" s="6">
        <v>0</v>
      </c>
      <c r="K79" s="6">
        <v>0</v>
      </c>
      <c r="L79">
        <v>1</v>
      </c>
      <c r="M79">
        <v>1</v>
      </c>
      <c r="N79">
        <v>1</v>
      </c>
      <c r="O79">
        <v>1</v>
      </c>
    </row>
    <row r="80" spans="1:15" x14ac:dyDescent="0.25">
      <c r="A80">
        <v>242</v>
      </c>
      <c r="B80">
        <v>0.53300000000000003</v>
      </c>
      <c r="C80">
        <f t="shared" si="1"/>
        <v>0.53300000000000003</v>
      </c>
      <c r="D80" t="s">
        <v>68</v>
      </c>
      <c r="E80" t="s">
        <v>30</v>
      </c>
      <c r="F80">
        <v>10</v>
      </c>
      <c r="G80">
        <v>2</v>
      </c>
      <c r="H80">
        <v>0</v>
      </c>
      <c r="I80">
        <v>1</v>
      </c>
      <c r="J80" s="6">
        <v>0</v>
      </c>
      <c r="K80" s="6">
        <v>1</v>
      </c>
      <c r="L80">
        <v>0</v>
      </c>
      <c r="M80">
        <v>0</v>
      </c>
      <c r="N80">
        <v>0</v>
      </c>
      <c r="O80">
        <v>0</v>
      </c>
    </row>
    <row r="81" spans="1:15" x14ac:dyDescent="0.25">
      <c r="A81">
        <v>243</v>
      </c>
      <c r="B81">
        <v>5.0000000000000001E-3</v>
      </c>
      <c r="C81">
        <f t="shared" si="1"/>
        <v>5.0000000000000001E-3</v>
      </c>
      <c r="D81" t="s">
        <v>67</v>
      </c>
      <c r="E81" t="s">
        <v>30</v>
      </c>
      <c r="F81">
        <v>0.5</v>
      </c>
      <c r="G81">
        <v>2</v>
      </c>
      <c r="H81">
        <v>2</v>
      </c>
      <c r="I81">
        <v>0</v>
      </c>
      <c r="J81" s="6">
        <v>1</v>
      </c>
      <c r="K81" s="6">
        <v>0</v>
      </c>
      <c r="L81">
        <v>0</v>
      </c>
      <c r="M81">
        <v>1</v>
      </c>
      <c r="N81">
        <v>0</v>
      </c>
      <c r="O81">
        <v>1</v>
      </c>
    </row>
    <row r="82" spans="1:15" x14ac:dyDescent="0.25">
      <c r="A82">
        <v>244</v>
      </c>
      <c r="B82">
        <v>0.7</v>
      </c>
      <c r="C82">
        <f t="shared" si="1"/>
        <v>0.7</v>
      </c>
      <c r="D82" t="s">
        <v>67</v>
      </c>
      <c r="E82" t="s">
        <v>30</v>
      </c>
      <c r="F82">
        <v>3.75</v>
      </c>
      <c r="G82">
        <v>2</v>
      </c>
      <c r="H82">
        <v>2</v>
      </c>
      <c r="I82">
        <v>1</v>
      </c>
      <c r="J82" s="6">
        <v>1</v>
      </c>
      <c r="K82" s="6">
        <v>0</v>
      </c>
      <c r="L82">
        <v>0</v>
      </c>
      <c r="M82">
        <v>0</v>
      </c>
      <c r="N82">
        <v>2</v>
      </c>
      <c r="O82">
        <v>0</v>
      </c>
    </row>
    <row r="83" spans="1:15" x14ac:dyDescent="0.25">
      <c r="A83">
        <v>245</v>
      </c>
      <c r="B83">
        <v>0.216</v>
      </c>
      <c r="C83">
        <f t="shared" si="1"/>
        <v>0.216</v>
      </c>
      <c r="D83" t="s">
        <v>68</v>
      </c>
      <c r="E83" t="s">
        <v>30</v>
      </c>
      <c r="F83">
        <v>10</v>
      </c>
      <c r="G83">
        <v>2</v>
      </c>
      <c r="H83">
        <v>0</v>
      </c>
      <c r="I83">
        <v>1</v>
      </c>
      <c r="J83" s="6">
        <v>1</v>
      </c>
      <c r="K83" s="6">
        <v>1</v>
      </c>
      <c r="L83">
        <v>0</v>
      </c>
      <c r="M83">
        <v>0</v>
      </c>
      <c r="N83">
        <v>0</v>
      </c>
      <c r="O83">
        <v>0</v>
      </c>
    </row>
    <row r="84" spans="1:15" x14ac:dyDescent="0.25">
      <c r="A84">
        <v>246</v>
      </c>
      <c r="B84">
        <v>0.221</v>
      </c>
      <c r="C84">
        <f t="shared" si="1"/>
        <v>0.221</v>
      </c>
      <c r="D84" t="s">
        <v>68</v>
      </c>
      <c r="E84" t="s">
        <v>30</v>
      </c>
      <c r="F84">
        <v>9.25</v>
      </c>
      <c r="G84">
        <v>2</v>
      </c>
      <c r="H84">
        <v>2</v>
      </c>
      <c r="I84">
        <v>1</v>
      </c>
      <c r="J84" s="6">
        <v>1</v>
      </c>
      <c r="K84" s="6">
        <v>1</v>
      </c>
      <c r="L84">
        <v>0</v>
      </c>
      <c r="M84">
        <v>0</v>
      </c>
      <c r="N84">
        <v>0</v>
      </c>
      <c r="O84">
        <v>0</v>
      </c>
    </row>
    <row r="85" spans="1:15" x14ac:dyDescent="0.25">
      <c r="A85">
        <v>247</v>
      </c>
      <c r="B85">
        <v>-0.56699999999999995</v>
      </c>
      <c r="C85">
        <f t="shared" si="1"/>
        <v>-0.56699999999999995</v>
      </c>
      <c r="D85" t="s">
        <v>67</v>
      </c>
      <c r="E85" t="s">
        <v>30</v>
      </c>
      <c r="F85">
        <v>-7</v>
      </c>
      <c r="G85">
        <v>2</v>
      </c>
      <c r="H85">
        <v>2</v>
      </c>
      <c r="I85">
        <v>0</v>
      </c>
      <c r="J85" s="6">
        <v>1</v>
      </c>
      <c r="K85" s="6">
        <v>1</v>
      </c>
      <c r="L85">
        <v>0</v>
      </c>
      <c r="M85">
        <v>0</v>
      </c>
      <c r="N85">
        <v>0</v>
      </c>
      <c r="O85">
        <v>0</v>
      </c>
    </row>
    <row r="86" spans="1:15" x14ac:dyDescent="0.25">
      <c r="A86">
        <v>248</v>
      </c>
      <c r="B86">
        <v>-0.129</v>
      </c>
      <c r="C86">
        <f t="shared" si="1"/>
        <v>-0.129</v>
      </c>
      <c r="D86" t="s">
        <v>67</v>
      </c>
      <c r="E86" t="s">
        <v>30</v>
      </c>
      <c r="F86">
        <v>9</v>
      </c>
      <c r="G86">
        <v>2</v>
      </c>
      <c r="H86">
        <v>2</v>
      </c>
      <c r="I86">
        <v>1</v>
      </c>
      <c r="J86" s="6">
        <v>1</v>
      </c>
      <c r="K86" s="6">
        <v>0</v>
      </c>
      <c r="L86">
        <v>0</v>
      </c>
      <c r="M86">
        <v>0</v>
      </c>
      <c r="N86">
        <v>0</v>
      </c>
      <c r="O86">
        <v>0</v>
      </c>
    </row>
    <row r="87" spans="1:15" x14ac:dyDescent="0.25">
      <c r="A87">
        <v>254</v>
      </c>
      <c r="B87">
        <v>-0.152</v>
      </c>
      <c r="C87">
        <f t="shared" si="1"/>
        <v>0.152</v>
      </c>
      <c r="D87" t="s">
        <v>68</v>
      </c>
      <c r="E87" t="s">
        <v>33</v>
      </c>
      <c r="F87">
        <v>0</v>
      </c>
      <c r="G87">
        <v>0</v>
      </c>
      <c r="H87">
        <v>2</v>
      </c>
      <c r="I87">
        <v>0</v>
      </c>
      <c r="J87" s="6">
        <v>1</v>
      </c>
      <c r="K87" s="6">
        <v>0</v>
      </c>
      <c r="L87">
        <v>0</v>
      </c>
      <c r="M87">
        <v>0</v>
      </c>
      <c r="N87">
        <v>0</v>
      </c>
      <c r="O87">
        <v>0</v>
      </c>
    </row>
    <row r="88" spans="1:15" x14ac:dyDescent="0.25">
      <c r="A88">
        <v>257</v>
      </c>
      <c r="B88">
        <v>3.0000000000000001E-3</v>
      </c>
      <c r="C88">
        <f t="shared" si="1"/>
        <v>3.0000000000000001E-3</v>
      </c>
      <c r="D88" t="s">
        <v>68</v>
      </c>
      <c r="E88" t="s">
        <v>30</v>
      </c>
      <c r="F88">
        <v>-0.75</v>
      </c>
      <c r="G88">
        <v>2</v>
      </c>
      <c r="H88">
        <v>2</v>
      </c>
      <c r="I88">
        <v>0</v>
      </c>
      <c r="J88" s="6">
        <v>1</v>
      </c>
      <c r="K88" s="6">
        <v>0</v>
      </c>
      <c r="L88">
        <v>1</v>
      </c>
      <c r="M88">
        <v>0</v>
      </c>
      <c r="N88">
        <v>1</v>
      </c>
      <c r="O88">
        <v>0</v>
      </c>
    </row>
    <row r="89" spans="1:15" x14ac:dyDescent="0.25">
      <c r="A89">
        <v>259</v>
      </c>
      <c r="B89">
        <v>0.749</v>
      </c>
      <c r="C89">
        <f t="shared" si="1"/>
        <v>0.749</v>
      </c>
      <c r="D89" t="s">
        <v>67</v>
      </c>
      <c r="E89" t="s">
        <v>30</v>
      </c>
      <c r="F89">
        <v>0</v>
      </c>
      <c r="G89">
        <v>2</v>
      </c>
      <c r="H89">
        <v>0</v>
      </c>
      <c r="I89">
        <v>1</v>
      </c>
      <c r="J89" s="6">
        <v>1</v>
      </c>
      <c r="K89" s="6">
        <v>0</v>
      </c>
      <c r="L89">
        <v>0</v>
      </c>
      <c r="M89">
        <v>0</v>
      </c>
      <c r="N89">
        <v>0</v>
      </c>
      <c r="O89">
        <v>0</v>
      </c>
    </row>
    <row r="90" spans="1:15" x14ac:dyDescent="0.25">
      <c r="A90">
        <v>260</v>
      </c>
      <c r="B90">
        <v>0.55800000000000005</v>
      </c>
      <c r="C90">
        <f t="shared" si="1"/>
        <v>0.55800000000000005</v>
      </c>
      <c r="D90" t="s">
        <v>67</v>
      </c>
      <c r="E90" t="s">
        <v>30</v>
      </c>
      <c r="F90">
        <v>10</v>
      </c>
      <c r="G90">
        <v>2</v>
      </c>
      <c r="H90">
        <v>2</v>
      </c>
      <c r="I90">
        <v>1</v>
      </c>
      <c r="J90" s="6">
        <v>1</v>
      </c>
      <c r="K90" s="6">
        <v>1</v>
      </c>
      <c r="L90">
        <v>0</v>
      </c>
      <c r="M90">
        <v>0</v>
      </c>
      <c r="N90">
        <v>1</v>
      </c>
      <c r="O90">
        <v>0</v>
      </c>
    </row>
    <row r="91" spans="1:15" x14ac:dyDescent="0.25">
      <c r="A91">
        <v>261</v>
      </c>
      <c r="B91">
        <v>3.0000000000000001E-3</v>
      </c>
      <c r="C91">
        <f t="shared" si="1"/>
        <v>3.0000000000000001E-3</v>
      </c>
      <c r="D91" t="s">
        <v>68</v>
      </c>
      <c r="E91" t="s">
        <v>30</v>
      </c>
      <c r="F91">
        <v>-0.5</v>
      </c>
      <c r="G91">
        <v>1</v>
      </c>
      <c r="H91">
        <v>1</v>
      </c>
      <c r="I91">
        <v>0</v>
      </c>
      <c r="J91" s="6">
        <v>1</v>
      </c>
      <c r="K91" s="6">
        <v>1</v>
      </c>
      <c r="L91">
        <v>0</v>
      </c>
      <c r="M91">
        <v>2</v>
      </c>
      <c r="N91">
        <v>1</v>
      </c>
      <c r="O91">
        <v>1</v>
      </c>
    </row>
    <row r="92" spans="1:15" x14ac:dyDescent="0.25">
      <c r="A92">
        <v>263</v>
      </c>
      <c r="B92">
        <v>-6.6000000000000003E-2</v>
      </c>
      <c r="C92">
        <f t="shared" si="1"/>
        <v>-6.6000000000000003E-2</v>
      </c>
      <c r="D92" t="s">
        <v>67</v>
      </c>
      <c r="E92" t="s">
        <v>30</v>
      </c>
      <c r="F92">
        <v>6</v>
      </c>
      <c r="G92">
        <v>0</v>
      </c>
      <c r="H92">
        <v>2</v>
      </c>
      <c r="I92">
        <v>1</v>
      </c>
      <c r="J92" s="6">
        <v>1</v>
      </c>
      <c r="K92" s="6">
        <v>0</v>
      </c>
      <c r="L92">
        <v>0</v>
      </c>
      <c r="M92">
        <v>1</v>
      </c>
      <c r="N92">
        <v>1</v>
      </c>
      <c r="O92">
        <v>1</v>
      </c>
    </row>
    <row r="93" spans="1:15" x14ac:dyDescent="0.25">
      <c r="A93">
        <v>266</v>
      </c>
      <c r="B93">
        <v>-0.02</v>
      </c>
      <c r="C93">
        <f t="shared" si="1"/>
        <v>0.02</v>
      </c>
      <c r="D93" t="s">
        <v>68</v>
      </c>
      <c r="E93" t="s">
        <v>33</v>
      </c>
      <c r="F93">
        <v>-6.25</v>
      </c>
      <c r="G93">
        <v>0</v>
      </c>
      <c r="H93">
        <v>2</v>
      </c>
      <c r="I93">
        <v>0</v>
      </c>
      <c r="J93" s="6">
        <v>1</v>
      </c>
      <c r="K93" s="6">
        <v>1</v>
      </c>
      <c r="L93">
        <v>0</v>
      </c>
      <c r="M93">
        <v>0</v>
      </c>
      <c r="N93">
        <v>0</v>
      </c>
      <c r="O93">
        <v>0</v>
      </c>
    </row>
    <row r="94" spans="1:15" x14ac:dyDescent="0.25">
      <c r="A94">
        <v>267</v>
      </c>
      <c r="B94">
        <v>-0.50600000000000001</v>
      </c>
      <c r="C94">
        <f t="shared" si="1"/>
        <v>0.50600000000000001</v>
      </c>
      <c r="D94" t="s">
        <v>67</v>
      </c>
      <c r="E94" t="s">
        <v>33</v>
      </c>
      <c r="F94">
        <v>-6.25</v>
      </c>
      <c r="G94">
        <v>2</v>
      </c>
      <c r="H94">
        <v>2</v>
      </c>
      <c r="I94">
        <v>0</v>
      </c>
      <c r="J94" s="6">
        <v>1</v>
      </c>
      <c r="K94" s="6">
        <v>0</v>
      </c>
      <c r="L94">
        <v>0</v>
      </c>
      <c r="M94">
        <v>0</v>
      </c>
      <c r="N94">
        <v>1</v>
      </c>
      <c r="O94">
        <v>0</v>
      </c>
    </row>
    <row r="95" spans="1:15" s="10" customFormat="1" hidden="1" x14ac:dyDescent="0.25">
      <c r="A95" s="10">
        <v>270</v>
      </c>
      <c r="B95" s="10">
        <v>0.23799999999999999</v>
      </c>
      <c r="C95" s="10">
        <f t="shared" si="1"/>
        <v>-0.23799999999999999</v>
      </c>
      <c r="D95" s="10" t="s">
        <v>68</v>
      </c>
      <c r="E95" s="10" t="s">
        <v>33</v>
      </c>
      <c r="F95" s="10">
        <v>-7.25</v>
      </c>
      <c r="G95" s="10">
        <v>2</v>
      </c>
      <c r="H95" s="10">
        <v>0</v>
      </c>
      <c r="I95" s="10">
        <v>1</v>
      </c>
      <c r="J95" s="11">
        <v>1</v>
      </c>
      <c r="K95" s="11">
        <v>1</v>
      </c>
      <c r="L95" s="10">
        <v>2</v>
      </c>
      <c r="M95" s="10">
        <v>2</v>
      </c>
      <c r="N95" s="10">
        <v>2</v>
      </c>
      <c r="O95" s="10">
        <v>0</v>
      </c>
    </row>
    <row r="96" spans="1:15" x14ac:dyDescent="0.25">
      <c r="A96">
        <v>272</v>
      </c>
      <c r="B96">
        <v>0.22</v>
      </c>
      <c r="C96">
        <f t="shared" si="1"/>
        <v>-0.22</v>
      </c>
      <c r="D96" t="s">
        <v>67</v>
      </c>
      <c r="E96" t="s">
        <v>33</v>
      </c>
      <c r="F96">
        <v>0</v>
      </c>
      <c r="G96">
        <v>0</v>
      </c>
      <c r="H96">
        <v>0</v>
      </c>
      <c r="I96">
        <v>0</v>
      </c>
      <c r="J96" s="6">
        <v>0</v>
      </c>
      <c r="K96" s="6">
        <v>0</v>
      </c>
      <c r="L96">
        <v>0</v>
      </c>
      <c r="M96">
        <v>0</v>
      </c>
      <c r="N96">
        <v>0</v>
      </c>
      <c r="O96">
        <v>0</v>
      </c>
    </row>
    <row r="97" spans="1:15" x14ac:dyDescent="0.25">
      <c r="A97">
        <v>276</v>
      </c>
      <c r="B97">
        <v>0.53200000000000003</v>
      </c>
      <c r="C97">
        <f t="shared" si="1"/>
        <v>0.53200000000000003</v>
      </c>
      <c r="D97" t="s">
        <v>67</v>
      </c>
      <c r="E97" t="s">
        <v>30</v>
      </c>
      <c r="F97">
        <v>0</v>
      </c>
      <c r="G97">
        <v>2</v>
      </c>
      <c r="H97">
        <v>2</v>
      </c>
      <c r="I97">
        <v>0</v>
      </c>
      <c r="J97" s="6">
        <v>1</v>
      </c>
      <c r="K97" s="6">
        <v>0</v>
      </c>
      <c r="L97">
        <v>0</v>
      </c>
      <c r="M97">
        <v>0</v>
      </c>
      <c r="N97">
        <v>0</v>
      </c>
      <c r="O97">
        <v>0</v>
      </c>
    </row>
    <row r="98" spans="1:15" x14ac:dyDescent="0.25">
      <c r="A98">
        <v>278</v>
      </c>
      <c r="B98">
        <v>0.33700000000000002</v>
      </c>
      <c r="C98">
        <f t="shared" si="1"/>
        <v>0.33700000000000002</v>
      </c>
      <c r="D98" t="s">
        <v>68</v>
      </c>
      <c r="E98" t="s">
        <v>30</v>
      </c>
      <c r="F98">
        <v>7.75</v>
      </c>
      <c r="G98">
        <v>2</v>
      </c>
      <c r="H98">
        <v>2</v>
      </c>
      <c r="I98">
        <v>1</v>
      </c>
      <c r="J98" s="6">
        <v>1</v>
      </c>
      <c r="K98" s="6">
        <v>0</v>
      </c>
      <c r="L98">
        <v>0</v>
      </c>
      <c r="M98">
        <v>0</v>
      </c>
      <c r="N98">
        <v>1</v>
      </c>
      <c r="O98">
        <v>2</v>
      </c>
    </row>
    <row r="99" spans="1:15" x14ac:dyDescent="0.25">
      <c r="A99">
        <v>279</v>
      </c>
      <c r="B99">
        <v>0.16600000000000001</v>
      </c>
      <c r="C99">
        <f t="shared" si="1"/>
        <v>0.16600000000000001</v>
      </c>
      <c r="D99" t="s">
        <v>67</v>
      </c>
      <c r="E99" t="s">
        <v>30</v>
      </c>
      <c r="F99">
        <v>7</v>
      </c>
      <c r="G99">
        <v>2</v>
      </c>
      <c r="H99">
        <v>2</v>
      </c>
      <c r="I99">
        <v>1</v>
      </c>
      <c r="J99" s="6">
        <v>1</v>
      </c>
      <c r="K99" s="6">
        <v>1</v>
      </c>
      <c r="L99">
        <v>0</v>
      </c>
      <c r="M99">
        <v>0</v>
      </c>
      <c r="N99">
        <v>1</v>
      </c>
      <c r="O99">
        <v>0</v>
      </c>
    </row>
    <row r="100" spans="1:15" x14ac:dyDescent="0.25">
      <c r="A100">
        <v>282</v>
      </c>
      <c r="B100">
        <v>0.126</v>
      </c>
      <c r="C100">
        <f t="shared" si="1"/>
        <v>-0.126</v>
      </c>
      <c r="D100" t="s">
        <v>68</v>
      </c>
      <c r="E100" t="s">
        <v>33</v>
      </c>
      <c r="F100">
        <v>-10</v>
      </c>
      <c r="G100">
        <v>2</v>
      </c>
      <c r="H100">
        <v>0</v>
      </c>
      <c r="I100">
        <v>1</v>
      </c>
      <c r="J100" s="6">
        <v>1</v>
      </c>
      <c r="K100" s="6">
        <v>1</v>
      </c>
      <c r="L100">
        <v>0</v>
      </c>
      <c r="M100">
        <v>0</v>
      </c>
      <c r="N100">
        <v>0</v>
      </c>
      <c r="O100">
        <v>0</v>
      </c>
    </row>
    <row r="101" spans="1:15" x14ac:dyDescent="0.25">
      <c r="A101">
        <v>283</v>
      </c>
      <c r="B101">
        <v>-0.95799999999999996</v>
      </c>
      <c r="C101">
        <f t="shared" si="1"/>
        <v>0.95799999999999996</v>
      </c>
      <c r="D101" t="s">
        <v>67</v>
      </c>
      <c r="E101" t="s">
        <v>33</v>
      </c>
      <c r="F101">
        <v>-10</v>
      </c>
      <c r="G101">
        <v>2</v>
      </c>
      <c r="I101">
        <v>1</v>
      </c>
      <c r="J101" s="6">
        <v>1</v>
      </c>
      <c r="K101" s="6">
        <v>1</v>
      </c>
      <c r="L101">
        <v>0</v>
      </c>
      <c r="M101">
        <v>0</v>
      </c>
      <c r="N101">
        <v>0</v>
      </c>
      <c r="O101">
        <v>0</v>
      </c>
    </row>
    <row r="102" spans="1:15" x14ac:dyDescent="0.25">
      <c r="A102">
        <v>284</v>
      </c>
      <c r="B102">
        <v>-0.307</v>
      </c>
      <c r="C102">
        <f t="shared" si="1"/>
        <v>0.307</v>
      </c>
      <c r="D102" t="s">
        <v>67</v>
      </c>
      <c r="E102" t="s">
        <v>33</v>
      </c>
      <c r="F102">
        <v>-0.25</v>
      </c>
      <c r="G102">
        <v>0</v>
      </c>
      <c r="H102">
        <v>0</v>
      </c>
      <c r="I102">
        <v>0</v>
      </c>
      <c r="J102" s="6">
        <v>1</v>
      </c>
      <c r="K102" s="6">
        <v>0</v>
      </c>
      <c r="L102">
        <v>0</v>
      </c>
      <c r="M102">
        <v>0</v>
      </c>
      <c r="N102">
        <v>1</v>
      </c>
      <c r="O102">
        <v>1</v>
      </c>
    </row>
    <row r="103" spans="1:15" x14ac:dyDescent="0.25">
      <c r="A103">
        <v>285</v>
      </c>
      <c r="B103">
        <v>-0.48799999999999999</v>
      </c>
      <c r="C103">
        <f t="shared" si="1"/>
        <v>0.48799999999999999</v>
      </c>
      <c r="D103" t="s">
        <v>68</v>
      </c>
      <c r="E103" t="s">
        <v>33</v>
      </c>
      <c r="F103">
        <v>-0.25</v>
      </c>
      <c r="G103">
        <v>2</v>
      </c>
      <c r="H103">
        <v>2</v>
      </c>
      <c r="I103">
        <v>0</v>
      </c>
      <c r="J103" s="6">
        <v>1</v>
      </c>
      <c r="K103" s="6">
        <v>1</v>
      </c>
      <c r="L103">
        <v>2</v>
      </c>
      <c r="M103">
        <v>0</v>
      </c>
      <c r="N103">
        <v>0</v>
      </c>
      <c r="O103">
        <v>0</v>
      </c>
    </row>
    <row r="104" spans="1:15" x14ac:dyDescent="0.25">
      <c r="A104">
        <v>288</v>
      </c>
      <c r="B104">
        <v>6.7000000000000004E-2</v>
      </c>
      <c r="C104">
        <f t="shared" si="1"/>
        <v>-6.7000000000000004E-2</v>
      </c>
      <c r="D104" t="s">
        <v>67</v>
      </c>
      <c r="E104" t="s">
        <v>33</v>
      </c>
      <c r="F104">
        <v>0</v>
      </c>
      <c r="G104">
        <v>0</v>
      </c>
      <c r="H104">
        <v>0</v>
      </c>
      <c r="I104">
        <v>0</v>
      </c>
      <c r="J104" s="6">
        <v>1</v>
      </c>
      <c r="K104" s="6">
        <v>0</v>
      </c>
      <c r="L104">
        <v>0</v>
      </c>
      <c r="M104">
        <v>0</v>
      </c>
      <c r="N104">
        <v>0</v>
      </c>
      <c r="O104">
        <v>0</v>
      </c>
    </row>
    <row r="105" spans="1:15" x14ac:dyDescent="0.25">
      <c r="A105">
        <v>295</v>
      </c>
      <c r="B105">
        <v>0.46500000000000002</v>
      </c>
      <c r="C105">
        <f t="shared" si="1"/>
        <v>0.46500000000000002</v>
      </c>
      <c r="D105" t="s">
        <v>67</v>
      </c>
      <c r="E105" t="s">
        <v>30</v>
      </c>
      <c r="F105">
        <v>8</v>
      </c>
      <c r="G105">
        <v>2</v>
      </c>
      <c r="H105">
        <v>2</v>
      </c>
      <c r="I105">
        <v>0</v>
      </c>
      <c r="J105" s="6">
        <v>1</v>
      </c>
      <c r="K105" s="6">
        <v>0</v>
      </c>
      <c r="L105">
        <v>0</v>
      </c>
      <c r="M105">
        <v>2</v>
      </c>
      <c r="N105">
        <v>1</v>
      </c>
      <c r="O105">
        <v>1</v>
      </c>
    </row>
    <row r="106" spans="1:15" x14ac:dyDescent="0.25">
      <c r="A106">
        <v>296</v>
      </c>
      <c r="B106">
        <v>-0.60199999999999998</v>
      </c>
      <c r="C106">
        <f t="shared" si="1"/>
        <v>-0.60199999999999998</v>
      </c>
      <c r="D106" t="s">
        <v>67</v>
      </c>
      <c r="E106" t="s">
        <v>30</v>
      </c>
      <c r="F106">
        <v>0</v>
      </c>
      <c r="G106">
        <v>2</v>
      </c>
      <c r="H106">
        <v>2</v>
      </c>
      <c r="I106">
        <v>0</v>
      </c>
      <c r="J106" s="6">
        <v>1</v>
      </c>
      <c r="K106" s="6">
        <v>0</v>
      </c>
      <c r="L106">
        <v>0</v>
      </c>
      <c r="M106">
        <v>1</v>
      </c>
      <c r="N106">
        <v>1</v>
      </c>
      <c r="O106">
        <v>1</v>
      </c>
    </row>
    <row r="107" spans="1:15" x14ac:dyDescent="0.25">
      <c r="A107">
        <v>298</v>
      </c>
      <c r="B107">
        <v>-0.46899999999999997</v>
      </c>
      <c r="C107">
        <f t="shared" si="1"/>
        <v>0.46899999999999997</v>
      </c>
      <c r="D107" t="s">
        <v>68</v>
      </c>
      <c r="E107" t="s">
        <v>33</v>
      </c>
      <c r="F107">
        <v>0</v>
      </c>
      <c r="G107">
        <v>2</v>
      </c>
      <c r="H107">
        <v>2</v>
      </c>
      <c r="I107">
        <v>0</v>
      </c>
      <c r="J107" s="6">
        <v>1</v>
      </c>
      <c r="K107" s="6">
        <v>0</v>
      </c>
      <c r="L107">
        <v>0</v>
      </c>
      <c r="M107">
        <v>0</v>
      </c>
      <c r="N107">
        <v>0</v>
      </c>
      <c r="O107">
        <v>0</v>
      </c>
    </row>
    <row r="108" spans="1:15" x14ac:dyDescent="0.25">
      <c r="A108">
        <v>299</v>
      </c>
      <c r="B108">
        <v>-0.72</v>
      </c>
      <c r="C108">
        <f t="shared" si="1"/>
        <v>0.72</v>
      </c>
      <c r="D108" t="s">
        <v>67</v>
      </c>
      <c r="E108" t="s">
        <v>33</v>
      </c>
      <c r="F108">
        <v>-1</v>
      </c>
      <c r="G108">
        <v>2</v>
      </c>
      <c r="H108">
        <v>2</v>
      </c>
      <c r="I108">
        <v>0</v>
      </c>
      <c r="J108" s="6">
        <v>1</v>
      </c>
      <c r="K108" s="6">
        <v>0</v>
      </c>
      <c r="L108">
        <v>0</v>
      </c>
      <c r="M108">
        <v>0</v>
      </c>
      <c r="N108">
        <v>0</v>
      </c>
      <c r="O108">
        <v>0</v>
      </c>
    </row>
    <row r="109" spans="1:15" x14ac:dyDescent="0.25">
      <c r="A109">
        <v>300</v>
      </c>
      <c r="B109">
        <v>0.34899999999999998</v>
      </c>
      <c r="C109">
        <f t="shared" si="1"/>
        <v>-0.34899999999999998</v>
      </c>
      <c r="D109" t="s">
        <v>67</v>
      </c>
      <c r="E109" t="s">
        <v>33</v>
      </c>
      <c r="F109">
        <v>3.75</v>
      </c>
      <c r="G109">
        <v>0</v>
      </c>
      <c r="H109">
        <v>0</v>
      </c>
      <c r="I109">
        <v>0</v>
      </c>
      <c r="J109" s="6">
        <v>1</v>
      </c>
      <c r="K109" s="6">
        <v>0</v>
      </c>
      <c r="L109">
        <v>0</v>
      </c>
      <c r="M109">
        <v>2</v>
      </c>
      <c r="N109">
        <v>0</v>
      </c>
      <c r="O109">
        <v>2</v>
      </c>
    </row>
    <row r="110" spans="1:15" x14ac:dyDescent="0.25">
      <c r="A110">
        <v>303</v>
      </c>
      <c r="B110">
        <v>1.014</v>
      </c>
      <c r="C110">
        <f t="shared" si="1"/>
        <v>-1.014</v>
      </c>
      <c r="D110" t="s">
        <v>67</v>
      </c>
      <c r="E110" t="s">
        <v>33</v>
      </c>
      <c r="F110">
        <v>0.75</v>
      </c>
      <c r="G110">
        <v>2</v>
      </c>
      <c r="H110">
        <v>0</v>
      </c>
      <c r="I110">
        <v>0</v>
      </c>
      <c r="J110" s="6">
        <v>1</v>
      </c>
      <c r="K110" s="6">
        <v>0</v>
      </c>
      <c r="L110">
        <v>0</v>
      </c>
      <c r="M110">
        <v>0</v>
      </c>
      <c r="N110">
        <v>0</v>
      </c>
      <c r="O110">
        <v>0</v>
      </c>
    </row>
    <row r="111" spans="1:15" s="10" customFormat="1" hidden="1" x14ac:dyDescent="0.25">
      <c r="A111" s="10">
        <v>306</v>
      </c>
      <c r="B111" s="10">
        <v>0.55500000000000005</v>
      </c>
      <c r="C111" s="10">
        <f t="shared" si="1"/>
        <v>0.55500000000000005</v>
      </c>
      <c r="D111" s="10" t="s">
        <v>68</v>
      </c>
      <c r="E111" s="10" t="s">
        <v>30</v>
      </c>
      <c r="F111" s="10">
        <v>8</v>
      </c>
      <c r="G111" s="10">
        <v>2</v>
      </c>
      <c r="H111" s="10">
        <v>0</v>
      </c>
      <c r="I111" s="10">
        <v>1</v>
      </c>
      <c r="J111" s="11">
        <v>1</v>
      </c>
      <c r="K111" s="11">
        <v>1</v>
      </c>
      <c r="L111" s="10">
        <v>0</v>
      </c>
      <c r="M111" s="10">
        <v>0</v>
      </c>
      <c r="N111" s="10">
        <v>0</v>
      </c>
      <c r="O111" s="10">
        <v>0</v>
      </c>
    </row>
    <row r="112" spans="1:15" s="10" customFormat="1" hidden="1" x14ac:dyDescent="0.25">
      <c r="A112" s="10">
        <v>309</v>
      </c>
      <c r="B112" s="10">
        <v>0.504</v>
      </c>
      <c r="C112" s="10">
        <f t="shared" si="1"/>
        <v>0.504</v>
      </c>
      <c r="D112" s="10" t="s">
        <v>68</v>
      </c>
      <c r="E112" s="10" t="s">
        <v>30</v>
      </c>
      <c r="F112" s="10">
        <v>7.75</v>
      </c>
      <c r="G112" s="10">
        <v>2</v>
      </c>
      <c r="H112" s="10">
        <v>2</v>
      </c>
      <c r="I112" s="10">
        <v>1</v>
      </c>
      <c r="J112" s="11">
        <v>1</v>
      </c>
      <c r="K112" s="11">
        <v>1</v>
      </c>
      <c r="L112" s="10">
        <v>0</v>
      </c>
      <c r="M112" s="10">
        <v>0</v>
      </c>
      <c r="N112" s="10">
        <v>0</v>
      </c>
      <c r="O112" s="10">
        <v>0</v>
      </c>
    </row>
  </sheetData>
  <autoFilter ref="A1:U112">
    <filterColumn colId="0">
      <filters>
        <filter val="105"/>
        <filter val="107"/>
        <filter val="110"/>
        <filter val="112"/>
        <filter val="115"/>
        <filter val="117"/>
        <filter val="124"/>
        <filter val="129"/>
        <filter val="131"/>
        <filter val="132"/>
        <filter val="134"/>
        <filter val="139"/>
        <filter val="143"/>
        <filter val="15"/>
        <filter val="150"/>
        <filter val="152"/>
        <filter val="156"/>
        <filter val="158"/>
        <filter val="171"/>
        <filter val="173"/>
        <filter val="175"/>
        <filter val="177"/>
        <filter val="180"/>
        <filter val="181"/>
        <filter val="185"/>
        <filter val="190"/>
        <filter val="191"/>
        <filter val="194"/>
        <filter val="195"/>
        <filter val="197"/>
        <filter val="202"/>
        <filter val="204"/>
        <filter val="210"/>
        <filter val="213"/>
        <filter val="216"/>
        <filter val="218"/>
        <filter val="219"/>
        <filter val="221"/>
        <filter val="222"/>
        <filter val="225"/>
        <filter val="227"/>
        <filter val="232"/>
        <filter val="239"/>
        <filter val="240"/>
        <filter val="242"/>
        <filter val="243"/>
        <filter val="244"/>
        <filter val="245"/>
        <filter val="246"/>
        <filter val="247"/>
        <filter val="248"/>
        <filter val="254"/>
        <filter val="257"/>
        <filter val="259"/>
        <filter val="260"/>
        <filter val="261"/>
        <filter val="263"/>
        <filter val="266"/>
        <filter val="267"/>
        <filter val="27"/>
        <filter val="272"/>
        <filter val="276"/>
        <filter val="278"/>
        <filter val="279"/>
        <filter val="282"/>
        <filter val="283"/>
        <filter val="284"/>
        <filter val="285"/>
        <filter val="288"/>
        <filter val="29"/>
        <filter val="295"/>
        <filter val="296"/>
        <filter val="298"/>
        <filter val="299"/>
        <filter val="300"/>
        <filter val="303"/>
        <filter val="32"/>
        <filter val="37"/>
        <filter val="38"/>
        <filter val="41"/>
        <filter val="42"/>
        <filter val="44"/>
        <filter val="46"/>
        <filter val="47"/>
        <filter val="49"/>
        <filter val="50"/>
        <filter val="55"/>
        <filter val="56"/>
        <filter val="57"/>
        <filter val="72"/>
        <filter val="73"/>
        <filter val="74"/>
        <filter val="78"/>
        <filter val="88"/>
        <filter val="89"/>
        <filter val="93"/>
        <filter val="99"/>
      </filters>
    </filterColumn>
  </autoFilter>
  <sortState ref="A2:D113">
    <sortCondition ref="A2:A11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112"/>
  <sheetViews>
    <sheetView workbookViewId="0">
      <selection activeCell="C7" sqref="C7:C109"/>
    </sheetView>
  </sheetViews>
  <sheetFormatPr defaultRowHeight="15" x14ac:dyDescent="0.25"/>
  <sheetData>
    <row r="1" spans="1:3" x14ac:dyDescent="0.25">
      <c r="A1" t="s">
        <v>13</v>
      </c>
      <c r="B1" t="s">
        <v>184</v>
      </c>
      <c r="C1" t="s">
        <v>185</v>
      </c>
    </row>
    <row r="2" spans="1:3" x14ac:dyDescent="0.25">
      <c r="A2">
        <v>15</v>
      </c>
      <c r="B2" t="s">
        <v>47</v>
      </c>
      <c r="C2">
        <v>0</v>
      </c>
    </row>
    <row r="3" spans="1:3" hidden="1" x14ac:dyDescent="0.25"/>
    <row r="4" spans="1:3" hidden="1" x14ac:dyDescent="0.25"/>
    <row r="5" spans="1:3" x14ac:dyDescent="0.25">
      <c r="A5">
        <v>27</v>
      </c>
      <c r="B5" t="s">
        <v>47</v>
      </c>
      <c r="C5">
        <v>0</v>
      </c>
    </row>
    <row r="6" spans="1:3" x14ac:dyDescent="0.25">
      <c r="A6">
        <v>29</v>
      </c>
      <c r="B6" t="s">
        <v>47</v>
      </c>
      <c r="C6">
        <v>0</v>
      </c>
    </row>
    <row r="7" spans="1:3" x14ac:dyDescent="0.25">
      <c r="A7">
        <v>32</v>
      </c>
      <c r="B7" t="s">
        <v>46</v>
      </c>
      <c r="C7">
        <v>1</v>
      </c>
    </row>
    <row r="8" spans="1:3" x14ac:dyDescent="0.25">
      <c r="A8">
        <v>37</v>
      </c>
      <c r="B8" t="s">
        <v>47</v>
      </c>
      <c r="C8">
        <v>0</v>
      </c>
    </row>
    <row r="9" spans="1:3" x14ac:dyDescent="0.25">
      <c r="A9">
        <v>38</v>
      </c>
      <c r="B9" t="s">
        <v>47</v>
      </c>
      <c r="C9">
        <v>0</v>
      </c>
    </row>
    <row r="10" spans="1:3" x14ac:dyDescent="0.25">
      <c r="A10">
        <v>41</v>
      </c>
      <c r="B10" t="s">
        <v>47</v>
      </c>
      <c r="C10">
        <v>0</v>
      </c>
    </row>
    <row r="11" spans="1:3" x14ac:dyDescent="0.25">
      <c r="A11">
        <v>42</v>
      </c>
      <c r="B11" t="s">
        <v>47</v>
      </c>
      <c r="C11">
        <v>0</v>
      </c>
    </row>
    <row r="12" spans="1:3" x14ac:dyDescent="0.25">
      <c r="A12">
        <v>44</v>
      </c>
      <c r="B12" t="s">
        <v>47</v>
      </c>
      <c r="C12">
        <v>0</v>
      </c>
    </row>
    <row r="13" spans="1:3" x14ac:dyDescent="0.25">
      <c r="A13">
        <v>46</v>
      </c>
      <c r="B13" t="s">
        <v>47</v>
      </c>
      <c r="C13">
        <v>0</v>
      </c>
    </row>
    <row r="14" spans="1:3" x14ac:dyDescent="0.25">
      <c r="A14">
        <v>47</v>
      </c>
      <c r="B14" t="s">
        <v>47</v>
      </c>
      <c r="C14">
        <v>0</v>
      </c>
    </row>
    <row r="15" spans="1:3" x14ac:dyDescent="0.25">
      <c r="A15">
        <v>49</v>
      </c>
      <c r="B15" t="s">
        <v>47</v>
      </c>
      <c r="C15">
        <v>0</v>
      </c>
    </row>
    <row r="16" spans="1:3" x14ac:dyDescent="0.25">
      <c r="A16">
        <v>50</v>
      </c>
      <c r="B16" t="s">
        <v>47</v>
      </c>
      <c r="C16">
        <v>0</v>
      </c>
    </row>
    <row r="17" spans="1:3" x14ac:dyDescent="0.25">
      <c r="A17">
        <v>55</v>
      </c>
      <c r="B17" t="s">
        <v>47</v>
      </c>
      <c r="C17">
        <v>0</v>
      </c>
    </row>
    <row r="18" spans="1:3" x14ac:dyDescent="0.25">
      <c r="A18">
        <v>56</v>
      </c>
      <c r="B18" t="s">
        <v>47</v>
      </c>
      <c r="C18">
        <v>0</v>
      </c>
    </row>
    <row r="19" spans="1:3" x14ac:dyDescent="0.25">
      <c r="A19">
        <v>57</v>
      </c>
      <c r="B19" t="s">
        <v>47</v>
      </c>
      <c r="C19">
        <v>0</v>
      </c>
    </row>
    <row r="20" spans="1:3" x14ac:dyDescent="0.25">
      <c r="A20">
        <v>72</v>
      </c>
      <c r="B20" t="s">
        <v>47</v>
      </c>
      <c r="C20">
        <v>0</v>
      </c>
    </row>
    <row r="21" spans="1:3" x14ac:dyDescent="0.25">
      <c r="A21">
        <v>73</v>
      </c>
      <c r="B21" t="s">
        <v>47</v>
      </c>
      <c r="C21">
        <v>0</v>
      </c>
    </row>
    <row r="22" spans="1:3" x14ac:dyDescent="0.25">
      <c r="A22">
        <v>74</v>
      </c>
      <c r="B22" t="s">
        <v>47</v>
      </c>
      <c r="C22">
        <v>0</v>
      </c>
    </row>
    <row r="23" spans="1:3" x14ac:dyDescent="0.25">
      <c r="A23">
        <v>78</v>
      </c>
      <c r="B23" t="s">
        <v>47</v>
      </c>
      <c r="C23">
        <v>0</v>
      </c>
    </row>
    <row r="24" spans="1:3" x14ac:dyDescent="0.25">
      <c r="A24">
        <v>88</v>
      </c>
      <c r="B24" t="s">
        <v>47</v>
      </c>
      <c r="C24">
        <v>0</v>
      </c>
    </row>
    <row r="25" spans="1:3" x14ac:dyDescent="0.25">
      <c r="A25">
        <v>89</v>
      </c>
      <c r="B25" t="s">
        <v>47</v>
      </c>
      <c r="C25">
        <v>0</v>
      </c>
    </row>
    <row r="26" spans="1:3" x14ac:dyDescent="0.25">
      <c r="A26">
        <v>93</v>
      </c>
      <c r="B26" t="s">
        <v>47</v>
      </c>
      <c r="C26">
        <v>0</v>
      </c>
    </row>
    <row r="27" spans="1:3" hidden="1" x14ac:dyDescent="0.25">
      <c r="A27">
        <v>98</v>
      </c>
      <c r="B27" t="s">
        <v>47</v>
      </c>
      <c r="C27">
        <v>0</v>
      </c>
    </row>
    <row r="28" spans="1:3" x14ac:dyDescent="0.25">
      <c r="A28">
        <v>99</v>
      </c>
      <c r="B28" t="s">
        <v>47</v>
      </c>
      <c r="C28">
        <v>0</v>
      </c>
    </row>
    <row r="29" spans="1:3" hidden="1" x14ac:dyDescent="0.25">
      <c r="A29">
        <v>104</v>
      </c>
      <c r="B29" t="s">
        <v>47</v>
      </c>
      <c r="C29">
        <v>0</v>
      </c>
    </row>
    <row r="30" spans="1:3" x14ac:dyDescent="0.25">
      <c r="A30">
        <v>105</v>
      </c>
      <c r="B30" t="s">
        <v>47</v>
      </c>
      <c r="C30">
        <v>0</v>
      </c>
    </row>
    <row r="31" spans="1:3" x14ac:dyDescent="0.25">
      <c r="A31">
        <v>107</v>
      </c>
      <c r="B31" t="s">
        <v>47</v>
      </c>
      <c r="C31">
        <v>0</v>
      </c>
    </row>
    <row r="32" spans="1:3" x14ac:dyDescent="0.25">
      <c r="A32">
        <v>110</v>
      </c>
      <c r="B32" t="s">
        <v>47</v>
      </c>
      <c r="C32">
        <v>0</v>
      </c>
    </row>
    <row r="33" spans="1:3" x14ac:dyDescent="0.25">
      <c r="A33">
        <v>112</v>
      </c>
      <c r="B33" t="s">
        <v>47</v>
      </c>
      <c r="C33">
        <v>0</v>
      </c>
    </row>
    <row r="34" spans="1:3" x14ac:dyDescent="0.25">
      <c r="A34">
        <v>115</v>
      </c>
      <c r="B34" t="s">
        <v>47</v>
      </c>
      <c r="C34">
        <v>0</v>
      </c>
    </row>
    <row r="35" spans="1:3" x14ac:dyDescent="0.25">
      <c r="A35">
        <v>117</v>
      </c>
      <c r="B35" t="s">
        <v>47</v>
      </c>
      <c r="C35">
        <v>0</v>
      </c>
    </row>
    <row r="36" spans="1:3" hidden="1" x14ac:dyDescent="0.25">
      <c r="A36">
        <v>120</v>
      </c>
      <c r="B36" t="s">
        <v>47</v>
      </c>
      <c r="C36">
        <v>0</v>
      </c>
    </row>
    <row r="37" spans="1:3" x14ac:dyDescent="0.25">
      <c r="A37">
        <v>124</v>
      </c>
      <c r="B37" t="s">
        <v>47</v>
      </c>
      <c r="C37">
        <v>0</v>
      </c>
    </row>
    <row r="38" spans="1:3" hidden="1" x14ac:dyDescent="0.25">
      <c r="A38">
        <v>125</v>
      </c>
      <c r="B38" t="s">
        <v>47</v>
      </c>
      <c r="C38">
        <v>0</v>
      </c>
    </row>
    <row r="39" spans="1:3" x14ac:dyDescent="0.25">
      <c r="A39">
        <v>129</v>
      </c>
      <c r="B39" t="s">
        <v>47</v>
      </c>
      <c r="C39">
        <v>0</v>
      </c>
    </row>
    <row r="40" spans="1:3" x14ac:dyDescent="0.25">
      <c r="A40">
        <v>131</v>
      </c>
      <c r="B40" t="s">
        <v>47</v>
      </c>
      <c r="C40">
        <v>0</v>
      </c>
    </row>
    <row r="41" spans="1:3" x14ac:dyDescent="0.25">
      <c r="A41">
        <v>132</v>
      </c>
      <c r="B41" t="s">
        <v>47</v>
      </c>
      <c r="C41">
        <v>0</v>
      </c>
    </row>
    <row r="42" spans="1:3" x14ac:dyDescent="0.25">
      <c r="A42">
        <v>134</v>
      </c>
      <c r="B42" t="s">
        <v>46</v>
      </c>
      <c r="C42">
        <v>1</v>
      </c>
    </row>
    <row r="43" spans="1:3" x14ac:dyDescent="0.25">
      <c r="A43">
        <v>139</v>
      </c>
      <c r="B43" t="s">
        <v>47</v>
      </c>
      <c r="C43">
        <v>0</v>
      </c>
    </row>
    <row r="44" spans="1:3" x14ac:dyDescent="0.25">
      <c r="A44">
        <v>143</v>
      </c>
      <c r="B44" t="s">
        <v>47</v>
      </c>
      <c r="C44">
        <v>0</v>
      </c>
    </row>
    <row r="45" spans="1:3" hidden="1" x14ac:dyDescent="0.25">
      <c r="A45">
        <v>148</v>
      </c>
      <c r="B45" t="s">
        <v>47</v>
      </c>
      <c r="C45">
        <v>0</v>
      </c>
    </row>
    <row r="46" spans="1:3" x14ac:dyDescent="0.25">
      <c r="A46">
        <v>150</v>
      </c>
      <c r="B46" t="s">
        <v>47</v>
      </c>
      <c r="C46">
        <v>0</v>
      </c>
    </row>
    <row r="47" spans="1:3" x14ac:dyDescent="0.25">
      <c r="A47">
        <v>152</v>
      </c>
      <c r="B47" t="s">
        <v>47</v>
      </c>
      <c r="C47">
        <v>0</v>
      </c>
    </row>
    <row r="48" spans="1:3" x14ac:dyDescent="0.25">
      <c r="A48">
        <v>156</v>
      </c>
      <c r="B48" t="s">
        <v>47</v>
      </c>
      <c r="C48">
        <v>0</v>
      </c>
    </row>
    <row r="49" spans="1:3" x14ac:dyDescent="0.25">
      <c r="A49">
        <v>158</v>
      </c>
      <c r="B49" t="s">
        <v>46</v>
      </c>
      <c r="C49">
        <v>1</v>
      </c>
    </row>
    <row r="50" spans="1:3" x14ac:dyDescent="0.25">
      <c r="A50">
        <v>171</v>
      </c>
      <c r="B50" t="s">
        <v>47</v>
      </c>
      <c r="C50">
        <v>0</v>
      </c>
    </row>
    <row r="51" spans="1:3" x14ac:dyDescent="0.25">
      <c r="A51">
        <v>173</v>
      </c>
      <c r="B51" t="s">
        <v>47</v>
      </c>
      <c r="C51">
        <v>0</v>
      </c>
    </row>
    <row r="52" spans="1:3" x14ac:dyDescent="0.25">
      <c r="A52">
        <v>175</v>
      </c>
      <c r="B52" t="s">
        <v>47</v>
      </c>
      <c r="C52">
        <v>0</v>
      </c>
    </row>
    <row r="53" spans="1:3" x14ac:dyDescent="0.25">
      <c r="A53">
        <v>177</v>
      </c>
      <c r="B53">
        <v>2</v>
      </c>
      <c r="C53">
        <v>2</v>
      </c>
    </row>
    <row r="54" spans="1:3" x14ac:dyDescent="0.25">
      <c r="A54">
        <v>180</v>
      </c>
      <c r="B54" t="s">
        <v>47</v>
      </c>
      <c r="C54">
        <v>0</v>
      </c>
    </row>
    <row r="55" spans="1:3" x14ac:dyDescent="0.25">
      <c r="A55">
        <v>181</v>
      </c>
      <c r="B55" t="s">
        <v>47</v>
      </c>
      <c r="C55">
        <v>0</v>
      </c>
    </row>
    <row r="56" spans="1:3" hidden="1" x14ac:dyDescent="0.25">
      <c r="A56">
        <v>184</v>
      </c>
      <c r="B56" t="s">
        <v>47</v>
      </c>
      <c r="C56">
        <v>0</v>
      </c>
    </row>
    <row r="57" spans="1:3" x14ac:dyDescent="0.25">
      <c r="A57">
        <v>185</v>
      </c>
      <c r="B57" t="s">
        <v>46</v>
      </c>
      <c r="C57">
        <v>1</v>
      </c>
    </row>
    <row r="58" spans="1:3" x14ac:dyDescent="0.25">
      <c r="A58">
        <v>190</v>
      </c>
      <c r="B58" t="s">
        <v>47</v>
      </c>
      <c r="C58">
        <v>0</v>
      </c>
    </row>
    <row r="59" spans="1:3" x14ac:dyDescent="0.25">
      <c r="A59">
        <v>191</v>
      </c>
      <c r="B59" t="s">
        <v>47</v>
      </c>
      <c r="C59">
        <v>0</v>
      </c>
    </row>
    <row r="60" spans="1:3" x14ac:dyDescent="0.25">
      <c r="A60">
        <v>194</v>
      </c>
      <c r="B60" t="s">
        <v>47</v>
      </c>
      <c r="C60">
        <v>0</v>
      </c>
    </row>
    <row r="61" spans="1:3" x14ac:dyDescent="0.25">
      <c r="A61">
        <v>195</v>
      </c>
      <c r="B61" t="s">
        <v>47</v>
      </c>
      <c r="C61">
        <v>0</v>
      </c>
    </row>
    <row r="62" spans="1:3" x14ac:dyDescent="0.25">
      <c r="A62">
        <v>197</v>
      </c>
      <c r="B62" t="s">
        <v>47</v>
      </c>
      <c r="C62">
        <v>0</v>
      </c>
    </row>
    <row r="63" spans="1:3" x14ac:dyDescent="0.25">
      <c r="A63">
        <v>202</v>
      </c>
      <c r="B63" t="s">
        <v>47</v>
      </c>
      <c r="C63">
        <v>0</v>
      </c>
    </row>
    <row r="64" spans="1:3" hidden="1" x14ac:dyDescent="0.25">
      <c r="A64">
        <v>203</v>
      </c>
      <c r="B64" t="s">
        <v>47</v>
      </c>
      <c r="C64">
        <v>0</v>
      </c>
    </row>
    <row r="65" spans="1:3" x14ac:dyDescent="0.25">
      <c r="A65">
        <v>204</v>
      </c>
      <c r="B65" t="s">
        <v>47</v>
      </c>
      <c r="C65">
        <v>0</v>
      </c>
    </row>
    <row r="66" spans="1:3" hidden="1" x14ac:dyDescent="0.25">
      <c r="A66">
        <v>205</v>
      </c>
      <c r="B66" t="s">
        <v>47</v>
      </c>
      <c r="C66">
        <v>0</v>
      </c>
    </row>
    <row r="67" spans="1:3" x14ac:dyDescent="0.25">
      <c r="A67">
        <v>210</v>
      </c>
      <c r="B67" t="s">
        <v>47</v>
      </c>
      <c r="C67">
        <v>0</v>
      </c>
    </row>
    <row r="68" spans="1:3" hidden="1" x14ac:dyDescent="0.25">
      <c r="A68">
        <v>212</v>
      </c>
      <c r="B68" t="s">
        <v>47</v>
      </c>
      <c r="C68">
        <v>0</v>
      </c>
    </row>
    <row r="69" spans="1:3" x14ac:dyDescent="0.25">
      <c r="A69">
        <v>213</v>
      </c>
      <c r="B69" t="s">
        <v>47</v>
      </c>
      <c r="C69">
        <v>0</v>
      </c>
    </row>
    <row r="70" spans="1:3" x14ac:dyDescent="0.25">
      <c r="A70">
        <v>216</v>
      </c>
      <c r="B70" t="s">
        <v>47</v>
      </c>
      <c r="C70">
        <v>0</v>
      </c>
    </row>
    <row r="71" spans="1:3" x14ac:dyDescent="0.25">
      <c r="A71">
        <v>218</v>
      </c>
      <c r="B71" t="s">
        <v>47</v>
      </c>
      <c r="C71">
        <v>0</v>
      </c>
    </row>
    <row r="72" spans="1:3" x14ac:dyDescent="0.25">
      <c r="A72">
        <v>219</v>
      </c>
      <c r="B72" t="s">
        <v>47</v>
      </c>
      <c r="C72">
        <v>0</v>
      </c>
    </row>
    <row r="73" spans="1:3" x14ac:dyDescent="0.25">
      <c r="A73">
        <v>221</v>
      </c>
      <c r="B73" t="s">
        <v>47</v>
      </c>
      <c r="C73">
        <v>0</v>
      </c>
    </row>
    <row r="74" spans="1:3" x14ac:dyDescent="0.25">
      <c r="A74">
        <v>222</v>
      </c>
      <c r="B74" t="s">
        <v>47</v>
      </c>
      <c r="C74">
        <v>0</v>
      </c>
    </row>
    <row r="75" spans="1:3" x14ac:dyDescent="0.25">
      <c r="A75">
        <v>225</v>
      </c>
      <c r="B75" t="s">
        <v>47</v>
      </c>
      <c r="C75">
        <v>0</v>
      </c>
    </row>
    <row r="76" spans="1:3" x14ac:dyDescent="0.25">
      <c r="A76">
        <v>227</v>
      </c>
      <c r="B76" t="s">
        <v>47</v>
      </c>
      <c r="C76">
        <v>0</v>
      </c>
    </row>
    <row r="77" spans="1:3" x14ac:dyDescent="0.25">
      <c r="A77">
        <v>232</v>
      </c>
      <c r="B77" t="s">
        <v>47</v>
      </c>
      <c r="C77">
        <v>0</v>
      </c>
    </row>
    <row r="78" spans="1:3" x14ac:dyDescent="0.25">
      <c r="A78">
        <v>239</v>
      </c>
      <c r="B78" t="s">
        <v>47</v>
      </c>
      <c r="C78">
        <v>0</v>
      </c>
    </row>
    <row r="79" spans="1:3" x14ac:dyDescent="0.25">
      <c r="A79">
        <v>240</v>
      </c>
      <c r="B79" t="s">
        <v>46</v>
      </c>
      <c r="C79">
        <v>1</v>
      </c>
    </row>
    <row r="80" spans="1:3" x14ac:dyDescent="0.25">
      <c r="A80">
        <v>242</v>
      </c>
      <c r="B80" t="s">
        <v>47</v>
      </c>
      <c r="C80">
        <v>0</v>
      </c>
    </row>
    <row r="81" spans="1:3" x14ac:dyDescent="0.25">
      <c r="A81">
        <v>243</v>
      </c>
      <c r="B81" t="s">
        <v>46</v>
      </c>
      <c r="C81">
        <v>1</v>
      </c>
    </row>
    <row r="82" spans="1:3" x14ac:dyDescent="0.25">
      <c r="A82">
        <v>244</v>
      </c>
      <c r="B82" t="s">
        <v>47</v>
      </c>
      <c r="C82">
        <v>0</v>
      </c>
    </row>
    <row r="83" spans="1:3" x14ac:dyDescent="0.25">
      <c r="A83">
        <v>245</v>
      </c>
      <c r="B83" t="s">
        <v>47</v>
      </c>
      <c r="C83">
        <v>0</v>
      </c>
    </row>
    <row r="84" spans="1:3" x14ac:dyDescent="0.25">
      <c r="A84">
        <v>246</v>
      </c>
      <c r="B84" t="s">
        <v>47</v>
      </c>
      <c r="C84">
        <v>0</v>
      </c>
    </row>
    <row r="85" spans="1:3" x14ac:dyDescent="0.25">
      <c r="A85">
        <v>247</v>
      </c>
      <c r="B85" t="s">
        <v>47</v>
      </c>
      <c r="C85">
        <v>0</v>
      </c>
    </row>
    <row r="86" spans="1:3" x14ac:dyDescent="0.25">
      <c r="A86">
        <v>248</v>
      </c>
      <c r="B86" t="s">
        <v>47</v>
      </c>
      <c r="C86">
        <v>0</v>
      </c>
    </row>
    <row r="87" spans="1:3" x14ac:dyDescent="0.25">
      <c r="A87">
        <v>254</v>
      </c>
      <c r="B87" t="s">
        <v>47</v>
      </c>
      <c r="C87">
        <v>0</v>
      </c>
    </row>
    <row r="88" spans="1:3" x14ac:dyDescent="0.25">
      <c r="A88">
        <v>257</v>
      </c>
      <c r="B88" t="s">
        <v>47</v>
      </c>
      <c r="C88">
        <v>0</v>
      </c>
    </row>
    <row r="89" spans="1:3" x14ac:dyDescent="0.25">
      <c r="A89">
        <v>259</v>
      </c>
      <c r="B89" t="s">
        <v>47</v>
      </c>
      <c r="C89">
        <v>0</v>
      </c>
    </row>
    <row r="90" spans="1:3" x14ac:dyDescent="0.25">
      <c r="A90">
        <v>260</v>
      </c>
      <c r="B90" t="s">
        <v>47</v>
      </c>
      <c r="C90">
        <v>0</v>
      </c>
    </row>
    <row r="91" spans="1:3" x14ac:dyDescent="0.25">
      <c r="A91">
        <v>261</v>
      </c>
      <c r="B91">
        <v>2</v>
      </c>
      <c r="C91">
        <v>2</v>
      </c>
    </row>
    <row r="92" spans="1:3" x14ac:dyDescent="0.25">
      <c r="A92">
        <v>263</v>
      </c>
      <c r="B92" t="s">
        <v>47</v>
      </c>
      <c r="C92">
        <v>0</v>
      </c>
    </row>
    <row r="93" spans="1:3" x14ac:dyDescent="0.25">
      <c r="A93">
        <v>266</v>
      </c>
      <c r="B93" t="s">
        <v>46</v>
      </c>
      <c r="C93">
        <v>1</v>
      </c>
    </row>
    <row r="94" spans="1:3" x14ac:dyDescent="0.25">
      <c r="A94">
        <v>267</v>
      </c>
      <c r="B94" t="s">
        <v>47</v>
      </c>
      <c r="C94">
        <v>0</v>
      </c>
    </row>
    <row r="95" spans="1:3" hidden="1" x14ac:dyDescent="0.25">
      <c r="A95">
        <v>270</v>
      </c>
      <c r="B95" t="s">
        <v>47</v>
      </c>
      <c r="C95">
        <v>0</v>
      </c>
    </row>
    <row r="96" spans="1:3" x14ac:dyDescent="0.25">
      <c r="A96">
        <v>272</v>
      </c>
      <c r="B96" t="s">
        <v>47</v>
      </c>
      <c r="C96">
        <v>0</v>
      </c>
    </row>
    <row r="97" spans="1:3" x14ac:dyDescent="0.25">
      <c r="A97">
        <v>276</v>
      </c>
      <c r="B97" t="s">
        <v>47</v>
      </c>
      <c r="C97">
        <v>0</v>
      </c>
    </row>
    <row r="98" spans="1:3" x14ac:dyDescent="0.25">
      <c r="A98">
        <v>278</v>
      </c>
      <c r="B98" t="s">
        <v>47</v>
      </c>
      <c r="C98">
        <v>0</v>
      </c>
    </row>
    <row r="99" spans="1:3" x14ac:dyDescent="0.25">
      <c r="A99">
        <v>279</v>
      </c>
      <c r="B99" t="s">
        <v>47</v>
      </c>
      <c r="C99">
        <v>0</v>
      </c>
    </row>
    <row r="100" spans="1:3" x14ac:dyDescent="0.25">
      <c r="A100">
        <v>282</v>
      </c>
      <c r="B100" t="s">
        <v>47</v>
      </c>
      <c r="C100">
        <v>0</v>
      </c>
    </row>
    <row r="101" spans="1:3" x14ac:dyDescent="0.25">
      <c r="A101">
        <v>283</v>
      </c>
      <c r="B101" t="s">
        <v>47</v>
      </c>
      <c r="C101">
        <v>0</v>
      </c>
    </row>
    <row r="102" spans="1:3" x14ac:dyDescent="0.25">
      <c r="A102">
        <v>284</v>
      </c>
      <c r="B102" t="s">
        <v>47</v>
      </c>
      <c r="C102">
        <v>0</v>
      </c>
    </row>
    <row r="103" spans="1:3" x14ac:dyDescent="0.25">
      <c r="A103">
        <v>285</v>
      </c>
      <c r="B103" t="s">
        <v>47</v>
      </c>
      <c r="C103">
        <v>0</v>
      </c>
    </row>
    <row r="104" spans="1:3" x14ac:dyDescent="0.25">
      <c r="A104">
        <v>288</v>
      </c>
      <c r="B104" t="s">
        <v>47</v>
      </c>
      <c r="C104">
        <v>0</v>
      </c>
    </row>
    <row r="105" spans="1:3" x14ac:dyDescent="0.25">
      <c r="A105">
        <v>295</v>
      </c>
      <c r="B105" t="s">
        <v>47</v>
      </c>
      <c r="C105">
        <v>0</v>
      </c>
    </row>
    <row r="106" spans="1:3" x14ac:dyDescent="0.25">
      <c r="A106">
        <v>296</v>
      </c>
      <c r="B106" t="s">
        <v>47</v>
      </c>
      <c r="C106">
        <v>0</v>
      </c>
    </row>
    <row r="107" spans="1:3" x14ac:dyDescent="0.25">
      <c r="A107">
        <v>298</v>
      </c>
      <c r="B107" t="s">
        <v>47</v>
      </c>
      <c r="C107">
        <v>0</v>
      </c>
    </row>
    <row r="108" spans="1:3" x14ac:dyDescent="0.25">
      <c r="A108">
        <v>299</v>
      </c>
      <c r="B108" t="s">
        <v>47</v>
      </c>
      <c r="C108">
        <v>0</v>
      </c>
    </row>
    <row r="109" spans="1:3" x14ac:dyDescent="0.25">
      <c r="A109">
        <v>300</v>
      </c>
      <c r="B109" t="s">
        <v>46</v>
      </c>
      <c r="C109">
        <v>1</v>
      </c>
    </row>
    <row r="110" spans="1:3" x14ac:dyDescent="0.25">
      <c r="A110">
        <v>303</v>
      </c>
      <c r="B110" t="s">
        <v>47</v>
      </c>
      <c r="C110">
        <v>0</v>
      </c>
    </row>
    <row r="111" spans="1:3" hidden="1" x14ac:dyDescent="0.25">
      <c r="A111">
        <v>306</v>
      </c>
      <c r="B111" t="s">
        <v>47</v>
      </c>
      <c r="C111">
        <v>0</v>
      </c>
    </row>
    <row r="112" spans="1:3" hidden="1" x14ac:dyDescent="0.25">
      <c r="A112">
        <v>309</v>
      </c>
      <c r="B112" t="s">
        <v>47</v>
      </c>
      <c r="C112">
        <v>0</v>
      </c>
    </row>
  </sheetData>
  <autoFilter ref="A1:C112">
    <filterColumn colId="0">
      <filters>
        <filter val="105"/>
        <filter val="107"/>
        <filter val="110"/>
        <filter val="112"/>
        <filter val="115"/>
        <filter val="117"/>
        <filter val="124"/>
        <filter val="129"/>
        <filter val="131"/>
        <filter val="132"/>
        <filter val="134"/>
        <filter val="139"/>
        <filter val="143"/>
        <filter val="15"/>
        <filter val="150"/>
        <filter val="152"/>
        <filter val="156"/>
        <filter val="158"/>
        <filter val="171"/>
        <filter val="173"/>
        <filter val="175"/>
        <filter val="177"/>
        <filter val="180"/>
        <filter val="181"/>
        <filter val="185"/>
        <filter val="190"/>
        <filter val="191"/>
        <filter val="194"/>
        <filter val="195"/>
        <filter val="197"/>
        <filter val="202"/>
        <filter val="204"/>
        <filter val="210"/>
        <filter val="213"/>
        <filter val="216"/>
        <filter val="218"/>
        <filter val="219"/>
        <filter val="221"/>
        <filter val="222"/>
        <filter val="225"/>
        <filter val="227"/>
        <filter val="232"/>
        <filter val="239"/>
        <filter val="240"/>
        <filter val="242"/>
        <filter val="243"/>
        <filter val="244"/>
        <filter val="245"/>
        <filter val="246"/>
        <filter val="247"/>
        <filter val="248"/>
        <filter val="254"/>
        <filter val="257"/>
        <filter val="259"/>
        <filter val="260"/>
        <filter val="261"/>
        <filter val="263"/>
        <filter val="266"/>
        <filter val="267"/>
        <filter val="27"/>
        <filter val="272"/>
        <filter val="276"/>
        <filter val="278"/>
        <filter val="279"/>
        <filter val="282"/>
        <filter val="283"/>
        <filter val="284"/>
        <filter val="285"/>
        <filter val="288"/>
        <filter val="29"/>
        <filter val="295"/>
        <filter val="296"/>
        <filter val="298"/>
        <filter val="299"/>
        <filter val="300"/>
        <filter val="303"/>
        <filter val="32"/>
        <filter val="37"/>
        <filter val="38"/>
        <filter val="41"/>
        <filter val="42"/>
        <filter val="44"/>
        <filter val="46"/>
        <filter val="47"/>
        <filter val="49"/>
        <filter val="50"/>
        <filter val="55"/>
        <filter val="56"/>
        <filter val="57"/>
        <filter val="72"/>
        <filter val="73"/>
        <filter val="74"/>
        <filter val="78"/>
        <filter val="88"/>
        <filter val="89"/>
        <filter val="93"/>
        <filter val="99"/>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
  <sheetViews>
    <sheetView topLeftCell="A94" workbookViewId="0">
      <selection activeCell="H101" sqref="H101"/>
    </sheetView>
  </sheetViews>
  <sheetFormatPr defaultRowHeight="15" x14ac:dyDescent="0.25"/>
  <sheetData>
    <row r="1" spans="1:8" x14ac:dyDescent="0.25">
      <c r="A1" t="s">
        <v>12</v>
      </c>
      <c r="B1" t="s">
        <v>69</v>
      </c>
    </row>
    <row r="2" spans="1:8" x14ac:dyDescent="0.25">
      <c r="A2">
        <v>15</v>
      </c>
      <c r="B2">
        <v>15</v>
      </c>
      <c r="E2">
        <v>15</v>
      </c>
      <c r="F2">
        <v>15</v>
      </c>
      <c r="G2">
        <v>15</v>
      </c>
      <c r="H2">
        <v>15</v>
      </c>
    </row>
    <row r="3" spans="1:8" x14ac:dyDescent="0.25">
      <c r="A3">
        <v>18</v>
      </c>
      <c r="E3">
        <v>18</v>
      </c>
      <c r="F3">
        <v>18</v>
      </c>
      <c r="G3">
        <v>18</v>
      </c>
      <c r="H3">
        <v>18</v>
      </c>
    </row>
    <row r="4" spans="1:8" x14ac:dyDescent="0.25">
      <c r="B4">
        <v>22</v>
      </c>
      <c r="E4">
        <v>22</v>
      </c>
      <c r="F4">
        <v>22</v>
      </c>
      <c r="H4">
        <v>22</v>
      </c>
    </row>
    <row r="5" spans="1:8" x14ac:dyDescent="0.25">
      <c r="A5">
        <v>27</v>
      </c>
      <c r="B5">
        <v>27</v>
      </c>
      <c r="E5">
        <v>27</v>
      </c>
      <c r="F5">
        <v>27</v>
      </c>
      <c r="G5">
        <v>27</v>
      </c>
      <c r="H5">
        <v>27</v>
      </c>
    </row>
    <row r="6" spans="1:8" x14ac:dyDescent="0.25">
      <c r="A6">
        <v>29</v>
      </c>
      <c r="B6">
        <v>29</v>
      </c>
      <c r="E6">
        <v>29</v>
      </c>
      <c r="F6">
        <v>29</v>
      </c>
      <c r="G6">
        <v>29</v>
      </c>
      <c r="H6">
        <v>29</v>
      </c>
    </row>
    <row r="7" spans="1:8" x14ac:dyDescent="0.25">
      <c r="A7">
        <v>32</v>
      </c>
      <c r="B7">
        <v>32</v>
      </c>
      <c r="E7">
        <v>32</v>
      </c>
      <c r="F7">
        <v>32</v>
      </c>
      <c r="G7">
        <v>32</v>
      </c>
      <c r="H7">
        <v>32</v>
      </c>
    </row>
    <row r="8" spans="1:8" x14ac:dyDescent="0.25">
      <c r="A8">
        <v>37</v>
      </c>
      <c r="B8">
        <v>37</v>
      </c>
      <c r="E8">
        <v>37</v>
      </c>
      <c r="F8">
        <v>37</v>
      </c>
      <c r="G8">
        <v>37</v>
      </c>
      <c r="H8">
        <v>37</v>
      </c>
    </row>
    <row r="9" spans="1:8" x14ac:dyDescent="0.25">
      <c r="A9">
        <v>38</v>
      </c>
      <c r="B9">
        <v>38</v>
      </c>
      <c r="E9">
        <v>38</v>
      </c>
      <c r="F9">
        <v>38</v>
      </c>
      <c r="G9">
        <v>38</v>
      </c>
      <c r="H9">
        <v>38</v>
      </c>
    </row>
    <row r="10" spans="1:8" x14ac:dyDescent="0.25">
      <c r="A10">
        <v>41</v>
      </c>
      <c r="B10">
        <v>41</v>
      </c>
      <c r="E10">
        <v>41</v>
      </c>
      <c r="F10">
        <v>41</v>
      </c>
      <c r="G10">
        <v>41</v>
      </c>
      <c r="H10">
        <v>41</v>
      </c>
    </row>
    <row r="11" spans="1:8" x14ac:dyDescent="0.25">
      <c r="A11">
        <v>42</v>
      </c>
      <c r="B11">
        <v>42</v>
      </c>
      <c r="E11">
        <v>42</v>
      </c>
      <c r="F11">
        <v>42</v>
      </c>
      <c r="G11">
        <v>42</v>
      </c>
      <c r="H11">
        <v>42</v>
      </c>
    </row>
    <row r="12" spans="1:8" x14ac:dyDescent="0.25">
      <c r="A12">
        <v>44</v>
      </c>
      <c r="B12">
        <v>44</v>
      </c>
      <c r="E12">
        <v>44</v>
      </c>
      <c r="F12">
        <v>44</v>
      </c>
      <c r="G12">
        <v>44</v>
      </c>
      <c r="H12">
        <v>44</v>
      </c>
    </row>
    <row r="13" spans="1:8" x14ac:dyDescent="0.25">
      <c r="A13">
        <v>46</v>
      </c>
      <c r="B13">
        <v>46</v>
      </c>
      <c r="E13">
        <v>46</v>
      </c>
      <c r="F13">
        <v>46</v>
      </c>
      <c r="G13">
        <v>46</v>
      </c>
      <c r="H13">
        <v>46</v>
      </c>
    </row>
    <row r="14" spans="1:8" x14ac:dyDescent="0.25">
      <c r="A14">
        <v>47</v>
      </c>
      <c r="B14">
        <v>47</v>
      </c>
      <c r="E14">
        <v>47</v>
      </c>
      <c r="F14">
        <v>47</v>
      </c>
      <c r="G14">
        <v>47</v>
      </c>
      <c r="H14">
        <v>47</v>
      </c>
    </row>
    <row r="15" spans="1:8" x14ac:dyDescent="0.25">
      <c r="A15">
        <v>49</v>
      </c>
      <c r="B15">
        <v>49</v>
      </c>
      <c r="E15">
        <v>49</v>
      </c>
      <c r="F15">
        <v>49</v>
      </c>
      <c r="G15">
        <v>49</v>
      </c>
      <c r="H15">
        <v>49</v>
      </c>
    </row>
    <row r="16" spans="1:8" x14ac:dyDescent="0.25">
      <c r="A16">
        <v>50</v>
      </c>
      <c r="B16">
        <v>50</v>
      </c>
      <c r="E16">
        <v>50</v>
      </c>
      <c r="F16">
        <v>50</v>
      </c>
      <c r="G16">
        <v>50</v>
      </c>
      <c r="H16">
        <v>50</v>
      </c>
    </row>
    <row r="17" spans="1:8" x14ac:dyDescent="0.25">
      <c r="A17">
        <v>55</v>
      </c>
      <c r="B17">
        <v>55</v>
      </c>
      <c r="E17">
        <v>55</v>
      </c>
      <c r="F17">
        <v>55</v>
      </c>
      <c r="G17">
        <v>55</v>
      </c>
      <c r="H17">
        <v>55</v>
      </c>
    </row>
    <row r="18" spans="1:8" x14ac:dyDescent="0.25">
      <c r="A18">
        <v>56</v>
      </c>
      <c r="B18">
        <v>56</v>
      </c>
      <c r="E18">
        <v>56</v>
      </c>
      <c r="F18">
        <v>56</v>
      </c>
      <c r="G18">
        <v>56</v>
      </c>
      <c r="H18">
        <v>56</v>
      </c>
    </row>
    <row r="19" spans="1:8" x14ac:dyDescent="0.25">
      <c r="A19">
        <v>57</v>
      </c>
      <c r="B19">
        <v>57</v>
      </c>
      <c r="E19">
        <v>57</v>
      </c>
      <c r="F19">
        <v>57</v>
      </c>
      <c r="G19">
        <v>57</v>
      </c>
      <c r="H19">
        <v>57</v>
      </c>
    </row>
    <row r="20" spans="1:8" x14ac:dyDescent="0.25">
      <c r="A20">
        <v>72</v>
      </c>
      <c r="B20">
        <v>72</v>
      </c>
      <c r="E20">
        <v>72</v>
      </c>
      <c r="F20">
        <v>72</v>
      </c>
      <c r="G20">
        <v>72</v>
      </c>
      <c r="H20">
        <v>72</v>
      </c>
    </row>
    <row r="21" spans="1:8" x14ac:dyDescent="0.25">
      <c r="A21">
        <v>73</v>
      </c>
      <c r="B21">
        <v>73</v>
      </c>
      <c r="E21">
        <v>73</v>
      </c>
      <c r="F21">
        <v>73</v>
      </c>
      <c r="G21">
        <v>73</v>
      </c>
      <c r="H21">
        <v>73</v>
      </c>
    </row>
    <row r="22" spans="1:8" x14ac:dyDescent="0.25">
      <c r="A22">
        <v>74</v>
      </c>
      <c r="B22">
        <v>74</v>
      </c>
      <c r="E22">
        <v>74</v>
      </c>
      <c r="F22">
        <v>74</v>
      </c>
      <c r="G22">
        <v>74</v>
      </c>
      <c r="H22">
        <v>74</v>
      </c>
    </row>
    <row r="23" spans="1:8" x14ac:dyDescent="0.25">
      <c r="A23">
        <v>78</v>
      </c>
      <c r="B23">
        <v>78</v>
      </c>
      <c r="E23">
        <v>78</v>
      </c>
      <c r="F23">
        <v>78</v>
      </c>
      <c r="G23">
        <v>78</v>
      </c>
      <c r="H23">
        <v>78</v>
      </c>
    </row>
    <row r="24" spans="1:8" x14ac:dyDescent="0.25">
      <c r="A24">
        <v>88</v>
      </c>
      <c r="B24">
        <v>88</v>
      </c>
      <c r="E24">
        <v>88</v>
      </c>
      <c r="F24">
        <v>88</v>
      </c>
      <c r="G24">
        <v>88</v>
      </c>
      <c r="H24">
        <v>88</v>
      </c>
    </row>
    <row r="25" spans="1:8" x14ac:dyDescent="0.25">
      <c r="A25">
        <v>89</v>
      </c>
      <c r="B25">
        <v>89</v>
      </c>
      <c r="E25">
        <v>89</v>
      </c>
      <c r="F25">
        <v>89</v>
      </c>
      <c r="G25">
        <v>89</v>
      </c>
      <c r="H25">
        <v>89</v>
      </c>
    </row>
    <row r="26" spans="1:8" x14ac:dyDescent="0.25">
      <c r="A26">
        <v>93</v>
      </c>
      <c r="B26">
        <v>93</v>
      </c>
      <c r="E26">
        <v>93</v>
      </c>
      <c r="F26">
        <v>93</v>
      </c>
      <c r="G26">
        <v>93</v>
      </c>
      <c r="H26">
        <v>93</v>
      </c>
    </row>
    <row r="27" spans="1:8" x14ac:dyDescent="0.25">
      <c r="A27">
        <v>98</v>
      </c>
      <c r="B27">
        <v>98</v>
      </c>
      <c r="E27">
        <v>98</v>
      </c>
      <c r="F27">
        <v>98</v>
      </c>
      <c r="G27">
        <v>98</v>
      </c>
      <c r="H27">
        <v>98</v>
      </c>
    </row>
    <row r="28" spans="1:8" x14ac:dyDescent="0.25">
      <c r="A28">
        <v>99</v>
      </c>
      <c r="B28">
        <v>99</v>
      </c>
      <c r="E28">
        <v>99</v>
      </c>
      <c r="F28">
        <v>99</v>
      </c>
      <c r="G28">
        <v>99</v>
      </c>
      <c r="H28">
        <v>99</v>
      </c>
    </row>
    <row r="29" spans="1:8" x14ac:dyDescent="0.25">
      <c r="A29">
        <v>104</v>
      </c>
      <c r="B29">
        <v>104</v>
      </c>
      <c r="E29">
        <v>104</v>
      </c>
      <c r="F29">
        <v>104</v>
      </c>
      <c r="G29">
        <v>104</v>
      </c>
      <c r="H29">
        <v>104</v>
      </c>
    </row>
    <row r="30" spans="1:8" x14ac:dyDescent="0.25">
      <c r="A30">
        <v>105</v>
      </c>
      <c r="B30">
        <v>105</v>
      </c>
      <c r="E30">
        <v>105</v>
      </c>
      <c r="F30">
        <v>105</v>
      </c>
      <c r="G30">
        <v>105</v>
      </c>
      <c r="H30">
        <v>105</v>
      </c>
    </row>
    <row r="31" spans="1:8" x14ac:dyDescent="0.25">
      <c r="A31">
        <v>107</v>
      </c>
      <c r="B31">
        <v>107</v>
      </c>
      <c r="E31">
        <v>107</v>
      </c>
      <c r="F31">
        <v>107</v>
      </c>
      <c r="G31">
        <v>107</v>
      </c>
      <c r="H31">
        <v>107</v>
      </c>
    </row>
    <row r="32" spans="1:8" x14ac:dyDescent="0.25">
      <c r="A32">
        <v>110</v>
      </c>
      <c r="B32">
        <v>110</v>
      </c>
      <c r="E32">
        <v>110</v>
      </c>
      <c r="F32">
        <v>110</v>
      </c>
      <c r="G32">
        <v>110</v>
      </c>
      <c r="H32">
        <v>110</v>
      </c>
    </row>
    <row r="33" spans="1:8" x14ac:dyDescent="0.25">
      <c r="A33">
        <v>112</v>
      </c>
      <c r="B33">
        <v>112</v>
      </c>
      <c r="E33">
        <v>112</v>
      </c>
      <c r="F33">
        <v>112</v>
      </c>
      <c r="G33">
        <v>112</v>
      </c>
      <c r="H33">
        <v>112</v>
      </c>
    </row>
    <row r="34" spans="1:8" x14ac:dyDescent="0.25">
      <c r="A34">
        <v>115</v>
      </c>
      <c r="B34">
        <v>115</v>
      </c>
      <c r="E34">
        <v>115</v>
      </c>
      <c r="F34">
        <v>115</v>
      </c>
      <c r="G34">
        <v>115</v>
      </c>
      <c r="H34">
        <v>115</v>
      </c>
    </row>
    <row r="35" spans="1:8" x14ac:dyDescent="0.25">
      <c r="A35">
        <v>117</v>
      </c>
      <c r="B35">
        <v>117</v>
      </c>
      <c r="E35">
        <v>117</v>
      </c>
      <c r="F35">
        <v>117</v>
      </c>
      <c r="G35">
        <v>117</v>
      </c>
      <c r="H35">
        <v>117</v>
      </c>
    </row>
    <row r="36" spans="1:8" x14ac:dyDescent="0.25">
      <c r="A36">
        <v>120</v>
      </c>
      <c r="B36">
        <v>120</v>
      </c>
      <c r="E36">
        <v>120</v>
      </c>
      <c r="F36">
        <v>120</v>
      </c>
      <c r="G36">
        <v>120</v>
      </c>
      <c r="H36">
        <v>120</v>
      </c>
    </row>
    <row r="37" spans="1:8" x14ac:dyDescent="0.25">
      <c r="A37">
        <v>124</v>
      </c>
      <c r="B37">
        <v>124</v>
      </c>
      <c r="E37">
        <v>124</v>
      </c>
      <c r="F37">
        <v>124</v>
      </c>
      <c r="G37">
        <v>124</v>
      </c>
      <c r="H37">
        <v>124</v>
      </c>
    </row>
    <row r="38" spans="1:8" x14ac:dyDescent="0.25">
      <c r="A38">
        <v>125</v>
      </c>
      <c r="B38">
        <v>125</v>
      </c>
      <c r="E38">
        <v>125</v>
      </c>
      <c r="F38">
        <v>125</v>
      </c>
      <c r="G38">
        <v>125</v>
      </c>
      <c r="H38">
        <v>125</v>
      </c>
    </row>
    <row r="39" spans="1:8" x14ac:dyDescent="0.25">
      <c r="A39">
        <v>129</v>
      </c>
      <c r="B39">
        <v>129</v>
      </c>
      <c r="E39">
        <v>129</v>
      </c>
      <c r="F39">
        <v>129</v>
      </c>
      <c r="G39">
        <v>129</v>
      </c>
      <c r="H39">
        <v>129</v>
      </c>
    </row>
    <row r="40" spans="1:8" x14ac:dyDescent="0.25">
      <c r="A40">
        <v>131</v>
      </c>
      <c r="B40">
        <v>131</v>
      </c>
      <c r="E40">
        <v>131</v>
      </c>
      <c r="F40">
        <v>131</v>
      </c>
      <c r="G40">
        <v>131</v>
      </c>
      <c r="H40">
        <v>131</v>
      </c>
    </row>
    <row r="41" spans="1:8" x14ac:dyDescent="0.25">
      <c r="A41">
        <v>132</v>
      </c>
      <c r="B41">
        <v>132</v>
      </c>
      <c r="E41">
        <v>132</v>
      </c>
      <c r="F41">
        <v>132</v>
      </c>
      <c r="G41">
        <v>132</v>
      </c>
      <c r="H41">
        <v>132</v>
      </c>
    </row>
    <row r="42" spans="1:8" x14ac:dyDescent="0.25">
      <c r="A42">
        <v>134</v>
      </c>
      <c r="B42">
        <v>134</v>
      </c>
      <c r="E42">
        <v>134</v>
      </c>
      <c r="F42">
        <v>134</v>
      </c>
      <c r="G42">
        <v>134</v>
      </c>
      <c r="H42">
        <v>134</v>
      </c>
    </row>
    <row r="43" spans="1:8" x14ac:dyDescent="0.25">
      <c r="A43">
        <v>139</v>
      </c>
      <c r="B43">
        <v>139</v>
      </c>
      <c r="E43">
        <v>139</v>
      </c>
      <c r="F43">
        <v>139</v>
      </c>
      <c r="G43">
        <v>139</v>
      </c>
      <c r="H43">
        <v>139</v>
      </c>
    </row>
    <row r="44" spans="1:8" x14ac:dyDescent="0.25">
      <c r="A44">
        <v>143</v>
      </c>
      <c r="B44">
        <v>143</v>
      </c>
      <c r="E44">
        <v>143</v>
      </c>
      <c r="F44">
        <v>143</v>
      </c>
      <c r="G44">
        <v>143</v>
      </c>
      <c r="H44">
        <v>143</v>
      </c>
    </row>
    <row r="45" spans="1:8" x14ac:dyDescent="0.25">
      <c r="A45">
        <v>148</v>
      </c>
      <c r="B45">
        <v>148</v>
      </c>
      <c r="E45">
        <v>148</v>
      </c>
      <c r="F45">
        <v>148</v>
      </c>
      <c r="G45">
        <v>148</v>
      </c>
      <c r="H45">
        <v>148</v>
      </c>
    </row>
    <row r="46" spans="1:8" x14ac:dyDescent="0.25">
      <c r="A46">
        <v>150</v>
      </c>
      <c r="B46">
        <v>150</v>
      </c>
      <c r="E46">
        <v>150</v>
      </c>
      <c r="F46">
        <v>150</v>
      </c>
      <c r="G46">
        <v>150</v>
      </c>
      <c r="H46">
        <v>150</v>
      </c>
    </row>
    <row r="47" spans="1:8" x14ac:dyDescent="0.25">
      <c r="A47">
        <v>152</v>
      </c>
      <c r="B47">
        <v>152</v>
      </c>
      <c r="E47">
        <v>152</v>
      </c>
      <c r="F47">
        <v>152</v>
      </c>
      <c r="G47">
        <v>152</v>
      </c>
      <c r="H47">
        <v>152</v>
      </c>
    </row>
    <row r="48" spans="1:8" x14ac:dyDescent="0.25">
      <c r="A48">
        <v>156</v>
      </c>
      <c r="B48">
        <v>156</v>
      </c>
      <c r="E48">
        <v>156</v>
      </c>
      <c r="F48">
        <v>156</v>
      </c>
      <c r="G48">
        <v>156</v>
      </c>
      <c r="H48">
        <v>156</v>
      </c>
    </row>
    <row r="49" spans="1:8" x14ac:dyDescent="0.25">
      <c r="A49">
        <v>158</v>
      </c>
      <c r="B49">
        <v>158</v>
      </c>
      <c r="E49">
        <v>158</v>
      </c>
      <c r="F49">
        <v>158</v>
      </c>
      <c r="G49">
        <v>158</v>
      </c>
      <c r="H49">
        <v>158</v>
      </c>
    </row>
    <row r="50" spans="1:8" x14ac:dyDescent="0.25">
      <c r="A50">
        <v>171</v>
      </c>
      <c r="B50">
        <v>171</v>
      </c>
      <c r="E50">
        <v>171</v>
      </c>
      <c r="F50">
        <v>171</v>
      </c>
      <c r="G50">
        <v>171</v>
      </c>
      <c r="H50">
        <v>171</v>
      </c>
    </row>
    <row r="51" spans="1:8" x14ac:dyDescent="0.25">
      <c r="A51">
        <v>173</v>
      </c>
      <c r="B51">
        <v>173</v>
      </c>
      <c r="E51">
        <v>173</v>
      </c>
      <c r="F51">
        <v>173</v>
      </c>
      <c r="G51">
        <v>173</v>
      </c>
      <c r="H51">
        <v>173</v>
      </c>
    </row>
    <row r="52" spans="1:8" x14ac:dyDescent="0.25">
      <c r="A52">
        <v>175</v>
      </c>
      <c r="B52">
        <v>175</v>
      </c>
      <c r="E52">
        <v>175</v>
      </c>
      <c r="F52">
        <v>175</v>
      </c>
      <c r="G52">
        <v>175</v>
      </c>
      <c r="H52">
        <v>175</v>
      </c>
    </row>
    <row r="53" spans="1:8" x14ac:dyDescent="0.25">
      <c r="A53">
        <v>177</v>
      </c>
      <c r="B53">
        <v>177</v>
      </c>
      <c r="E53">
        <v>177</v>
      </c>
      <c r="F53">
        <v>177</v>
      </c>
      <c r="G53">
        <v>177</v>
      </c>
      <c r="H53">
        <v>177</v>
      </c>
    </row>
    <row r="54" spans="1:8" x14ac:dyDescent="0.25">
      <c r="A54">
        <v>180</v>
      </c>
      <c r="B54">
        <v>180</v>
      </c>
      <c r="E54">
        <v>180</v>
      </c>
      <c r="F54">
        <v>180</v>
      </c>
      <c r="G54">
        <v>180</v>
      </c>
      <c r="H54">
        <v>180</v>
      </c>
    </row>
    <row r="55" spans="1:8" x14ac:dyDescent="0.25">
      <c r="A55">
        <v>181</v>
      </c>
      <c r="B55">
        <v>181</v>
      </c>
      <c r="E55">
        <v>181</v>
      </c>
      <c r="F55">
        <v>181</v>
      </c>
      <c r="G55">
        <v>181</v>
      </c>
      <c r="H55">
        <v>181</v>
      </c>
    </row>
    <row r="56" spans="1:8" x14ac:dyDescent="0.25">
      <c r="A56">
        <v>184</v>
      </c>
      <c r="B56">
        <v>184</v>
      </c>
      <c r="E56">
        <v>184</v>
      </c>
      <c r="F56">
        <v>184</v>
      </c>
      <c r="G56">
        <v>184</v>
      </c>
      <c r="H56">
        <v>184</v>
      </c>
    </row>
    <row r="57" spans="1:8" x14ac:dyDescent="0.25">
      <c r="A57">
        <v>185</v>
      </c>
      <c r="B57">
        <v>185</v>
      </c>
      <c r="E57">
        <v>185</v>
      </c>
      <c r="F57">
        <v>185</v>
      </c>
      <c r="G57">
        <v>185</v>
      </c>
      <c r="H57">
        <v>185</v>
      </c>
    </row>
    <row r="58" spans="1:8" x14ac:dyDescent="0.25">
      <c r="A58">
        <v>190</v>
      </c>
      <c r="B58">
        <v>190</v>
      </c>
      <c r="E58">
        <v>190</v>
      </c>
      <c r="F58">
        <v>190</v>
      </c>
      <c r="G58">
        <v>190</v>
      </c>
      <c r="H58">
        <v>190</v>
      </c>
    </row>
    <row r="59" spans="1:8" x14ac:dyDescent="0.25">
      <c r="A59">
        <v>191</v>
      </c>
      <c r="B59">
        <v>191</v>
      </c>
      <c r="E59">
        <v>191</v>
      </c>
      <c r="F59">
        <v>191</v>
      </c>
      <c r="G59">
        <v>191</v>
      </c>
      <c r="H59">
        <v>191</v>
      </c>
    </row>
    <row r="60" spans="1:8" x14ac:dyDescent="0.25">
      <c r="A60">
        <v>194</v>
      </c>
      <c r="B60">
        <v>194</v>
      </c>
      <c r="E60">
        <v>194</v>
      </c>
      <c r="F60">
        <v>194</v>
      </c>
      <c r="G60">
        <v>194</v>
      </c>
      <c r="H60">
        <v>194</v>
      </c>
    </row>
    <row r="61" spans="1:8" x14ac:dyDescent="0.25">
      <c r="A61">
        <v>195</v>
      </c>
      <c r="B61">
        <v>195</v>
      </c>
      <c r="E61">
        <v>195</v>
      </c>
      <c r="F61">
        <v>195</v>
      </c>
      <c r="G61">
        <v>195</v>
      </c>
      <c r="H61">
        <v>195</v>
      </c>
    </row>
    <row r="62" spans="1:8" x14ac:dyDescent="0.25">
      <c r="A62">
        <v>197</v>
      </c>
      <c r="B62">
        <v>197</v>
      </c>
      <c r="E62">
        <v>197</v>
      </c>
      <c r="F62">
        <v>197</v>
      </c>
      <c r="G62">
        <v>197</v>
      </c>
      <c r="H62">
        <v>197</v>
      </c>
    </row>
    <row r="63" spans="1:8" x14ac:dyDescent="0.25">
      <c r="A63">
        <v>202</v>
      </c>
      <c r="B63">
        <v>202</v>
      </c>
      <c r="E63">
        <v>202</v>
      </c>
      <c r="F63">
        <v>202</v>
      </c>
      <c r="G63">
        <v>202</v>
      </c>
      <c r="H63">
        <v>202</v>
      </c>
    </row>
    <row r="64" spans="1:8" x14ac:dyDescent="0.25">
      <c r="A64">
        <v>203</v>
      </c>
      <c r="B64">
        <v>203</v>
      </c>
      <c r="E64">
        <v>203</v>
      </c>
      <c r="F64">
        <v>203</v>
      </c>
      <c r="G64">
        <v>203</v>
      </c>
      <c r="H64">
        <v>203</v>
      </c>
    </row>
    <row r="65" spans="1:8" x14ac:dyDescent="0.25">
      <c r="A65">
        <v>204</v>
      </c>
      <c r="B65">
        <v>204</v>
      </c>
      <c r="E65">
        <v>204</v>
      </c>
      <c r="F65">
        <v>204</v>
      </c>
      <c r="G65">
        <v>204</v>
      </c>
      <c r="H65">
        <v>204</v>
      </c>
    </row>
    <row r="66" spans="1:8" x14ac:dyDescent="0.25">
      <c r="A66">
        <v>205</v>
      </c>
      <c r="B66">
        <v>205</v>
      </c>
      <c r="E66">
        <v>205</v>
      </c>
      <c r="F66">
        <v>205</v>
      </c>
      <c r="G66">
        <v>205</v>
      </c>
      <c r="H66">
        <v>205</v>
      </c>
    </row>
    <row r="67" spans="1:8" x14ac:dyDescent="0.25">
      <c r="A67">
        <v>210</v>
      </c>
      <c r="B67">
        <v>210</v>
      </c>
      <c r="E67">
        <v>210</v>
      </c>
      <c r="F67">
        <v>210</v>
      </c>
      <c r="G67">
        <v>210</v>
      </c>
      <c r="H67">
        <v>210</v>
      </c>
    </row>
    <row r="68" spans="1:8" x14ac:dyDescent="0.25">
      <c r="A68">
        <v>212</v>
      </c>
      <c r="B68">
        <v>212</v>
      </c>
      <c r="E68">
        <v>212</v>
      </c>
      <c r="F68">
        <v>212</v>
      </c>
      <c r="G68">
        <v>212</v>
      </c>
      <c r="H68">
        <v>212</v>
      </c>
    </row>
    <row r="69" spans="1:8" x14ac:dyDescent="0.25">
      <c r="A69">
        <v>213</v>
      </c>
      <c r="B69">
        <v>213</v>
      </c>
      <c r="E69">
        <v>213</v>
      </c>
      <c r="F69">
        <v>213</v>
      </c>
      <c r="G69">
        <v>213</v>
      </c>
      <c r="H69">
        <v>213</v>
      </c>
    </row>
    <row r="70" spans="1:8" x14ac:dyDescent="0.25">
      <c r="A70">
        <v>216</v>
      </c>
      <c r="B70">
        <v>216</v>
      </c>
      <c r="E70">
        <v>216</v>
      </c>
      <c r="F70">
        <v>216</v>
      </c>
      <c r="G70">
        <v>216</v>
      </c>
      <c r="H70">
        <v>216</v>
      </c>
    </row>
    <row r="71" spans="1:8" x14ac:dyDescent="0.25">
      <c r="A71">
        <v>218</v>
      </c>
      <c r="B71">
        <v>218</v>
      </c>
      <c r="E71">
        <v>218</v>
      </c>
      <c r="F71">
        <v>218</v>
      </c>
      <c r="G71">
        <v>218</v>
      </c>
      <c r="H71">
        <v>218</v>
      </c>
    </row>
    <row r="72" spans="1:8" x14ac:dyDescent="0.25">
      <c r="A72">
        <v>219</v>
      </c>
      <c r="B72">
        <v>219</v>
      </c>
      <c r="E72">
        <v>219</v>
      </c>
      <c r="F72">
        <v>219</v>
      </c>
      <c r="G72">
        <v>219</v>
      </c>
      <c r="H72">
        <v>219</v>
      </c>
    </row>
    <row r="73" spans="1:8" x14ac:dyDescent="0.25">
      <c r="A73">
        <v>221</v>
      </c>
      <c r="B73">
        <v>221</v>
      </c>
      <c r="E73">
        <v>221</v>
      </c>
      <c r="F73">
        <v>221</v>
      </c>
      <c r="G73">
        <v>221</v>
      </c>
      <c r="H73">
        <v>221</v>
      </c>
    </row>
    <row r="74" spans="1:8" x14ac:dyDescent="0.25">
      <c r="A74">
        <v>222</v>
      </c>
      <c r="B74">
        <v>222</v>
      </c>
      <c r="E74">
        <v>222</v>
      </c>
      <c r="F74">
        <v>222</v>
      </c>
      <c r="G74">
        <v>222</v>
      </c>
      <c r="H74">
        <v>222</v>
      </c>
    </row>
    <row r="75" spans="1:8" x14ac:dyDescent="0.25">
      <c r="A75">
        <v>225</v>
      </c>
      <c r="B75">
        <v>225</v>
      </c>
      <c r="E75">
        <v>225</v>
      </c>
      <c r="F75">
        <v>225</v>
      </c>
      <c r="G75">
        <v>225</v>
      </c>
      <c r="H75">
        <v>225</v>
      </c>
    </row>
    <row r="76" spans="1:8" x14ac:dyDescent="0.25">
      <c r="A76">
        <v>227</v>
      </c>
      <c r="B76">
        <v>227</v>
      </c>
      <c r="E76">
        <v>227</v>
      </c>
      <c r="F76">
        <v>227</v>
      </c>
      <c r="G76">
        <v>227</v>
      </c>
      <c r="H76">
        <v>227</v>
      </c>
    </row>
    <row r="77" spans="1:8" x14ac:dyDescent="0.25">
      <c r="A77">
        <v>232</v>
      </c>
      <c r="B77">
        <v>232</v>
      </c>
      <c r="E77">
        <v>232</v>
      </c>
      <c r="F77">
        <v>232</v>
      </c>
      <c r="G77">
        <v>232</v>
      </c>
      <c r="H77">
        <v>232</v>
      </c>
    </row>
    <row r="78" spans="1:8" x14ac:dyDescent="0.25">
      <c r="A78">
        <v>239</v>
      </c>
      <c r="B78">
        <v>239</v>
      </c>
      <c r="E78">
        <v>239</v>
      </c>
      <c r="F78">
        <v>239</v>
      </c>
      <c r="G78">
        <v>239</v>
      </c>
      <c r="H78">
        <v>239</v>
      </c>
    </row>
    <row r="79" spans="1:8" x14ac:dyDescent="0.25">
      <c r="A79">
        <v>240</v>
      </c>
      <c r="B79">
        <v>240</v>
      </c>
      <c r="E79">
        <v>240</v>
      </c>
      <c r="F79">
        <v>240</v>
      </c>
      <c r="G79">
        <v>240</v>
      </c>
      <c r="H79">
        <v>240</v>
      </c>
    </row>
    <row r="80" spans="1:8" x14ac:dyDescent="0.25">
      <c r="A80">
        <v>242</v>
      </c>
      <c r="B80">
        <v>242</v>
      </c>
      <c r="E80">
        <v>242</v>
      </c>
      <c r="F80">
        <v>242</v>
      </c>
      <c r="G80">
        <v>242</v>
      </c>
      <c r="H80">
        <v>242</v>
      </c>
    </row>
    <row r="81" spans="1:8" x14ac:dyDescent="0.25">
      <c r="A81">
        <v>243</v>
      </c>
      <c r="B81">
        <v>243</v>
      </c>
      <c r="E81">
        <v>243</v>
      </c>
      <c r="F81">
        <v>243</v>
      </c>
      <c r="G81">
        <v>243</v>
      </c>
      <c r="H81">
        <v>243</v>
      </c>
    </row>
    <row r="82" spans="1:8" x14ac:dyDescent="0.25">
      <c r="A82">
        <v>244</v>
      </c>
      <c r="B82">
        <v>244</v>
      </c>
      <c r="E82">
        <v>244</v>
      </c>
      <c r="F82">
        <v>244</v>
      </c>
      <c r="G82">
        <v>244</v>
      </c>
      <c r="H82">
        <v>244</v>
      </c>
    </row>
    <row r="83" spans="1:8" x14ac:dyDescent="0.25">
      <c r="A83">
        <v>245</v>
      </c>
      <c r="B83">
        <v>245</v>
      </c>
      <c r="E83">
        <v>245</v>
      </c>
      <c r="F83">
        <v>245</v>
      </c>
      <c r="G83">
        <v>245</v>
      </c>
      <c r="H83">
        <v>245</v>
      </c>
    </row>
    <row r="84" spans="1:8" x14ac:dyDescent="0.25">
      <c r="A84">
        <v>246</v>
      </c>
      <c r="B84">
        <v>246</v>
      </c>
      <c r="E84">
        <v>246</v>
      </c>
      <c r="F84">
        <v>246</v>
      </c>
      <c r="G84">
        <v>246</v>
      </c>
      <c r="H84">
        <v>246</v>
      </c>
    </row>
    <row r="85" spans="1:8" x14ac:dyDescent="0.25">
      <c r="A85">
        <v>247</v>
      </c>
      <c r="B85">
        <v>247</v>
      </c>
      <c r="E85">
        <v>247</v>
      </c>
      <c r="F85">
        <v>247</v>
      </c>
      <c r="G85">
        <v>247</v>
      </c>
      <c r="H85">
        <v>247</v>
      </c>
    </row>
    <row r="86" spans="1:8" x14ac:dyDescent="0.25">
      <c r="A86">
        <v>248</v>
      </c>
      <c r="B86">
        <v>248</v>
      </c>
      <c r="E86">
        <v>248</v>
      </c>
      <c r="F86">
        <v>248</v>
      </c>
      <c r="G86">
        <v>248</v>
      </c>
      <c r="H86">
        <v>248</v>
      </c>
    </row>
    <row r="87" spans="1:8" x14ac:dyDescent="0.25">
      <c r="A87">
        <v>254</v>
      </c>
      <c r="B87">
        <v>254</v>
      </c>
      <c r="E87">
        <v>254</v>
      </c>
      <c r="F87">
        <v>254</v>
      </c>
      <c r="G87">
        <v>254</v>
      </c>
      <c r="H87">
        <v>254</v>
      </c>
    </row>
    <row r="88" spans="1:8" x14ac:dyDescent="0.25">
      <c r="A88">
        <v>257</v>
      </c>
      <c r="B88">
        <v>257</v>
      </c>
      <c r="E88">
        <v>257</v>
      </c>
      <c r="F88">
        <v>257</v>
      </c>
      <c r="G88">
        <v>257</v>
      </c>
      <c r="H88">
        <v>257</v>
      </c>
    </row>
    <row r="89" spans="1:8" x14ac:dyDescent="0.25">
      <c r="A89">
        <v>259</v>
      </c>
      <c r="B89">
        <v>259</v>
      </c>
      <c r="E89">
        <v>259</v>
      </c>
      <c r="F89">
        <v>259</v>
      </c>
      <c r="G89">
        <v>259</v>
      </c>
      <c r="H89">
        <v>259</v>
      </c>
    </row>
    <row r="90" spans="1:8" x14ac:dyDescent="0.25">
      <c r="A90">
        <v>260</v>
      </c>
      <c r="B90">
        <v>260</v>
      </c>
      <c r="E90">
        <v>260</v>
      </c>
      <c r="F90">
        <v>260</v>
      </c>
      <c r="G90">
        <v>260</v>
      </c>
      <c r="H90">
        <v>260</v>
      </c>
    </row>
    <row r="91" spans="1:8" x14ac:dyDescent="0.25">
      <c r="A91">
        <v>261</v>
      </c>
      <c r="B91">
        <v>261</v>
      </c>
      <c r="E91">
        <v>261</v>
      </c>
      <c r="F91">
        <v>261</v>
      </c>
      <c r="G91">
        <v>261</v>
      </c>
      <c r="H91">
        <v>261</v>
      </c>
    </row>
    <row r="92" spans="1:8" x14ac:dyDescent="0.25">
      <c r="A92">
        <v>263</v>
      </c>
      <c r="B92">
        <v>263</v>
      </c>
      <c r="E92">
        <v>263</v>
      </c>
      <c r="F92">
        <v>263</v>
      </c>
      <c r="G92">
        <v>263</v>
      </c>
      <c r="H92">
        <v>263</v>
      </c>
    </row>
    <row r="93" spans="1:8" x14ac:dyDescent="0.25">
      <c r="A93">
        <v>266</v>
      </c>
      <c r="B93">
        <v>266</v>
      </c>
      <c r="E93">
        <v>266</v>
      </c>
      <c r="F93">
        <v>266</v>
      </c>
      <c r="G93">
        <v>266</v>
      </c>
      <c r="H93">
        <v>266</v>
      </c>
    </row>
    <row r="94" spans="1:8" x14ac:dyDescent="0.25">
      <c r="A94">
        <v>267</v>
      </c>
      <c r="B94">
        <v>267</v>
      </c>
      <c r="E94">
        <v>267</v>
      </c>
      <c r="F94">
        <v>267</v>
      </c>
      <c r="G94">
        <v>267</v>
      </c>
      <c r="H94">
        <v>267</v>
      </c>
    </row>
    <row r="95" spans="1:8" x14ac:dyDescent="0.25">
      <c r="A95">
        <v>270</v>
      </c>
      <c r="B95">
        <v>270</v>
      </c>
      <c r="E95">
        <v>270</v>
      </c>
      <c r="F95">
        <v>270</v>
      </c>
      <c r="G95">
        <v>270</v>
      </c>
      <c r="H95">
        <v>270</v>
      </c>
    </row>
    <row r="96" spans="1:8" x14ac:dyDescent="0.25">
      <c r="A96">
        <v>272</v>
      </c>
      <c r="B96">
        <v>272</v>
      </c>
      <c r="E96">
        <v>272</v>
      </c>
      <c r="F96">
        <v>272</v>
      </c>
      <c r="G96">
        <v>272</v>
      </c>
      <c r="H96">
        <v>272</v>
      </c>
    </row>
    <row r="97" spans="1:8" x14ac:dyDescent="0.25">
      <c r="A97">
        <v>276</v>
      </c>
      <c r="B97">
        <v>276</v>
      </c>
      <c r="E97">
        <v>276</v>
      </c>
      <c r="F97">
        <v>276</v>
      </c>
      <c r="G97">
        <v>276</v>
      </c>
      <c r="H97">
        <v>276</v>
      </c>
    </row>
    <row r="98" spans="1:8" x14ac:dyDescent="0.25">
      <c r="A98">
        <v>278</v>
      </c>
      <c r="B98">
        <v>278</v>
      </c>
      <c r="E98">
        <v>278</v>
      </c>
      <c r="F98">
        <v>278</v>
      </c>
      <c r="G98">
        <v>278</v>
      </c>
      <c r="H98">
        <v>278</v>
      </c>
    </row>
    <row r="99" spans="1:8" x14ac:dyDescent="0.25">
      <c r="A99">
        <v>279</v>
      </c>
      <c r="B99">
        <v>279</v>
      </c>
      <c r="E99">
        <v>279</v>
      </c>
      <c r="F99">
        <v>279</v>
      </c>
      <c r="G99">
        <v>279</v>
      </c>
      <c r="H99">
        <v>279</v>
      </c>
    </row>
    <row r="100" spans="1:8" x14ac:dyDescent="0.25">
      <c r="A100">
        <v>282</v>
      </c>
      <c r="B100">
        <v>282</v>
      </c>
      <c r="E100">
        <v>282</v>
      </c>
      <c r="F100">
        <v>282</v>
      </c>
      <c r="G100">
        <v>282</v>
      </c>
      <c r="H100">
        <v>282</v>
      </c>
    </row>
    <row r="101" spans="1:8" x14ac:dyDescent="0.25">
      <c r="A101">
        <v>283</v>
      </c>
      <c r="B101">
        <v>283</v>
      </c>
      <c r="E101">
        <v>283</v>
      </c>
      <c r="F101">
        <v>283</v>
      </c>
      <c r="G101">
        <v>283</v>
      </c>
      <c r="H101">
        <v>283</v>
      </c>
    </row>
    <row r="102" spans="1:8" x14ac:dyDescent="0.25">
      <c r="A102">
        <v>284</v>
      </c>
      <c r="B102">
        <v>284</v>
      </c>
      <c r="E102">
        <v>284</v>
      </c>
      <c r="F102">
        <v>284</v>
      </c>
      <c r="G102">
        <v>284</v>
      </c>
      <c r="H102">
        <v>283</v>
      </c>
    </row>
    <row r="103" spans="1:8" x14ac:dyDescent="0.25">
      <c r="A103">
        <v>285</v>
      </c>
      <c r="B103">
        <v>285</v>
      </c>
      <c r="E103">
        <v>285</v>
      </c>
      <c r="F103">
        <v>285</v>
      </c>
      <c r="G103">
        <v>285</v>
      </c>
      <c r="H103">
        <v>284</v>
      </c>
    </row>
    <row r="104" spans="1:8" x14ac:dyDescent="0.25">
      <c r="A104">
        <v>288</v>
      </c>
      <c r="B104">
        <v>288</v>
      </c>
      <c r="E104">
        <v>288</v>
      </c>
      <c r="F104">
        <v>288</v>
      </c>
      <c r="G104">
        <v>288</v>
      </c>
      <c r="H104">
        <v>285</v>
      </c>
    </row>
    <row r="105" spans="1:8" x14ac:dyDescent="0.25">
      <c r="A105">
        <v>295</v>
      </c>
      <c r="B105">
        <v>295</v>
      </c>
      <c r="E105">
        <v>295</v>
      </c>
      <c r="F105">
        <v>295</v>
      </c>
      <c r="G105">
        <v>295</v>
      </c>
      <c r="H105">
        <v>288</v>
      </c>
    </row>
    <row r="106" spans="1:8" x14ac:dyDescent="0.25">
      <c r="A106">
        <v>296</v>
      </c>
      <c r="B106">
        <v>296</v>
      </c>
      <c r="E106">
        <v>296</v>
      </c>
      <c r="F106">
        <v>296</v>
      </c>
      <c r="G106">
        <v>296</v>
      </c>
      <c r="H106">
        <v>295</v>
      </c>
    </row>
    <row r="107" spans="1:8" x14ac:dyDescent="0.25">
      <c r="A107">
        <v>298</v>
      </c>
      <c r="B107">
        <v>298</v>
      </c>
      <c r="E107">
        <v>298</v>
      </c>
      <c r="F107">
        <v>298</v>
      </c>
      <c r="G107">
        <v>298</v>
      </c>
      <c r="H107">
        <v>296</v>
      </c>
    </row>
    <row r="108" spans="1:8" x14ac:dyDescent="0.25">
      <c r="A108">
        <v>299</v>
      </c>
      <c r="B108">
        <v>299</v>
      </c>
      <c r="E108">
        <v>299</v>
      </c>
      <c r="F108">
        <v>299</v>
      </c>
      <c r="G108">
        <v>299</v>
      </c>
      <c r="H108">
        <v>298</v>
      </c>
    </row>
    <row r="109" spans="1:8" x14ac:dyDescent="0.25">
      <c r="A109">
        <v>300</v>
      </c>
      <c r="B109">
        <v>300</v>
      </c>
      <c r="E109">
        <v>300</v>
      </c>
      <c r="F109">
        <v>300</v>
      </c>
      <c r="G109">
        <v>300</v>
      </c>
      <c r="H109">
        <v>299</v>
      </c>
    </row>
    <row r="110" spans="1:8" x14ac:dyDescent="0.25">
      <c r="A110">
        <v>303</v>
      </c>
      <c r="B110">
        <v>303</v>
      </c>
      <c r="E110">
        <v>303</v>
      </c>
      <c r="F110">
        <v>303</v>
      </c>
      <c r="G110">
        <v>303</v>
      </c>
      <c r="H110">
        <v>300</v>
      </c>
    </row>
    <row r="111" spans="1:8" x14ac:dyDescent="0.25">
      <c r="A111">
        <v>306</v>
      </c>
      <c r="B111">
        <v>306</v>
      </c>
      <c r="E111">
        <v>306</v>
      </c>
      <c r="F111">
        <v>306</v>
      </c>
      <c r="G111">
        <v>306</v>
      </c>
      <c r="H111">
        <v>303</v>
      </c>
    </row>
    <row r="112" spans="1:8" x14ac:dyDescent="0.25">
      <c r="A112">
        <v>309</v>
      </c>
      <c r="B112">
        <v>309</v>
      </c>
      <c r="E112">
        <v>309</v>
      </c>
      <c r="F112">
        <v>309</v>
      </c>
      <c r="G112">
        <v>309</v>
      </c>
      <c r="H112">
        <v>306</v>
      </c>
    </row>
    <row r="113" spans="8:8" x14ac:dyDescent="0.25">
      <c r="H113">
        <v>309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12"/>
  <sheetViews>
    <sheetView workbookViewId="0">
      <selection activeCell="M2" sqref="M2:M110"/>
    </sheetView>
  </sheetViews>
  <sheetFormatPr defaultRowHeight="15" x14ac:dyDescent="0.25"/>
  <cols>
    <col min="2" max="2" width="15" bestFit="1" customWidth="1"/>
  </cols>
  <sheetData>
    <row r="1" spans="1:14" x14ac:dyDescent="0.25">
      <c r="A1" t="s">
        <v>13</v>
      </c>
      <c r="B1" t="s">
        <v>14</v>
      </c>
      <c r="C1" t="s">
        <v>15</v>
      </c>
      <c r="D1" t="s">
        <v>16</v>
      </c>
      <c r="E1" t="s">
        <v>17</v>
      </c>
      <c r="F1" t="s">
        <v>18</v>
      </c>
      <c r="G1" s="4" t="s">
        <v>19</v>
      </c>
      <c r="H1" t="s">
        <v>20</v>
      </c>
      <c r="I1" t="s">
        <v>21</v>
      </c>
      <c r="J1" t="s">
        <v>22</v>
      </c>
      <c r="K1" t="s">
        <v>23</v>
      </c>
      <c r="L1" s="4" t="s">
        <v>24</v>
      </c>
      <c r="M1" t="s">
        <v>3</v>
      </c>
      <c r="N1" t="s">
        <v>186</v>
      </c>
    </row>
    <row r="2" spans="1:14" x14ac:dyDescent="0.25">
      <c r="A2">
        <v>15</v>
      </c>
      <c r="B2" t="s">
        <v>33</v>
      </c>
      <c r="C2">
        <v>3</v>
      </c>
      <c r="D2">
        <v>3</v>
      </c>
      <c r="E2">
        <v>3</v>
      </c>
      <c r="F2">
        <v>3</v>
      </c>
      <c r="G2">
        <f xml:space="preserve"> AVERAGE(C2:F2)</f>
        <v>3</v>
      </c>
      <c r="H2">
        <v>-3</v>
      </c>
      <c r="I2">
        <v>-3</v>
      </c>
      <c r="J2">
        <v>-3</v>
      </c>
      <c r="K2">
        <v>-3</v>
      </c>
      <c r="L2">
        <f xml:space="preserve"> AVERAGE(H2:K2)</f>
        <v>-3</v>
      </c>
      <c r="M2">
        <f xml:space="preserve"> G2-L2</f>
        <v>6</v>
      </c>
      <c r="N2">
        <f xml:space="preserve"> IF(B2="M_Bad",M2*-1,M2)</f>
        <v>-6</v>
      </c>
    </row>
    <row r="3" spans="1:14" hidden="1" x14ac:dyDescent="0.25">
      <c r="A3">
        <v>18</v>
      </c>
      <c r="B3" t="s">
        <v>30</v>
      </c>
    </row>
    <row r="4" spans="1:14" hidden="1" x14ac:dyDescent="0.25">
      <c r="A4">
        <v>22</v>
      </c>
      <c r="C4">
        <v>3</v>
      </c>
      <c r="D4">
        <v>1</v>
      </c>
      <c r="E4">
        <v>2</v>
      </c>
      <c r="F4">
        <v>3</v>
      </c>
    </row>
    <row r="5" spans="1:14" x14ac:dyDescent="0.25">
      <c r="A5">
        <v>27</v>
      </c>
      <c r="B5" t="s">
        <v>33</v>
      </c>
      <c r="C5">
        <v>-3</v>
      </c>
      <c r="D5">
        <v>-2</v>
      </c>
      <c r="E5">
        <v>-2</v>
      </c>
      <c r="F5">
        <v>-2</v>
      </c>
      <c r="G5">
        <f t="shared" ref="G3:G67" si="0" xml:space="preserve"> AVERAGE(C5:F5)</f>
        <v>-2.25</v>
      </c>
      <c r="H5">
        <v>4</v>
      </c>
      <c r="I5">
        <v>4</v>
      </c>
      <c r="J5">
        <v>4</v>
      </c>
      <c r="K5">
        <v>4</v>
      </c>
      <c r="L5">
        <f t="shared" ref="L3:L67" si="1" xml:space="preserve"> AVERAGE(H5:K5)</f>
        <v>4</v>
      </c>
      <c r="M5">
        <f t="shared" ref="M3:M67" si="2" xml:space="preserve"> G5-L5</f>
        <v>-6.25</v>
      </c>
      <c r="N5">
        <f t="shared" ref="N3:N66" si="3" xml:space="preserve"> IF(B5="M_Bad",M5*-1,M5)</f>
        <v>6.25</v>
      </c>
    </row>
    <row r="6" spans="1:14" x14ac:dyDescent="0.25">
      <c r="A6">
        <v>29</v>
      </c>
      <c r="B6" t="s">
        <v>33</v>
      </c>
      <c r="C6">
        <v>5</v>
      </c>
      <c r="D6">
        <v>5</v>
      </c>
      <c r="E6">
        <v>5</v>
      </c>
      <c r="F6">
        <v>5</v>
      </c>
      <c r="G6">
        <f t="shared" si="0"/>
        <v>5</v>
      </c>
      <c r="H6">
        <v>-5</v>
      </c>
      <c r="I6">
        <v>-5</v>
      </c>
      <c r="J6">
        <v>-5</v>
      </c>
      <c r="K6">
        <v>-5</v>
      </c>
      <c r="L6">
        <f t="shared" si="1"/>
        <v>-5</v>
      </c>
      <c r="M6">
        <f t="shared" si="2"/>
        <v>10</v>
      </c>
      <c r="N6">
        <f t="shared" si="3"/>
        <v>-10</v>
      </c>
    </row>
    <row r="7" spans="1:14" x14ac:dyDescent="0.25">
      <c r="A7">
        <v>32</v>
      </c>
      <c r="B7" t="s">
        <v>33</v>
      </c>
      <c r="C7">
        <v>3</v>
      </c>
      <c r="D7">
        <v>3</v>
      </c>
      <c r="E7">
        <v>3</v>
      </c>
      <c r="F7">
        <v>3</v>
      </c>
      <c r="G7">
        <f t="shared" si="0"/>
        <v>3</v>
      </c>
      <c r="H7">
        <v>3</v>
      </c>
      <c r="I7">
        <v>3</v>
      </c>
      <c r="J7">
        <v>3</v>
      </c>
      <c r="K7">
        <v>3</v>
      </c>
      <c r="L7">
        <f t="shared" si="1"/>
        <v>3</v>
      </c>
      <c r="M7">
        <f t="shared" si="2"/>
        <v>0</v>
      </c>
      <c r="N7">
        <f t="shared" si="3"/>
        <v>0</v>
      </c>
    </row>
    <row r="8" spans="1:14" x14ac:dyDescent="0.25">
      <c r="A8">
        <v>37</v>
      </c>
      <c r="B8" t="s">
        <v>30</v>
      </c>
      <c r="C8">
        <v>2</v>
      </c>
      <c r="D8">
        <v>3</v>
      </c>
      <c r="E8">
        <v>2</v>
      </c>
      <c r="F8">
        <v>3</v>
      </c>
      <c r="G8">
        <f t="shared" si="0"/>
        <v>2.5</v>
      </c>
      <c r="H8">
        <v>-3</v>
      </c>
      <c r="I8">
        <v>-3</v>
      </c>
      <c r="J8">
        <v>-2</v>
      </c>
      <c r="K8">
        <v>-3</v>
      </c>
      <c r="L8">
        <f t="shared" si="1"/>
        <v>-2.75</v>
      </c>
      <c r="M8">
        <f t="shared" si="2"/>
        <v>5.25</v>
      </c>
      <c r="N8">
        <f t="shared" si="3"/>
        <v>5.25</v>
      </c>
    </row>
    <row r="9" spans="1:14" x14ac:dyDescent="0.25">
      <c r="A9">
        <v>38</v>
      </c>
      <c r="B9" t="s">
        <v>30</v>
      </c>
      <c r="C9">
        <v>0</v>
      </c>
      <c r="D9">
        <v>0</v>
      </c>
      <c r="E9">
        <v>0</v>
      </c>
      <c r="F9">
        <v>0</v>
      </c>
      <c r="G9">
        <f t="shared" si="0"/>
        <v>0</v>
      </c>
      <c r="H9">
        <v>0</v>
      </c>
      <c r="I9">
        <v>0</v>
      </c>
      <c r="J9">
        <v>0</v>
      </c>
      <c r="K9">
        <v>0</v>
      </c>
      <c r="L9">
        <f t="shared" si="1"/>
        <v>0</v>
      </c>
      <c r="M9">
        <f t="shared" si="2"/>
        <v>0</v>
      </c>
      <c r="N9">
        <f t="shared" si="3"/>
        <v>0</v>
      </c>
    </row>
    <row r="10" spans="1:14" x14ac:dyDescent="0.25">
      <c r="A10">
        <v>41</v>
      </c>
      <c r="B10" t="s">
        <v>33</v>
      </c>
      <c r="C10">
        <v>-4</v>
      </c>
      <c r="D10">
        <v>-3</v>
      </c>
      <c r="E10">
        <v>-4</v>
      </c>
      <c r="F10">
        <v>-3</v>
      </c>
      <c r="G10">
        <f t="shared" si="0"/>
        <v>-3.5</v>
      </c>
      <c r="H10">
        <v>4</v>
      </c>
      <c r="I10">
        <v>3</v>
      </c>
      <c r="J10">
        <v>4</v>
      </c>
      <c r="K10">
        <v>3</v>
      </c>
      <c r="L10">
        <f t="shared" si="1"/>
        <v>3.5</v>
      </c>
      <c r="M10">
        <f t="shared" si="2"/>
        <v>-7</v>
      </c>
      <c r="N10">
        <f t="shared" si="3"/>
        <v>7</v>
      </c>
    </row>
    <row r="11" spans="1:14" x14ac:dyDescent="0.25">
      <c r="A11">
        <v>42</v>
      </c>
      <c r="B11" t="s">
        <v>33</v>
      </c>
      <c r="C11">
        <v>-4</v>
      </c>
      <c r="D11">
        <v>-5</v>
      </c>
      <c r="E11">
        <v>-1</v>
      </c>
      <c r="F11">
        <v>-5</v>
      </c>
      <c r="G11">
        <f t="shared" si="0"/>
        <v>-3.75</v>
      </c>
      <c r="H11">
        <v>5</v>
      </c>
      <c r="I11">
        <v>5</v>
      </c>
      <c r="J11">
        <v>4</v>
      </c>
      <c r="K11">
        <v>2</v>
      </c>
      <c r="L11">
        <f t="shared" si="1"/>
        <v>4</v>
      </c>
      <c r="M11">
        <f t="shared" si="2"/>
        <v>-7.75</v>
      </c>
      <c r="N11">
        <f t="shared" si="3"/>
        <v>7.75</v>
      </c>
    </row>
    <row r="12" spans="1:14" x14ac:dyDescent="0.25">
      <c r="A12">
        <v>44</v>
      </c>
      <c r="B12" t="s">
        <v>33</v>
      </c>
      <c r="C12">
        <v>-4</v>
      </c>
      <c r="D12">
        <v>-4</v>
      </c>
      <c r="E12">
        <v>-4</v>
      </c>
      <c r="F12">
        <v>-4</v>
      </c>
      <c r="G12">
        <f t="shared" si="0"/>
        <v>-4</v>
      </c>
      <c r="H12">
        <v>4</v>
      </c>
      <c r="I12">
        <v>4</v>
      </c>
      <c r="J12">
        <v>4</v>
      </c>
      <c r="K12">
        <v>4</v>
      </c>
      <c r="L12">
        <f t="shared" si="1"/>
        <v>4</v>
      </c>
      <c r="M12">
        <f t="shared" si="2"/>
        <v>-8</v>
      </c>
      <c r="N12">
        <f t="shared" si="3"/>
        <v>8</v>
      </c>
    </row>
    <row r="13" spans="1:14" x14ac:dyDescent="0.25">
      <c r="A13">
        <v>46</v>
      </c>
      <c r="B13" t="s">
        <v>33</v>
      </c>
      <c r="C13">
        <v>-1</v>
      </c>
      <c r="D13">
        <v>-1</v>
      </c>
      <c r="E13">
        <v>-2</v>
      </c>
      <c r="F13">
        <v>-1</v>
      </c>
      <c r="G13">
        <f t="shared" si="0"/>
        <v>-1.25</v>
      </c>
      <c r="H13">
        <v>2</v>
      </c>
      <c r="I13">
        <v>1</v>
      </c>
      <c r="J13">
        <v>2</v>
      </c>
      <c r="K13">
        <v>2</v>
      </c>
      <c r="L13">
        <f t="shared" si="1"/>
        <v>1.75</v>
      </c>
      <c r="M13">
        <f t="shared" si="2"/>
        <v>-3</v>
      </c>
      <c r="N13">
        <f t="shared" si="3"/>
        <v>3</v>
      </c>
    </row>
    <row r="14" spans="1:14" x14ac:dyDescent="0.25">
      <c r="A14">
        <v>47</v>
      </c>
      <c r="B14" t="s">
        <v>33</v>
      </c>
      <c r="C14">
        <v>2</v>
      </c>
      <c r="D14">
        <v>2</v>
      </c>
      <c r="E14">
        <v>2</v>
      </c>
      <c r="F14">
        <v>2</v>
      </c>
      <c r="G14">
        <f t="shared" si="0"/>
        <v>2</v>
      </c>
      <c r="H14">
        <v>-1</v>
      </c>
      <c r="I14">
        <v>0</v>
      </c>
      <c r="J14">
        <v>1</v>
      </c>
      <c r="K14">
        <v>0</v>
      </c>
      <c r="L14">
        <f t="shared" si="1"/>
        <v>0</v>
      </c>
      <c r="M14">
        <f t="shared" si="2"/>
        <v>2</v>
      </c>
      <c r="N14">
        <f t="shared" si="3"/>
        <v>-2</v>
      </c>
    </row>
    <row r="15" spans="1:14" x14ac:dyDescent="0.25">
      <c r="A15">
        <v>49</v>
      </c>
      <c r="B15" t="s">
        <v>30</v>
      </c>
      <c r="C15">
        <v>5</v>
      </c>
      <c r="D15">
        <v>5</v>
      </c>
      <c r="E15">
        <v>5</v>
      </c>
      <c r="F15">
        <v>5</v>
      </c>
      <c r="G15">
        <f t="shared" si="0"/>
        <v>5</v>
      </c>
      <c r="H15">
        <v>-5</v>
      </c>
      <c r="I15">
        <v>-5</v>
      </c>
      <c r="J15">
        <v>-5</v>
      </c>
      <c r="K15">
        <v>-5</v>
      </c>
      <c r="L15">
        <f t="shared" si="1"/>
        <v>-5</v>
      </c>
      <c r="M15">
        <f t="shared" si="2"/>
        <v>10</v>
      </c>
      <c r="N15">
        <f t="shared" si="3"/>
        <v>10</v>
      </c>
    </row>
    <row r="16" spans="1:14" x14ac:dyDescent="0.25">
      <c r="A16">
        <v>50</v>
      </c>
      <c r="B16" t="s">
        <v>30</v>
      </c>
      <c r="C16">
        <v>5</v>
      </c>
      <c r="D16">
        <v>5</v>
      </c>
      <c r="E16">
        <v>5</v>
      </c>
      <c r="F16">
        <v>5</v>
      </c>
      <c r="G16">
        <f t="shared" si="0"/>
        <v>5</v>
      </c>
      <c r="H16">
        <v>-5</v>
      </c>
      <c r="I16">
        <v>-5</v>
      </c>
      <c r="J16">
        <v>-5</v>
      </c>
      <c r="K16">
        <v>-4</v>
      </c>
      <c r="L16">
        <f t="shared" si="1"/>
        <v>-4.75</v>
      </c>
      <c r="M16">
        <f t="shared" si="2"/>
        <v>9.75</v>
      </c>
      <c r="N16">
        <f t="shared" si="3"/>
        <v>9.75</v>
      </c>
    </row>
    <row r="17" spans="1:14" x14ac:dyDescent="0.25">
      <c r="A17">
        <v>55</v>
      </c>
      <c r="B17" t="s">
        <v>30</v>
      </c>
      <c r="C17">
        <v>2</v>
      </c>
      <c r="D17">
        <v>2</v>
      </c>
      <c r="E17">
        <v>1</v>
      </c>
      <c r="F17">
        <v>2</v>
      </c>
      <c r="G17">
        <f t="shared" si="0"/>
        <v>1.75</v>
      </c>
      <c r="H17">
        <v>-1</v>
      </c>
      <c r="I17">
        <v>-1</v>
      </c>
      <c r="J17">
        <v>-1</v>
      </c>
      <c r="K17">
        <v>-1</v>
      </c>
      <c r="L17">
        <f t="shared" si="1"/>
        <v>-1</v>
      </c>
      <c r="M17">
        <f t="shared" si="2"/>
        <v>2.75</v>
      </c>
      <c r="N17">
        <f t="shared" si="3"/>
        <v>2.75</v>
      </c>
    </row>
    <row r="18" spans="1:14" x14ac:dyDescent="0.25">
      <c r="A18">
        <v>56</v>
      </c>
      <c r="B18" t="s">
        <v>30</v>
      </c>
      <c r="C18">
        <v>-2</v>
      </c>
      <c r="D18">
        <v>-1</v>
      </c>
      <c r="E18">
        <v>-2</v>
      </c>
      <c r="F18">
        <v>-2</v>
      </c>
      <c r="G18">
        <f t="shared" si="0"/>
        <v>-1.75</v>
      </c>
      <c r="H18">
        <v>2</v>
      </c>
      <c r="I18">
        <v>3</v>
      </c>
      <c r="J18">
        <v>2</v>
      </c>
      <c r="K18">
        <v>2</v>
      </c>
      <c r="L18">
        <f t="shared" si="1"/>
        <v>2.25</v>
      </c>
      <c r="M18">
        <f t="shared" si="2"/>
        <v>-4</v>
      </c>
      <c r="N18">
        <f t="shared" si="3"/>
        <v>-4</v>
      </c>
    </row>
    <row r="19" spans="1:14" x14ac:dyDescent="0.25">
      <c r="A19">
        <v>57</v>
      </c>
      <c r="B19" t="s">
        <v>33</v>
      </c>
      <c r="C19">
        <v>3</v>
      </c>
      <c r="D19">
        <v>3</v>
      </c>
      <c r="E19">
        <v>3</v>
      </c>
      <c r="F19">
        <v>3</v>
      </c>
      <c r="G19">
        <f t="shared" si="0"/>
        <v>3</v>
      </c>
      <c r="H19">
        <v>3</v>
      </c>
      <c r="I19">
        <v>3</v>
      </c>
      <c r="J19">
        <v>3</v>
      </c>
      <c r="K19">
        <v>3</v>
      </c>
      <c r="L19">
        <f t="shared" si="1"/>
        <v>3</v>
      </c>
      <c r="M19">
        <f t="shared" si="2"/>
        <v>0</v>
      </c>
      <c r="N19">
        <f t="shared" si="3"/>
        <v>0</v>
      </c>
    </row>
    <row r="20" spans="1:14" x14ac:dyDescent="0.25">
      <c r="A20">
        <v>72</v>
      </c>
      <c r="B20" t="s">
        <v>30</v>
      </c>
      <c r="C20">
        <v>0</v>
      </c>
      <c r="D20">
        <v>0</v>
      </c>
      <c r="E20">
        <v>0</v>
      </c>
      <c r="F20">
        <v>0</v>
      </c>
      <c r="G20">
        <f t="shared" si="0"/>
        <v>0</v>
      </c>
      <c r="H20">
        <v>0</v>
      </c>
      <c r="I20">
        <v>0</v>
      </c>
      <c r="J20">
        <v>0</v>
      </c>
      <c r="K20">
        <v>0</v>
      </c>
      <c r="L20">
        <f t="shared" si="1"/>
        <v>0</v>
      </c>
      <c r="M20">
        <f t="shared" si="2"/>
        <v>0</v>
      </c>
      <c r="N20">
        <f t="shared" si="3"/>
        <v>0</v>
      </c>
    </row>
    <row r="21" spans="1:14" x14ac:dyDescent="0.25">
      <c r="A21">
        <v>73</v>
      </c>
      <c r="B21" t="s">
        <v>33</v>
      </c>
      <c r="C21">
        <v>1</v>
      </c>
      <c r="D21">
        <v>1</v>
      </c>
      <c r="E21">
        <v>1</v>
      </c>
      <c r="F21">
        <v>0</v>
      </c>
      <c r="G21">
        <f t="shared" si="0"/>
        <v>0.75</v>
      </c>
      <c r="H21">
        <v>1</v>
      </c>
      <c r="I21">
        <v>0</v>
      </c>
      <c r="J21">
        <v>1</v>
      </c>
      <c r="K21">
        <v>0</v>
      </c>
      <c r="L21">
        <f t="shared" si="1"/>
        <v>0.5</v>
      </c>
      <c r="M21">
        <f t="shared" si="2"/>
        <v>0.25</v>
      </c>
      <c r="N21">
        <f t="shared" si="3"/>
        <v>-0.25</v>
      </c>
    </row>
    <row r="22" spans="1:14" x14ac:dyDescent="0.25">
      <c r="A22">
        <v>74</v>
      </c>
      <c r="B22" t="s">
        <v>33</v>
      </c>
      <c r="C22">
        <v>-5</v>
      </c>
      <c r="D22">
        <v>-5</v>
      </c>
      <c r="E22">
        <v>-5</v>
      </c>
      <c r="F22">
        <v>-5</v>
      </c>
      <c r="G22">
        <f t="shared" si="0"/>
        <v>-5</v>
      </c>
      <c r="H22">
        <v>5</v>
      </c>
      <c r="I22">
        <v>5</v>
      </c>
      <c r="J22">
        <v>5</v>
      </c>
      <c r="K22">
        <v>5</v>
      </c>
      <c r="L22">
        <f t="shared" si="1"/>
        <v>5</v>
      </c>
      <c r="M22">
        <f t="shared" si="2"/>
        <v>-10</v>
      </c>
      <c r="N22">
        <f t="shared" si="3"/>
        <v>10</v>
      </c>
    </row>
    <row r="23" spans="1:14" x14ac:dyDescent="0.25">
      <c r="A23">
        <v>78</v>
      </c>
      <c r="B23" t="s">
        <v>33</v>
      </c>
      <c r="C23">
        <v>-5</v>
      </c>
      <c r="D23">
        <v>-5</v>
      </c>
      <c r="E23">
        <v>-5</v>
      </c>
      <c r="F23">
        <v>-5</v>
      </c>
      <c r="G23">
        <f t="shared" si="0"/>
        <v>-5</v>
      </c>
      <c r="H23">
        <v>5</v>
      </c>
      <c r="I23">
        <v>5</v>
      </c>
      <c r="J23">
        <v>5</v>
      </c>
      <c r="K23">
        <v>5</v>
      </c>
      <c r="L23">
        <f t="shared" si="1"/>
        <v>5</v>
      </c>
      <c r="M23">
        <f t="shared" si="2"/>
        <v>-10</v>
      </c>
      <c r="N23">
        <f t="shared" si="3"/>
        <v>10</v>
      </c>
    </row>
    <row r="24" spans="1:14" x14ac:dyDescent="0.25">
      <c r="A24">
        <v>88</v>
      </c>
      <c r="B24" t="s">
        <v>30</v>
      </c>
      <c r="C24">
        <v>2</v>
      </c>
      <c r="D24">
        <v>-3</v>
      </c>
      <c r="E24">
        <v>-1</v>
      </c>
      <c r="F24">
        <v>-2</v>
      </c>
      <c r="G24">
        <f t="shared" si="0"/>
        <v>-1</v>
      </c>
      <c r="H24">
        <v>3</v>
      </c>
      <c r="I24">
        <v>2</v>
      </c>
      <c r="J24">
        <v>3</v>
      </c>
      <c r="K24">
        <v>2</v>
      </c>
      <c r="L24">
        <f t="shared" si="1"/>
        <v>2.5</v>
      </c>
      <c r="M24">
        <f t="shared" si="2"/>
        <v>-3.5</v>
      </c>
      <c r="N24">
        <f t="shared" si="3"/>
        <v>-3.5</v>
      </c>
    </row>
    <row r="25" spans="1:14" x14ac:dyDescent="0.25">
      <c r="A25">
        <v>89</v>
      </c>
      <c r="B25" t="s">
        <v>33</v>
      </c>
      <c r="C25">
        <v>0</v>
      </c>
      <c r="D25">
        <v>0</v>
      </c>
      <c r="E25">
        <v>0</v>
      </c>
      <c r="F25">
        <v>0</v>
      </c>
      <c r="G25">
        <f t="shared" si="0"/>
        <v>0</v>
      </c>
      <c r="H25">
        <v>0</v>
      </c>
      <c r="I25">
        <v>0</v>
      </c>
      <c r="J25">
        <v>0</v>
      </c>
      <c r="K25">
        <v>-5</v>
      </c>
      <c r="L25">
        <f t="shared" si="1"/>
        <v>-1.25</v>
      </c>
      <c r="M25">
        <f t="shared" si="2"/>
        <v>1.25</v>
      </c>
      <c r="N25">
        <f t="shared" si="3"/>
        <v>-1.25</v>
      </c>
    </row>
    <row r="26" spans="1:14" x14ac:dyDescent="0.25">
      <c r="A26">
        <v>93</v>
      </c>
      <c r="B26" t="s">
        <v>33</v>
      </c>
      <c r="C26">
        <v>-5</v>
      </c>
      <c r="D26">
        <v>-3</v>
      </c>
      <c r="E26">
        <v>-3</v>
      </c>
      <c r="F26">
        <v>-3</v>
      </c>
      <c r="G26">
        <f t="shared" si="0"/>
        <v>-3.5</v>
      </c>
      <c r="H26">
        <v>3</v>
      </c>
      <c r="I26">
        <v>3</v>
      </c>
      <c r="J26">
        <v>3</v>
      </c>
      <c r="K26">
        <v>3</v>
      </c>
      <c r="L26">
        <f t="shared" si="1"/>
        <v>3</v>
      </c>
      <c r="M26">
        <f t="shared" si="2"/>
        <v>-6.5</v>
      </c>
      <c r="N26">
        <f t="shared" si="3"/>
        <v>6.5</v>
      </c>
    </row>
    <row r="27" spans="1:14" hidden="1" x14ac:dyDescent="0.25">
      <c r="A27">
        <v>98</v>
      </c>
      <c r="B27" t="s">
        <v>30</v>
      </c>
      <c r="C27">
        <v>5</v>
      </c>
      <c r="D27">
        <v>5</v>
      </c>
      <c r="E27">
        <v>5</v>
      </c>
      <c r="F27">
        <v>5</v>
      </c>
      <c r="G27">
        <f t="shared" si="0"/>
        <v>5</v>
      </c>
      <c r="H27">
        <v>-5</v>
      </c>
      <c r="I27">
        <v>-5</v>
      </c>
      <c r="J27">
        <v>-5</v>
      </c>
      <c r="K27">
        <v>-5</v>
      </c>
      <c r="L27">
        <f t="shared" si="1"/>
        <v>-5</v>
      </c>
      <c r="M27">
        <f t="shared" si="2"/>
        <v>10</v>
      </c>
      <c r="N27">
        <f t="shared" si="3"/>
        <v>10</v>
      </c>
    </row>
    <row r="28" spans="1:14" x14ac:dyDescent="0.25">
      <c r="A28">
        <v>99</v>
      </c>
      <c r="B28" t="s">
        <v>30</v>
      </c>
      <c r="C28">
        <v>5</v>
      </c>
      <c r="D28">
        <v>5</v>
      </c>
      <c r="E28">
        <v>5</v>
      </c>
      <c r="F28">
        <v>5</v>
      </c>
      <c r="G28">
        <f t="shared" si="0"/>
        <v>5</v>
      </c>
      <c r="H28">
        <v>-5</v>
      </c>
      <c r="I28">
        <v>-5</v>
      </c>
      <c r="J28">
        <v>-5</v>
      </c>
      <c r="K28">
        <v>-5</v>
      </c>
      <c r="L28">
        <f t="shared" si="1"/>
        <v>-5</v>
      </c>
      <c r="M28">
        <f t="shared" si="2"/>
        <v>10</v>
      </c>
      <c r="N28">
        <f t="shared" si="3"/>
        <v>10</v>
      </c>
    </row>
    <row r="29" spans="1:14" hidden="1" x14ac:dyDescent="0.25">
      <c r="A29">
        <v>104</v>
      </c>
      <c r="B29" t="s">
        <v>30</v>
      </c>
      <c r="C29">
        <v>5</v>
      </c>
      <c r="D29">
        <v>5</v>
      </c>
      <c r="E29">
        <v>4</v>
      </c>
      <c r="F29">
        <v>5</v>
      </c>
      <c r="G29">
        <f t="shared" si="0"/>
        <v>4.75</v>
      </c>
      <c r="H29">
        <v>-5</v>
      </c>
      <c r="I29">
        <v>-5</v>
      </c>
      <c r="J29">
        <v>-5</v>
      </c>
      <c r="K29">
        <v>-5</v>
      </c>
      <c r="L29">
        <f t="shared" si="1"/>
        <v>-5</v>
      </c>
      <c r="M29">
        <f t="shared" si="2"/>
        <v>9.75</v>
      </c>
      <c r="N29">
        <f t="shared" si="3"/>
        <v>9.75</v>
      </c>
    </row>
    <row r="30" spans="1:14" x14ac:dyDescent="0.25">
      <c r="A30">
        <v>105</v>
      </c>
      <c r="B30" t="s">
        <v>33</v>
      </c>
      <c r="C30">
        <v>2</v>
      </c>
      <c r="D30">
        <v>3</v>
      </c>
      <c r="E30">
        <v>1</v>
      </c>
      <c r="F30">
        <v>2</v>
      </c>
      <c r="G30">
        <f t="shared" si="0"/>
        <v>2</v>
      </c>
      <c r="H30">
        <v>-2</v>
      </c>
      <c r="I30">
        <v>-2</v>
      </c>
      <c r="J30">
        <v>-2</v>
      </c>
      <c r="K30">
        <v>-2</v>
      </c>
      <c r="L30">
        <f t="shared" si="1"/>
        <v>-2</v>
      </c>
      <c r="M30">
        <f t="shared" si="2"/>
        <v>4</v>
      </c>
      <c r="N30">
        <f t="shared" si="3"/>
        <v>-4</v>
      </c>
    </row>
    <row r="31" spans="1:14" x14ac:dyDescent="0.25">
      <c r="A31">
        <v>107</v>
      </c>
      <c r="B31" t="s">
        <v>33</v>
      </c>
      <c r="C31">
        <v>0</v>
      </c>
      <c r="D31">
        <v>0</v>
      </c>
      <c r="E31">
        <v>0</v>
      </c>
      <c r="F31">
        <v>0</v>
      </c>
      <c r="G31">
        <f t="shared" si="0"/>
        <v>0</v>
      </c>
      <c r="H31">
        <v>1</v>
      </c>
      <c r="I31">
        <v>1</v>
      </c>
      <c r="J31">
        <v>1</v>
      </c>
      <c r="K31">
        <v>1</v>
      </c>
      <c r="L31">
        <f t="shared" si="1"/>
        <v>1</v>
      </c>
      <c r="M31">
        <f t="shared" si="2"/>
        <v>-1</v>
      </c>
      <c r="N31">
        <f t="shared" si="3"/>
        <v>1</v>
      </c>
    </row>
    <row r="32" spans="1:14" x14ac:dyDescent="0.25">
      <c r="A32">
        <v>110</v>
      </c>
      <c r="B32" t="s">
        <v>33</v>
      </c>
      <c r="C32">
        <v>-5</v>
      </c>
      <c r="D32">
        <v>-5</v>
      </c>
      <c r="E32">
        <v>-5</v>
      </c>
      <c r="F32">
        <v>-5</v>
      </c>
      <c r="G32">
        <f t="shared" si="0"/>
        <v>-5</v>
      </c>
      <c r="H32">
        <v>5</v>
      </c>
      <c r="I32">
        <v>5</v>
      </c>
      <c r="J32">
        <v>5</v>
      </c>
      <c r="K32">
        <v>5</v>
      </c>
      <c r="L32">
        <f t="shared" si="1"/>
        <v>5</v>
      </c>
      <c r="M32">
        <f t="shared" si="2"/>
        <v>-10</v>
      </c>
      <c r="N32">
        <f t="shared" si="3"/>
        <v>10</v>
      </c>
    </row>
    <row r="33" spans="1:14" x14ac:dyDescent="0.25">
      <c r="A33">
        <v>112</v>
      </c>
      <c r="B33" t="s">
        <v>33</v>
      </c>
      <c r="C33">
        <v>1</v>
      </c>
      <c r="D33">
        <v>2</v>
      </c>
      <c r="E33">
        <v>1</v>
      </c>
      <c r="F33">
        <v>1</v>
      </c>
      <c r="G33">
        <f t="shared" si="0"/>
        <v>1.25</v>
      </c>
      <c r="H33">
        <v>0</v>
      </c>
      <c r="I33">
        <v>0</v>
      </c>
      <c r="J33">
        <v>0</v>
      </c>
      <c r="K33">
        <v>0</v>
      </c>
      <c r="L33">
        <f t="shared" si="1"/>
        <v>0</v>
      </c>
      <c r="M33">
        <f t="shared" si="2"/>
        <v>1.25</v>
      </c>
      <c r="N33">
        <f t="shared" si="3"/>
        <v>-1.25</v>
      </c>
    </row>
    <row r="34" spans="1:14" x14ac:dyDescent="0.25">
      <c r="A34">
        <v>115</v>
      </c>
      <c r="B34" t="s">
        <v>30</v>
      </c>
      <c r="C34">
        <v>0</v>
      </c>
      <c r="D34">
        <v>0</v>
      </c>
      <c r="E34">
        <v>0</v>
      </c>
      <c r="F34">
        <v>0</v>
      </c>
      <c r="G34">
        <f t="shared" si="0"/>
        <v>0</v>
      </c>
      <c r="H34">
        <v>-1</v>
      </c>
      <c r="I34">
        <v>-1</v>
      </c>
      <c r="J34">
        <v>0</v>
      </c>
      <c r="K34">
        <v>0</v>
      </c>
      <c r="L34">
        <f t="shared" si="1"/>
        <v>-0.5</v>
      </c>
      <c r="M34">
        <f t="shared" si="2"/>
        <v>0.5</v>
      </c>
      <c r="N34">
        <f t="shared" si="3"/>
        <v>0.5</v>
      </c>
    </row>
    <row r="35" spans="1:14" x14ac:dyDescent="0.25">
      <c r="A35">
        <v>117</v>
      </c>
      <c r="B35" t="s">
        <v>30</v>
      </c>
      <c r="C35">
        <v>5</v>
      </c>
      <c r="D35">
        <v>5</v>
      </c>
      <c r="E35">
        <v>5</v>
      </c>
      <c r="F35">
        <v>5</v>
      </c>
      <c r="G35">
        <f t="shared" si="0"/>
        <v>5</v>
      </c>
      <c r="H35">
        <v>-5</v>
      </c>
      <c r="I35">
        <v>-5</v>
      </c>
      <c r="J35">
        <v>-5</v>
      </c>
      <c r="K35">
        <v>-5</v>
      </c>
      <c r="L35">
        <f t="shared" si="1"/>
        <v>-5</v>
      </c>
      <c r="M35">
        <f t="shared" si="2"/>
        <v>10</v>
      </c>
      <c r="N35">
        <f t="shared" si="3"/>
        <v>10</v>
      </c>
    </row>
    <row r="36" spans="1:14" hidden="1" x14ac:dyDescent="0.25">
      <c r="A36">
        <v>120</v>
      </c>
      <c r="B36" t="s">
        <v>30</v>
      </c>
      <c r="C36">
        <v>2</v>
      </c>
      <c r="D36">
        <v>2</v>
      </c>
      <c r="E36">
        <v>2</v>
      </c>
      <c r="F36">
        <v>2</v>
      </c>
      <c r="G36">
        <f t="shared" si="0"/>
        <v>2</v>
      </c>
      <c r="H36">
        <v>-2</v>
      </c>
      <c r="I36">
        <v>-2</v>
      </c>
      <c r="J36">
        <v>-2</v>
      </c>
      <c r="K36">
        <v>-2</v>
      </c>
      <c r="L36">
        <f t="shared" si="1"/>
        <v>-2</v>
      </c>
      <c r="M36">
        <f t="shared" si="2"/>
        <v>4</v>
      </c>
      <c r="N36">
        <f t="shared" si="3"/>
        <v>4</v>
      </c>
    </row>
    <row r="37" spans="1:14" x14ac:dyDescent="0.25">
      <c r="A37">
        <v>124</v>
      </c>
      <c r="B37" t="s">
        <v>33</v>
      </c>
      <c r="C37">
        <v>-1</v>
      </c>
      <c r="D37">
        <v>-1</v>
      </c>
      <c r="E37">
        <v>-3</v>
      </c>
      <c r="F37">
        <v>-2</v>
      </c>
      <c r="G37">
        <f t="shared" si="0"/>
        <v>-1.75</v>
      </c>
      <c r="H37">
        <v>4</v>
      </c>
      <c r="I37">
        <v>4</v>
      </c>
      <c r="J37">
        <v>3</v>
      </c>
      <c r="K37">
        <v>4</v>
      </c>
      <c r="L37">
        <f t="shared" si="1"/>
        <v>3.75</v>
      </c>
      <c r="M37">
        <f t="shared" si="2"/>
        <v>-5.5</v>
      </c>
      <c r="N37">
        <f t="shared" si="3"/>
        <v>5.5</v>
      </c>
    </row>
    <row r="38" spans="1:14" hidden="1" x14ac:dyDescent="0.25">
      <c r="A38">
        <v>125</v>
      </c>
      <c r="B38" t="s">
        <v>33</v>
      </c>
      <c r="C38">
        <v>0</v>
      </c>
      <c r="D38">
        <v>0</v>
      </c>
      <c r="E38">
        <v>0</v>
      </c>
      <c r="F38">
        <v>0</v>
      </c>
      <c r="G38">
        <f t="shared" si="0"/>
        <v>0</v>
      </c>
      <c r="H38">
        <v>0</v>
      </c>
      <c r="I38">
        <v>0</v>
      </c>
      <c r="J38">
        <v>0</v>
      </c>
      <c r="K38">
        <v>0</v>
      </c>
      <c r="L38">
        <f t="shared" si="1"/>
        <v>0</v>
      </c>
      <c r="M38">
        <f t="shared" si="2"/>
        <v>0</v>
      </c>
      <c r="N38">
        <f t="shared" si="3"/>
        <v>0</v>
      </c>
    </row>
    <row r="39" spans="1:14" x14ac:dyDescent="0.25">
      <c r="A39">
        <v>129</v>
      </c>
      <c r="B39" t="s">
        <v>30</v>
      </c>
      <c r="C39">
        <v>3</v>
      </c>
      <c r="D39">
        <v>3</v>
      </c>
      <c r="E39">
        <v>3</v>
      </c>
      <c r="F39">
        <v>3</v>
      </c>
      <c r="G39">
        <f t="shared" si="0"/>
        <v>3</v>
      </c>
      <c r="H39">
        <v>-4</v>
      </c>
      <c r="I39">
        <v>-3</v>
      </c>
      <c r="J39">
        <v>-3</v>
      </c>
      <c r="K39">
        <v>-3</v>
      </c>
      <c r="L39">
        <f t="shared" si="1"/>
        <v>-3.25</v>
      </c>
      <c r="M39">
        <f t="shared" si="2"/>
        <v>6.25</v>
      </c>
      <c r="N39">
        <f t="shared" si="3"/>
        <v>6.25</v>
      </c>
    </row>
    <row r="40" spans="1:14" x14ac:dyDescent="0.25">
      <c r="A40">
        <v>131</v>
      </c>
      <c r="B40" t="s">
        <v>30</v>
      </c>
      <c r="C40">
        <v>4</v>
      </c>
      <c r="D40">
        <v>4</v>
      </c>
      <c r="E40">
        <v>4</v>
      </c>
      <c r="F40">
        <v>4</v>
      </c>
      <c r="G40">
        <f t="shared" si="0"/>
        <v>4</v>
      </c>
      <c r="H40">
        <v>-4</v>
      </c>
      <c r="I40">
        <v>-4</v>
      </c>
      <c r="J40">
        <v>-4</v>
      </c>
      <c r="K40">
        <v>-4</v>
      </c>
      <c r="L40">
        <f t="shared" si="1"/>
        <v>-4</v>
      </c>
      <c r="M40">
        <f t="shared" si="2"/>
        <v>8</v>
      </c>
      <c r="N40">
        <f t="shared" si="3"/>
        <v>8</v>
      </c>
    </row>
    <row r="41" spans="1:14" x14ac:dyDescent="0.25">
      <c r="A41">
        <v>132</v>
      </c>
      <c r="B41" t="s">
        <v>30</v>
      </c>
      <c r="C41">
        <v>2</v>
      </c>
      <c r="D41">
        <v>2</v>
      </c>
      <c r="E41">
        <v>2</v>
      </c>
      <c r="F41">
        <v>1</v>
      </c>
      <c r="G41">
        <f t="shared" si="0"/>
        <v>1.75</v>
      </c>
      <c r="H41">
        <v>1</v>
      </c>
      <c r="I41">
        <v>1</v>
      </c>
      <c r="J41">
        <v>1</v>
      </c>
      <c r="K41">
        <v>1</v>
      </c>
      <c r="L41">
        <f t="shared" si="1"/>
        <v>1</v>
      </c>
      <c r="M41">
        <f t="shared" si="2"/>
        <v>0.75</v>
      </c>
      <c r="N41">
        <f t="shared" si="3"/>
        <v>0.75</v>
      </c>
    </row>
    <row r="42" spans="1:14" x14ac:dyDescent="0.25">
      <c r="A42">
        <v>134</v>
      </c>
      <c r="B42" t="s">
        <v>30</v>
      </c>
      <c r="C42">
        <v>5</v>
      </c>
      <c r="D42">
        <v>5</v>
      </c>
      <c r="E42">
        <v>-5</v>
      </c>
      <c r="F42">
        <v>5</v>
      </c>
      <c r="G42">
        <f t="shared" si="0"/>
        <v>2.5</v>
      </c>
      <c r="H42">
        <v>-5</v>
      </c>
      <c r="I42">
        <v>-5</v>
      </c>
      <c r="J42">
        <v>-5</v>
      </c>
      <c r="K42">
        <v>-5</v>
      </c>
      <c r="L42">
        <f t="shared" si="1"/>
        <v>-5</v>
      </c>
      <c r="M42">
        <f t="shared" si="2"/>
        <v>7.5</v>
      </c>
      <c r="N42">
        <f t="shared" si="3"/>
        <v>7.5</v>
      </c>
    </row>
    <row r="43" spans="1:14" x14ac:dyDescent="0.25">
      <c r="A43">
        <v>139</v>
      </c>
      <c r="B43" t="s">
        <v>33</v>
      </c>
      <c r="C43">
        <v>-5</v>
      </c>
      <c r="D43">
        <v>-5</v>
      </c>
      <c r="E43">
        <v>-5</v>
      </c>
      <c r="F43">
        <v>-4</v>
      </c>
      <c r="G43">
        <f t="shared" si="0"/>
        <v>-4.75</v>
      </c>
      <c r="H43">
        <v>4</v>
      </c>
      <c r="I43">
        <v>5</v>
      </c>
      <c r="J43">
        <v>5</v>
      </c>
      <c r="K43">
        <v>4</v>
      </c>
      <c r="L43">
        <f t="shared" si="1"/>
        <v>4.5</v>
      </c>
      <c r="M43">
        <f t="shared" si="2"/>
        <v>-9.25</v>
      </c>
      <c r="N43">
        <f t="shared" si="3"/>
        <v>9.25</v>
      </c>
    </row>
    <row r="44" spans="1:14" x14ac:dyDescent="0.25">
      <c r="A44">
        <v>143</v>
      </c>
      <c r="B44" t="s">
        <v>33</v>
      </c>
      <c r="C44">
        <v>-2</v>
      </c>
      <c r="D44">
        <v>-1</v>
      </c>
      <c r="E44">
        <v>-1</v>
      </c>
      <c r="F44">
        <v>-1</v>
      </c>
      <c r="G44">
        <f t="shared" si="0"/>
        <v>-1.25</v>
      </c>
      <c r="H44">
        <v>2</v>
      </c>
      <c r="I44">
        <v>3</v>
      </c>
      <c r="J44">
        <v>2</v>
      </c>
      <c r="K44">
        <v>2</v>
      </c>
      <c r="L44">
        <f t="shared" si="1"/>
        <v>2.25</v>
      </c>
      <c r="M44">
        <f t="shared" si="2"/>
        <v>-3.5</v>
      </c>
      <c r="N44">
        <f t="shared" si="3"/>
        <v>3.5</v>
      </c>
    </row>
    <row r="45" spans="1:14" hidden="1" x14ac:dyDescent="0.25">
      <c r="A45">
        <v>148</v>
      </c>
      <c r="B45" t="s">
        <v>30</v>
      </c>
      <c r="C45">
        <v>-4</v>
      </c>
      <c r="D45">
        <v>-4</v>
      </c>
      <c r="E45">
        <v>-3</v>
      </c>
      <c r="F45">
        <v>-3</v>
      </c>
      <c r="G45">
        <f t="shared" si="0"/>
        <v>-3.5</v>
      </c>
      <c r="H45">
        <v>3</v>
      </c>
      <c r="I45">
        <v>3</v>
      </c>
      <c r="J45">
        <v>3</v>
      </c>
      <c r="K45">
        <v>2</v>
      </c>
      <c r="L45">
        <f t="shared" si="1"/>
        <v>2.75</v>
      </c>
      <c r="M45">
        <f t="shared" si="2"/>
        <v>-6.25</v>
      </c>
      <c r="N45">
        <f t="shared" si="3"/>
        <v>-6.25</v>
      </c>
    </row>
    <row r="46" spans="1:14" x14ac:dyDescent="0.25">
      <c r="A46">
        <v>150</v>
      </c>
      <c r="B46" t="s">
        <v>30</v>
      </c>
      <c r="C46">
        <v>0</v>
      </c>
      <c r="D46">
        <v>0</v>
      </c>
      <c r="E46">
        <v>0</v>
      </c>
      <c r="F46">
        <v>0</v>
      </c>
      <c r="G46">
        <f t="shared" si="0"/>
        <v>0</v>
      </c>
      <c r="H46">
        <v>0</v>
      </c>
      <c r="I46">
        <v>0</v>
      </c>
      <c r="J46">
        <v>0</v>
      </c>
      <c r="K46">
        <v>0</v>
      </c>
      <c r="L46">
        <f t="shared" si="1"/>
        <v>0</v>
      </c>
      <c r="M46">
        <f t="shared" si="2"/>
        <v>0</v>
      </c>
      <c r="N46">
        <f t="shared" si="3"/>
        <v>0</v>
      </c>
    </row>
    <row r="47" spans="1:14" x14ac:dyDescent="0.25">
      <c r="A47">
        <v>152</v>
      </c>
      <c r="B47" t="s">
        <v>30</v>
      </c>
      <c r="C47">
        <v>1</v>
      </c>
      <c r="D47">
        <v>1</v>
      </c>
      <c r="E47">
        <v>1</v>
      </c>
      <c r="F47">
        <v>1</v>
      </c>
      <c r="G47">
        <f t="shared" si="0"/>
        <v>1</v>
      </c>
      <c r="H47">
        <v>-1</v>
      </c>
      <c r="I47">
        <v>-1</v>
      </c>
      <c r="J47">
        <v>-1</v>
      </c>
      <c r="K47">
        <v>-1</v>
      </c>
      <c r="L47">
        <f t="shared" si="1"/>
        <v>-1</v>
      </c>
      <c r="M47">
        <f t="shared" si="2"/>
        <v>2</v>
      </c>
      <c r="N47">
        <f t="shared" si="3"/>
        <v>2</v>
      </c>
    </row>
    <row r="48" spans="1:14" x14ac:dyDescent="0.25">
      <c r="A48">
        <v>156</v>
      </c>
      <c r="B48" t="s">
        <v>33</v>
      </c>
      <c r="C48">
        <v>2</v>
      </c>
      <c r="D48">
        <v>2</v>
      </c>
      <c r="E48">
        <v>2</v>
      </c>
      <c r="F48">
        <v>1</v>
      </c>
      <c r="G48">
        <f t="shared" si="0"/>
        <v>1.75</v>
      </c>
      <c r="H48">
        <v>-1</v>
      </c>
      <c r="I48">
        <v>-1</v>
      </c>
      <c r="J48">
        <v>-1</v>
      </c>
      <c r="K48">
        <v>-1</v>
      </c>
      <c r="L48">
        <f t="shared" si="1"/>
        <v>-1</v>
      </c>
      <c r="M48">
        <f t="shared" si="2"/>
        <v>2.75</v>
      </c>
      <c r="N48">
        <f t="shared" si="3"/>
        <v>-2.75</v>
      </c>
    </row>
    <row r="49" spans="1:14" x14ac:dyDescent="0.25">
      <c r="A49">
        <v>158</v>
      </c>
      <c r="B49" t="s">
        <v>33</v>
      </c>
      <c r="C49">
        <v>1</v>
      </c>
      <c r="D49">
        <v>1</v>
      </c>
      <c r="E49">
        <v>1</v>
      </c>
      <c r="F49">
        <v>1</v>
      </c>
      <c r="G49">
        <f t="shared" si="0"/>
        <v>1</v>
      </c>
      <c r="H49">
        <v>3</v>
      </c>
      <c r="I49">
        <v>3</v>
      </c>
      <c r="J49">
        <v>3</v>
      </c>
      <c r="K49">
        <v>3</v>
      </c>
      <c r="L49">
        <f t="shared" si="1"/>
        <v>3</v>
      </c>
      <c r="M49">
        <f t="shared" si="2"/>
        <v>-2</v>
      </c>
      <c r="N49">
        <f t="shared" si="3"/>
        <v>2</v>
      </c>
    </row>
    <row r="50" spans="1:14" x14ac:dyDescent="0.25">
      <c r="A50">
        <v>171</v>
      </c>
      <c r="B50" t="s">
        <v>33</v>
      </c>
      <c r="C50">
        <v>1</v>
      </c>
      <c r="D50">
        <v>1</v>
      </c>
      <c r="E50">
        <v>1</v>
      </c>
      <c r="F50">
        <v>1</v>
      </c>
      <c r="G50">
        <f t="shared" si="0"/>
        <v>1</v>
      </c>
      <c r="H50">
        <v>1</v>
      </c>
      <c r="I50">
        <v>1</v>
      </c>
      <c r="J50">
        <v>1</v>
      </c>
      <c r="K50">
        <v>1</v>
      </c>
      <c r="L50">
        <f t="shared" si="1"/>
        <v>1</v>
      </c>
      <c r="M50">
        <f t="shared" si="2"/>
        <v>0</v>
      </c>
      <c r="N50">
        <f t="shared" si="3"/>
        <v>0</v>
      </c>
    </row>
    <row r="51" spans="1:14" x14ac:dyDescent="0.25">
      <c r="A51">
        <v>173</v>
      </c>
      <c r="B51" t="s">
        <v>33</v>
      </c>
      <c r="C51">
        <v>-5</v>
      </c>
      <c r="D51">
        <v>-5</v>
      </c>
      <c r="E51">
        <v>-5</v>
      </c>
      <c r="F51">
        <v>-5</v>
      </c>
      <c r="G51">
        <f t="shared" si="0"/>
        <v>-5</v>
      </c>
      <c r="H51">
        <v>5</v>
      </c>
      <c r="I51">
        <v>5</v>
      </c>
      <c r="J51">
        <v>5</v>
      </c>
      <c r="K51">
        <v>5</v>
      </c>
      <c r="L51">
        <f t="shared" si="1"/>
        <v>5</v>
      </c>
      <c r="M51">
        <f t="shared" si="2"/>
        <v>-10</v>
      </c>
      <c r="N51">
        <f t="shared" si="3"/>
        <v>10</v>
      </c>
    </row>
    <row r="52" spans="1:14" x14ac:dyDescent="0.25">
      <c r="A52">
        <v>175</v>
      </c>
      <c r="B52" t="s">
        <v>33</v>
      </c>
      <c r="C52">
        <v>-4</v>
      </c>
      <c r="D52">
        <v>-3</v>
      </c>
      <c r="E52">
        <v>-4</v>
      </c>
      <c r="F52">
        <v>-4</v>
      </c>
      <c r="G52">
        <f t="shared" si="0"/>
        <v>-3.75</v>
      </c>
      <c r="H52">
        <v>4</v>
      </c>
      <c r="I52">
        <v>4</v>
      </c>
      <c r="J52">
        <v>4</v>
      </c>
      <c r="K52">
        <v>3</v>
      </c>
      <c r="L52">
        <f t="shared" si="1"/>
        <v>3.75</v>
      </c>
      <c r="M52">
        <f t="shared" si="2"/>
        <v>-7.5</v>
      </c>
      <c r="N52">
        <f t="shared" si="3"/>
        <v>7.5</v>
      </c>
    </row>
    <row r="53" spans="1:14" x14ac:dyDescent="0.25">
      <c r="A53">
        <v>177</v>
      </c>
      <c r="B53" t="s">
        <v>30</v>
      </c>
      <c r="C53">
        <v>1</v>
      </c>
      <c r="D53">
        <v>1</v>
      </c>
      <c r="E53">
        <v>1</v>
      </c>
      <c r="F53">
        <v>1</v>
      </c>
      <c r="G53">
        <f t="shared" si="0"/>
        <v>1</v>
      </c>
      <c r="H53">
        <v>-1</v>
      </c>
      <c r="I53">
        <v>-1</v>
      </c>
      <c r="J53">
        <v>-1</v>
      </c>
      <c r="K53">
        <v>0</v>
      </c>
      <c r="L53">
        <f t="shared" si="1"/>
        <v>-0.75</v>
      </c>
      <c r="M53">
        <f t="shared" si="2"/>
        <v>1.75</v>
      </c>
      <c r="N53">
        <f t="shared" si="3"/>
        <v>1.75</v>
      </c>
    </row>
    <row r="54" spans="1:14" x14ac:dyDescent="0.25">
      <c r="A54">
        <v>180</v>
      </c>
      <c r="B54" t="s">
        <v>30</v>
      </c>
      <c r="C54">
        <v>-4</v>
      </c>
      <c r="D54">
        <v>0</v>
      </c>
      <c r="E54">
        <v>-3</v>
      </c>
      <c r="F54">
        <v>3</v>
      </c>
      <c r="G54">
        <f t="shared" si="0"/>
        <v>-1</v>
      </c>
      <c r="H54">
        <v>0</v>
      </c>
      <c r="I54">
        <v>0</v>
      </c>
      <c r="J54">
        <v>3</v>
      </c>
      <c r="K54">
        <v>0</v>
      </c>
      <c r="L54">
        <f t="shared" si="1"/>
        <v>0.75</v>
      </c>
      <c r="M54">
        <f t="shared" si="2"/>
        <v>-1.75</v>
      </c>
      <c r="N54">
        <f t="shared" si="3"/>
        <v>-1.75</v>
      </c>
    </row>
    <row r="55" spans="1:14" x14ac:dyDescent="0.25">
      <c r="A55">
        <v>181</v>
      </c>
      <c r="B55" t="s">
        <v>30</v>
      </c>
      <c r="C55">
        <v>0</v>
      </c>
      <c r="D55">
        <v>0</v>
      </c>
      <c r="E55">
        <v>0</v>
      </c>
      <c r="F55">
        <v>0</v>
      </c>
      <c r="G55">
        <f t="shared" si="0"/>
        <v>0</v>
      </c>
      <c r="H55">
        <v>0</v>
      </c>
      <c r="I55">
        <v>0</v>
      </c>
      <c r="J55">
        <v>0</v>
      </c>
      <c r="K55">
        <v>0</v>
      </c>
      <c r="L55">
        <f t="shared" si="1"/>
        <v>0</v>
      </c>
      <c r="M55">
        <f t="shared" si="2"/>
        <v>0</v>
      </c>
      <c r="N55">
        <f t="shared" si="3"/>
        <v>0</v>
      </c>
    </row>
    <row r="56" spans="1:14" hidden="1" x14ac:dyDescent="0.25">
      <c r="A56">
        <v>184</v>
      </c>
      <c r="B56" t="s">
        <v>30</v>
      </c>
      <c r="C56">
        <v>4</v>
      </c>
      <c r="D56">
        <v>4</v>
      </c>
      <c r="E56">
        <v>4</v>
      </c>
      <c r="F56">
        <v>4</v>
      </c>
      <c r="G56">
        <f t="shared" si="0"/>
        <v>4</v>
      </c>
      <c r="H56">
        <v>-3</v>
      </c>
      <c r="I56">
        <v>-4</v>
      </c>
      <c r="J56">
        <v>-4</v>
      </c>
      <c r="K56">
        <v>-5</v>
      </c>
      <c r="L56">
        <f t="shared" si="1"/>
        <v>-4</v>
      </c>
      <c r="M56">
        <f t="shared" si="2"/>
        <v>8</v>
      </c>
      <c r="N56">
        <f t="shared" si="3"/>
        <v>8</v>
      </c>
    </row>
    <row r="57" spans="1:14" x14ac:dyDescent="0.25">
      <c r="A57">
        <v>185</v>
      </c>
      <c r="B57" t="s">
        <v>33</v>
      </c>
      <c r="C57">
        <v>-5</v>
      </c>
      <c r="D57">
        <v>-5</v>
      </c>
      <c r="E57">
        <v>-5</v>
      </c>
      <c r="F57">
        <v>-5</v>
      </c>
      <c r="G57">
        <f t="shared" si="0"/>
        <v>-5</v>
      </c>
      <c r="H57">
        <v>5</v>
      </c>
      <c r="I57">
        <v>5</v>
      </c>
      <c r="J57">
        <v>5</v>
      </c>
      <c r="K57">
        <v>5</v>
      </c>
      <c r="L57">
        <f t="shared" si="1"/>
        <v>5</v>
      </c>
      <c r="M57">
        <f t="shared" si="2"/>
        <v>-10</v>
      </c>
      <c r="N57">
        <f t="shared" si="3"/>
        <v>10</v>
      </c>
    </row>
    <row r="58" spans="1:14" x14ac:dyDescent="0.25">
      <c r="A58">
        <v>190</v>
      </c>
      <c r="B58" t="s">
        <v>33</v>
      </c>
      <c r="C58">
        <v>-4</v>
      </c>
      <c r="D58">
        <v>-4</v>
      </c>
      <c r="E58">
        <v>-4</v>
      </c>
      <c r="F58">
        <v>-5</v>
      </c>
      <c r="G58">
        <f t="shared" si="0"/>
        <v>-4.25</v>
      </c>
      <c r="H58">
        <v>4</v>
      </c>
      <c r="I58">
        <v>4</v>
      </c>
      <c r="J58">
        <v>4</v>
      </c>
      <c r="K58">
        <v>3</v>
      </c>
      <c r="L58">
        <f t="shared" si="1"/>
        <v>3.75</v>
      </c>
      <c r="M58">
        <f t="shared" si="2"/>
        <v>-8</v>
      </c>
      <c r="N58">
        <f t="shared" si="3"/>
        <v>8</v>
      </c>
    </row>
    <row r="59" spans="1:14" x14ac:dyDescent="0.25">
      <c r="A59">
        <v>191</v>
      </c>
      <c r="B59" t="s">
        <v>33</v>
      </c>
      <c r="C59">
        <v>0</v>
      </c>
      <c r="D59">
        <v>0</v>
      </c>
      <c r="E59">
        <v>0</v>
      </c>
      <c r="F59">
        <v>0</v>
      </c>
      <c r="G59">
        <f t="shared" si="0"/>
        <v>0</v>
      </c>
      <c r="H59">
        <v>0</v>
      </c>
      <c r="I59">
        <v>0</v>
      </c>
      <c r="J59">
        <v>0</v>
      </c>
      <c r="K59">
        <v>0</v>
      </c>
      <c r="L59">
        <f t="shared" si="1"/>
        <v>0</v>
      </c>
      <c r="M59">
        <f t="shared" si="2"/>
        <v>0</v>
      </c>
      <c r="N59">
        <f t="shared" si="3"/>
        <v>0</v>
      </c>
    </row>
    <row r="60" spans="1:14" x14ac:dyDescent="0.25">
      <c r="A60">
        <v>194</v>
      </c>
      <c r="B60" t="s">
        <v>30</v>
      </c>
      <c r="C60">
        <v>-4</v>
      </c>
      <c r="D60">
        <v>-4</v>
      </c>
      <c r="E60">
        <v>-4</v>
      </c>
      <c r="F60">
        <v>-4</v>
      </c>
      <c r="G60">
        <f t="shared" si="0"/>
        <v>-4</v>
      </c>
      <c r="H60">
        <v>4</v>
      </c>
      <c r="I60">
        <v>4</v>
      </c>
      <c r="J60">
        <v>4</v>
      </c>
      <c r="K60">
        <v>4</v>
      </c>
      <c r="L60">
        <f t="shared" si="1"/>
        <v>4</v>
      </c>
      <c r="M60">
        <f t="shared" si="2"/>
        <v>-8</v>
      </c>
      <c r="N60">
        <f t="shared" si="3"/>
        <v>-8</v>
      </c>
    </row>
    <row r="61" spans="1:14" x14ac:dyDescent="0.25">
      <c r="A61">
        <v>195</v>
      </c>
      <c r="B61" t="s">
        <v>30</v>
      </c>
      <c r="C61">
        <v>0</v>
      </c>
      <c r="D61">
        <v>0</v>
      </c>
      <c r="E61">
        <v>0</v>
      </c>
      <c r="F61">
        <v>0</v>
      </c>
      <c r="G61">
        <f t="shared" si="0"/>
        <v>0</v>
      </c>
      <c r="H61">
        <v>0</v>
      </c>
      <c r="I61">
        <v>0</v>
      </c>
      <c r="J61">
        <v>0</v>
      </c>
      <c r="K61">
        <v>0</v>
      </c>
      <c r="L61">
        <f t="shared" si="1"/>
        <v>0</v>
      </c>
      <c r="M61">
        <f t="shared" si="2"/>
        <v>0</v>
      </c>
      <c r="N61">
        <f t="shared" si="3"/>
        <v>0</v>
      </c>
    </row>
    <row r="62" spans="1:14" x14ac:dyDescent="0.25">
      <c r="A62">
        <v>197</v>
      </c>
      <c r="B62" t="s">
        <v>30</v>
      </c>
      <c r="C62">
        <v>4</v>
      </c>
      <c r="D62">
        <v>4</v>
      </c>
      <c r="E62">
        <v>4</v>
      </c>
      <c r="F62">
        <v>3</v>
      </c>
      <c r="G62">
        <f t="shared" si="0"/>
        <v>3.75</v>
      </c>
      <c r="H62">
        <v>-3</v>
      </c>
      <c r="I62">
        <v>-2</v>
      </c>
      <c r="J62">
        <v>-3</v>
      </c>
      <c r="K62">
        <v>-4</v>
      </c>
      <c r="L62">
        <f t="shared" si="1"/>
        <v>-3</v>
      </c>
      <c r="M62">
        <f t="shared" si="2"/>
        <v>6.75</v>
      </c>
      <c r="N62">
        <f t="shared" si="3"/>
        <v>6.75</v>
      </c>
    </row>
    <row r="63" spans="1:14" x14ac:dyDescent="0.25">
      <c r="A63">
        <v>202</v>
      </c>
      <c r="B63" t="s">
        <v>33</v>
      </c>
      <c r="C63">
        <v>2</v>
      </c>
      <c r="D63">
        <v>2</v>
      </c>
      <c r="E63">
        <v>2</v>
      </c>
      <c r="F63">
        <v>3</v>
      </c>
      <c r="G63">
        <f t="shared" si="0"/>
        <v>2.25</v>
      </c>
      <c r="H63">
        <v>-1</v>
      </c>
      <c r="I63">
        <v>-1</v>
      </c>
      <c r="J63">
        <v>-1</v>
      </c>
      <c r="K63">
        <v>-1</v>
      </c>
      <c r="L63">
        <f t="shared" si="1"/>
        <v>-1</v>
      </c>
      <c r="M63">
        <f t="shared" si="2"/>
        <v>3.25</v>
      </c>
      <c r="N63">
        <f t="shared" si="3"/>
        <v>-3.25</v>
      </c>
    </row>
    <row r="64" spans="1:14" hidden="1" x14ac:dyDescent="0.25">
      <c r="A64">
        <v>203</v>
      </c>
      <c r="B64" t="s">
        <v>33</v>
      </c>
      <c r="C64">
        <v>3</v>
      </c>
      <c r="D64">
        <v>1</v>
      </c>
      <c r="E64">
        <v>4</v>
      </c>
      <c r="F64">
        <v>1</v>
      </c>
      <c r="G64">
        <f t="shared" si="0"/>
        <v>2.25</v>
      </c>
      <c r="H64">
        <v>1</v>
      </c>
      <c r="I64">
        <v>5</v>
      </c>
      <c r="J64">
        <v>2</v>
      </c>
      <c r="K64">
        <v>1</v>
      </c>
      <c r="L64">
        <f t="shared" si="1"/>
        <v>2.25</v>
      </c>
      <c r="M64">
        <f t="shared" si="2"/>
        <v>0</v>
      </c>
      <c r="N64">
        <f t="shared" si="3"/>
        <v>0</v>
      </c>
    </row>
    <row r="65" spans="1:14" x14ac:dyDescent="0.25">
      <c r="A65">
        <v>204</v>
      </c>
      <c r="B65" t="s">
        <v>33</v>
      </c>
      <c r="C65">
        <v>-3</v>
      </c>
      <c r="D65">
        <v>-3</v>
      </c>
      <c r="E65">
        <v>-2</v>
      </c>
      <c r="F65">
        <v>-3</v>
      </c>
      <c r="G65">
        <f t="shared" si="0"/>
        <v>-2.75</v>
      </c>
      <c r="H65">
        <v>3</v>
      </c>
      <c r="I65">
        <v>3</v>
      </c>
      <c r="J65">
        <v>3</v>
      </c>
      <c r="K65">
        <v>3</v>
      </c>
      <c r="L65">
        <f t="shared" si="1"/>
        <v>3</v>
      </c>
      <c r="M65">
        <f t="shared" si="2"/>
        <v>-5.75</v>
      </c>
      <c r="N65">
        <f t="shared" si="3"/>
        <v>5.75</v>
      </c>
    </row>
    <row r="66" spans="1:14" hidden="1" x14ac:dyDescent="0.25">
      <c r="A66">
        <v>205</v>
      </c>
      <c r="B66" t="s">
        <v>33</v>
      </c>
      <c r="C66">
        <v>-1</v>
      </c>
      <c r="D66">
        <v>-2</v>
      </c>
      <c r="E66">
        <v>-3</v>
      </c>
      <c r="F66">
        <v>-1</v>
      </c>
      <c r="G66">
        <f t="shared" si="0"/>
        <v>-1.75</v>
      </c>
      <c r="H66">
        <v>1</v>
      </c>
      <c r="I66">
        <v>2</v>
      </c>
      <c r="J66">
        <v>2</v>
      </c>
      <c r="K66">
        <v>3</v>
      </c>
      <c r="L66">
        <f t="shared" si="1"/>
        <v>2</v>
      </c>
      <c r="M66">
        <f t="shared" si="2"/>
        <v>-3.75</v>
      </c>
      <c r="N66">
        <f t="shared" si="3"/>
        <v>3.75</v>
      </c>
    </row>
    <row r="67" spans="1:14" x14ac:dyDescent="0.25">
      <c r="A67">
        <v>210</v>
      </c>
      <c r="B67" t="s">
        <v>30</v>
      </c>
      <c r="C67">
        <v>1</v>
      </c>
      <c r="D67">
        <v>1</v>
      </c>
      <c r="E67">
        <v>1</v>
      </c>
      <c r="F67">
        <v>0</v>
      </c>
      <c r="G67">
        <f t="shared" si="0"/>
        <v>0.75</v>
      </c>
      <c r="H67">
        <v>-1</v>
      </c>
      <c r="I67">
        <v>-1</v>
      </c>
      <c r="J67">
        <v>0</v>
      </c>
      <c r="K67">
        <v>0</v>
      </c>
      <c r="L67">
        <f t="shared" si="1"/>
        <v>-0.5</v>
      </c>
      <c r="M67">
        <f t="shared" si="2"/>
        <v>1.25</v>
      </c>
      <c r="N67">
        <f t="shared" ref="N67:N112" si="4" xml:space="preserve"> IF(B67="M_Bad",M67*-1,M67)</f>
        <v>1.25</v>
      </c>
    </row>
    <row r="68" spans="1:14" hidden="1" x14ac:dyDescent="0.25">
      <c r="A68">
        <v>212</v>
      </c>
      <c r="B68" t="s">
        <v>30</v>
      </c>
      <c r="C68">
        <v>0</v>
      </c>
      <c r="D68">
        <v>0</v>
      </c>
      <c r="E68">
        <v>0</v>
      </c>
      <c r="F68">
        <v>0</v>
      </c>
      <c r="G68">
        <f t="shared" ref="G68:G112" si="5" xml:space="preserve"> AVERAGE(C68:F68)</f>
        <v>0</v>
      </c>
      <c r="H68">
        <v>0</v>
      </c>
      <c r="I68">
        <v>0</v>
      </c>
      <c r="J68">
        <v>0</v>
      </c>
      <c r="K68">
        <v>0</v>
      </c>
      <c r="L68">
        <f t="shared" ref="L68:L112" si="6" xml:space="preserve"> AVERAGE(H68:K68)</f>
        <v>0</v>
      </c>
      <c r="M68">
        <f t="shared" ref="M68:M112" si="7" xml:space="preserve"> G68-L68</f>
        <v>0</v>
      </c>
      <c r="N68">
        <f t="shared" si="4"/>
        <v>0</v>
      </c>
    </row>
    <row r="69" spans="1:14" x14ac:dyDescent="0.25">
      <c r="A69">
        <v>213</v>
      </c>
      <c r="B69" t="s">
        <v>30</v>
      </c>
      <c r="C69">
        <v>5</v>
      </c>
      <c r="D69">
        <v>5</v>
      </c>
      <c r="E69">
        <v>5</v>
      </c>
      <c r="F69">
        <v>5</v>
      </c>
      <c r="G69">
        <f t="shared" si="5"/>
        <v>5</v>
      </c>
      <c r="H69">
        <v>-5</v>
      </c>
      <c r="I69">
        <v>-5</v>
      </c>
      <c r="J69">
        <v>-5</v>
      </c>
      <c r="K69">
        <v>-5</v>
      </c>
      <c r="L69">
        <f t="shared" si="6"/>
        <v>-5</v>
      </c>
      <c r="M69">
        <f t="shared" si="7"/>
        <v>10</v>
      </c>
      <c r="N69">
        <f t="shared" si="4"/>
        <v>10</v>
      </c>
    </row>
    <row r="70" spans="1:14" x14ac:dyDescent="0.25">
      <c r="A70">
        <v>216</v>
      </c>
      <c r="B70" t="s">
        <v>30</v>
      </c>
      <c r="C70">
        <v>-2</v>
      </c>
      <c r="D70">
        <v>0</v>
      </c>
      <c r="E70">
        <v>-1</v>
      </c>
      <c r="F70">
        <v>-1</v>
      </c>
      <c r="G70">
        <f t="shared" si="5"/>
        <v>-1</v>
      </c>
      <c r="H70">
        <v>3</v>
      </c>
      <c r="I70">
        <v>1</v>
      </c>
      <c r="J70">
        <v>3</v>
      </c>
      <c r="K70">
        <v>4</v>
      </c>
      <c r="L70">
        <f t="shared" si="6"/>
        <v>2.75</v>
      </c>
      <c r="M70">
        <f t="shared" si="7"/>
        <v>-3.75</v>
      </c>
      <c r="N70">
        <f t="shared" si="4"/>
        <v>-3.75</v>
      </c>
    </row>
    <row r="71" spans="1:14" x14ac:dyDescent="0.25">
      <c r="A71">
        <v>218</v>
      </c>
      <c r="B71" t="s">
        <v>33</v>
      </c>
      <c r="C71">
        <v>-2</v>
      </c>
      <c r="D71">
        <v>-2</v>
      </c>
      <c r="E71">
        <v>-2</v>
      </c>
      <c r="F71">
        <v>-2</v>
      </c>
      <c r="G71">
        <f t="shared" si="5"/>
        <v>-2</v>
      </c>
      <c r="H71">
        <v>2</v>
      </c>
      <c r="I71">
        <v>2</v>
      </c>
      <c r="J71">
        <v>2</v>
      </c>
      <c r="K71">
        <v>2</v>
      </c>
      <c r="L71">
        <f t="shared" si="6"/>
        <v>2</v>
      </c>
      <c r="M71">
        <f t="shared" si="7"/>
        <v>-4</v>
      </c>
      <c r="N71">
        <f t="shared" si="4"/>
        <v>4</v>
      </c>
    </row>
    <row r="72" spans="1:14" x14ac:dyDescent="0.25">
      <c r="A72">
        <v>219</v>
      </c>
      <c r="B72" t="s">
        <v>33</v>
      </c>
      <c r="C72">
        <v>3</v>
      </c>
      <c r="D72">
        <v>2</v>
      </c>
      <c r="E72">
        <v>1</v>
      </c>
      <c r="F72">
        <v>1</v>
      </c>
      <c r="G72">
        <f t="shared" si="5"/>
        <v>1.75</v>
      </c>
      <c r="H72">
        <v>-1</v>
      </c>
      <c r="I72">
        <v>-1</v>
      </c>
      <c r="J72">
        <v>-1</v>
      </c>
      <c r="K72">
        <v>-2</v>
      </c>
      <c r="L72">
        <f t="shared" si="6"/>
        <v>-1.25</v>
      </c>
      <c r="M72">
        <f t="shared" si="7"/>
        <v>3</v>
      </c>
      <c r="N72">
        <f t="shared" si="4"/>
        <v>-3</v>
      </c>
    </row>
    <row r="73" spans="1:14" x14ac:dyDescent="0.25">
      <c r="A73">
        <v>221</v>
      </c>
      <c r="B73" t="s">
        <v>33</v>
      </c>
      <c r="C73">
        <v>-5</v>
      </c>
      <c r="D73">
        <v>-5</v>
      </c>
      <c r="E73">
        <v>-5</v>
      </c>
      <c r="F73">
        <v>-5</v>
      </c>
      <c r="G73">
        <f t="shared" si="5"/>
        <v>-5</v>
      </c>
      <c r="H73">
        <v>5</v>
      </c>
      <c r="I73">
        <v>5</v>
      </c>
      <c r="J73">
        <v>5</v>
      </c>
      <c r="K73">
        <v>5</v>
      </c>
      <c r="L73">
        <f t="shared" si="6"/>
        <v>5</v>
      </c>
      <c r="M73">
        <f t="shared" si="7"/>
        <v>-10</v>
      </c>
      <c r="N73">
        <f t="shared" si="4"/>
        <v>10</v>
      </c>
    </row>
    <row r="74" spans="1:14" x14ac:dyDescent="0.25">
      <c r="A74">
        <v>222</v>
      </c>
      <c r="B74" t="s">
        <v>33</v>
      </c>
      <c r="C74">
        <v>-4</v>
      </c>
      <c r="D74">
        <v>-3</v>
      </c>
      <c r="E74">
        <v>-4</v>
      </c>
      <c r="F74">
        <v>-4</v>
      </c>
      <c r="G74">
        <f t="shared" si="5"/>
        <v>-3.75</v>
      </c>
      <c r="H74">
        <v>4</v>
      </c>
      <c r="I74">
        <v>4</v>
      </c>
      <c r="J74">
        <v>4</v>
      </c>
      <c r="K74">
        <v>4</v>
      </c>
      <c r="L74">
        <f t="shared" si="6"/>
        <v>4</v>
      </c>
      <c r="M74">
        <f t="shared" si="7"/>
        <v>-7.75</v>
      </c>
      <c r="N74">
        <f t="shared" si="4"/>
        <v>7.75</v>
      </c>
    </row>
    <row r="75" spans="1:14" x14ac:dyDescent="0.25">
      <c r="A75">
        <v>225</v>
      </c>
      <c r="B75" t="s">
        <v>30</v>
      </c>
      <c r="C75">
        <v>-3</v>
      </c>
      <c r="D75">
        <v>-3</v>
      </c>
      <c r="E75">
        <v>-3</v>
      </c>
      <c r="F75">
        <v>-3</v>
      </c>
      <c r="G75">
        <f t="shared" si="5"/>
        <v>-3</v>
      </c>
      <c r="H75">
        <v>2</v>
      </c>
      <c r="I75">
        <v>3</v>
      </c>
      <c r="J75">
        <v>1</v>
      </c>
      <c r="K75">
        <v>2</v>
      </c>
      <c r="L75">
        <f t="shared" si="6"/>
        <v>2</v>
      </c>
      <c r="M75">
        <f t="shared" si="7"/>
        <v>-5</v>
      </c>
      <c r="N75">
        <f t="shared" si="4"/>
        <v>-5</v>
      </c>
    </row>
    <row r="76" spans="1:14" x14ac:dyDescent="0.25">
      <c r="A76">
        <v>227</v>
      </c>
      <c r="B76" t="s">
        <v>30</v>
      </c>
      <c r="C76">
        <v>-2</v>
      </c>
      <c r="D76">
        <v>-2</v>
      </c>
      <c r="E76">
        <v>-2</v>
      </c>
      <c r="F76">
        <v>-2</v>
      </c>
      <c r="G76">
        <f t="shared" si="5"/>
        <v>-2</v>
      </c>
      <c r="H76">
        <v>2</v>
      </c>
      <c r="I76">
        <v>2</v>
      </c>
      <c r="J76">
        <v>2</v>
      </c>
      <c r="K76">
        <v>2</v>
      </c>
      <c r="L76">
        <f t="shared" si="6"/>
        <v>2</v>
      </c>
      <c r="M76">
        <f t="shared" si="7"/>
        <v>-4</v>
      </c>
      <c r="N76">
        <f t="shared" si="4"/>
        <v>-4</v>
      </c>
    </row>
    <row r="77" spans="1:14" x14ac:dyDescent="0.25">
      <c r="A77">
        <v>232</v>
      </c>
      <c r="B77" t="s">
        <v>30</v>
      </c>
      <c r="C77">
        <v>1</v>
      </c>
      <c r="D77">
        <v>1</v>
      </c>
      <c r="E77">
        <v>1</v>
      </c>
      <c r="F77">
        <v>1</v>
      </c>
      <c r="G77">
        <f t="shared" si="5"/>
        <v>1</v>
      </c>
      <c r="H77">
        <v>2</v>
      </c>
      <c r="I77">
        <v>2</v>
      </c>
      <c r="J77">
        <v>2</v>
      </c>
      <c r="K77">
        <v>2</v>
      </c>
      <c r="L77">
        <f t="shared" si="6"/>
        <v>2</v>
      </c>
      <c r="M77">
        <f t="shared" si="7"/>
        <v>-1</v>
      </c>
      <c r="N77">
        <f t="shared" si="4"/>
        <v>-1</v>
      </c>
    </row>
    <row r="78" spans="1:14" x14ac:dyDescent="0.25">
      <c r="A78">
        <v>239</v>
      </c>
      <c r="B78" t="s">
        <v>33</v>
      </c>
      <c r="C78">
        <v>-2</v>
      </c>
      <c r="D78">
        <v>-2</v>
      </c>
      <c r="E78">
        <v>-2</v>
      </c>
      <c r="F78">
        <v>-2</v>
      </c>
      <c r="G78">
        <f t="shared" si="5"/>
        <v>-2</v>
      </c>
      <c r="H78">
        <v>0</v>
      </c>
      <c r="I78">
        <v>0</v>
      </c>
      <c r="J78">
        <v>0</v>
      </c>
      <c r="K78">
        <v>0</v>
      </c>
      <c r="L78">
        <f t="shared" si="6"/>
        <v>0</v>
      </c>
      <c r="M78">
        <f t="shared" si="7"/>
        <v>-2</v>
      </c>
      <c r="N78">
        <f t="shared" si="4"/>
        <v>2</v>
      </c>
    </row>
    <row r="79" spans="1:14" x14ac:dyDescent="0.25">
      <c r="A79">
        <v>240</v>
      </c>
      <c r="B79" t="s">
        <v>33</v>
      </c>
      <c r="C79">
        <v>1</v>
      </c>
      <c r="D79">
        <v>2</v>
      </c>
      <c r="E79">
        <v>2</v>
      </c>
      <c r="F79">
        <v>4</v>
      </c>
      <c r="G79">
        <f t="shared" si="5"/>
        <v>2.25</v>
      </c>
      <c r="H79">
        <v>3</v>
      </c>
      <c r="I79">
        <v>3</v>
      </c>
      <c r="J79">
        <v>3</v>
      </c>
      <c r="K79">
        <v>3</v>
      </c>
      <c r="L79">
        <f t="shared" si="6"/>
        <v>3</v>
      </c>
      <c r="M79">
        <f t="shared" si="7"/>
        <v>-0.75</v>
      </c>
      <c r="N79">
        <f t="shared" si="4"/>
        <v>0.75</v>
      </c>
    </row>
    <row r="80" spans="1:14" x14ac:dyDescent="0.25">
      <c r="A80">
        <v>242</v>
      </c>
      <c r="B80" t="s">
        <v>30</v>
      </c>
      <c r="C80">
        <v>5</v>
      </c>
      <c r="D80">
        <v>5</v>
      </c>
      <c r="E80">
        <v>5</v>
      </c>
      <c r="F80">
        <v>5</v>
      </c>
      <c r="G80">
        <f t="shared" si="5"/>
        <v>5</v>
      </c>
      <c r="H80">
        <v>-5</v>
      </c>
      <c r="I80">
        <v>-5</v>
      </c>
      <c r="J80">
        <v>-5</v>
      </c>
      <c r="K80">
        <v>-5</v>
      </c>
      <c r="L80">
        <f t="shared" si="6"/>
        <v>-5</v>
      </c>
      <c r="M80">
        <f t="shared" si="7"/>
        <v>10</v>
      </c>
      <c r="N80">
        <f t="shared" si="4"/>
        <v>10</v>
      </c>
    </row>
    <row r="81" spans="1:14" x14ac:dyDescent="0.25">
      <c r="A81">
        <v>243</v>
      </c>
      <c r="B81" t="s">
        <v>30</v>
      </c>
      <c r="C81">
        <v>1</v>
      </c>
      <c r="D81">
        <v>0</v>
      </c>
      <c r="E81">
        <v>0</v>
      </c>
      <c r="F81">
        <v>1</v>
      </c>
      <c r="G81">
        <f t="shared" si="5"/>
        <v>0.5</v>
      </c>
      <c r="H81">
        <v>0</v>
      </c>
      <c r="I81">
        <v>0</v>
      </c>
      <c r="J81">
        <v>0</v>
      </c>
      <c r="K81">
        <v>0</v>
      </c>
      <c r="L81">
        <f t="shared" si="6"/>
        <v>0</v>
      </c>
      <c r="M81">
        <f t="shared" si="7"/>
        <v>0.5</v>
      </c>
      <c r="N81">
        <f t="shared" si="4"/>
        <v>0.5</v>
      </c>
    </row>
    <row r="82" spans="1:14" x14ac:dyDescent="0.25">
      <c r="A82">
        <v>244</v>
      </c>
      <c r="B82" t="s">
        <v>30</v>
      </c>
      <c r="C82">
        <v>2</v>
      </c>
      <c r="D82">
        <v>2</v>
      </c>
      <c r="E82">
        <v>5</v>
      </c>
      <c r="F82">
        <v>0</v>
      </c>
      <c r="G82">
        <f t="shared" si="5"/>
        <v>2.25</v>
      </c>
      <c r="H82">
        <v>-2</v>
      </c>
      <c r="I82">
        <v>-2</v>
      </c>
      <c r="J82">
        <v>-2</v>
      </c>
      <c r="K82">
        <v>0</v>
      </c>
      <c r="L82">
        <f t="shared" si="6"/>
        <v>-1.5</v>
      </c>
      <c r="M82">
        <f t="shared" si="7"/>
        <v>3.75</v>
      </c>
      <c r="N82">
        <f t="shared" si="4"/>
        <v>3.75</v>
      </c>
    </row>
    <row r="83" spans="1:14" x14ac:dyDescent="0.25">
      <c r="A83">
        <v>245</v>
      </c>
      <c r="B83" t="s">
        <v>30</v>
      </c>
      <c r="C83">
        <v>5</v>
      </c>
      <c r="D83">
        <v>5</v>
      </c>
      <c r="E83">
        <v>5</v>
      </c>
      <c r="F83">
        <v>5</v>
      </c>
      <c r="G83">
        <f t="shared" si="5"/>
        <v>5</v>
      </c>
      <c r="H83">
        <v>-5</v>
      </c>
      <c r="I83">
        <v>-5</v>
      </c>
      <c r="J83">
        <v>-5</v>
      </c>
      <c r="K83">
        <v>-5</v>
      </c>
      <c r="L83">
        <f t="shared" si="6"/>
        <v>-5</v>
      </c>
      <c r="M83">
        <f t="shared" si="7"/>
        <v>10</v>
      </c>
      <c r="N83">
        <f t="shared" si="4"/>
        <v>10</v>
      </c>
    </row>
    <row r="84" spans="1:14" x14ac:dyDescent="0.25">
      <c r="A84">
        <v>246</v>
      </c>
      <c r="B84" t="s">
        <v>30</v>
      </c>
      <c r="C84">
        <v>4</v>
      </c>
      <c r="D84">
        <v>5</v>
      </c>
      <c r="E84">
        <v>5</v>
      </c>
      <c r="F84">
        <v>5</v>
      </c>
      <c r="G84">
        <f t="shared" si="5"/>
        <v>4.75</v>
      </c>
      <c r="H84">
        <v>-5</v>
      </c>
      <c r="I84">
        <v>-4</v>
      </c>
      <c r="J84">
        <v>-4</v>
      </c>
      <c r="K84">
        <v>-5</v>
      </c>
      <c r="L84">
        <f t="shared" si="6"/>
        <v>-4.5</v>
      </c>
      <c r="M84">
        <f t="shared" si="7"/>
        <v>9.25</v>
      </c>
      <c r="N84">
        <f t="shared" si="4"/>
        <v>9.25</v>
      </c>
    </row>
    <row r="85" spans="1:14" x14ac:dyDescent="0.25">
      <c r="A85">
        <v>247</v>
      </c>
      <c r="B85" t="s">
        <v>30</v>
      </c>
      <c r="C85">
        <v>-4</v>
      </c>
      <c r="D85">
        <v>-3</v>
      </c>
      <c r="E85">
        <v>-3</v>
      </c>
      <c r="F85">
        <v>-3</v>
      </c>
      <c r="G85">
        <f t="shared" si="5"/>
        <v>-3.25</v>
      </c>
      <c r="H85">
        <v>4</v>
      </c>
      <c r="I85">
        <v>4</v>
      </c>
      <c r="J85">
        <v>3</v>
      </c>
      <c r="K85">
        <v>4</v>
      </c>
      <c r="L85">
        <f t="shared" si="6"/>
        <v>3.75</v>
      </c>
      <c r="M85">
        <f t="shared" si="7"/>
        <v>-7</v>
      </c>
      <c r="N85">
        <f t="shared" si="4"/>
        <v>-7</v>
      </c>
    </row>
    <row r="86" spans="1:14" x14ac:dyDescent="0.25">
      <c r="A86">
        <v>248</v>
      </c>
      <c r="B86" t="s">
        <v>30</v>
      </c>
      <c r="C86">
        <v>4</v>
      </c>
      <c r="D86">
        <v>4</v>
      </c>
      <c r="E86">
        <v>4</v>
      </c>
      <c r="F86">
        <v>4</v>
      </c>
      <c r="G86">
        <f t="shared" si="5"/>
        <v>4</v>
      </c>
      <c r="H86">
        <v>-5</v>
      </c>
      <c r="I86">
        <v>-5</v>
      </c>
      <c r="J86">
        <v>-5</v>
      </c>
      <c r="K86">
        <v>-5</v>
      </c>
      <c r="L86">
        <f t="shared" si="6"/>
        <v>-5</v>
      </c>
      <c r="M86">
        <f t="shared" si="7"/>
        <v>9</v>
      </c>
      <c r="N86">
        <f t="shared" si="4"/>
        <v>9</v>
      </c>
    </row>
    <row r="87" spans="1:14" x14ac:dyDescent="0.25">
      <c r="A87">
        <v>254</v>
      </c>
      <c r="B87" t="s">
        <v>33</v>
      </c>
      <c r="C87">
        <v>0</v>
      </c>
      <c r="D87">
        <v>0</v>
      </c>
      <c r="E87">
        <v>0</v>
      </c>
      <c r="F87">
        <v>0</v>
      </c>
      <c r="G87">
        <f t="shared" si="5"/>
        <v>0</v>
      </c>
      <c r="H87">
        <v>0</v>
      </c>
      <c r="I87">
        <v>0</v>
      </c>
      <c r="J87">
        <v>0</v>
      </c>
      <c r="K87">
        <v>0</v>
      </c>
      <c r="L87">
        <f t="shared" si="6"/>
        <v>0</v>
      </c>
      <c r="M87">
        <f t="shared" si="7"/>
        <v>0</v>
      </c>
      <c r="N87">
        <f t="shared" si="4"/>
        <v>0</v>
      </c>
    </row>
    <row r="88" spans="1:14" x14ac:dyDescent="0.25">
      <c r="A88">
        <v>257</v>
      </c>
      <c r="B88" t="s">
        <v>30</v>
      </c>
      <c r="C88">
        <v>0</v>
      </c>
      <c r="D88">
        <v>0</v>
      </c>
      <c r="E88">
        <v>0</v>
      </c>
      <c r="F88">
        <v>0</v>
      </c>
      <c r="G88">
        <f t="shared" si="5"/>
        <v>0</v>
      </c>
      <c r="H88">
        <v>1</v>
      </c>
      <c r="I88">
        <v>1</v>
      </c>
      <c r="J88">
        <v>1</v>
      </c>
      <c r="K88">
        <v>0</v>
      </c>
      <c r="L88">
        <f t="shared" si="6"/>
        <v>0.75</v>
      </c>
      <c r="M88">
        <f t="shared" si="7"/>
        <v>-0.75</v>
      </c>
      <c r="N88">
        <f t="shared" si="4"/>
        <v>-0.75</v>
      </c>
    </row>
    <row r="89" spans="1:14" x14ac:dyDescent="0.25">
      <c r="A89">
        <v>259</v>
      </c>
      <c r="B89" t="s">
        <v>30</v>
      </c>
      <c r="C89">
        <v>0</v>
      </c>
      <c r="D89">
        <v>0</v>
      </c>
      <c r="E89">
        <v>0</v>
      </c>
      <c r="F89">
        <v>0</v>
      </c>
      <c r="G89">
        <f t="shared" si="5"/>
        <v>0</v>
      </c>
      <c r="H89">
        <v>0</v>
      </c>
      <c r="I89">
        <v>0</v>
      </c>
      <c r="J89">
        <v>0</v>
      </c>
      <c r="K89">
        <v>0</v>
      </c>
      <c r="L89">
        <f t="shared" si="6"/>
        <v>0</v>
      </c>
      <c r="M89">
        <f t="shared" si="7"/>
        <v>0</v>
      </c>
      <c r="N89">
        <f t="shared" si="4"/>
        <v>0</v>
      </c>
    </row>
    <row r="90" spans="1:14" x14ac:dyDescent="0.25">
      <c r="A90">
        <v>260</v>
      </c>
      <c r="B90" t="s">
        <v>30</v>
      </c>
      <c r="C90">
        <v>5</v>
      </c>
      <c r="D90">
        <v>5</v>
      </c>
      <c r="E90">
        <v>5</v>
      </c>
      <c r="F90">
        <v>5</v>
      </c>
      <c r="G90">
        <f t="shared" si="5"/>
        <v>5</v>
      </c>
      <c r="H90">
        <v>-5</v>
      </c>
      <c r="I90">
        <v>-5</v>
      </c>
      <c r="J90">
        <v>-5</v>
      </c>
      <c r="K90">
        <v>-5</v>
      </c>
      <c r="L90">
        <f t="shared" si="6"/>
        <v>-5</v>
      </c>
      <c r="M90">
        <f t="shared" si="7"/>
        <v>10</v>
      </c>
      <c r="N90">
        <f t="shared" si="4"/>
        <v>10</v>
      </c>
    </row>
    <row r="91" spans="1:14" x14ac:dyDescent="0.25">
      <c r="A91">
        <v>261</v>
      </c>
      <c r="B91" t="s">
        <v>30</v>
      </c>
      <c r="C91">
        <v>0</v>
      </c>
      <c r="D91">
        <v>0</v>
      </c>
      <c r="E91">
        <v>0</v>
      </c>
      <c r="F91">
        <v>0</v>
      </c>
      <c r="G91">
        <f t="shared" si="5"/>
        <v>0</v>
      </c>
      <c r="H91">
        <v>0</v>
      </c>
      <c r="I91">
        <v>0</v>
      </c>
      <c r="J91">
        <v>0</v>
      </c>
      <c r="K91">
        <v>2</v>
      </c>
      <c r="L91">
        <f t="shared" si="6"/>
        <v>0.5</v>
      </c>
      <c r="M91">
        <f t="shared" si="7"/>
        <v>-0.5</v>
      </c>
      <c r="N91">
        <f t="shared" si="4"/>
        <v>-0.5</v>
      </c>
    </row>
    <row r="92" spans="1:14" x14ac:dyDescent="0.25">
      <c r="A92">
        <v>263</v>
      </c>
      <c r="B92" t="s">
        <v>30</v>
      </c>
      <c r="C92">
        <v>3</v>
      </c>
      <c r="D92">
        <v>3</v>
      </c>
      <c r="E92">
        <v>3</v>
      </c>
      <c r="F92">
        <v>3</v>
      </c>
      <c r="G92">
        <f t="shared" si="5"/>
        <v>3</v>
      </c>
      <c r="H92">
        <v>-3</v>
      </c>
      <c r="I92">
        <v>-3</v>
      </c>
      <c r="J92">
        <v>-3</v>
      </c>
      <c r="K92">
        <v>-3</v>
      </c>
      <c r="L92">
        <f t="shared" si="6"/>
        <v>-3</v>
      </c>
      <c r="M92">
        <f t="shared" si="7"/>
        <v>6</v>
      </c>
      <c r="N92">
        <f t="shared" si="4"/>
        <v>6</v>
      </c>
    </row>
    <row r="93" spans="1:14" x14ac:dyDescent="0.25">
      <c r="A93">
        <v>266</v>
      </c>
      <c r="B93" t="s">
        <v>33</v>
      </c>
      <c r="C93">
        <v>-3</v>
      </c>
      <c r="D93">
        <v>-3</v>
      </c>
      <c r="E93">
        <v>-3</v>
      </c>
      <c r="F93">
        <v>0</v>
      </c>
      <c r="G93">
        <f t="shared" si="5"/>
        <v>-2.25</v>
      </c>
      <c r="H93">
        <v>4</v>
      </c>
      <c r="I93">
        <v>4</v>
      </c>
      <c r="J93">
        <v>4</v>
      </c>
      <c r="K93">
        <v>4</v>
      </c>
      <c r="L93">
        <f t="shared" si="6"/>
        <v>4</v>
      </c>
      <c r="M93">
        <f t="shared" si="7"/>
        <v>-6.25</v>
      </c>
      <c r="N93">
        <f t="shared" si="4"/>
        <v>6.25</v>
      </c>
    </row>
    <row r="94" spans="1:14" x14ac:dyDescent="0.25">
      <c r="A94">
        <v>267</v>
      </c>
      <c r="B94" t="s">
        <v>33</v>
      </c>
      <c r="C94">
        <v>-3</v>
      </c>
      <c r="D94">
        <v>-2</v>
      </c>
      <c r="E94">
        <v>-2</v>
      </c>
      <c r="F94">
        <v>-3</v>
      </c>
      <c r="G94">
        <f t="shared" si="5"/>
        <v>-2.5</v>
      </c>
      <c r="H94">
        <v>4</v>
      </c>
      <c r="I94">
        <v>4</v>
      </c>
      <c r="J94">
        <v>3</v>
      </c>
      <c r="K94">
        <v>4</v>
      </c>
      <c r="L94">
        <f t="shared" si="6"/>
        <v>3.75</v>
      </c>
      <c r="M94">
        <f t="shared" si="7"/>
        <v>-6.25</v>
      </c>
      <c r="N94">
        <f t="shared" si="4"/>
        <v>6.25</v>
      </c>
    </row>
    <row r="95" spans="1:14" hidden="1" x14ac:dyDescent="0.25">
      <c r="A95">
        <v>270</v>
      </c>
      <c r="B95" t="s">
        <v>33</v>
      </c>
      <c r="C95">
        <v>-4</v>
      </c>
      <c r="D95">
        <v>-2</v>
      </c>
      <c r="E95">
        <v>-3</v>
      </c>
      <c r="F95">
        <v>-5</v>
      </c>
      <c r="G95">
        <f t="shared" si="5"/>
        <v>-3.5</v>
      </c>
      <c r="H95">
        <v>4</v>
      </c>
      <c r="I95">
        <v>3</v>
      </c>
      <c r="J95">
        <v>4</v>
      </c>
      <c r="K95">
        <v>4</v>
      </c>
      <c r="L95">
        <f t="shared" si="6"/>
        <v>3.75</v>
      </c>
      <c r="M95">
        <f t="shared" si="7"/>
        <v>-7.25</v>
      </c>
      <c r="N95">
        <f t="shared" si="4"/>
        <v>7.25</v>
      </c>
    </row>
    <row r="96" spans="1:14" x14ac:dyDescent="0.25">
      <c r="A96">
        <v>272</v>
      </c>
      <c r="B96" t="s">
        <v>33</v>
      </c>
      <c r="C96">
        <v>0</v>
      </c>
      <c r="D96">
        <v>0</v>
      </c>
      <c r="E96">
        <v>0</v>
      </c>
      <c r="F96">
        <v>0</v>
      </c>
      <c r="G96">
        <f t="shared" si="5"/>
        <v>0</v>
      </c>
      <c r="H96">
        <v>0</v>
      </c>
      <c r="I96">
        <v>0</v>
      </c>
      <c r="J96">
        <v>0</v>
      </c>
      <c r="K96">
        <v>0</v>
      </c>
      <c r="L96">
        <f t="shared" si="6"/>
        <v>0</v>
      </c>
      <c r="M96">
        <f t="shared" si="7"/>
        <v>0</v>
      </c>
      <c r="N96">
        <f t="shared" si="4"/>
        <v>0</v>
      </c>
    </row>
    <row r="97" spans="1:14" x14ac:dyDescent="0.25">
      <c r="A97">
        <v>276</v>
      </c>
      <c r="B97" t="s">
        <v>30</v>
      </c>
      <c r="C97">
        <v>0</v>
      </c>
      <c r="D97">
        <v>0</v>
      </c>
      <c r="E97">
        <v>0</v>
      </c>
      <c r="F97">
        <v>0</v>
      </c>
      <c r="G97">
        <f t="shared" si="5"/>
        <v>0</v>
      </c>
      <c r="H97">
        <v>0</v>
      </c>
      <c r="I97">
        <v>0</v>
      </c>
      <c r="J97">
        <v>0</v>
      </c>
      <c r="K97">
        <v>0</v>
      </c>
      <c r="L97">
        <f t="shared" si="6"/>
        <v>0</v>
      </c>
      <c r="M97">
        <f t="shared" si="7"/>
        <v>0</v>
      </c>
      <c r="N97">
        <f t="shared" si="4"/>
        <v>0</v>
      </c>
    </row>
    <row r="98" spans="1:14" x14ac:dyDescent="0.25">
      <c r="A98">
        <v>278</v>
      </c>
      <c r="B98" t="s">
        <v>30</v>
      </c>
      <c r="C98">
        <v>3</v>
      </c>
      <c r="D98">
        <v>4</v>
      </c>
      <c r="E98">
        <v>4</v>
      </c>
      <c r="F98">
        <v>3</v>
      </c>
      <c r="G98">
        <f t="shared" si="5"/>
        <v>3.5</v>
      </c>
      <c r="H98">
        <v>-5</v>
      </c>
      <c r="I98">
        <v>-4</v>
      </c>
      <c r="J98">
        <v>-4</v>
      </c>
      <c r="K98">
        <v>-4</v>
      </c>
      <c r="L98">
        <f t="shared" si="6"/>
        <v>-4.25</v>
      </c>
      <c r="M98">
        <f t="shared" si="7"/>
        <v>7.75</v>
      </c>
      <c r="N98">
        <f t="shared" si="4"/>
        <v>7.75</v>
      </c>
    </row>
    <row r="99" spans="1:14" x14ac:dyDescent="0.25">
      <c r="A99">
        <v>279</v>
      </c>
      <c r="B99" t="s">
        <v>30</v>
      </c>
      <c r="C99">
        <v>4</v>
      </c>
      <c r="D99">
        <v>3</v>
      </c>
      <c r="E99">
        <v>4</v>
      </c>
      <c r="F99">
        <v>3</v>
      </c>
      <c r="G99">
        <f t="shared" si="5"/>
        <v>3.5</v>
      </c>
      <c r="H99">
        <v>-4</v>
      </c>
      <c r="I99">
        <v>-3</v>
      </c>
      <c r="J99">
        <v>-4</v>
      </c>
      <c r="K99">
        <v>-3</v>
      </c>
      <c r="L99">
        <f t="shared" si="6"/>
        <v>-3.5</v>
      </c>
      <c r="M99">
        <f t="shared" si="7"/>
        <v>7</v>
      </c>
      <c r="N99">
        <f t="shared" si="4"/>
        <v>7</v>
      </c>
    </row>
    <row r="100" spans="1:14" x14ac:dyDescent="0.25">
      <c r="A100">
        <v>282</v>
      </c>
      <c r="B100" t="s">
        <v>33</v>
      </c>
      <c r="C100">
        <v>-5</v>
      </c>
      <c r="D100">
        <v>-5</v>
      </c>
      <c r="E100">
        <v>-5</v>
      </c>
      <c r="F100">
        <v>-5</v>
      </c>
      <c r="G100">
        <f t="shared" si="5"/>
        <v>-5</v>
      </c>
      <c r="H100">
        <v>5</v>
      </c>
      <c r="I100">
        <v>5</v>
      </c>
      <c r="J100">
        <v>5</v>
      </c>
      <c r="K100">
        <v>5</v>
      </c>
      <c r="L100">
        <f t="shared" si="6"/>
        <v>5</v>
      </c>
      <c r="M100">
        <f t="shared" si="7"/>
        <v>-10</v>
      </c>
      <c r="N100">
        <f t="shared" si="4"/>
        <v>10</v>
      </c>
    </row>
    <row r="101" spans="1:14" x14ac:dyDescent="0.25">
      <c r="A101">
        <v>283</v>
      </c>
      <c r="B101" t="s">
        <v>33</v>
      </c>
      <c r="C101">
        <v>-5</v>
      </c>
      <c r="D101">
        <v>-5</v>
      </c>
      <c r="E101">
        <v>-5</v>
      </c>
      <c r="F101">
        <v>-5</v>
      </c>
      <c r="G101">
        <f t="shared" si="5"/>
        <v>-5</v>
      </c>
      <c r="H101">
        <v>5</v>
      </c>
      <c r="I101">
        <v>5</v>
      </c>
      <c r="J101">
        <v>5</v>
      </c>
      <c r="K101">
        <v>5</v>
      </c>
      <c r="L101">
        <f t="shared" si="6"/>
        <v>5</v>
      </c>
      <c r="M101">
        <f t="shared" si="7"/>
        <v>-10</v>
      </c>
      <c r="N101">
        <f t="shared" si="4"/>
        <v>10</v>
      </c>
    </row>
    <row r="102" spans="1:14" x14ac:dyDescent="0.25">
      <c r="A102">
        <v>284</v>
      </c>
      <c r="B102" t="s">
        <v>33</v>
      </c>
      <c r="C102">
        <v>0</v>
      </c>
      <c r="D102">
        <v>0</v>
      </c>
      <c r="E102">
        <v>0</v>
      </c>
      <c r="F102">
        <v>0</v>
      </c>
      <c r="G102">
        <f t="shared" si="5"/>
        <v>0</v>
      </c>
      <c r="H102">
        <v>0</v>
      </c>
      <c r="I102">
        <v>0</v>
      </c>
      <c r="J102">
        <v>0</v>
      </c>
      <c r="K102">
        <v>1</v>
      </c>
      <c r="L102">
        <f t="shared" si="6"/>
        <v>0.25</v>
      </c>
      <c r="M102">
        <f t="shared" si="7"/>
        <v>-0.25</v>
      </c>
      <c r="N102">
        <f t="shared" si="4"/>
        <v>0.25</v>
      </c>
    </row>
    <row r="103" spans="1:14" x14ac:dyDescent="0.25">
      <c r="A103">
        <v>285</v>
      </c>
      <c r="B103" t="s">
        <v>33</v>
      </c>
      <c r="C103">
        <v>0</v>
      </c>
      <c r="D103">
        <v>1</v>
      </c>
      <c r="E103">
        <v>0</v>
      </c>
      <c r="F103">
        <v>0</v>
      </c>
      <c r="G103">
        <f t="shared" si="5"/>
        <v>0.25</v>
      </c>
      <c r="H103">
        <v>2</v>
      </c>
      <c r="I103">
        <v>1</v>
      </c>
      <c r="J103">
        <v>0</v>
      </c>
      <c r="K103">
        <v>-1</v>
      </c>
      <c r="L103">
        <f t="shared" si="6"/>
        <v>0.5</v>
      </c>
      <c r="M103">
        <f t="shared" si="7"/>
        <v>-0.25</v>
      </c>
      <c r="N103">
        <f t="shared" si="4"/>
        <v>0.25</v>
      </c>
    </row>
    <row r="104" spans="1:14" x14ac:dyDescent="0.25">
      <c r="A104">
        <v>288</v>
      </c>
      <c r="B104" t="s">
        <v>33</v>
      </c>
      <c r="C104">
        <v>0</v>
      </c>
      <c r="D104">
        <v>0</v>
      </c>
      <c r="E104">
        <v>0</v>
      </c>
      <c r="F104">
        <v>0</v>
      </c>
      <c r="G104">
        <f t="shared" si="5"/>
        <v>0</v>
      </c>
      <c r="H104">
        <v>0</v>
      </c>
      <c r="I104">
        <v>0</v>
      </c>
      <c r="J104">
        <v>0</v>
      </c>
      <c r="K104">
        <v>0</v>
      </c>
      <c r="L104">
        <f t="shared" si="6"/>
        <v>0</v>
      </c>
      <c r="M104">
        <f t="shared" si="7"/>
        <v>0</v>
      </c>
      <c r="N104">
        <f t="shared" si="4"/>
        <v>0</v>
      </c>
    </row>
    <row r="105" spans="1:14" x14ac:dyDescent="0.25">
      <c r="A105">
        <v>295</v>
      </c>
      <c r="B105" t="s">
        <v>30</v>
      </c>
      <c r="C105">
        <v>4</v>
      </c>
      <c r="D105">
        <v>4</v>
      </c>
      <c r="E105">
        <v>4</v>
      </c>
      <c r="F105">
        <v>4</v>
      </c>
      <c r="G105">
        <f t="shared" si="5"/>
        <v>4</v>
      </c>
      <c r="H105">
        <v>-4</v>
      </c>
      <c r="I105">
        <v>-4</v>
      </c>
      <c r="J105">
        <v>-4</v>
      </c>
      <c r="K105">
        <v>-4</v>
      </c>
      <c r="L105">
        <f t="shared" si="6"/>
        <v>-4</v>
      </c>
      <c r="M105">
        <f t="shared" si="7"/>
        <v>8</v>
      </c>
      <c r="N105">
        <f t="shared" si="4"/>
        <v>8</v>
      </c>
    </row>
    <row r="106" spans="1:14" x14ac:dyDescent="0.25">
      <c r="A106">
        <v>296</v>
      </c>
      <c r="B106" t="s">
        <v>30</v>
      </c>
      <c r="C106">
        <v>0</v>
      </c>
      <c r="D106">
        <v>0</v>
      </c>
      <c r="E106">
        <v>1</v>
      </c>
      <c r="F106">
        <v>0</v>
      </c>
      <c r="G106">
        <f t="shared" si="5"/>
        <v>0.25</v>
      </c>
      <c r="H106">
        <v>0</v>
      </c>
      <c r="I106">
        <v>0</v>
      </c>
      <c r="J106">
        <v>0</v>
      </c>
      <c r="K106">
        <v>1</v>
      </c>
      <c r="L106">
        <f t="shared" si="6"/>
        <v>0.25</v>
      </c>
      <c r="M106">
        <f t="shared" si="7"/>
        <v>0</v>
      </c>
      <c r="N106">
        <f t="shared" si="4"/>
        <v>0</v>
      </c>
    </row>
    <row r="107" spans="1:14" x14ac:dyDescent="0.25">
      <c r="A107">
        <v>298</v>
      </c>
      <c r="B107" t="s">
        <v>33</v>
      </c>
      <c r="C107">
        <v>0</v>
      </c>
      <c r="D107">
        <v>0</v>
      </c>
      <c r="E107">
        <v>-1</v>
      </c>
      <c r="F107">
        <v>-1</v>
      </c>
      <c r="G107">
        <f t="shared" si="5"/>
        <v>-0.5</v>
      </c>
      <c r="H107">
        <v>0</v>
      </c>
      <c r="I107">
        <v>0</v>
      </c>
      <c r="J107">
        <v>-1</v>
      </c>
      <c r="K107">
        <v>-1</v>
      </c>
      <c r="L107">
        <f t="shared" si="6"/>
        <v>-0.5</v>
      </c>
      <c r="M107">
        <f t="shared" si="7"/>
        <v>0</v>
      </c>
      <c r="N107">
        <f t="shared" si="4"/>
        <v>0</v>
      </c>
    </row>
    <row r="108" spans="1:14" x14ac:dyDescent="0.25">
      <c r="A108">
        <v>299</v>
      </c>
      <c r="B108" t="s">
        <v>33</v>
      </c>
      <c r="C108">
        <v>1</v>
      </c>
      <c r="D108">
        <v>1</v>
      </c>
      <c r="E108">
        <v>1</v>
      </c>
      <c r="F108">
        <v>1</v>
      </c>
      <c r="G108">
        <f t="shared" si="5"/>
        <v>1</v>
      </c>
      <c r="H108">
        <v>2</v>
      </c>
      <c r="I108">
        <v>2</v>
      </c>
      <c r="J108">
        <v>2</v>
      </c>
      <c r="K108">
        <v>2</v>
      </c>
      <c r="L108">
        <f t="shared" si="6"/>
        <v>2</v>
      </c>
      <c r="M108">
        <f t="shared" si="7"/>
        <v>-1</v>
      </c>
      <c r="N108">
        <f t="shared" si="4"/>
        <v>1</v>
      </c>
    </row>
    <row r="109" spans="1:14" x14ac:dyDescent="0.25">
      <c r="A109">
        <v>300</v>
      </c>
      <c r="B109" t="s">
        <v>33</v>
      </c>
      <c r="C109">
        <v>2</v>
      </c>
      <c r="D109">
        <v>2</v>
      </c>
      <c r="E109">
        <v>2</v>
      </c>
      <c r="F109">
        <v>1</v>
      </c>
      <c r="G109">
        <f t="shared" si="5"/>
        <v>1.75</v>
      </c>
      <c r="H109">
        <v>-2</v>
      </c>
      <c r="I109">
        <v>-2</v>
      </c>
      <c r="J109">
        <v>-2</v>
      </c>
      <c r="K109">
        <v>-2</v>
      </c>
      <c r="L109">
        <f t="shared" si="6"/>
        <v>-2</v>
      </c>
      <c r="M109">
        <f t="shared" si="7"/>
        <v>3.75</v>
      </c>
      <c r="N109">
        <f t="shared" si="4"/>
        <v>-3.75</v>
      </c>
    </row>
    <row r="110" spans="1:14" x14ac:dyDescent="0.25">
      <c r="A110">
        <v>303</v>
      </c>
      <c r="B110" t="s">
        <v>33</v>
      </c>
      <c r="C110">
        <v>1</v>
      </c>
      <c r="D110">
        <v>0</v>
      </c>
      <c r="E110">
        <v>1</v>
      </c>
      <c r="F110">
        <v>1</v>
      </c>
      <c r="G110">
        <f t="shared" si="5"/>
        <v>0.75</v>
      </c>
      <c r="H110">
        <v>0</v>
      </c>
      <c r="I110">
        <v>0</v>
      </c>
      <c r="J110">
        <v>0</v>
      </c>
      <c r="K110">
        <v>0</v>
      </c>
      <c r="L110">
        <f t="shared" si="6"/>
        <v>0</v>
      </c>
      <c r="M110">
        <f t="shared" si="7"/>
        <v>0.75</v>
      </c>
      <c r="N110">
        <f t="shared" si="4"/>
        <v>-0.75</v>
      </c>
    </row>
    <row r="111" spans="1:14" hidden="1" x14ac:dyDescent="0.25">
      <c r="A111">
        <v>306</v>
      </c>
      <c r="B111" t="s">
        <v>30</v>
      </c>
      <c r="C111">
        <v>4</v>
      </c>
      <c r="D111">
        <v>4</v>
      </c>
      <c r="E111">
        <v>4</v>
      </c>
      <c r="F111">
        <v>4</v>
      </c>
      <c r="G111">
        <f t="shared" si="5"/>
        <v>4</v>
      </c>
      <c r="H111">
        <v>-4</v>
      </c>
      <c r="I111">
        <v>-4</v>
      </c>
      <c r="J111">
        <v>-4</v>
      </c>
      <c r="K111">
        <v>-4</v>
      </c>
      <c r="L111">
        <f t="shared" si="6"/>
        <v>-4</v>
      </c>
      <c r="M111">
        <f t="shared" si="7"/>
        <v>8</v>
      </c>
      <c r="N111">
        <f t="shared" si="4"/>
        <v>8</v>
      </c>
    </row>
    <row r="112" spans="1:14" hidden="1" x14ac:dyDescent="0.25">
      <c r="A112">
        <v>309</v>
      </c>
      <c r="B112" t="s">
        <v>30</v>
      </c>
      <c r="C112">
        <v>4</v>
      </c>
      <c r="D112">
        <v>3</v>
      </c>
      <c r="E112">
        <v>4</v>
      </c>
      <c r="F112">
        <v>4</v>
      </c>
      <c r="G112">
        <f t="shared" si="5"/>
        <v>3.75</v>
      </c>
      <c r="H112">
        <v>-4</v>
      </c>
      <c r="I112">
        <v>-4</v>
      </c>
      <c r="J112">
        <v>-4</v>
      </c>
      <c r="K112">
        <v>-4</v>
      </c>
      <c r="L112">
        <f t="shared" si="6"/>
        <v>-4</v>
      </c>
      <c r="M112">
        <f t="shared" si="7"/>
        <v>7.75</v>
      </c>
      <c r="N112">
        <f t="shared" si="4"/>
        <v>7.75</v>
      </c>
    </row>
  </sheetData>
  <autoFilter ref="A1:N112">
    <filterColumn colId="0">
      <filters>
        <filter val="105"/>
        <filter val="107"/>
        <filter val="110"/>
        <filter val="112"/>
        <filter val="115"/>
        <filter val="117"/>
        <filter val="124"/>
        <filter val="129"/>
        <filter val="131"/>
        <filter val="132"/>
        <filter val="134"/>
        <filter val="139"/>
        <filter val="143"/>
        <filter val="15"/>
        <filter val="150"/>
        <filter val="152"/>
        <filter val="156"/>
        <filter val="158"/>
        <filter val="171"/>
        <filter val="173"/>
        <filter val="175"/>
        <filter val="177"/>
        <filter val="180"/>
        <filter val="181"/>
        <filter val="185"/>
        <filter val="190"/>
        <filter val="191"/>
        <filter val="194"/>
        <filter val="195"/>
        <filter val="197"/>
        <filter val="202"/>
        <filter val="204"/>
        <filter val="210"/>
        <filter val="213"/>
        <filter val="216"/>
        <filter val="218"/>
        <filter val="219"/>
        <filter val="221"/>
        <filter val="222"/>
        <filter val="225"/>
        <filter val="227"/>
        <filter val="232"/>
        <filter val="239"/>
        <filter val="240"/>
        <filter val="242"/>
        <filter val="243"/>
        <filter val="244"/>
        <filter val="245"/>
        <filter val="246"/>
        <filter val="247"/>
        <filter val="248"/>
        <filter val="254"/>
        <filter val="257"/>
        <filter val="259"/>
        <filter val="260"/>
        <filter val="261"/>
        <filter val="263"/>
        <filter val="266"/>
        <filter val="267"/>
        <filter val="27"/>
        <filter val="272"/>
        <filter val="276"/>
        <filter val="278"/>
        <filter val="279"/>
        <filter val="282"/>
        <filter val="283"/>
        <filter val="284"/>
        <filter val="285"/>
        <filter val="288"/>
        <filter val="29"/>
        <filter val="295"/>
        <filter val="296"/>
        <filter val="298"/>
        <filter val="299"/>
        <filter val="300"/>
        <filter val="303"/>
        <filter val="32"/>
        <filter val="37"/>
        <filter val="38"/>
        <filter val="41"/>
        <filter val="42"/>
        <filter val="44"/>
        <filter val="46"/>
        <filter val="47"/>
        <filter val="49"/>
        <filter val="50"/>
        <filter val="55"/>
        <filter val="56"/>
        <filter val="57"/>
        <filter val="72"/>
        <filter val="73"/>
        <filter val="74"/>
        <filter val="78"/>
        <filter val="88"/>
        <filter val="89"/>
        <filter val="93"/>
        <filter val="99"/>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12"/>
  <sheetViews>
    <sheetView tabSelected="1" workbookViewId="0">
      <selection activeCell="C6" sqref="C6"/>
    </sheetView>
  </sheetViews>
  <sheetFormatPr defaultRowHeight="15" x14ac:dyDescent="0.25"/>
  <cols>
    <col min="2" max="2" width="25.5703125" customWidth="1"/>
    <col min="3" max="3" width="33" customWidth="1"/>
    <col min="4" max="4" width="18.5703125" customWidth="1"/>
  </cols>
  <sheetData>
    <row r="1" spans="1:6" x14ac:dyDescent="0.25">
      <c r="A1" t="s">
        <v>11</v>
      </c>
      <c r="B1" t="s">
        <v>25</v>
      </c>
      <c r="C1" t="s">
        <v>26</v>
      </c>
      <c r="D1" t="s">
        <v>35</v>
      </c>
      <c r="E1" t="s">
        <v>27</v>
      </c>
      <c r="F1" t="s">
        <v>28</v>
      </c>
    </row>
    <row r="2" spans="1:6" x14ac:dyDescent="0.25">
      <c r="A2">
        <v>15</v>
      </c>
      <c r="B2" t="s">
        <v>29</v>
      </c>
      <c r="C2" t="s">
        <v>29</v>
      </c>
      <c r="D2">
        <f xml:space="preserve"> SUM(IF(B2="One word always had a positive meaning and the other had a negative meaning",1,0),IF(C2="One word always had a positive meaning and the other had a negative meaning",1,0))</f>
        <v>2</v>
      </c>
      <c r="E2">
        <f xml:space="preserve"> IF(B2="One word always had a positive meaning and the other had a negative meaning",1,0)</f>
        <v>1</v>
      </c>
      <c r="F2">
        <f xml:space="preserve"> IF(C2="One word always had a positive meaning and the other had a negative meaning",1,0)</f>
        <v>1</v>
      </c>
    </row>
    <row r="3" spans="1:6" hidden="1" x14ac:dyDescent="0.25">
      <c r="A3">
        <v>18</v>
      </c>
      <c r="B3" t="s">
        <v>70</v>
      </c>
      <c r="C3" t="s">
        <v>70</v>
      </c>
    </row>
    <row r="4" spans="1:6" hidden="1" x14ac:dyDescent="0.25"/>
    <row r="5" spans="1:6" x14ac:dyDescent="0.25">
      <c r="A5">
        <v>27</v>
      </c>
      <c r="B5" t="s">
        <v>29</v>
      </c>
      <c r="C5" t="s">
        <v>29</v>
      </c>
      <c r="D5">
        <f t="shared" ref="D3:D67" si="0" xml:space="preserve"> SUM(IF(B5="One word always had a positive meaning and the other had a negative meaning",1,0),IF(C5="One word always had a positive meaning and the other had a negative meaning",1,0))</f>
        <v>2</v>
      </c>
      <c r="E5">
        <f t="shared" ref="E3:F67" si="1" xml:space="preserve"> IF(B5="One word always had a positive meaning and the other had a negative meaning",1,0)</f>
        <v>1</v>
      </c>
      <c r="F5">
        <f t="shared" si="1"/>
        <v>1</v>
      </c>
    </row>
    <row r="6" spans="1:6" x14ac:dyDescent="0.25">
      <c r="A6">
        <v>29</v>
      </c>
      <c r="B6" t="s">
        <v>29</v>
      </c>
      <c r="C6" t="s">
        <v>29</v>
      </c>
      <c r="D6">
        <f t="shared" si="0"/>
        <v>2</v>
      </c>
      <c r="E6">
        <f t="shared" si="1"/>
        <v>1</v>
      </c>
      <c r="F6">
        <f t="shared" si="1"/>
        <v>1</v>
      </c>
    </row>
    <row r="7" spans="1:6" x14ac:dyDescent="0.25">
      <c r="A7">
        <v>32</v>
      </c>
      <c r="B7" t="s">
        <v>29</v>
      </c>
      <c r="C7" t="s">
        <v>29</v>
      </c>
      <c r="D7">
        <f t="shared" si="0"/>
        <v>2</v>
      </c>
      <c r="E7">
        <f t="shared" si="1"/>
        <v>1</v>
      </c>
      <c r="F7">
        <f t="shared" si="1"/>
        <v>1</v>
      </c>
    </row>
    <row r="8" spans="1:6" x14ac:dyDescent="0.25">
      <c r="A8">
        <v>37</v>
      </c>
      <c r="B8" t="s">
        <v>29</v>
      </c>
      <c r="C8" t="s">
        <v>29</v>
      </c>
      <c r="D8">
        <f t="shared" si="0"/>
        <v>2</v>
      </c>
      <c r="E8">
        <f t="shared" si="1"/>
        <v>1</v>
      </c>
      <c r="F8">
        <f t="shared" si="1"/>
        <v>1</v>
      </c>
    </row>
    <row r="9" spans="1:6" x14ac:dyDescent="0.25">
      <c r="A9">
        <v>38</v>
      </c>
      <c r="B9" t="s">
        <v>34</v>
      </c>
      <c r="C9" t="s">
        <v>34</v>
      </c>
      <c r="D9">
        <f t="shared" si="0"/>
        <v>0</v>
      </c>
      <c r="E9">
        <f t="shared" si="1"/>
        <v>0</v>
      </c>
      <c r="F9">
        <f t="shared" si="1"/>
        <v>0</v>
      </c>
    </row>
    <row r="10" spans="1:6" x14ac:dyDescent="0.25">
      <c r="A10">
        <v>41</v>
      </c>
      <c r="B10" t="s">
        <v>29</v>
      </c>
      <c r="C10" t="s">
        <v>29</v>
      </c>
      <c r="D10">
        <f t="shared" si="0"/>
        <v>2</v>
      </c>
      <c r="E10">
        <f t="shared" si="1"/>
        <v>1</v>
      </c>
      <c r="F10">
        <f t="shared" si="1"/>
        <v>1</v>
      </c>
    </row>
    <row r="11" spans="1:6" x14ac:dyDescent="0.25">
      <c r="A11">
        <v>42</v>
      </c>
      <c r="B11" t="s">
        <v>29</v>
      </c>
      <c r="C11" t="s">
        <v>29</v>
      </c>
      <c r="D11">
        <f t="shared" si="0"/>
        <v>2</v>
      </c>
      <c r="E11">
        <f t="shared" si="1"/>
        <v>1</v>
      </c>
      <c r="F11">
        <f t="shared" si="1"/>
        <v>1</v>
      </c>
    </row>
    <row r="12" spans="1:6" x14ac:dyDescent="0.25">
      <c r="A12">
        <v>44</v>
      </c>
      <c r="B12" t="s">
        <v>29</v>
      </c>
      <c r="C12" t="s">
        <v>29</v>
      </c>
      <c r="D12">
        <f t="shared" si="0"/>
        <v>2</v>
      </c>
      <c r="E12">
        <f t="shared" si="1"/>
        <v>1</v>
      </c>
      <c r="F12">
        <f t="shared" si="1"/>
        <v>1</v>
      </c>
    </row>
    <row r="13" spans="1:6" x14ac:dyDescent="0.25">
      <c r="A13">
        <v>46</v>
      </c>
      <c r="B13" t="s">
        <v>29</v>
      </c>
      <c r="C13" t="s">
        <v>29</v>
      </c>
      <c r="D13">
        <f t="shared" si="0"/>
        <v>2</v>
      </c>
      <c r="E13">
        <f t="shared" si="1"/>
        <v>1</v>
      </c>
      <c r="F13">
        <f t="shared" si="1"/>
        <v>1</v>
      </c>
    </row>
    <row r="14" spans="1:6" x14ac:dyDescent="0.25">
      <c r="A14">
        <v>47</v>
      </c>
      <c r="B14" t="s">
        <v>31</v>
      </c>
      <c r="C14" t="s">
        <v>32</v>
      </c>
      <c r="D14">
        <f t="shared" si="0"/>
        <v>0</v>
      </c>
      <c r="E14">
        <f t="shared" si="1"/>
        <v>0</v>
      </c>
      <c r="F14">
        <f t="shared" si="1"/>
        <v>0</v>
      </c>
    </row>
    <row r="15" spans="1:6" x14ac:dyDescent="0.25">
      <c r="A15">
        <v>49</v>
      </c>
      <c r="B15" t="s">
        <v>32</v>
      </c>
      <c r="C15" t="s">
        <v>31</v>
      </c>
      <c r="D15">
        <f t="shared" si="0"/>
        <v>0</v>
      </c>
      <c r="E15">
        <f t="shared" si="1"/>
        <v>0</v>
      </c>
      <c r="F15">
        <f t="shared" si="1"/>
        <v>0</v>
      </c>
    </row>
    <row r="16" spans="1:6" x14ac:dyDescent="0.25">
      <c r="A16">
        <v>50</v>
      </c>
      <c r="B16" t="s">
        <v>29</v>
      </c>
      <c r="C16" t="s">
        <v>29</v>
      </c>
      <c r="D16">
        <f t="shared" si="0"/>
        <v>2</v>
      </c>
      <c r="E16">
        <f t="shared" si="1"/>
        <v>1</v>
      </c>
      <c r="F16">
        <f t="shared" si="1"/>
        <v>1</v>
      </c>
    </row>
    <row r="17" spans="1:6" x14ac:dyDescent="0.25">
      <c r="A17">
        <v>55</v>
      </c>
      <c r="B17" t="s">
        <v>29</v>
      </c>
      <c r="C17" t="s">
        <v>29</v>
      </c>
      <c r="D17">
        <f t="shared" si="0"/>
        <v>2</v>
      </c>
      <c r="E17">
        <f t="shared" si="1"/>
        <v>1</v>
      </c>
      <c r="F17">
        <f t="shared" si="1"/>
        <v>1</v>
      </c>
    </row>
    <row r="18" spans="1:6" x14ac:dyDescent="0.25">
      <c r="A18">
        <v>56</v>
      </c>
      <c r="B18" t="s">
        <v>32</v>
      </c>
      <c r="C18" t="s">
        <v>31</v>
      </c>
      <c r="D18">
        <f t="shared" si="0"/>
        <v>0</v>
      </c>
      <c r="E18">
        <f t="shared" si="1"/>
        <v>0</v>
      </c>
      <c r="F18">
        <f t="shared" si="1"/>
        <v>0</v>
      </c>
    </row>
    <row r="19" spans="1:6" x14ac:dyDescent="0.25">
      <c r="A19">
        <v>57</v>
      </c>
      <c r="B19" t="s">
        <v>29</v>
      </c>
      <c r="C19" t="s">
        <v>29</v>
      </c>
      <c r="D19">
        <f t="shared" si="0"/>
        <v>2</v>
      </c>
      <c r="E19">
        <f t="shared" si="1"/>
        <v>1</v>
      </c>
      <c r="F19">
        <f t="shared" si="1"/>
        <v>1</v>
      </c>
    </row>
    <row r="20" spans="1:6" x14ac:dyDescent="0.25">
      <c r="A20">
        <v>72</v>
      </c>
      <c r="B20" t="s">
        <v>32</v>
      </c>
      <c r="C20" t="s">
        <v>31</v>
      </c>
      <c r="D20">
        <f t="shared" si="0"/>
        <v>0</v>
      </c>
      <c r="E20">
        <f t="shared" si="1"/>
        <v>0</v>
      </c>
      <c r="F20">
        <f t="shared" si="1"/>
        <v>0</v>
      </c>
    </row>
    <row r="21" spans="1:6" x14ac:dyDescent="0.25">
      <c r="A21">
        <v>73</v>
      </c>
      <c r="B21" t="s">
        <v>29</v>
      </c>
      <c r="C21" t="s">
        <v>29</v>
      </c>
      <c r="D21">
        <f t="shared" si="0"/>
        <v>2</v>
      </c>
      <c r="E21">
        <f t="shared" si="1"/>
        <v>1</v>
      </c>
      <c r="F21">
        <f t="shared" si="1"/>
        <v>1</v>
      </c>
    </row>
    <row r="22" spans="1:6" x14ac:dyDescent="0.25">
      <c r="A22">
        <v>74</v>
      </c>
      <c r="B22" t="s">
        <v>29</v>
      </c>
      <c r="C22" t="s">
        <v>29</v>
      </c>
      <c r="D22">
        <f t="shared" si="0"/>
        <v>2</v>
      </c>
      <c r="E22">
        <f t="shared" si="1"/>
        <v>1</v>
      </c>
      <c r="F22">
        <f t="shared" si="1"/>
        <v>1</v>
      </c>
    </row>
    <row r="23" spans="1:6" x14ac:dyDescent="0.25">
      <c r="A23">
        <v>78</v>
      </c>
      <c r="B23" t="s">
        <v>29</v>
      </c>
      <c r="C23" t="s">
        <v>29</v>
      </c>
      <c r="D23">
        <f t="shared" si="0"/>
        <v>2</v>
      </c>
      <c r="E23">
        <f t="shared" si="1"/>
        <v>1</v>
      </c>
      <c r="F23">
        <f t="shared" si="1"/>
        <v>1</v>
      </c>
    </row>
    <row r="24" spans="1:6" x14ac:dyDescent="0.25">
      <c r="A24">
        <v>88</v>
      </c>
      <c r="B24" t="s">
        <v>31</v>
      </c>
      <c r="C24" t="s">
        <v>32</v>
      </c>
      <c r="D24">
        <f t="shared" si="0"/>
        <v>0</v>
      </c>
      <c r="E24">
        <f t="shared" si="1"/>
        <v>0</v>
      </c>
      <c r="F24">
        <f t="shared" si="1"/>
        <v>0</v>
      </c>
    </row>
    <row r="25" spans="1:6" x14ac:dyDescent="0.25">
      <c r="A25">
        <v>89</v>
      </c>
      <c r="B25" t="s">
        <v>29</v>
      </c>
      <c r="C25" t="s">
        <v>29</v>
      </c>
      <c r="D25">
        <f t="shared" si="0"/>
        <v>2</v>
      </c>
      <c r="E25">
        <f t="shared" si="1"/>
        <v>1</v>
      </c>
      <c r="F25">
        <f t="shared" si="1"/>
        <v>1</v>
      </c>
    </row>
    <row r="26" spans="1:6" x14ac:dyDescent="0.25">
      <c r="A26">
        <v>93</v>
      </c>
      <c r="B26" t="s">
        <v>29</v>
      </c>
      <c r="C26" t="s">
        <v>29</v>
      </c>
      <c r="D26">
        <f t="shared" si="0"/>
        <v>2</v>
      </c>
      <c r="E26">
        <f t="shared" si="1"/>
        <v>1</v>
      </c>
      <c r="F26">
        <f t="shared" si="1"/>
        <v>1</v>
      </c>
    </row>
    <row r="27" spans="1:6" hidden="1" x14ac:dyDescent="0.25">
      <c r="A27">
        <v>98</v>
      </c>
      <c r="B27" t="s">
        <v>29</v>
      </c>
      <c r="C27" t="s">
        <v>29</v>
      </c>
      <c r="D27">
        <f t="shared" si="0"/>
        <v>2</v>
      </c>
      <c r="E27">
        <f t="shared" si="1"/>
        <v>1</v>
      </c>
      <c r="F27">
        <f t="shared" si="1"/>
        <v>1</v>
      </c>
    </row>
    <row r="28" spans="1:6" x14ac:dyDescent="0.25">
      <c r="A28">
        <v>99</v>
      </c>
      <c r="B28" t="s">
        <v>29</v>
      </c>
      <c r="C28" t="s">
        <v>29</v>
      </c>
      <c r="D28">
        <f t="shared" si="0"/>
        <v>2</v>
      </c>
      <c r="E28">
        <f t="shared" si="1"/>
        <v>1</v>
      </c>
      <c r="F28">
        <f t="shared" si="1"/>
        <v>1</v>
      </c>
    </row>
    <row r="29" spans="1:6" hidden="1" x14ac:dyDescent="0.25">
      <c r="A29">
        <v>104</v>
      </c>
      <c r="B29" t="s">
        <v>32</v>
      </c>
      <c r="C29" t="s">
        <v>31</v>
      </c>
      <c r="D29">
        <f t="shared" si="0"/>
        <v>0</v>
      </c>
      <c r="E29">
        <f t="shared" si="1"/>
        <v>0</v>
      </c>
      <c r="F29">
        <f t="shared" si="1"/>
        <v>0</v>
      </c>
    </row>
    <row r="30" spans="1:6" x14ac:dyDescent="0.25">
      <c r="A30">
        <v>105</v>
      </c>
      <c r="B30" t="s">
        <v>32</v>
      </c>
      <c r="C30" t="s">
        <v>31</v>
      </c>
      <c r="D30">
        <f t="shared" si="0"/>
        <v>0</v>
      </c>
      <c r="E30">
        <f t="shared" si="1"/>
        <v>0</v>
      </c>
      <c r="F30">
        <f t="shared" si="1"/>
        <v>0</v>
      </c>
    </row>
    <row r="31" spans="1:6" x14ac:dyDescent="0.25">
      <c r="A31">
        <v>107</v>
      </c>
      <c r="B31" t="s">
        <v>29</v>
      </c>
      <c r="C31" t="s">
        <v>29</v>
      </c>
      <c r="D31">
        <f t="shared" si="0"/>
        <v>2</v>
      </c>
      <c r="E31">
        <f t="shared" si="1"/>
        <v>1</v>
      </c>
      <c r="F31">
        <f t="shared" si="1"/>
        <v>1</v>
      </c>
    </row>
    <row r="32" spans="1:6" x14ac:dyDescent="0.25">
      <c r="A32">
        <v>110</v>
      </c>
      <c r="B32" t="s">
        <v>29</v>
      </c>
      <c r="C32" t="s">
        <v>29</v>
      </c>
      <c r="D32">
        <f t="shared" si="0"/>
        <v>2</v>
      </c>
      <c r="E32">
        <f t="shared" si="1"/>
        <v>1</v>
      </c>
      <c r="F32">
        <f t="shared" si="1"/>
        <v>1</v>
      </c>
    </row>
    <row r="33" spans="1:6" x14ac:dyDescent="0.25">
      <c r="A33">
        <v>112</v>
      </c>
      <c r="B33" t="s">
        <v>29</v>
      </c>
      <c r="C33" t="s">
        <v>29</v>
      </c>
      <c r="D33">
        <f t="shared" si="0"/>
        <v>2</v>
      </c>
      <c r="E33">
        <f t="shared" si="1"/>
        <v>1</v>
      </c>
      <c r="F33">
        <f t="shared" si="1"/>
        <v>1</v>
      </c>
    </row>
    <row r="34" spans="1:6" x14ac:dyDescent="0.25">
      <c r="A34">
        <v>115</v>
      </c>
      <c r="B34" t="s">
        <v>31</v>
      </c>
      <c r="C34" t="s">
        <v>31</v>
      </c>
      <c r="D34">
        <f t="shared" si="0"/>
        <v>0</v>
      </c>
      <c r="E34">
        <f t="shared" si="1"/>
        <v>0</v>
      </c>
      <c r="F34">
        <f t="shared" si="1"/>
        <v>0</v>
      </c>
    </row>
    <row r="35" spans="1:6" x14ac:dyDescent="0.25">
      <c r="A35">
        <v>117</v>
      </c>
      <c r="B35" t="s">
        <v>32</v>
      </c>
      <c r="C35" t="s">
        <v>31</v>
      </c>
      <c r="D35">
        <f t="shared" si="0"/>
        <v>0</v>
      </c>
      <c r="E35">
        <f t="shared" si="1"/>
        <v>0</v>
      </c>
      <c r="F35">
        <f t="shared" si="1"/>
        <v>0</v>
      </c>
    </row>
    <row r="36" spans="1:6" hidden="1" x14ac:dyDescent="0.25">
      <c r="A36">
        <v>120</v>
      </c>
      <c r="B36" t="s">
        <v>29</v>
      </c>
      <c r="C36" t="s">
        <v>29</v>
      </c>
      <c r="D36">
        <f t="shared" si="0"/>
        <v>2</v>
      </c>
      <c r="E36">
        <f t="shared" si="1"/>
        <v>1</v>
      </c>
      <c r="F36">
        <f t="shared" si="1"/>
        <v>1</v>
      </c>
    </row>
    <row r="37" spans="1:6" x14ac:dyDescent="0.25">
      <c r="A37">
        <v>124</v>
      </c>
      <c r="B37" t="s">
        <v>29</v>
      </c>
      <c r="C37" t="s">
        <v>29</v>
      </c>
      <c r="D37">
        <f t="shared" si="0"/>
        <v>2</v>
      </c>
      <c r="E37">
        <f t="shared" si="1"/>
        <v>1</v>
      </c>
      <c r="F37">
        <f t="shared" si="1"/>
        <v>1</v>
      </c>
    </row>
    <row r="38" spans="1:6" hidden="1" x14ac:dyDescent="0.25">
      <c r="A38">
        <v>125</v>
      </c>
      <c r="B38" t="s">
        <v>29</v>
      </c>
      <c r="C38" t="s">
        <v>29</v>
      </c>
      <c r="D38">
        <f t="shared" si="0"/>
        <v>2</v>
      </c>
      <c r="E38">
        <f t="shared" si="1"/>
        <v>1</v>
      </c>
      <c r="F38">
        <f t="shared" si="1"/>
        <v>1</v>
      </c>
    </row>
    <row r="39" spans="1:6" x14ac:dyDescent="0.25">
      <c r="A39">
        <v>129</v>
      </c>
      <c r="B39" t="s">
        <v>29</v>
      </c>
      <c r="C39" t="s">
        <v>29</v>
      </c>
      <c r="D39">
        <f t="shared" si="0"/>
        <v>2</v>
      </c>
      <c r="E39">
        <f t="shared" si="1"/>
        <v>1</v>
      </c>
      <c r="F39">
        <f t="shared" si="1"/>
        <v>1</v>
      </c>
    </row>
    <row r="40" spans="1:6" x14ac:dyDescent="0.25">
      <c r="A40">
        <v>131</v>
      </c>
      <c r="B40" t="s">
        <v>29</v>
      </c>
      <c r="C40" t="s">
        <v>29</v>
      </c>
      <c r="D40">
        <f t="shared" si="0"/>
        <v>2</v>
      </c>
      <c r="E40">
        <f t="shared" si="1"/>
        <v>1</v>
      </c>
      <c r="F40">
        <f t="shared" si="1"/>
        <v>1</v>
      </c>
    </row>
    <row r="41" spans="1:6" x14ac:dyDescent="0.25">
      <c r="A41">
        <v>132</v>
      </c>
      <c r="B41" t="s">
        <v>29</v>
      </c>
      <c r="C41" t="s">
        <v>29</v>
      </c>
      <c r="D41">
        <f t="shared" si="0"/>
        <v>2</v>
      </c>
      <c r="E41">
        <f t="shared" si="1"/>
        <v>1</v>
      </c>
      <c r="F41">
        <f t="shared" si="1"/>
        <v>1</v>
      </c>
    </row>
    <row r="42" spans="1:6" x14ac:dyDescent="0.25">
      <c r="A42">
        <v>134</v>
      </c>
      <c r="B42" t="s">
        <v>32</v>
      </c>
      <c r="C42" t="s">
        <v>31</v>
      </c>
      <c r="D42">
        <f t="shared" si="0"/>
        <v>0</v>
      </c>
      <c r="E42">
        <f t="shared" si="1"/>
        <v>0</v>
      </c>
      <c r="F42">
        <f t="shared" si="1"/>
        <v>0</v>
      </c>
    </row>
    <row r="43" spans="1:6" x14ac:dyDescent="0.25">
      <c r="A43">
        <v>139</v>
      </c>
      <c r="B43" t="s">
        <v>29</v>
      </c>
      <c r="C43" t="s">
        <v>29</v>
      </c>
      <c r="D43">
        <f t="shared" si="0"/>
        <v>2</v>
      </c>
      <c r="E43">
        <f t="shared" si="1"/>
        <v>1</v>
      </c>
      <c r="F43">
        <f t="shared" si="1"/>
        <v>1</v>
      </c>
    </row>
    <row r="44" spans="1:6" x14ac:dyDescent="0.25">
      <c r="A44">
        <v>143</v>
      </c>
      <c r="B44" t="s">
        <v>34</v>
      </c>
      <c r="C44" t="s">
        <v>34</v>
      </c>
      <c r="D44">
        <f t="shared" si="0"/>
        <v>0</v>
      </c>
      <c r="E44">
        <f t="shared" si="1"/>
        <v>0</v>
      </c>
      <c r="F44">
        <f t="shared" si="1"/>
        <v>0</v>
      </c>
    </row>
    <row r="45" spans="1:6" hidden="1" x14ac:dyDescent="0.25">
      <c r="A45">
        <v>148</v>
      </c>
      <c r="B45" t="s">
        <v>29</v>
      </c>
      <c r="C45" t="s">
        <v>29</v>
      </c>
      <c r="D45">
        <f t="shared" si="0"/>
        <v>2</v>
      </c>
      <c r="E45">
        <f t="shared" si="1"/>
        <v>1</v>
      </c>
      <c r="F45">
        <f t="shared" si="1"/>
        <v>1</v>
      </c>
    </row>
    <row r="46" spans="1:6" x14ac:dyDescent="0.25">
      <c r="A46">
        <v>150</v>
      </c>
      <c r="B46" t="s">
        <v>29</v>
      </c>
      <c r="C46" t="s">
        <v>29</v>
      </c>
      <c r="D46">
        <f t="shared" si="0"/>
        <v>2</v>
      </c>
      <c r="E46">
        <f t="shared" si="1"/>
        <v>1</v>
      </c>
      <c r="F46">
        <f t="shared" si="1"/>
        <v>1</v>
      </c>
    </row>
    <row r="47" spans="1:6" x14ac:dyDescent="0.25">
      <c r="A47">
        <v>152</v>
      </c>
      <c r="B47" t="s">
        <v>29</v>
      </c>
      <c r="C47" t="s">
        <v>29</v>
      </c>
      <c r="D47">
        <f t="shared" si="0"/>
        <v>2</v>
      </c>
      <c r="E47">
        <f t="shared" si="1"/>
        <v>1</v>
      </c>
      <c r="F47">
        <f t="shared" si="1"/>
        <v>1</v>
      </c>
    </row>
    <row r="48" spans="1:6" x14ac:dyDescent="0.25">
      <c r="A48">
        <v>156</v>
      </c>
      <c r="B48" t="s">
        <v>29</v>
      </c>
      <c r="C48" t="s">
        <v>29</v>
      </c>
      <c r="D48">
        <f t="shared" si="0"/>
        <v>2</v>
      </c>
      <c r="E48">
        <f t="shared" si="1"/>
        <v>1</v>
      </c>
      <c r="F48">
        <f t="shared" si="1"/>
        <v>1</v>
      </c>
    </row>
    <row r="49" spans="1:6" x14ac:dyDescent="0.25">
      <c r="A49">
        <v>158</v>
      </c>
      <c r="B49" t="s">
        <v>29</v>
      </c>
      <c r="C49" t="s">
        <v>29</v>
      </c>
      <c r="D49">
        <f t="shared" si="0"/>
        <v>2</v>
      </c>
      <c r="E49">
        <f t="shared" si="1"/>
        <v>1</v>
      </c>
      <c r="F49">
        <f t="shared" si="1"/>
        <v>1</v>
      </c>
    </row>
    <row r="50" spans="1:6" x14ac:dyDescent="0.25">
      <c r="A50">
        <v>171</v>
      </c>
      <c r="B50" t="s">
        <v>34</v>
      </c>
      <c r="C50" t="s">
        <v>34</v>
      </c>
      <c r="D50">
        <f t="shared" si="0"/>
        <v>0</v>
      </c>
      <c r="E50">
        <f t="shared" si="1"/>
        <v>0</v>
      </c>
      <c r="F50">
        <f t="shared" si="1"/>
        <v>0</v>
      </c>
    </row>
    <row r="51" spans="1:6" x14ac:dyDescent="0.25">
      <c r="A51">
        <v>173</v>
      </c>
      <c r="B51" t="s">
        <v>29</v>
      </c>
      <c r="C51" t="s">
        <v>29</v>
      </c>
      <c r="D51">
        <f t="shared" si="0"/>
        <v>2</v>
      </c>
      <c r="E51">
        <f t="shared" si="1"/>
        <v>1</v>
      </c>
      <c r="F51">
        <f t="shared" si="1"/>
        <v>1</v>
      </c>
    </row>
    <row r="52" spans="1:6" x14ac:dyDescent="0.25">
      <c r="A52">
        <v>175</v>
      </c>
      <c r="B52" t="s">
        <v>29</v>
      </c>
      <c r="C52" t="s">
        <v>29</v>
      </c>
      <c r="D52">
        <f t="shared" si="0"/>
        <v>2</v>
      </c>
      <c r="E52">
        <f t="shared" si="1"/>
        <v>1</v>
      </c>
      <c r="F52">
        <f t="shared" si="1"/>
        <v>1</v>
      </c>
    </row>
    <row r="53" spans="1:6" x14ac:dyDescent="0.25">
      <c r="A53">
        <v>177</v>
      </c>
      <c r="B53" t="s">
        <v>29</v>
      </c>
      <c r="C53" t="s">
        <v>29</v>
      </c>
      <c r="D53">
        <f t="shared" si="0"/>
        <v>2</v>
      </c>
      <c r="E53">
        <f t="shared" si="1"/>
        <v>1</v>
      </c>
      <c r="F53">
        <f t="shared" si="1"/>
        <v>1</v>
      </c>
    </row>
    <row r="54" spans="1:6" x14ac:dyDescent="0.25">
      <c r="A54">
        <v>180</v>
      </c>
      <c r="B54" t="s">
        <v>29</v>
      </c>
      <c r="C54" t="s">
        <v>29</v>
      </c>
      <c r="D54">
        <f t="shared" si="0"/>
        <v>2</v>
      </c>
      <c r="E54">
        <f t="shared" si="1"/>
        <v>1</v>
      </c>
      <c r="F54">
        <f t="shared" si="1"/>
        <v>1</v>
      </c>
    </row>
    <row r="55" spans="1:6" x14ac:dyDescent="0.25">
      <c r="A55">
        <v>181</v>
      </c>
      <c r="B55" t="s">
        <v>29</v>
      </c>
      <c r="C55" t="s">
        <v>29</v>
      </c>
      <c r="D55">
        <f t="shared" si="0"/>
        <v>2</v>
      </c>
      <c r="E55">
        <f t="shared" si="1"/>
        <v>1</v>
      </c>
      <c r="F55">
        <f t="shared" si="1"/>
        <v>1</v>
      </c>
    </row>
    <row r="56" spans="1:6" hidden="1" x14ac:dyDescent="0.25">
      <c r="A56">
        <v>184</v>
      </c>
      <c r="B56" t="s">
        <v>29</v>
      </c>
      <c r="C56" t="s">
        <v>29</v>
      </c>
      <c r="D56">
        <f t="shared" si="0"/>
        <v>2</v>
      </c>
      <c r="E56">
        <f t="shared" si="1"/>
        <v>1</v>
      </c>
      <c r="F56">
        <f t="shared" si="1"/>
        <v>1</v>
      </c>
    </row>
    <row r="57" spans="1:6" x14ac:dyDescent="0.25">
      <c r="A57">
        <v>185</v>
      </c>
      <c r="B57" t="s">
        <v>29</v>
      </c>
      <c r="C57" t="s">
        <v>29</v>
      </c>
      <c r="D57">
        <f t="shared" si="0"/>
        <v>2</v>
      </c>
      <c r="E57">
        <f t="shared" si="1"/>
        <v>1</v>
      </c>
      <c r="F57">
        <f t="shared" si="1"/>
        <v>1</v>
      </c>
    </row>
    <row r="58" spans="1:6" x14ac:dyDescent="0.25">
      <c r="A58">
        <v>190</v>
      </c>
      <c r="B58" t="s">
        <v>29</v>
      </c>
      <c r="C58" t="s">
        <v>29</v>
      </c>
      <c r="D58">
        <f t="shared" si="0"/>
        <v>2</v>
      </c>
      <c r="E58">
        <f t="shared" si="1"/>
        <v>1</v>
      </c>
      <c r="F58">
        <f t="shared" si="1"/>
        <v>1</v>
      </c>
    </row>
    <row r="59" spans="1:6" x14ac:dyDescent="0.25">
      <c r="A59">
        <v>191</v>
      </c>
      <c r="B59" t="s">
        <v>29</v>
      </c>
      <c r="C59" t="s">
        <v>29</v>
      </c>
      <c r="D59">
        <f t="shared" si="0"/>
        <v>2</v>
      </c>
      <c r="E59">
        <f t="shared" si="1"/>
        <v>1</v>
      </c>
      <c r="F59">
        <f t="shared" si="1"/>
        <v>1</v>
      </c>
    </row>
    <row r="60" spans="1:6" x14ac:dyDescent="0.25">
      <c r="A60">
        <v>194</v>
      </c>
      <c r="B60" t="s">
        <v>29</v>
      </c>
      <c r="C60" t="s">
        <v>29</v>
      </c>
      <c r="D60">
        <f t="shared" si="0"/>
        <v>2</v>
      </c>
      <c r="E60">
        <f t="shared" si="1"/>
        <v>1</v>
      </c>
      <c r="F60">
        <f t="shared" si="1"/>
        <v>1</v>
      </c>
    </row>
    <row r="61" spans="1:6" x14ac:dyDescent="0.25">
      <c r="A61">
        <v>195</v>
      </c>
      <c r="B61" t="s">
        <v>29</v>
      </c>
      <c r="C61" t="s">
        <v>29</v>
      </c>
      <c r="D61">
        <f t="shared" si="0"/>
        <v>2</v>
      </c>
      <c r="E61">
        <f t="shared" si="1"/>
        <v>1</v>
      </c>
      <c r="F61">
        <f t="shared" si="1"/>
        <v>1</v>
      </c>
    </row>
    <row r="62" spans="1:6" x14ac:dyDescent="0.25">
      <c r="A62">
        <v>197</v>
      </c>
      <c r="B62" t="s">
        <v>32</v>
      </c>
      <c r="C62" t="s">
        <v>31</v>
      </c>
      <c r="D62">
        <f t="shared" si="0"/>
        <v>0</v>
      </c>
      <c r="E62">
        <f t="shared" si="1"/>
        <v>0</v>
      </c>
      <c r="F62">
        <f t="shared" si="1"/>
        <v>0</v>
      </c>
    </row>
    <row r="63" spans="1:6" x14ac:dyDescent="0.25">
      <c r="A63">
        <v>202</v>
      </c>
      <c r="B63" t="s">
        <v>29</v>
      </c>
      <c r="C63" t="s">
        <v>29</v>
      </c>
      <c r="D63">
        <f t="shared" si="0"/>
        <v>2</v>
      </c>
      <c r="E63">
        <f t="shared" si="1"/>
        <v>1</v>
      </c>
      <c r="F63">
        <f t="shared" si="1"/>
        <v>1</v>
      </c>
    </row>
    <row r="64" spans="1:6" hidden="1" x14ac:dyDescent="0.25">
      <c r="A64">
        <v>203</v>
      </c>
      <c r="B64" t="s">
        <v>32</v>
      </c>
      <c r="C64" t="s">
        <v>32</v>
      </c>
      <c r="D64">
        <f t="shared" si="0"/>
        <v>0</v>
      </c>
      <c r="E64">
        <f t="shared" si="1"/>
        <v>0</v>
      </c>
      <c r="F64">
        <f t="shared" si="1"/>
        <v>0</v>
      </c>
    </row>
    <row r="65" spans="1:6" x14ac:dyDescent="0.25">
      <c r="A65">
        <v>204</v>
      </c>
      <c r="B65" t="s">
        <v>31</v>
      </c>
      <c r="C65" t="s">
        <v>32</v>
      </c>
      <c r="D65">
        <f t="shared" si="0"/>
        <v>0</v>
      </c>
      <c r="E65">
        <f t="shared" si="1"/>
        <v>0</v>
      </c>
      <c r="F65">
        <f t="shared" si="1"/>
        <v>0</v>
      </c>
    </row>
    <row r="66" spans="1:6" hidden="1" x14ac:dyDescent="0.25">
      <c r="A66">
        <v>205</v>
      </c>
      <c r="B66" t="s">
        <v>31</v>
      </c>
      <c r="C66" t="s">
        <v>32</v>
      </c>
      <c r="D66">
        <f t="shared" si="0"/>
        <v>0</v>
      </c>
      <c r="E66">
        <f t="shared" si="1"/>
        <v>0</v>
      </c>
      <c r="F66">
        <f t="shared" si="1"/>
        <v>0</v>
      </c>
    </row>
    <row r="67" spans="1:6" x14ac:dyDescent="0.25">
      <c r="A67">
        <v>210</v>
      </c>
      <c r="B67" t="s">
        <v>29</v>
      </c>
      <c r="C67" t="s">
        <v>29</v>
      </c>
      <c r="D67">
        <f t="shared" si="0"/>
        <v>2</v>
      </c>
      <c r="E67">
        <f t="shared" si="1"/>
        <v>1</v>
      </c>
      <c r="F67">
        <f t="shared" si="1"/>
        <v>1</v>
      </c>
    </row>
    <row r="68" spans="1:6" hidden="1" x14ac:dyDescent="0.25">
      <c r="A68">
        <v>212</v>
      </c>
      <c r="B68" t="s">
        <v>29</v>
      </c>
      <c r="C68" t="s">
        <v>29</v>
      </c>
      <c r="D68">
        <f t="shared" ref="D68:D112" si="2" xml:space="preserve"> SUM(IF(B68="One word always had a positive meaning and the other had a negative meaning",1,0),IF(C68="One word always had a positive meaning and the other had a negative meaning",1,0))</f>
        <v>2</v>
      </c>
      <c r="E68">
        <f t="shared" ref="E68:F112" si="3" xml:space="preserve"> IF(B68="One word always had a positive meaning and the other had a negative meaning",1,0)</f>
        <v>1</v>
      </c>
      <c r="F68">
        <f t="shared" si="3"/>
        <v>1</v>
      </c>
    </row>
    <row r="69" spans="1:6" x14ac:dyDescent="0.25">
      <c r="A69">
        <v>213</v>
      </c>
      <c r="B69" t="s">
        <v>29</v>
      </c>
      <c r="C69" t="s">
        <v>29</v>
      </c>
      <c r="D69">
        <f t="shared" si="2"/>
        <v>2</v>
      </c>
      <c r="E69">
        <f t="shared" si="3"/>
        <v>1</v>
      </c>
      <c r="F69">
        <f t="shared" si="3"/>
        <v>1</v>
      </c>
    </row>
    <row r="70" spans="1:6" x14ac:dyDescent="0.25">
      <c r="A70">
        <v>216</v>
      </c>
      <c r="B70" t="s">
        <v>29</v>
      </c>
      <c r="C70" t="s">
        <v>29</v>
      </c>
      <c r="D70">
        <f t="shared" si="2"/>
        <v>2</v>
      </c>
      <c r="E70">
        <f t="shared" si="3"/>
        <v>1</v>
      </c>
      <c r="F70">
        <f t="shared" si="3"/>
        <v>1</v>
      </c>
    </row>
    <row r="71" spans="1:6" x14ac:dyDescent="0.25">
      <c r="A71">
        <v>218</v>
      </c>
      <c r="B71" t="s">
        <v>31</v>
      </c>
      <c r="C71" t="s">
        <v>32</v>
      </c>
      <c r="D71">
        <f t="shared" si="2"/>
        <v>0</v>
      </c>
      <c r="E71">
        <f t="shared" si="3"/>
        <v>0</v>
      </c>
      <c r="F71">
        <f t="shared" si="3"/>
        <v>0</v>
      </c>
    </row>
    <row r="72" spans="1:6" x14ac:dyDescent="0.25">
      <c r="A72">
        <v>219</v>
      </c>
      <c r="B72" t="s">
        <v>29</v>
      </c>
      <c r="C72" t="s">
        <v>31</v>
      </c>
      <c r="D72">
        <f t="shared" si="2"/>
        <v>1</v>
      </c>
      <c r="E72">
        <f t="shared" si="3"/>
        <v>1</v>
      </c>
      <c r="F72">
        <f t="shared" si="3"/>
        <v>0</v>
      </c>
    </row>
    <row r="73" spans="1:6" x14ac:dyDescent="0.25">
      <c r="A73">
        <v>221</v>
      </c>
      <c r="B73" t="s">
        <v>29</v>
      </c>
      <c r="C73" t="s">
        <v>29</v>
      </c>
      <c r="D73">
        <f t="shared" si="2"/>
        <v>2</v>
      </c>
      <c r="E73">
        <f t="shared" si="3"/>
        <v>1</v>
      </c>
      <c r="F73">
        <f t="shared" si="3"/>
        <v>1</v>
      </c>
    </row>
    <row r="74" spans="1:6" x14ac:dyDescent="0.25">
      <c r="A74">
        <v>222</v>
      </c>
      <c r="B74" t="s">
        <v>29</v>
      </c>
      <c r="C74" t="s">
        <v>29</v>
      </c>
      <c r="D74">
        <f t="shared" si="2"/>
        <v>2</v>
      </c>
      <c r="E74">
        <f t="shared" si="3"/>
        <v>1</v>
      </c>
      <c r="F74">
        <f t="shared" si="3"/>
        <v>1</v>
      </c>
    </row>
    <row r="75" spans="1:6" x14ac:dyDescent="0.25">
      <c r="A75">
        <v>225</v>
      </c>
      <c r="B75" t="s">
        <v>32</v>
      </c>
      <c r="C75" t="s">
        <v>31</v>
      </c>
      <c r="D75">
        <f t="shared" si="2"/>
        <v>0</v>
      </c>
      <c r="E75">
        <f t="shared" si="3"/>
        <v>0</v>
      </c>
      <c r="F75">
        <f t="shared" si="3"/>
        <v>0</v>
      </c>
    </row>
    <row r="76" spans="1:6" x14ac:dyDescent="0.25">
      <c r="A76">
        <v>227</v>
      </c>
      <c r="B76" t="s">
        <v>31</v>
      </c>
      <c r="C76" t="s">
        <v>32</v>
      </c>
      <c r="D76">
        <f t="shared" si="2"/>
        <v>0</v>
      </c>
      <c r="E76">
        <f t="shared" si="3"/>
        <v>0</v>
      </c>
      <c r="F76">
        <f t="shared" si="3"/>
        <v>0</v>
      </c>
    </row>
    <row r="77" spans="1:6" x14ac:dyDescent="0.25">
      <c r="A77">
        <v>232</v>
      </c>
      <c r="B77" t="s">
        <v>29</v>
      </c>
      <c r="C77" t="s">
        <v>29</v>
      </c>
      <c r="D77">
        <f t="shared" si="2"/>
        <v>2</v>
      </c>
      <c r="E77">
        <f t="shared" si="3"/>
        <v>1</v>
      </c>
      <c r="F77">
        <f t="shared" si="3"/>
        <v>1</v>
      </c>
    </row>
    <row r="78" spans="1:6" x14ac:dyDescent="0.25">
      <c r="A78">
        <v>239</v>
      </c>
      <c r="B78" t="s">
        <v>29</v>
      </c>
      <c r="C78" t="s">
        <v>29</v>
      </c>
      <c r="D78">
        <f t="shared" si="2"/>
        <v>2</v>
      </c>
      <c r="E78">
        <f t="shared" si="3"/>
        <v>1</v>
      </c>
      <c r="F78">
        <f t="shared" si="3"/>
        <v>1</v>
      </c>
    </row>
    <row r="79" spans="1:6" x14ac:dyDescent="0.25">
      <c r="A79">
        <v>240</v>
      </c>
      <c r="B79" t="s">
        <v>32</v>
      </c>
      <c r="C79" t="s">
        <v>32</v>
      </c>
      <c r="D79">
        <f t="shared" si="2"/>
        <v>0</v>
      </c>
      <c r="E79">
        <f t="shared" si="3"/>
        <v>0</v>
      </c>
      <c r="F79">
        <f t="shared" si="3"/>
        <v>0</v>
      </c>
    </row>
    <row r="80" spans="1:6" x14ac:dyDescent="0.25">
      <c r="A80">
        <v>242</v>
      </c>
      <c r="B80" t="s">
        <v>29</v>
      </c>
      <c r="C80" t="s">
        <v>29</v>
      </c>
      <c r="D80">
        <f t="shared" si="2"/>
        <v>2</v>
      </c>
      <c r="E80">
        <f t="shared" si="3"/>
        <v>1</v>
      </c>
      <c r="F80">
        <f t="shared" si="3"/>
        <v>1</v>
      </c>
    </row>
    <row r="81" spans="1:6" x14ac:dyDescent="0.25">
      <c r="A81">
        <v>243</v>
      </c>
      <c r="B81" t="s">
        <v>29</v>
      </c>
      <c r="C81" t="s">
        <v>29</v>
      </c>
      <c r="D81">
        <f t="shared" si="2"/>
        <v>2</v>
      </c>
      <c r="E81">
        <f t="shared" si="3"/>
        <v>1</v>
      </c>
      <c r="F81">
        <f t="shared" si="3"/>
        <v>1</v>
      </c>
    </row>
    <row r="82" spans="1:6" x14ac:dyDescent="0.25">
      <c r="A82">
        <v>244</v>
      </c>
      <c r="B82" t="s">
        <v>29</v>
      </c>
      <c r="C82" t="s">
        <v>29</v>
      </c>
      <c r="D82">
        <f t="shared" si="2"/>
        <v>2</v>
      </c>
      <c r="E82">
        <f t="shared" si="3"/>
        <v>1</v>
      </c>
      <c r="F82">
        <f t="shared" si="3"/>
        <v>1</v>
      </c>
    </row>
    <row r="83" spans="1:6" x14ac:dyDescent="0.25">
      <c r="A83">
        <v>245</v>
      </c>
      <c r="B83" t="s">
        <v>29</v>
      </c>
      <c r="C83" t="s">
        <v>29</v>
      </c>
      <c r="D83">
        <f t="shared" si="2"/>
        <v>2</v>
      </c>
      <c r="E83">
        <f t="shared" si="3"/>
        <v>1</v>
      </c>
      <c r="F83">
        <f t="shared" si="3"/>
        <v>1</v>
      </c>
    </row>
    <row r="84" spans="1:6" x14ac:dyDescent="0.25">
      <c r="A84">
        <v>246</v>
      </c>
      <c r="B84" t="s">
        <v>29</v>
      </c>
      <c r="C84" t="s">
        <v>29</v>
      </c>
      <c r="D84">
        <f t="shared" si="2"/>
        <v>2</v>
      </c>
      <c r="E84">
        <f t="shared" si="3"/>
        <v>1</v>
      </c>
      <c r="F84">
        <f t="shared" si="3"/>
        <v>1</v>
      </c>
    </row>
    <row r="85" spans="1:6" x14ac:dyDescent="0.25">
      <c r="A85">
        <v>247</v>
      </c>
      <c r="B85" t="s">
        <v>29</v>
      </c>
      <c r="C85" t="s">
        <v>29</v>
      </c>
      <c r="D85">
        <f t="shared" si="2"/>
        <v>2</v>
      </c>
      <c r="E85">
        <f t="shared" si="3"/>
        <v>1</v>
      </c>
      <c r="F85">
        <f t="shared" si="3"/>
        <v>1</v>
      </c>
    </row>
    <row r="86" spans="1:6" x14ac:dyDescent="0.25">
      <c r="A86">
        <v>248</v>
      </c>
      <c r="B86" t="s">
        <v>29</v>
      </c>
      <c r="C86" t="s">
        <v>29</v>
      </c>
      <c r="D86">
        <f t="shared" si="2"/>
        <v>2</v>
      </c>
      <c r="E86">
        <f t="shared" si="3"/>
        <v>1</v>
      </c>
      <c r="F86">
        <f t="shared" si="3"/>
        <v>1</v>
      </c>
    </row>
    <row r="87" spans="1:6" x14ac:dyDescent="0.25">
      <c r="A87">
        <v>254</v>
      </c>
      <c r="B87" t="s">
        <v>31</v>
      </c>
      <c r="C87" t="s">
        <v>32</v>
      </c>
      <c r="D87">
        <f t="shared" si="2"/>
        <v>0</v>
      </c>
      <c r="E87">
        <f t="shared" si="3"/>
        <v>0</v>
      </c>
      <c r="F87">
        <f t="shared" si="3"/>
        <v>0</v>
      </c>
    </row>
    <row r="88" spans="1:6" x14ac:dyDescent="0.25">
      <c r="A88">
        <v>257</v>
      </c>
      <c r="B88" t="s">
        <v>29</v>
      </c>
      <c r="C88" t="s">
        <v>29</v>
      </c>
      <c r="D88">
        <f t="shared" si="2"/>
        <v>2</v>
      </c>
      <c r="E88">
        <f t="shared" si="3"/>
        <v>1</v>
      </c>
      <c r="F88">
        <f t="shared" si="3"/>
        <v>1</v>
      </c>
    </row>
    <row r="89" spans="1:6" x14ac:dyDescent="0.25">
      <c r="A89">
        <v>259</v>
      </c>
      <c r="B89" t="s">
        <v>29</v>
      </c>
      <c r="C89" t="s">
        <v>29</v>
      </c>
      <c r="D89">
        <f t="shared" si="2"/>
        <v>2</v>
      </c>
      <c r="E89">
        <f t="shared" si="3"/>
        <v>1</v>
      </c>
      <c r="F89">
        <f t="shared" si="3"/>
        <v>1</v>
      </c>
    </row>
    <row r="90" spans="1:6" x14ac:dyDescent="0.25">
      <c r="A90">
        <v>260</v>
      </c>
      <c r="B90" t="s">
        <v>29</v>
      </c>
      <c r="C90" t="s">
        <v>29</v>
      </c>
      <c r="D90">
        <f t="shared" si="2"/>
        <v>2</v>
      </c>
      <c r="E90">
        <f t="shared" si="3"/>
        <v>1</v>
      </c>
      <c r="F90">
        <f t="shared" si="3"/>
        <v>1</v>
      </c>
    </row>
    <row r="91" spans="1:6" x14ac:dyDescent="0.25">
      <c r="A91">
        <v>261</v>
      </c>
      <c r="B91" t="s">
        <v>29</v>
      </c>
      <c r="C91" t="s">
        <v>31</v>
      </c>
      <c r="D91">
        <f t="shared" si="2"/>
        <v>1</v>
      </c>
      <c r="E91">
        <f t="shared" si="3"/>
        <v>1</v>
      </c>
      <c r="F91">
        <f t="shared" si="3"/>
        <v>0</v>
      </c>
    </row>
    <row r="92" spans="1:6" x14ac:dyDescent="0.25">
      <c r="A92">
        <v>263</v>
      </c>
      <c r="B92" t="s">
        <v>32</v>
      </c>
      <c r="C92" t="s">
        <v>31</v>
      </c>
      <c r="D92">
        <f t="shared" si="2"/>
        <v>0</v>
      </c>
      <c r="E92">
        <f t="shared" si="3"/>
        <v>0</v>
      </c>
      <c r="F92">
        <f t="shared" si="3"/>
        <v>0</v>
      </c>
    </row>
    <row r="93" spans="1:6" x14ac:dyDescent="0.25">
      <c r="A93">
        <v>266</v>
      </c>
      <c r="B93" t="s">
        <v>31</v>
      </c>
      <c r="C93" t="s">
        <v>32</v>
      </c>
      <c r="D93">
        <f t="shared" si="2"/>
        <v>0</v>
      </c>
      <c r="E93">
        <f t="shared" si="3"/>
        <v>0</v>
      </c>
      <c r="F93">
        <f t="shared" si="3"/>
        <v>0</v>
      </c>
    </row>
    <row r="94" spans="1:6" x14ac:dyDescent="0.25">
      <c r="A94">
        <v>267</v>
      </c>
      <c r="B94" t="s">
        <v>29</v>
      </c>
      <c r="C94" t="s">
        <v>29</v>
      </c>
      <c r="D94">
        <f t="shared" si="2"/>
        <v>2</v>
      </c>
      <c r="E94">
        <f t="shared" si="3"/>
        <v>1</v>
      </c>
      <c r="F94">
        <f t="shared" si="3"/>
        <v>1</v>
      </c>
    </row>
    <row r="95" spans="1:6" hidden="1" x14ac:dyDescent="0.25">
      <c r="A95">
        <v>270</v>
      </c>
      <c r="B95" t="s">
        <v>29</v>
      </c>
      <c r="C95" t="s">
        <v>29</v>
      </c>
      <c r="D95">
        <f t="shared" si="2"/>
        <v>2</v>
      </c>
      <c r="E95">
        <f t="shared" si="3"/>
        <v>1</v>
      </c>
      <c r="F95">
        <f t="shared" si="3"/>
        <v>1</v>
      </c>
    </row>
    <row r="96" spans="1:6" x14ac:dyDescent="0.25">
      <c r="A96">
        <v>272</v>
      </c>
      <c r="B96" t="s">
        <v>32</v>
      </c>
      <c r="C96" t="s">
        <v>31</v>
      </c>
      <c r="D96">
        <f t="shared" si="2"/>
        <v>0</v>
      </c>
      <c r="E96">
        <f t="shared" si="3"/>
        <v>0</v>
      </c>
      <c r="F96">
        <f t="shared" si="3"/>
        <v>0</v>
      </c>
    </row>
    <row r="97" spans="1:6" x14ac:dyDescent="0.25">
      <c r="A97">
        <v>276</v>
      </c>
      <c r="B97" t="s">
        <v>29</v>
      </c>
      <c r="C97" t="s">
        <v>29</v>
      </c>
      <c r="D97">
        <f t="shared" si="2"/>
        <v>2</v>
      </c>
      <c r="E97">
        <f t="shared" si="3"/>
        <v>1</v>
      </c>
      <c r="F97">
        <f t="shared" si="3"/>
        <v>1</v>
      </c>
    </row>
    <row r="98" spans="1:6" x14ac:dyDescent="0.25">
      <c r="A98">
        <v>278</v>
      </c>
      <c r="B98" t="s">
        <v>29</v>
      </c>
      <c r="C98" t="s">
        <v>29</v>
      </c>
      <c r="D98">
        <f t="shared" si="2"/>
        <v>2</v>
      </c>
      <c r="E98">
        <f t="shared" si="3"/>
        <v>1</v>
      </c>
      <c r="F98">
        <f t="shared" si="3"/>
        <v>1</v>
      </c>
    </row>
    <row r="99" spans="1:6" x14ac:dyDescent="0.25">
      <c r="A99">
        <v>279</v>
      </c>
      <c r="B99" t="s">
        <v>29</v>
      </c>
      <c r="C99" t="s">
        <v>29</v>
      </c>
      <c r="D99">
        <f t="shared" si="2"/>
        <v>2</v>
      </c>
      <c r="E99">
        <f t="shared" si="3"/>
        <v>1</v>
      </c>
      <c r="F99">
        <f t="shared" si="3"/>
        <v>1</v>
      </c>
    </row>
    <row r="100" spans="1:6" x14ac:dyDescent="0.25">
      <c r="A100">
        <v>282</v>
      </c>
      <c r="B100" t="s">
        <v>29</v>
      </c>
      <c r="C100" t="s">
        <v>29</v>
      </c>
      <c r="D100">
        <f t="shared" si="2"/>
        <v>2</v>
      </c>
      <c r="E100">
        <f t="shared" si="3"/>
        <v>1</v>
      </c>
      <c r="F100">
        <f t="shared" si="3"/>
        <v>1</v>
      </c>
    </row>
    <row r="101" spans="1:6" x14ac:dyDescent="0.25">
      <c r="A101">
        <v>283</v>
      </c>
      <c r="B101" t="s">
        <v>29</v>
      </c>
      <c r="C101" t="s">
        <v>29</v>
      </c>
      <c r="D101">
        <f t="shared" si="2"/>
        <v>2</v>
      </c>
      <c r="E101">
        <f t="shared" si="3"/>
        <v>1</v>
      </c>
      <c r="F101">
        <f t="shared" si="3"/>
        <v>1</v>
      </c>
    </row>
    <row r="102" spans="1:6" x14ac:dyDescent="0.25">
      <c r="A102">
        <v>284</v>
      </c>
      <c r="B102" t="s">
        <v>31</v>
      </c>
      <c r="C102" t="s">
        <v>32</v>
      </c>
      <c r="D102">
        <f t="shared" si="2"/>
        <v>0</v>
      </c>
      <c r="E102">
        <f t="shared" si="3"/>
        <v>0</v>
      </c>
      <c r="F102">
        <f t="shared" si="3"/>
        <v>0</v>
      </c>
    </row>
    <row r="103" spans="1:6" x14ac:dyDescent="0.25">
      <c r="A103">
        <v>285</v>
      </c>
      <c r="B103" t="s">
        <v>29</v>
      </c>
      <c r="C103" t="s">
        <v>29</v>
      </c>
      <c r="D103">
        <f t="shared" si="2"/>
        <v>2</v>
      </c>
      <c r="E103">
        <f t="shared" si="3"/>
        <v>1</v>
      </c>
      <c r="F103">
        <f t="shared" si="3"/>
        <v>1</v>
      </c>
    </row>
    <row r="104" spans="1:6" x14ac:dyDescent="0.25">
      <c r="A104">
        <v>288</v>
      </c>
      <c r="B104" t="s">
        <v>34</v>
      </c>
      <c r="C104" t="s">
        <v>34</v>
      </c>
      <c r="D104">
        <f t="shared" si="2"/>
        <v>0</v>
      </c>
      <c r="E104">
        <f t="shared" si="3"/>
        <v>0</v>
      </c>
      <c r="F104">
        <f t="shared" si="3"/>
        <v>0</v>
      </c>
    </row>
    <row r="105" spans="1:6" x14ac:dyDescent="0.25">
      <c r="A105">
        <v>295</v>
      </c>
      <c r="B105" t="s">
        <v>29</v>
      </c>
      <c r="C105" t="s">
        <v>29</v>
      </c>
      <c r="D105">
        <f t="shared" si="2"/>
        <v>2</v>
      </c>
      <c r="E105">
        <f t="shared" si="3"/>
        <v>1</v>
      </c>
      <c r="F105">
        <f t="shared" si="3"/>
        <v>1</v>
      </c>
    </row>
    <row r="106" spans="1:6" x14ac:dyDescent="0.25">
      <c r="A106">
        <v>296</v>
      </c>
      <c r="B106" t="s">
        <v>29</v>
      </c>
      <c r="C106" t="s">
        <v>29</v>
      </c>
      <c r="D106">
        <f t="shared" si="2"/>
        <v>2</v>
      </c>
      <c r="E106">
        <f t="shared" si="3"/>
        <v>1</v>
      </c>
      <c r="F106">
        <f t="shared" si="3"/>
        <v>1</v>
      </c>
    </row>
    <row r="107" spans="1:6" x14ac:dyDescent="0.25">
      <c r="A107">
        <v>298</v>
      </c>
      <c r="B107" t="s">
        <v>29</v>
      </c>
      <c r="C107" t="s">
        <v>29</v>
      </c>
      <c r="D107">
        <f t="shared" si="2"/>
        <v>2</v>
      </c>
      <c r="E107">
        <f t="shared" si="3"/>
        <v>1</v>
      </c>
      <c r="F107">
        <f t="shared" si="3"/>
        <v>1</v>
      </c>
    </row>
    <row r="108" spans="1:6" x14ac:dyDescent="0.25">
      <c r="A108">
        <v>299</v>
      </c>
      <c r="B108" t="s">
        <v>29</v>
      </c>
      <c r="C108" t="s">
        <v>29</v>
      </c>
      <c r="D108">
        <f t="shared" si="2"/>
        <v>2</v>
      </c>
      <c r="E108">
        <f t="shared" si="3"/>
        <v>1</v>
      </c>
      <c r="F108">
        <f t="shared" si="3"/>
        <v>1</v>
      </c>
    </row>
    <row r="109" spans="1:6" x14ac:dyDescent="0.25">
      <c r="A109">
        <v>300</v>
      </c>
      <c r="B109" t="s">
        <v>34</v>
      </c>
      <c r="C109" t="s">
        <v>34</v>
      </c>
      <c r="D109">
        <f t="shared" si="2"/>
        <v>0</v>
      </c>
      <c r="E109">
        <f t="shared" si="3"/>
        <v>0</v>
      </c>
      <c r="F109">
        <f t="shared" si="3"/>
        <v>0</v>
      </c>
    </row>
    <row r="110" spans="1:6" x14ac:dyDescent="0.25">
      <c r="A110">
        <v>303</v>
      </c>
      <c r="B110" t="s">
        <v>29</v>
      </c>
      <c r="C110" t="s">
        <v>29</v>
      </c>
      <c r="D110">
        <f t="shared" si="2"/>
        <v>2</v>
      </c>
      <c r="E110">
        <f t="shared" si="3"/>
        <v>1</v>
      </c>
      <c r="F110">
        <f t="shared" si="3"/>
        <v>1</v>
      </c>
    </row>
    <row r="111" spans="1:6" hidden="1" x14ac:dyDescent="0.25">
      <c r="A111">
        <v>306</v>
      </c>
      <c r="B111" t="s">
        <v>29</v>
      </c>
      <c r="C111" t="s">
        <v>29</v>
      </c>
      <c r="D111">
        <f t="shared" si="2"/>
        <v>2</v>
      </c>
      <c r="E111">
        <f t="shared" si="3"/>
        <v>1</v>
      </c>
      <c r="F111">
        <f t="shared" si="3"/>
        <v>1</v>
      </c>
    </row>
    <row r="112" spans="1:6" hidden="1" x14ac:dyDescent="0.25">
      <c r="A112">
        <v>309</v>
      </c>
      <c r="B112" t="s">
        <v>29</v>
      </c>
      <c r="C112" t="s">
        <v>29</v>
      </c>
      <c r="D112">
        <f t="shared" si="2"/>
        <v>2</v>
      </c>
      <c r="E112">
        <f t="shared" si="3"/>
        <v>1</v>
      </c>
      <c r="F112">
        <f t="shared" si="3"/>
        <v>1</v>
      </c>
    </row>
  </sheetData>
  <autoFilter ref="A1:F112">
    <filterColumn colId="0">
      <filters>
        <filter val="105"/>
        <filter val="107"/>
        <filter val="110"/>
        <filter val="112"/>
        <filter val="115"/>
        <filter val="117"/>
        <filter val="124"/>
        <filter val="129"/>
        <filter val="131"/>
        <filter val="132"/>
        <filter val="134"/>
        <filter val="139"/>
        <filter val="143"/>
        <filter val="15"/>
        <filter val="150"/>
        <filter val="152"/>
        <filter val="156"/>
        <filter val="158"/>
        <filter val="171"/>
        <filter val="173"/>
        <filter val="175"/>
        <filter val="177"/>
        <filter val="180"/>
        <filter val="181"/>
        <filter val="185"/>
        <filter val="190"/>
        <filter val="191"/>
        <filter val="194"/>
        <filter val="195"/>
        <filter val="197"/>
        <filter val="202"/>
        <filter val="204"/>
        <filter val="210"/>
        <filter val="213"/>
        <filter val="216"/>
        <filter val="218"/>
        <filter val="219"/>
        <filter val="221"/>
        <filter val="222"/>
        <filter val="225"/>
        <filter val="227"/>
        <filter val="232"/>
        <filter val="239"/>
        <filter val="240"/>
        <filter val="242"/>
        <filter val="243"/>
        <filter val="244"/>
        <filter val="245"/>
        <filter val="246"/>
        <filter val="247"/>
        <filter val="248"/>
        <filter val="254"/>
        <filter val="257"/>
        <filter val="259"/>
        <filter val="260"/>
        <filter val="261"/>
        <filter val="263"/>
        <filter val="266"/>
        <filter val="267"/>
        <filter val="27"/>
        <filter val="272"/>
        <filter val="276"/>
        <filter val="278"/>
        <filter val="279"/>
        <filter val="282"/>
        <filter val="283"/>
        <filter val="284"/>
        <filter val="285"/>
        <filter val="288"/>
        <filter val="29"/>
        <filter val="295"/>
        <filter val="296"/>
        <filter val="298"/>
        <filter val="299"/>
        <filter val="300"/>
        <filter val="303"/>
        <filter val="32"/>
        <filter val="37"/>
        <filter val="38"/>
        <filter val="41"/>
        <filter val="42"/>
        <filter val="44"/>
        <filter val="46"/>
        <filter val="47"/>
        <filter val="49"/>
        <filter val="50"/>
        <filter val="55"/>
        <filter val="56"/>
        <filter val="57"/>
        <filter val="72"/>
        <filter val="73"/>
        <filter val="74"/>
        <filter val="78"/>
        <filter val="88"/>
        <filter val="89"/>
        <filter val="93"/>
        <filter val="99"/>
      </filters>
    </filterColumn>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12"/>
  <sheetViews>
    <sheetView topLeftCell="A88" workbookViewId="0">
      <selection activeCell="I2" sqref="I2:I110"/>
    </sheetView>
  </sheetViews>
  <sheetFormatPr defaultRowHeight="15" x14ac:dyDescent="0.25"/>
  <cols>
    <col min="5" max="5" width="20.7109375" customWidth="1"/>
  </cols>
  <sheetData>
    <row r="1" spans="1:9" x14ac:dyDescent="0.25">
      <c r="A1" t="s">
        <v>13</v>
      </c>
      <c r="B1" s="1" t="s">
        <v>2</v>
      </c>
      <c r="C1" t="s">
        <v>36</v>
      </c>
      <c r="D1" t="s">
        <v>37</v>
      </c>
      <c r="F1" t="s">
        <v>5</v>
      </c>
      <c r="G1" t="s">
        <v>38</v>
      </c>
      <c r="H1" t="s">
        <v>39</v>
      </c>
    </row>
    <row r="2" spans="1:9" x14ac:dyDescent="0.25">
      <c r="A2">
        <v>15</v>
      </c>
      <c r="B2" s="1">
        <v>0</v>
      </c>
      <c r="C2" t="s">
        <v>40</v>
      </c>
      <c r="D2" t="s">
        <v>41</v>
      </c>
      <c r="F2">
        <f xml:space="preserve"> SUM(IF(AND(B2=1,C2="The negative words"),1,IF(AND(B2=0, C2="The positive words"),1,0)),IF(AND(B2=0,D2="The negative words"),1,IF(AND(B2=1, D2="The positive words"),1,0)))</f>
        <v>2</v>
      </c>
      <c r="G2">
        <f xml:space="preserve"> IF(AND(B2=1,C2="The negative words"),1,IF(AND(B2=0,C2="The positive words"),1,0))</f>
        <v>1</v>
      </c>
      <c r="H2">
        <f xml:space="preserve"> IF(AND(B2=1,D2="The positive words"),1,IF(AND(B2=0,D2="The negative words"),1,0))</f>
        <v>1</v>
      </c>
      <c r="I2">
        <f xml:space="preserve"> IF(F2=2,1,0)</f>
        <v>1</v>
      </c>
    </row>
    <row r="3" spans="1:9" hidden="1" x14ac:dyDescent="0.25">
      <c r="A3">
        <v>18</v>
      </c>
      <c r="B3" s="1">
        <v>1</v>
      </c>
    </row>
    <row r="4" spans="1:9" hidden="1" x14ac:dyDescent="0.25">
      <c r="A4">
        <v>22</v>
      </c>
      <c r="B4" s="1"/>
    </row>
    <row r="5" spans="1:9" x14ac:dyDescent="0.25">
      <c r="A5">
        <v>27</v>
      </c>
      <c r="B5" s="1">
        <v>0</v>
      </c>
      <c r="C5" t="s">
        <v>40</v>
      </c>
      <c r="D5" t="s">
        <v>41</v>
      </c>
      <c r="F5">
        <f xml:space="preserve"> SUM(IF(AND(B5=1,C5="The negative words"),1,IF(AND(B5=0, C5="The positive words"),1,0)),IF(AND(B5=0,D5="The negative words"),1,IF(AND(B5=1, D5="The positive words"),1,0)))</f>
        <v>2</v>
      </c>
      <c r="G5">
        <f t="shared" ref="G5:G68" si="0" xml:space="preserve"> IF(AND(B5=1,C5="The negative words"),1,IF(AND(B5=0,C5="The positive words"),1,0))</f>
        <v>1</v>
      </c>
      <c r="H5">
        <f xml:space="preserve"> IF(AND(B5=1,D5="The positive words"),1,IF(AND(B5=0,D5="The negative words"),1,0))</f>
        <v>1</v>
      </c>
      <c r="I5">
        <f t="shared" ref="I5:I16" si="1" xml:space="preserve"> IF(F5=2,1,0)</f>
        <v>1</v>
      </c>
    </row>
    <row r="6" spans="1:9" x14ac:dyDescent="0.25">
      <c r="A6">
        <v>29</v>
      </c>
      <c r="B6" s="1">
        <v>0</v>
      </c>
      <c r="C6" t="s">
        <v>40</v>
      </c>
      <c r="D6" t="s">
        <v>41</v>
      </c>
      <c r="F6">
        <f xml:space="preserve"> SUM(IF(AND(B6=1,C6="The negative words"),1,IF(AND(B6=0, C6="The positive words"),1,0)),IF(AND(B6=0,D6="The negative words"),1,IF(AND(B6=1, D6="The positive words"),1,0)))</f>
        <v>2</v>
      </c>
      <c r="G6">
        <f t="shared" si="0"/>
        <v>1</v>
      </c>
      <c r="H6">
        <f xml:space="preserve"> IF(AND(B6=1,D6="The positive words"),1,IF(AND(B6=0,D6="The negative words"),1,0))</f>
        <v>1</v>
      </c>
      <c r="I6">
        <f t="shared" si="1"/>
        <v>1</v>
      </c>
    </row>
    <row r="7" spans="1:9" x14ac:dyDescent="0.25">
      <c r="A7">
        <v>32</v>
      </c>
      <c r="B7" s="1">
        <v>0</v>
      </c>
      <c r="C7" t="s">
        <v>40</v>
      </c>
      <c r="D7" t="s">
        <v>41</v>
      </c>
      <c r="F7">
        <f xml:space="preserve"> SUM(IF(AND(B7=1,C7="The negative words"),1,IF(AND(B7=0, C7="The positive words"),1,0)),IF(AND(B7=0,D7="The negative words"),1,IF(AND(B7=1, D7="The positive words"),1,0)))</f>
        <v>2</v>
      </c>
      <c r="G7">
        <f t="shared" si="0"/>
        <v>1</v>
      </c>
      <c r="H7">
        <f xml:space="preserve"> IF(AND(B7=1,D7="The positive words"),1,IF(AND(B7=0,D7="The negative words"),1,0))</f>
        <v>1</v>
      </c>
      <c r="I7">
        <f t="shared" si="1"/>
        <v>1</v>
      </c>
    </row>
    <row r="8" spans="1:9" x14ac:dyDescent="0.25">
      <c r="A8">
        <v>37</v>
      </c>
      <c r="B8" s="1">
        <v>1</v>
      </c>
      <c r="C8" t="s">
        <v>41</v>
      </c>
      <c r="D8" t="s">
        <v>40</v>
      </c>
      <c r="F8">
        <f xml:space="preserve"> SUM(IF(AND(B8=1,C8="The negative words"),1,IF(AND(B8=0, C8="The positive words"),1,0)),IF(AND(B8=0,D8="The negative words"),1,IF(AND(B8=1, D8="The positive words"),1,0)))</f>
        <v>2</v>
      </c>
      <c r="G8">
        <f t="shared" si="0"/>
        <v>1</v>
      </c>
      <c r="H8">
        <f xml:space="preserve"> IF(AND(B8=1,D8="The positive words"),1,IF(AND(B8=0,D8="The negative words"),1,0))</f>
        <v>1</v>
      </c>
      <c r="I8">
        <f t="shared" si="1"/>
        <v>1</v>
      </c>
    </row>
    <row r="9" spans="1:9" x14ac:dyDescent="0.25">
      <c r="A9">
        <v>38</v>
      </c>
      <c r="B9" s="1">
        <v>1</v>
      </c>
      <c r="C9" t="s">
        <v>34</v>
      </c>
      <c r="D9" t="s">
        <v>34</v>
      </c>
      <c r="F9">
        <f xml:space="preserve"> SUM(IF(AND(B9=1,C9="The negative words"),1,IF(AND(B9=0, C9="The positive words"),1,0)),IF(AND(B9=0,D9="The negative words"),1,IF(AND(B9=1, D9="The positive words"),1,0)))</f>
        <v>0</v>
      </c>
      <c r="G9">
        <f t="shared" si="0"/>
        <v>0</v>
      </c>
      <c r="H9">
        <f xml:space="preserve"> IF(AND(B9=1,D9="The positive words"),1,IF(AND(B9=0,D9="The negative words"),1,0))</f>
        <v>0</v>
      </c>
      <c r="I9">
        <f t="shared" si="1"/>
        <v>0</v>
      </c>
    </row>
    <row r="10" spans="1:9" x14ac:dyDescent="0.25">
      <c r="A10">
        <v>41</v>
      </c>
      <c r="B10" s="1">
        <v>0</v>
      </c>
      <c r="C10" t="s">
        <v>40</v>
      </c>
      <c r="D10" t="s">
        <v>41</v>
      </c>
      <c r="F10">
        <f xml:space="preserve"> SUM(IF(AND(B10=1,C10="The negative words"),1,IF(AND(B10=0, C10="The positive words"),1,0)),IF(AND(B10=0,D10="The negative words"),1,IF(AND(B10=1, D10="The positive words"),1,0)))</f>
        <v>2</v>
      </c>
      <c r="G10">
        <f t="shared" si="0"/>
        <v>1</v>
      </c>
      <c r="H10">
        <f xml:space="preserve"> IF(AND(B10=1,D10="The positive words"),1,IF(AND(B10=0,D10="The negative words"),1,0))</f>
        <v>1</v>
      </c>
      <c r="I10">
        <f t="shared" si="1"/>
        <v>1</v>
      </c>
    </row>
    <row r="11" spans="1:9" x14ac:dyDescent="0.25">
      <c r="A11">
        <v>42</v>
      </c>
      <c r="B11" s="1">
        <v>0</v>
      </c>
      <c r="C11" t="s">
        <v>40</v>
      </c>
      <c r="D11" t="s">
        <v>41</v>
      </c>
      <c r="F11">
        <f xml:space="preserve"> SUM(IF(AND(B11=1,C11="The negative words"),1,IF(AND(B11=0, C11="The positive words"),1,0)),IF(AND(B11=0,D11="The negative words"),1,IF(AND(B11=1, D11="The positive words"),1,0)))</f>
        <v>2</v>
      </c>
      <c r="G11">
        <f t="shared" si="0"/>
        <v>1</v>
      </c>
      <c r="H11">
        <f xml:space="preserve"> IF(AND(B11=1,D11="The positive words"),1,IF(AND(B11=0,D11="The negative words"),1,0))</f>
        <v>1</v>
      </c>
      <c r="I11">
        <f t="shared" si="1"/>
        <v>1</v>
      </c>
    </row>
    <row r="12" spans="1:9" x14ac:dyDescent="0.25">
      <c r="A12">
        <v>44</v>
      </c>
      <c r="B12" s="1">
        <v>0</v>
      </c>
      <c r="C12" t="s">
        <v>40</v>
      </c>
      <c r="D12" t="s">
        <v>41</v>
      </c>
      <c r="F12">
        <f xml:space="preserve"> SUM(IF(AND(B12=1,C12="The negative words"),1,IF(AND(B12=0, C12="The positive words"),1,0)),IF(AND(B12=0,D12="The negative words"),1,IF(AND(B12=1, D12="The positive words"),1,0)))</f>
        <v>2</v>
      </c>
      <c r="G12">
        <f t="shared" si="0"/>
        <v>1</v>
      </c>
      <c r="H12">
        <f xml:space="preserve"> IF(AND(B12=1,D12="The positive words"),1,IF(AND(B12=0,D12="The negative words"),1,0))</f>
        <v>1</v>
      </c>
      <c r="I12">
        <f t="shared" si="1"/>
        <v>1</v>
      </c>
    </row>
    <row r="13" spans="1:9" x14ac:dyDescent="0.25">
      <c r="A13">
        <v>46</v>
      </c>
      <c r="B13" s="1">
        <v>0</v>
      </c>
      <c r="C13" t="s">
        <v>40</v>
      </c>
      <c r="D13" t="s">
        <v>41</v>
      </c>
      <c r="F13">
        <f xml:space="preserve"> SUM(IF(AND(B13=1,C13="The negative words"),1,IF(AND(B13=0, C13="The positive words"),1,0)),IF(AND(B13=0,D13="The negative words"),1,IF(AND(B13=1, D13="The positive words"),1,0)))</f>
        <v>2</v>
      </c>
      <c r="G13">
        <f t="shared" si="0"/>
        <v>1</v>
      </c>
      <c r="H13">
        <f xml:space="preserve"> IF(AND(B13=1,D13="The positive words"),1,IF(AND(B13=0,D13="The negative words"),1,0))</f>
        <v>1</v>
      </c>
      <c r="I13">
        <f t="shared" si="1"/>
        <v>1</v>
      </c>
    </row>
    <row r="14" spans="1:9" x14ac:dyDescent="0.25">
      <c r="A14">
        <v>47</v>
      </c>
      <c r="B14" s="1">
        <v>0</v>
      </c>
      <c r="C14" t="s">
        <v>41</v>
      </c>
      <c r="D14" t="s">
        <v>40</v>
      </c>
      <c r="F14">
        <f xml:space="preserve"> SUM(IF(AND(B14=1,C14="The negative words"),1,IF(AND(B14=0, C14="The positive words"),1,0)),IF(AND(B14=0,D14="The negative words"),1,IF(AND(B14=1, D14="The positive words"),1,0)))</f>
        <v>0</v>
      </c>
      <c r="G14">
        <f t="shared" si="0"/>
        <v>0</v>
      </c>
      <c r="H14">
        <f xml:space="preserve"> IF(AND(B14=1,D14="The positive words"),1,IF(AND(B14=0,D14="The negative words"),1,0))</f>
        <v>0</v>
      </c>
      <c r="I14">
        <f t="shared" si="1"/>
        <v>0</v>
      </c>
    </row>
    <row r="15" spans="1:9" x14ac:dyDescent="0.25">
      <c r="A15">
        <v>49</v>
      </c>
      <c r="B15" s="1">
        <v>1</v>
      </c>
      <c r="C15" t="s">
        <v>41</v>
      </c>
      <c r="D15" t="s">
        <v>40</v>
      </c>
      <c r="F15">
        <f xml:space="preserve"> SUM(IF(AND(B15=1,C15="The negative words"),1,IF(AND(B15=0, C15="The positive words"),1,0)),IF(AND(B15=0,D15="The negative words"),1,IF(AND(B15=1, D15="The positive words"),1,0)))</f>
        <v>2</v>
      </c>
      <c r="G15">
        <f t="shared" si="0"/>
        <v>1</v>
      </c>
      <c r="H15">
        <f xml:space="preserve"> IF(AND(B15=1,D15="The positive words"),1,IF(AND(B15=0,D15="The negative words"),1,0))</f>
        <v>1</v>
      </c>
      <c r="I15">
        <f t="shared" si="1"/>
        <v>1</v>
      </c>
    </row>
    <row r="16" spans="1:9" x14ac:dyDescent="0.25">
      <c r="A16">
        <v>50</v>
      </c>
      <c r="B16" s="1">
        <v>1</v>
      </c>
      <c r="C16" t="s">
        <v>41</v>
      </c>
      <c r="D16" t="s">
        <v>40</v>
      </c>
      <c r="F16">
        <f xml:space="preserve"> SUM(IF(AND(B16=1,C16="The negative words"),1,IF(AND(B16=0, C16="The positive words"),1,0)),IF(AND(B16=0,D16="The negative words"),1,IF(AND(B16=1, D16="The positive words"),1,0)))</f>
        <v>2</v>
      </c>
      <c r="G16">
        <f t="shared" si="0"/>
        <v>1</v>
      </c>
      <c r="H16">
        <f xml:space="preserve"> IF(AND(B16=1,D16="The positive words"),1,IF(AND(B16=0,D16="The negative words"),1,0))</f>
        <v>1</v>
      </c>
      <c r="I16">
        <f t="shared" si="1"/>
        <v>1</v>
      </c>
    </row>
    <row r="17" spans="1:9" x14ac:dyDescent="0.25">
      <c r="A17">
        <v>55</v>
      </c>
      <c r="B17" s="1">
        <v>1</v>
      </c>
      <c r="C17" t="s">
        <v>41</v>
      </c>
      <c r="D17" t="s">
        <v>40</v>
      </c>
      <c r="F17">
        <f xml:space="preserve"> SUM(IF(AND(B17=1,C17="The negative words"),1,IF(AND(B17=0, C17="The positive words"),1,0)),IF(AND(B17=0,D17="The negative words"),1,IF(AND(B17=1, D17="The positive words"),1,0)))</f>
        <v>2</v>
      </c>
      <c r="G17">
        <f t="shared" si="0"/>
        <v>1</v>
      </c>
      <c r="H17">
        <f xml:space="preserve"> IF(AND(B17=1,D17="The positive words"),1,IF(AND(B17=0,D17="The negative words"),1,0))</f>
        <v>1</v>
      </c>
      <c r="I17">
        <f t="shared" ref="I16:I25" si="2" xml:space="preserve"> IF(F17=2,1,0)</f>
        <v>1</v>
      </c>
    </row>
    <row r="18" spans="1:9" x14ac:dyDescent="0.25">
      <c r="A18">
        <v>56</v>
      </c>
      <c r="B18" s="1">
        <v>1</v>
      </c>
      <c r="C18" t="s">
        <v>40</v>
      </c>
      <c r="D18" t="s">
        <v>41</v>
      </c>
      <c r="F18">
        <f xml:space="preserve"> SUM(IF(AND(B18=1,C18="The negative words"),1,IF(AND(B18=0, C18="The positive words"),1,0)),IF(AND(B18=0,D18="The negative words"),1,IF(AND(B18=1, D18="The positive words"),1,0)))</f>
        <v>0</v>
      </c>
      <c r="G18">
        <f t="shared" si="0"/>
        <v>0</v>
      </c>
      <c r="H18">
        <f xml:space="preserve"> IF(AND(B18=1,D18="The positive words"),1,IF(AND(B18=0,D18="The negative words"),1,0))</f>
        <v>0</v>
      </c>
      <c r="I18">
        <f t="shared" si="2"/>
        <v>0</v>
      </c>
    </row>
    <row r="19" spans="1:9" x14ac:dyDescent="0.25">
      <c r="A19">
        <v>57</v>
      </c>
      <c r="B19" s="1">
        <v>0</v>
      </c>
      <c r="C19" t="s">
        <v>40</v>
      </c>
      <c r="D19" t="s">
        <v>41</v>
      </c>
      <c r="F19">
        <f xml:space="preserve"> SUM(IF(AND(B19=1,C19="The negative words"),1,IF(AND(B19=0, C19="The positive words"),1,0)),IF(AND(B19=0,D19="The negative words"),1,IF(AND(B19=1, D19="The positive words"),1,0)))</f>
        <v>2</v>
      </c>
      <c r="G19">
        <f t="shared" si="0"/>
        <v>1</v>
      </c>
      <c r="H19">
        <f xml:space="preserve"> IF(AND(B19=1,D19="The positive words"),1,IF(AND(B19=0,D19="The negative words"),1,0))</f>
        <v>1</v>
      </c>
      <c r="I19">
        <f t="shared" si="2"/>
        <v>1</v>
      </c>
    </row>
    <row r="20" spans="1:9" x14ac:dyDescent="0.25">
      <c r="A20">
        <v>72</v>
      </c>
      <c r="B20" s="1">
        <v>1</v>
      </c>
      <c r="C20" t="s">
        <v>41</v>
      </c>
      <c r="D20" t="s">
        <v>40</v>
      </c>
      <c r="F20">
        <f xml:space="preserve"> SUM(IF(AND(B20=1,C20="The negative words"),1,IF(AND(B20=0, C20="The positive words"),1,0)),IF(AND(B20=0,D20="The negative words"),1,IF(AND(B20=1, D20="The positive words"),1,0)))</f>
        <v>2</v>
      </c>
      <c r="G20">
        <f t="shared" si="0"/>
        <v>1</v>
      </c>
      <c r="H20">
        <f xml:space="preserve"> IF(AND(B20=1,D20="The positive words"),1,IF(AND(B20=0,D20="The negative words"),1,0))</f>
        <v>1</v>
      </c>
      <c r="I20">
        <f t="shared" si="2"/>
        <v>1</v>
      </c>
    </row>
    <row r="21" spans="1:9" x14ac:dyDescent="0.25">
      <c r="A21">
        <v>73</v>
      </c>
      <c r="B21" s="1">
        <v>0</v>
      </c>
      <c r="C21" t="s">
        <v>34</v>
      </c>
      <c r="D21" t="s">
        <v>34</v>
      </c>
      <c r="F21">
        <f xml:space="preserve"> SUM(IF(AND(B21=1,C21="The negative words"),1,IF(AND(B21=0, C21="The positive words"),1,0)),IF(AND(B21=0,D21="The negative words"),1,IF(AND(B21=1, D21="The positive words"),1,0)))</f>
        <v>0</v>
      </c>
      <c r="G21">
        <f t="shared" si="0"/>
        <v>0</v>
      </c>
      <c r="H21">
        <f xml:space="preserve"> IF(AND(B21=1,D21="The positive words"),1,IF(AND(B21=0,D21="The negative words"),1,0))</f>
        <v>0</v>
      </c>
      <c r="I21">
        <f t="shared" si="2"/>
        <v>0</v>
      </c>
    </row>
    <row r="22" spans="1:9" x14ac:dyDescent="0.25">
      <c r="A22">
        <v>74</v>
      </c>
      <c r="B22" s="1">
        <v>0</v>
      </c>
      <c r="C22" t="s">
        <v>40</v>
      </c>
      <c r="D22" t="s">
        <v>41</v>
      </c>
      <c r="F22">
        <f xml:space="preserve"> SUM(IF(AND(B22=1,C22="The negative words"),1,IF(AND(B22=0, C22="The positive words"),1,0)),IF(AND(B22=0,D22="The negative words"),1,IF(AND(B22=1, D22="The positive words"),1,0)))</f>
        <v>2</v>
      </c>
      <c r="G22">
        <f t="shared" si="0"/>
        <v>1</v>
      </c>
      <c r="H22">
        <f xml:space="preserve"> IF(AND(B22=1,D22="The positive words"),1,IF(AND(B22=0,D22="The negative words"),1,0))</f>
        <v>1</v>
      </c>
      <c r="I22">
        <f t="shared" si="2"/>
        <v>1</v>
      </c>
    </row>
    <row r="23" spans="1:9" x14ac:dyDescent="0.25">
      <c r="A23">
        <v>78</v>
      </c>
      <c r="B23" s="1">
        <v>0</v>
      </c>
      <c r="C23" t="s">
        <v>40</v>
      </c>
      <c r="D23" t="s">
        <v>41</v>
      </c>
      <c r="F23">
        <f xml:space="preserve"> SUM(IF(AND(B23=1,C23="The negative words"),1,IF(AND(B23=0, C23="The positive words"),1,0)),IF(AND(B23=0,D23="The negative words"),1,IF(AND(B23=1, D23="The positive words"),1,0)))</f>
        <v>2</v>
      </c>
      <c r="G23">
        <f t="shared" si="0"/>
        <v>1</v>
      </c>
      <c r="H23">
        <f xml:space="preserve"> IF(AND(B23=1,D23="The positive words"),1,IF(AND(B23=0,D23="The negative words"),1,0))</f>
        <v>1</v>
      </c>
      <c r="I23">
        <f t="shared" si="2"/>
        <v>1</v>
      </c>
    </row>
    <row r="24" spans="1:9" x14ac:dyDescent="0.25">
      <c r="A24">
        <v>88</v>
      </c>
      <c r="B24" s="1">
        <v>1</v>
      </c>
      <c r="C24" t="s">
        <v>41</v>
      </c>
      <c r="D24" t="s">
        <v>40</v>
      </c>
      <c r="F24">
        <f xml:space="preserve"> SUM(IF(AND(B24=1,C24="The negative words"),1,IF(AND(B24=0, C24="The positive words"),1,0)),IF(AND(B24=0,D24="The negative words"),1,IF(AND(B24=1, D24="The positive words"),1,0)))</f>
        <v>2</v>
      </c>
      <c r="G24">
        <f t="shared" si="0"/>
        <v>1</v>
      </c>
      <c r="H24">
        <f xml:space="preserve"> IF(AND(B24=1,D24="The positive words"),1,IF(AND(B24=0,D24="The negative words"),1,0))</f>
        <v>1</v>
      </c>
      <c r="I24">
        <f t="shared" si="2"/>
        <v>1</v>
      </c>
    </row>
    <row r="25" spans="1:9" x14ac:dyDescent="0.25">
      <c r="A25">
        <v>89</v>
      </c>
      <c r="B25" s="1">
        <v>0</v>
      </c>
      <c r="C25" t="s">
        <v>34</v>
      </c>
      <c r="D25" t="s">
        <v>34</v>
      </c>
      <c r="F25">
        <f xml:space="preserve"> SUM(IF(AND(B25=1,C25="The negative words"),1,IF(AND(B25=0, C25="The positive words"),1,0)),IF(AND(B25=0,D25="The negative words"),1,IF(AND(B25=1, D25="The positive words"),1,0)))</f>
        <v>0</v>
      </c>
      <c r="G25">
        <f t="shared" si="0"/>
        <v>0</v>
      </c>
      <c r="H25">
        <f xml:space="preserve"> IF(AND(B25=1,D25="The positive words"),1,IF(AND(B25=0,D25="The negative words"),1,0))</f>
        <v>0</v>
      </c>
      <c r="I25">
        <f t="shared" si="2"/>
        <v>0</v>
      </c>
    </row>
    <row r="26" spans="1:9" x14ac:dyDescent="0.25">
      <c r="A26">
        <v>93</v>
      </c>
      <c r="B26" s="1">
        <v>0</v>
      </c>
      <c r="C26" t="s">
        <v>40</v>
      </c>
      <c r="D26" t="s">
        <v>41</v>
      </c>
      <c r="F26">
        <f xml:space="preserve"> SUM(IF(AND(B26=1,C26="The negative words"),1,IF(AND(B26=0, C26="The positive words"),1,0)),IF(AND(B26=0,D26="The negative words"),1,IF(AND(B26=1, D26="The positive words"),1,0)))</f>
        <v>2</v>
      </c>
      <c r="G26">
        <f t="shared" si="0"/>
        <v>1</v>
      </c>
      <c r="H26">
        <f xml:space="preserve"> IF(AND(B26=1,D26="The positive words"),1,IF(AND(B26=0,D26="The negative words"),1,0))</f>
        <v>1</v>
      </c>
      <c r="I26">
        <f t="shared" ref="I26:I59" si="3" xml:space="preserve"> IF(F26=2,1,0)</f>
        <v>1</v>
      </c>
    </row>
    <row r="27" spans="1:9" hidden="1" x14ac:dyDescent="0.25">
      <c r="A27">
        <v>98</v>
      </c>
      <c r="B27" s="1">
        <v>1</v>
      </c>
      <c r="C27" t="s">
        <v>41</v>
      </c>
      <c r="D27" t="s">
        <v>40</v>
      </c>
      <c r="F27">
        <f xml:space="preserve"> SUM(IF(AND(B27=1,C27="The negative words"),1,IF(AND(B27=0, C27="The positive words"),1,0)),IF(AND(B27=0,D27="The negative words"),1,IF(AND(B27=1, D27="The positive words"),1,0)))</f>
        <v>2</v>
      </c>
      <c r="G27">
        <f t="shared" si="0"/>
        <v>1</v>
      </c>
      <c r="H27">
        <f xml:space="preserve"> IF(AND(B27=1,D27="The positive words"),1,IF(AND(B27=0,D27="The negative words"),1,0))</f>
        <v>1</v>
      </c>
      <c r="I27">
        <f t="shared" si="3"/>
        <v>1</v>
      </c>
    </row>
    <row r="28" spans="1:9" x14ac:dyDescent="0.25">
      <c r="A28">
        <v>99</v>
      </c>
      <c r="B28" s="1">
        <v>1</v>
      </c>
      <c r="C28" t="s">
        <v>40</v>
      </c>
      <c r="D28" t="s">
        <v>41</v>
      </c>
      <c r="F28">
        <f xml:space="preserve"> SUM(IF(AND(B28=1,C28="The negative words"),1,IF(AND(B28=0, C28="The positive words"),1,0)),IF(AND(B28=0,D28="The negative words"),1,IF(AND(B28=1, D28="The positive words"),1,0)))</f>
        <v>0</v>
      </c>
      <c r="G28">
        <f t="shared" si="0"/>
        <v>0</v>
      </c>
      <c r="H28">
        <f xml:space="preserve"> IF(AND(B28=1,D28="The positive words"),1,IF(AND(B28=0,D28="The negative words"),1,0))</f>
        <v>0</v>
      </c>
      <c r="I28">
        <f t="shared" si="3"/>
        <v>0</v>
      </c>
    </row>
    <row r="29" spans="1:9" hidden="1" x14ac:dyDescent="0.25">
      <c r="A29">
        <v>104</v>
      </c>
      <c r="B29" s="1">
        <v>1</v>
      </c>
      <c r="C29" t="s">
        <v>41</v>
      </c>
      <c r="D29" t="s">
        <v>40</v>
      </c>
      <c r="F29">
        <f xml:space="preserve"> SUM(IF(AND(B29=1,C29="The negative words"),1,IF(AND(B29=0, C29="The positive words"),1,0)),IF(AND(B29=0,D29="The negative words"),1,IF(AND(B29=1, D29="The positive words"),1,0)))</f>
        <v>2</v>
      </c>
      <c r="G29">
        <f t="shared" si="0"/>
        <v>1</v>
      </c>
      <c r="H29">
        <f xml:space="preserve"> IF(AND(B29=1,D29="The positive words"),1,IF(AND(B29=0,D29="The negative words"),1,0))</f>
        <v>1</v>
      </c>
      <c r="I29">
        <f t="shared" si="3"/>
        <v>1</v>
      </c>
    </row>
    <row r="30" spans="1:9" x14ac:dyDescent="0.25">
      <c r="A30">
        <v>105</v>
      </c>
      <c r="B30" s="1">
        <v>0</v>
      </c>
      <c r="C30" t="s">
        <v>40</v>
      </c>
      <c r="D30" t="s">
        <v>41</v>
      </c>
      <c r="F30">
        <f xml:space="preserve"> SUM(IF(AND(B30=1,C30="The negative words"),1,IF(AND(B30=0, C30="The positive words"),1,0)),IF(AND(B30=0,D30="The negative words"),1,IF(AND(B30=1, D30="The positive words"),1,0)))</f>
        <v>2</v>
      </c>
      <c r="G30">
        <f t="shared" si="0"/>
        <v>1</v>
      </c>
      <c r="H30">
        <f xml:space="preserve"> IF(AND(B30=1,D30="The positive words"),1,IF(AND(B30=0,D30="The negative words"),1,0))</f>
        <v>1</v>
      </c>
      <c r="I30">
        <f t="shared" si="3"/>
        <v>1</v>
      </c>
    </row>
    <row r="31" spans="1:9" x14ac:dyDescent="0.25">
      <c r="A31">
        <v>107</v>
      </c>
      <c r="B31" s="1">
        <v>0</v>
      </c>
      <c r="C31" t="s">
        <v>40</v>
      </c>
      <c r="D31" t="s">
        <v>41</v>
      </c>
      <c r="F31">
        <f xml:space="preserve"> SUM(IF(AND(B31=1,C31="The negative words"),1,IF(AND(B31=0, C31="The positive words"),1,0)),IF(AND(B31=0,D31="The negative words"),1,IF(AND(B31=1, D31="The positive words"),1,0)))</f>
        <v>2</v>
      </c>
      <c r="G31">
        <f t="shared" si="0"/>
        <v>1</v>
      </c>
      <c r="H31">
        <f xml:space="preserve"> IF(AND(B31=1,D31="The positive words"),1,IF(AND(B31=0,D31="The negative words"),1,0))</f>
        <v>1</v>
      </c>
      <c r="I31">
        <f t="shared" si="3"/>
        <v>1</v>
      </c>
    </row>
    <row r="32" spans="1:9" x14ac:dyDescent="0.25">
      <c r="A32">
        <v>110</v>
      </c>
      <c r="B32" s="1">
        <v>0</v>
      </c>
      <c r="C32" t="s">
        <v>40</v>
      </c>
      <c r="D32" t="s">
        <v>41</v>
      </c>
      <c r="F32">
        <f xml:space="preserve"> SUM(IF(AND(B32=1,C32="The negative words"),1,IF(AND(B32=0, C32="The positive words"),1,0)),IF(AND(B32=0,D32="The negative words"),1,IF(AND(B32=1, D32="The positive words"),1,0)))</f>
        <v>2</v>
      </c>
      <c r="G32">
        <f t="shared" si="0"/>
        <v>1</v>
      </c>
      <c r="H32">
        <f xml:space="preserve"> IF(AND(B32=1,D32="The positive words"),1,IF(AND(B32=0,D32="The negative words"),1,0))</f>
        <v>1</v>
      </c>
      <c r="I32">
        <f t="shared" si="3"/>
        <v>1</v>
      </c>
    </row>
    <row r="33" spans="1:9" x14ac:dyDescent="0.25">
      <c r="A33">
        <v>112</v>
      </c>
      <c r="B33" s="1">
        <v>0</v>
      </c>
      <c r="C33" t="s">
        <v>40</v>
      </c>
      <c r="D33" t="s">
        <v>41</v>
      </c>
      <c r="F33">
        <f xml:space="preserve"> SUM(IF(AND(B33=1,C33="The negative words"),1,IF(AND(B33=0, C33="The positive words"),1,0)),IF(AND(B33=0,D33="The negative words"),1,IF(AND(B33=1, D33="The positive words"),1,0)))</f>
        <v>2</v>
      </c>
      <c r="G33">
        <f t="shared" si="0"/>
        <v>1</v>
      </c>
      <c r="H33">
        <f xml:space="preserve"> IF(AND(B33=1,D33="The positive words"),1,IF(AND(B33=0,D33="The negative words"),1,0))</f>
        <v>1</v>
      </c>
      <c r="I33">
        <f t="shared" si="3"/>
        <v>1</v>
      </c>
    </row>
    <row r="34" spans="1:9" x14ac:dyDescent="0.25">
      <c r="A34">
        <v>115</v>
      </c>
      <c r="B34" s="1">
        <v>1</v>
      </c>
      <c r="C34" t="s">
        <v>40</v>
      </c>
      <c r="D34" t="s">
        <v>41</v>
      </c>
      <c r="F34">
        <f xml:space="preserve"> SUM(IF(AND(B34=1,C34="The negative words"),1,IF(AND(B34=0, C34="The positive words"),1,0)),IF(AND(B34=0,D34="The negative words"),1,IF(AND(B34=1, D34="The positive words"),1,0)))</f>
        <v>0</v>
      </c>
      <c r="G34">
        <f t="shared" si="0"/>
        <v>0</v>
      </c>
      <c r="H34">
        <f xml:space="preserve"> IF(AND(B34=1,D34="The positive words"),1,IF(AND(B34=0,D34="The negative words"),1,0))</f>
        <v>0</v>
      </c>
      <c r="I34">
        <f t="shared" si="3"/>
        <v>0</v>
      </c>
    </row>
    <row r="35" spans="1:9" x14ac:dyDescent="0.25">
      <c r="A35">
        <v>117</v>
      </c>
      <c r="B35" s="1">
        <v>1</v>
      </c>
      <c r="C35" t="s">
        <v>40</v>
      </c>
      <c r="D35" t="s">
        <v>41</v>
      </c>
      <c r="F35">
        <f xml:space="preserve"> SUM(IF(AND(B35=1,C35="The negative words"),1,IF(AND(B35=0, C35="The positive words"),1,0)),IF(AND(B35=0,D35="The negative words"),1,IF(AND(B35=1, D35="The positive words"),1,0)))</f>
        <v>0</v>
      </c>
      <c r="G35">
        <f t="shared" si="0"/>
        <v>0</v>
      </c>
      <c r="H35">
        <f xml:space="preserve"> IF(AND(B35=1,D35="The positive words"),1,IF(AND(B35=0,D35="The negative words"),1,0))</f>
        <v>0</v>
      </c>
      <c r="I35">
        <f t="shared" si="3"/>
        <v>0</v>
      </c>
    </row>
    <row r="36" spans="1:9" hidden="1" x14ac:dyDescent="0.25">
      <c r="A36">
        <v>120</v>
      </c>
      <c r="B36" s="1">
        <v>1</v>
      </c>
      <c r="C36" t="s">
        <v>41</v>
      </c>
      <c r="D36" t="s">
        <v>40</v>
      </c>
      <c r="F36">
        <f xml:space="preserve"> SUM(IF(AND(B36=1,C36="The negative words"),1,IF(AND(B36=0, C36="The positive words"),1,0)),IF(AND(B36=0,D36="The negative words"),1,IF(AND(B36=1, D36="The positive words"),1,0)))</f>
        <v>2</v>
      </c>
      <c r="G36">
        <f t="shared" si="0"/>
        <v>1</v>
      </c>
      <c r="H36">
        <f xml:space="preserve"> IF(AND(B36=1,D36="The positive words"),1,IF(AND(B36=0,D36="The negative words"),1,0))</f>
        <v>1</v>
      </c>
      <c r="I36">
        <f t="shared" si="3"/>
        <v>1</v>
      </c>
    </row>
    <row r="37" spans="1:9" x14ac:dyDescent="0.25">
      <c r="A37">
        <v>124</v>
      </c>
      <c r="B37" s="1">
        <v>0</v>
      </c>
      <c r="C37" t="s">
        <v>40</v>
      </c>
      <c r="D37" t="s">
        <v>41</v>
      </c>
      <c r="F37">
        <f xml:space="preserve"> SUM(IF(AND(B37=1,C37="The negative words"),1,IF(AND(B37=0, C37="The positive words"),1,0)),IF(AND(B37=0,D37="The negative words"),1,IF(AND(B37=1, D37="The positive words"),1,0)))</f>
        <v>2</v>
      </c>
      <c r="G37">
        <f t="shared" si="0"/>
        <v>1</v>
      </c>
      <c r="H37">
        <f xml:space="preserve"> IF(AND(B37=1,D37="The positive words"),1,IF(AND(B37=0,D37="The negative words"),1,0))</f>
        <v>1</v>
      </c>
      <c r="I37">
        <f t="shared" si="3"/>
        <v>1</v>
      </c>
    </row>
    <row r="38" spans="1:9" hidden="1" x14ac:dyDescent="0.25">
      <c r="A38">
        <v>125</v>
      </c>
      <c r="B38" s="1">
        <v>0</v>
      </c>
      <c r="C38" t="s">
        <v>40</v>
      </c>
      <c r="D38" t="s">
        <v>41</v>
      </c>
      <c r="F38">
        <f xml:space="preserve"> SUM(IF(AND(B38=1,C38="The negative words"),1,IF(AND(B38=0, C38="The positive words"),1,0)),IF(AND(B38=0,D38="The negative words"),1,IF(AND(B38=1, D38="The positive words"),1,0)))</f>
        <v>2</v>
      </c>
      <c r="G38">
        <f t="shared" si="0"/>
        <v>1</v>
      </c>
      <c r="H38">
        <f xml:space="preserve"> IF(AND(B38=1,D38="The positive words"),1,IF(AND(B38=0,D38="The negative words"),1,0))</f>
        <v>1</v>
      </c>
      <c r="I38">
        <f t="shared" si="3"/>
        <v>1</v>
      </c>
    </row>
    <row r="39" spans="1:9" x14ac:dyDescent="0.25">
      <c r="A39">
        <v>129</v>
      </c>
      <c r="B39" s="1">
        <v>1</v>
      </c>
      <c r="C39" t="s">
        <v>41</v>
      </c>
      <c r="D39" t="s">
        <v>40</v>
      </c>
      <c r="F39">
        <f xml:space="preserve"> SUM(IF(AND(B39=1,C39="The negative words"),1,IF(AND(B39=0, C39="The positive words"),1,0)),IF(AND(B39=0,D39="The negative words"),1,IF(AND(B39=1, D39="The positive words"),1,0)))</f>
        <v>2</v>
      </c>
      <c r="G39">
        <f t="shared" si="0"/>
        <v>1</v>
      </c>
      <c r="H39">
        <f xml:space="preserve"> IF(AND(B39=1,D39="The positive words"),1,IF(AND(B39=0,D39="The negative words"),1,0))</f>
        <v>1</v>
      </c>
      <c r="I39">
        <f t="shared" si="3"/>
        <v>1</v>
      </c>
    </row>
    <row r="40" spans="1:9" x14ac:dyDescent="0.25">
      <c r="A40">
        <v>131</v>
      </c>
      <c r="B40" s="1">
        <v>1</v>
      </c>
      <c r="C40" t="s">
        <v>40</v>
      </c>
      <c r="D40" t="s">
        <v>41</v>
      </c>
      <c r="F40">
        <f xml:space="preserve"> SUM(IF(AND(B40=1,C40="The negative words"),1,IF(AND(B40=0, C40="The positive words"),1,0)),IF(AND(B40=0,D40="The negative words"),1,IF(AND(B40=1, D40="The positive words"),1,0)))</f>
        <v>0</v>
      </c>
      <c r="G40">
        <f t="shared" si="0"/>
        <v>0</v>
      </c>
      <c r="H40">
        <f xml:space="preserve"> IF(AND(B40=1,D40="The positive words"),1,IF(AND(B40=0,D40="The negative words"),1,0))</f>
        <v>0</v>
      </c>
      <c r="I40">
        <f t="shared" si="3"/>
        <v>0</v>
      </c>
    </row>
    <row r="41" spans="1:9" x14ac:dyDescent="0.25">
      <c r="A41">
        <v>132</v>
      </c>
      <c r="B41" s="1">
        <v>1</v>
      </c>
      <c r="C41" t="s">
        <v>34</v>
      </c>
      <c r="D41" t="s">
        <v>34</v>
      </c>
      <c r="F41">
        <f xml:space="preserve"> SUM(IF(AND(B41=1,C41="The negative words"),1,IF(AND(B41=0, C41="The positive words"),1,0)),IF(AND(B41=0,D41="The negative words"),1,IF(AND(B41=1, D41="The positive words"),1,0)))</f>
        <v>0</v>
      </c>
      <c r="G41">
        <f t="shared" si="0"/>
        <v>0</v>
      </c>
      <c r="H41">
        <f xml:space="preserve"> IF(AND(B41=1,D41="The positive words"),1,IF(AND(B41=0,D41="The negative words"),1,0))</f>
        <v>0</v>
      </c>
      <c r="I41">
        <f t="shared" si="3"/>
        <v>0</v>
      </c>
    </row>
    <row r="42" spans="1:9" x14ac:dyDescent="0.25">
      <c r="A42">
        <v>134</v>
      </c>
      <c r="B42" s="1">
        <v>1</v>
      </c>
      <c r="C42" t="s">
        <v>41</v>
      </c>
      <c r="D42" t="s">
        <v>40</v>
      </c>
      <c r="F42">
        <f xml:space="preserve"> SUM(IF(AND(B42=1,C42="The negative words"),1,IF(AND(B42=0, C42="The positive words"),1,0)),IF(AND(B42=0,D42="The negative words"),1,IF(AND(B42=1, D42="The positive words"),1,0)))</f>
        <v>2</v>
      </c>
      <c r="G42">
        <f t="shared" si="0"/>
        <v>1</v>
      </c>
      <c r="H42">
        <f xml:space="preserve"> IF(AND(B42=1,D42="The positive words"),1,IF(AND(B42=0,D42="The negative words"),1,0))</f>
        <v>1</v>
      </c>
      <c r="I42">
        <f t="shared" si="3"/>
        <v>1</v>
      </c>
    </row>
    <row r="43" spans="1:9" x14ac:dyDescent="0.25">
      <c r="A43">
        <v>139</v>
      </c>
      <c r="B43" s="1">
        <v>0</v>
      </c>
      <c r="C43" t="s">
        <v>40</v>
      </c>
      <c r="D43" t="s">
        <v>41</v>
      </c>
      <c r="F43">
        <f xml:space="preserve"> SUM(IF(AND(B43=1,C43="The negative words"),1,IF(AND(B43=0, C43="The positive words"),1,0)),IF(AND(B43=0,D43="The negative words"),1,IF(AND(B43=1, D43="The positive words"),1,0)))</f>
        <v>2</v>
      </c>
      <c r="G43">
        <f t="shared" si="0"/>
        <v>1</v>
      </c>
      <c r="H43">
        <f xml:space="preserve"> IF(AND(B43=1,D43="The positive words"),1,IF(AND(B43=0,D43="The negative words"),1,0))</f>
        <v>1</v>
      </c>
      <c r="I43">
        <f t="shared" si="3"/>
        <v>1</v>
      </c>
    </row>
    <row r="44" spans="1:9" x14ac:dyDescent="0.25">
      <c r="A44">
        <v>143</v>
      </c>
      <c r="B44" s="1">
        <v>0</v>
      </c>
      <c r="C44" t="s">
        <v>34</v>
      </c>
      <c r="D44" t="s">
        <v>34</v>
      </c>
      <c r="F44">
        <f xml:space="preserve"> SUM(IF(AND(B44=1,C44="The negative words"),1,IF(AND(B44=0, C44="The positive words"),1,0)),IF(AND(B44=0,D44="The negative words"),1,IF(AND(B44=1, D44="The positive words"),1,0)))</f>
        <v>0</v>
      </c>
      <c r="G44">
        <f t="shared" si="0"/>
        <v>0</v>
      </c>
      <c r="H44">
        <f xml:space="preserve"> IF(AND(B44=1,D44="The positive words"),1,IF(AND(B44=0,D44="The negative words"),1,0))</f>
        <v>0</v>
      </c>
      <c r="I44">
        <f t="shared" si="3"/>
        <v>0</v>
      </c>
    </row>
    <row r="45" spans="1:9" hidden="1" x14ac:dyDescent="0.25">
      <c r="A45">
        <v>148</v>
      </c>
      <c r="B45" s="1">
        <v>1</v>
      </c>
      <c r="C45" t="s">
        <v>41</v>
      </c>
      <c r="D45" t="s">
        <v>40</v>
      </c>
      <c r="F45">
        <f xml:space="preserve"> SUM(IF(AND(B45=1,C45="The negative words"),1,IF(AND(B45=0, C45="The positive words"),1,0)),IF(AND(B45=0,D45="The negative words"),1,IF(AND(B45=1, D45="The positive words"),1,0)))</f>
        <v>2</v>
      </c>
      <c r="G45">
        <f t="shared" si="0"/>
        <v>1</v>
      </c>
      <c r="H45">
        <f xml:space="preserve"> IF(AND(B45=1,D45="The positive words"),1,IF(AND(B45=0,D45="The negative words"),1,0))</f>
        <v>1</v>
      </c>
      <c r="I45">
        <f t="shared" si="3"/>
        <v>1</v>
      </c>
    </row>
    <row r="46" spans="1:9" x14ac:dyDescent="0.25">
      <c r="A46">
        <v>150</v>
      </c>
      <c r="B46" s="1">
        <v>1</v>
      </c>
      <c r="C46" t="s">
        <v>41</v>
      </c>
      <c r="D46" t="s">
        <v>40</v>
      </c>
      <c r="F46">
        <f xml:space="preserve"> SUM(IF(AND(B46=1,C46="The negative words"),1,IF(AND(B46=0, C46="The positive words"),1,0)),IF(AND(B46=0,D46="The negative words"),1,IF(AND(B46=1, D46="The positive words"),1,0)))</f>
        <v>2</v>
      </c>
      <c r="G46">
        <f t="shared" si="0"/>
        <v>1</v>
      </c>
      <c r="H46">
        <f xml:space="preserve"> IF(AND(B46=1,D46="The positive words"),1,IF(AND(B46=0,D46="The negative words"),1,0))</f>
        <v>1</v>
      </c>
      <c r="I46">
        <f t="shared" si="3"/>
        <v>1</v>
      </c>
    </row>
    <row r="47" spans="1:9" x14ac:dyDescent="0.25">
      <c r="A47">
        <v>152</v>
      </c>
      <c r="B47" s="1">
        <v>1</v>
      </c>
      <c r="C47" t="s">
        <v>41</v>
      </c>
      <c r="D47" t="s">
        <v>40</v>
      </c>
      <c r="F47">
        <f xml:space="preserve"> SUM(IF(AND(B47=1,C47="The negative words"),1,IF(AND(B47=0, C47="The positive words"),1,0)),IF(AND(B47=0,D47="The negative words"),1,IF(AND(B47=1, D47="The positive words"),1,0)))</f>
        <v>2</v>
      </c>
      <c r="G47">
        <f t="shared" si="0"/>
        <v>1</v>
      </c>
      <c r="H47">
        <f xml:space="preserve"> IF(AND(B47=1,D47="The positive words"),1,IF(AND(B47=0,D47="The negative words"),1,0))</f>
        <v>1</v>
      </c>
      <c r="I47">
        <f t="shared" si="3"/>
        <v>1</v>
      </c>
    </row>
    <row r="48" spans="1:9" x14ac:dyDescent="0.25">
      <c r="A48">
        <v>156</v>
      </c>
      <c r="B48" s="1">
        <v>0</v>
      </c>
      <c r="C48" t="s">
        <v>40</v>
      </c>
      <c r="D48" t="s">
        <v>41</v>
      </c>
      <c r="F48">
        <f xml:space="preserve"> SUM(IF(AND(B48=1,C48="The negative words"),1,IF(AND(B48=0, C48="The positive words"),1,0)),IF(AND(B48=0,D48="The negative words"),1,IF(AND(B48=1, D48="The positive words"),1,0)))</f>
        <v>2</v>
      </c>
      <c r="G48">
        <f t="shared" si="0"/>
        <v>1</v>
      </c>
      <c r="H48">
        <f xml:space="preserve"> IF(AND(B48=1,D48="The positive words"),1,IF(AND(B48=0,D48="The negative words"),1,0))</f>
        <v>1</v>
      </c>
      <c r="I48">
        <f t="shared" si="3"/>
        <v>1</v>
      </c>
    </row>
    <row r="49" spans="1:9" x14ac:dyDescent="0.25">
      <c r="A49">
        <v>158</v>
      </c>
      <c r="B49" s="1">
        <v>0</v>
      </c>
      <c r="C49" t="s">
        <v>41</v>
      </c>
      <c r="D49" t="s">
        <v>40</v>
      </c>
      <c r="F49">
        <f xml:space="preserve"> SUM(IF(AND(B49=1,C49="The negative words"),1,IF(AND(B49=0, C49="The positive words"),1,0)),IF(AND(B49=0,D49="The negative words"),1,IF(AND(B49=1, D49="The positive words"),1,0)))</f>
        <v>0</v>
      </c>
      <c r="G49">
        <f t="shared" si="0"/>
        <v>0</v>
      </c>
      <c r="H49">
        <f xml:space="preserve"> IF(AND(B49=1,D49="The positive words"),1,IF(AND(B49=0,D49="The negative words"),1,0))</f>
        <v>0</v>
      </c>
      <c r="I49">
        <f t="shared" si="3"/>
        <v>0</v>
      </c>
    </row>
    <row r="50" spans="1:9" x14ac:dyDescent="0.25">
      <c r="A50">
        <v>171</v>
      </c>
      <c r="B50" s="1">
        <v>0</v>
      </c>
      <c r="C50" t="s">
        <v>40</v>
      </c>
      <c r="D50" t="s">
        <v>41</v>
      </c>
      <c r="F50">
        <f xml:space="preserve"> SUM(IF(AND(B50=1,C50="The negative words"),1,IF(AND(B50=0, C50="The positive words"),1,0)),IF(AND(B50=0,D50="The negative words"),1,IF(AND(B50=1, D50="The positive words"),1,0)))</f>
        <v>2</v>
      </c>
      <c r="G50">
        <f t="shared" si="0"/>
        <v>1</v>
      </c>
      <c r="H50">
        <f xml:space="preserve"> IF(AND(B50=1,D50="The positive words"),1,IF(AND(B50=0,D50="The negative words"),1,0))</f>
        <v>1</v>
      </c>
      <c r="I50">
        <f t="shared" si="3"/>
        <v>1</v>
      </c>
    </row>
    <row r="51" spans="1:9" x14ac:dyDescent="0.25">
      <c r="A51">
        <v>173</v>
      </c>
      <c r="B51" s="1">
        <v>0</v>
      </c>
      <c r="C51" t="s">
        <v>41</v>
      </c>
      <c r="D51" t="s">
        <v>40</v>
      </c>
      <c r="F51">
        <f xml:space="preserve"> SUM(IF(AND(B51=1,C51="The negative words"),1,IF(AND(B51=0, C51="The positive words"),1,0)),IF(AND(B51=0,D51="The negative words"),1,IF(AND(B51=1, D51="The positive words"),1,0)))</f>
        <v>0</v>
      </c>
      <c r="G51">
        <f t="shared" si="0"/>
        <v>0</v>
      </c>
      <c r="H51">
        <f xml:space="preserve"> IF(AND(B51=1,D51="The positive words"),1,IF(AND(B51=0,D51="The negative words"),1,0))</f>
        <v>0</v>
      </c>
      <c r="I51">
        <f t="shared" si="3"/>
        <v>0</v>
      </c>
    </row>
    <row r="52" spans="1:9" x14ac:dyDescent="0.25">
      <c r="A52">
        <v>175</v>
      </c>
      <c r="B52" s="1">
        <v>0</v>
      </c>
      <c r="C52" t="s">
        <v>41</v>
      </c>
      <c r="D52" t="s">
        <v>40</v>
      </c>
      <c r="F52">
        <f xml:space="preserve"> SUM(IF(AND(B52=1,C52="The negative words"),1,IF(AND(B52=0, C52="The positive words"),1,0)),IF(AND(B52=0,D52="The negative words"),1,IF(AND(B52=1, D52="The positive words"),1,0)))</f>
        <v>0</v>
      </c>
      <c r="G52">
        <f t="shared" si="0"/>
        <v>0</v>
      </c>
      <c r="H52">
        <f xml:space="preserve"> IF(AND(B52=1,D52="The positive words"),1,IF(AND(B52=0,D52="The negative words"),1,0))</f>
        <v>0</v>
      </c>
      <c r="I52">
        <f t="shared" si="3"/>
        <v>0</v>
      </c>
    </row>
    <row r="53" spans="1:9" x14ac:dyDescent="0.25">
      <c r="A53">
        <v>177</v>
      </c>
      <c r="B53" s="1">
        <v>1</v>
      </c>
      <c r="C53" t="s">
        <v>40</v>
      </c>
      <c r="D53" t="s">
        <v>41</v>
      </c>
      <c r="F53">
        <f xml:space="preserve"> SUM(IF(AND(B53=1,C53="The negative words"),1,IF(AND(B53=0, C53="The positive words"),1,0)),IF(AND(B53=0,D53="The negative words"),1,IF(AND(B53=1, D53="The positive words"),1,0)))</f>
        <v>0</v>
      </c>
      <c r="G53">
        <f t="shared" si="0"/>
        <v>0</v>
      </c>
      <c r="H53">
        <f xml:space="preserve"> IF(AND(B53=1,D53="The positive words"),1,IF(AND(B53=0,D53="The negative words"),1,0))</f>
        <v>0</v>
      </c>
      <c r="I53">
        <f t="shared" si="3"/>
        <v>0</v>
      </c>
    </row>
    <row r="54" spans="1:9" x14ac:dyDescent="0.25">
      <c r="A54">
        <v>180</v>
      </c>
      <c r="B54" s="1">
        <v>1</v>
      </c>
      <c r="C54" t="s">
        <v>34</v>
      </c>
      <c r="D54" t="s">
        <v>34</v>
      </c>
      <c r="F54">
        <f xml:space="preserve"> SUM(IF(AND(B54=1,C54="The negative words"),1,IF(AND(B54=0, C54="The positive words"),1,0)),IF(AND(B54=0,D54="The negative words"),1,IF(AND(B54=1, D54="The positive words"),1,0)))</f>
        <v>0</v>
      </c>
      <c r="G54">
        <f t="shared" si="0"/>
        <v>0</v>
      </c>
      <c r="H54">
        <f xml:space="preserve"> IF(AND(B54=1,D54="The positive words"),1,IF(AND(B54=0,D54="The negative words"),1,0))</f>
        <v>0</v>
      </c>
      <c r="I54">
        <f t="shared" si="3"/>
        <v>0</v>
      </c>
    </row>
    <row r="55" spans="1:9" x14ac:dyDescent="0.25">
      <c r="A55">
        <v>181</v>
      </c>
      <c r="B55" s="1">
        <v>1</v>
      </c>
      <c r="C55" t="s">
        <v>40</v>
      </c>
      <c r="D55" t="s">
        <v>41</v>
      </c>
      <c r="F55">
        <f xml:space="preserve"> SUM(IF(AND(B55=1,C55="The negative words"),1,IF(AND(B55=0, C55="The positive words"),1,0)),IF(AND(B55=0,D55="The negative words"),1,IF(AND(B55=1, D55="The positive words"),1,0)))</f>
        <v>0</v>
      </c>
      <c r="G55">
        <f t="shared" si="0"/>
        <v>0</v>
      </c>
      <c r="H55">
        <f xml:space="preserve"> IF(AND(B55=1,D55="The positive words"),1,IF(AND(B55=0,D55="The negative words"),1,0))</f>
        <v>0</v>
      </c>
      <c r="I55">
        <f t="shared" si="3"/>
        <v>0</v>
      </c>
    </row>
    <row r="56" spans="1:9" hidden="1" x14ac:dyDescent="0.25">
      <c r="A56">
        <v>184</v>
      </c>
      <c r="B56" s="1">
        <v>1</v>
      </c>
      <c r="C56" t="s">
        <v>41</v>
      </c>
      <c r="D56" t="s">
        <v>40</v>
      </c>
      <c r="F56">
        <f xml:space="preserve"> SUM(IF(AND(B56=1,C56="The negative words"),1,IF(AND(B56=0, C56="The positive words"),1,0)),IF(AND(B56=0,D56="The negative words"),1,IF(AND(B56=1, D56="The positive words"),1,0)))</f>
        <v>2</v>
      </c>
      <c r="G56">
        <f t="shared" si="0"/>
        <v>1</v>
      </c>
      <c r="H56">
        <f xml:space="preserve"> IF(AND(B56=1,D56="The positive words"),1,IF(AND(B56=0,D56="The negative words"),1,0))</f>
        <v>1</v>
      </c>
      <c r="I56">
        <f t="shared" si="3"/>
        <v>1</v>
      </c>
    </row>
    <row r="57" spans="1:9" x14ac:dyDescent="0.25">
      <c r="A57">
        <v>185</v>
      </c>
      <c r="B57" s="1">
        <v>0</v>
      </c>
      <c r="C57" t="s">
        <v>40</v>
      </c>
      <c r="D57" t="s">
        <v>41</v>
      </c>
      <c r="F57">
        <f xml:space="preserve"> SUM(IF(AND(B57=1,C57="The negative words"),1,IF(AND(B57=0, C57="The positive words"),1,0)),IF(AND(B57=0,D57="The negative words"),1,IF(AND(B57=1, D57="The positive words"),1,0)))</f>
        <v>2</v>
      </c>
      <c r="G57">
        <f t="shared" si="0"/>
        <v>1</v>
      </c>
      <c r="H57">
        <f xml:space="preserve"> IF(AND(B57=1,D57="The positive words"),1,IF(AND(B57=0,D57="The negative words"),1,0))</f>
        <v>1</v>
      </c>
      <c r="I57">
        <f t="shared" si="3"/>
        <v>1</v>
      </c>
    </row>
    <row r="58" spans="1:9" x14ac:dyDescent="0.25">
      <c r="A58">
        <v>190</v>
      </c>
      <c r="B58" s="1">
        <v>0</v>
      </c>
      <c r="C58" t="s">
        <v>40</v>
      </c>
      <c r="D58" t="s">
        <v>41</v>
      </c>
      <c r="F58">
        <f xml:space="preserve"> SUM(IF(AND(B58=1,C58="The negative words"),1,IF(AND(B58=0, C58="The positive words"),1,0)),IF(AND(B58=0,D58="The negative words"),1,IF(AND(B58=1, D58="The positive words"),1,0)))</f>
        <v>2</v>
      </c>
      <c r="G58">
        <f t="shared" si="0"/>
        <v>1</v>
      </c>
      <c r="H58">
        <f xml:space="preserve"> IF(AND(B58=1,D58="The positive words"),1,IF(AND(B58=0,D58="The negative words"),1,0))</f>
        <v>1</v>
      </c>
      <c r="I58">
        <f t="shared" si="3"/>
        <v>1</v>
      </c>
    </row>
    <row r="59" spans="1:9" x14ac:dyDescent="0.25">
      <c r="A59">
        <v>191</v>
      </c>
      <c r="B59" s="1">
        <v>0</v>
      </c>
      <c r="C59" t="s">
        <v>40</v>
      </c>
      <c r="D59" t="s">
        <v>41</v>
      </c>
      <c r="F59">
        <f xml:space="preserve"> SUM(IF(AND(B59=1,C59="The negative words"),1,IF(AND(B59=0, C59="The positive words"),1,0)),IF(AND(B59=0,D59="The negative words"),1,IF(AND(B59=1, D59="The positive words"),1,0)))</f>
        <v>2</v>
      </c>
      <c r="G59">
        <f t="shared" si="0"/>
        <v>1</v>
      </c>
      <c r="H59">
        <f xml:space="preserve"> IF(AND(B59=1,D59="The positive words"),1,IF(AND(B59=0,D59="The negative words"),1,0))</f>
        <v>1</v>
      </c>
      <c r="I59">
        <f t="shared" si="3"/>
        <v>1</v>
      </c>
    </row>
    <row r="60" spans="1:9" x14ac:dyDescent="0.25">
      <c r="A60">
        <v>194</v>
      </c>
      <c r="B60" s="1">
        <v>1</v>
      </c>
      <c r="C60" t="s">
        <v>41</v>
      </c>
      <c r="D60" t="s">
        <v>40</v>
      </c>
      <c r="F60">
        <f xml:space="preserve"> SUM(IF(AND(B60=1,C60="The negative words"),1,IF(AND(B60=0, C60="The positive words"),1,0)),IF(AND(B60=0,D60="The negative words"),1,IF(AND(B60=1, D60="The positive words"),1,0)))</f>
        <v>2</v>
      </c>
      <c r="G60">
        <f t="shared" si="0"/>
        <v>1</v>
      </c>
      <c r="H60">
        <f xml:space="preserve"> IF(AND(B60=1,D60="The positive words"),1,IF(AND(B60=0,D60="The negative words"),1,0))</f>
        <v>1</v>
      </c>
      <c r="I60">
        <f t="shared" ref="I60:I72" si="4" xml:space="preserve"> IF(F60=2,1,0)</f>
        <v>1</v>
      </c>
    </row>
    <row r="61" spans="1:9" x14ac:dyDescent="0.25">
      <c r="A61">
        <v>195</v>
      </c>
      <c r="B61" s="1">
        <v>1</v>
      </c>
      <c r="C61" t="s">
        <v>41</v>
      </c>
      <c r="D61" t="s">
        <v>40</v>
      </c>
      <c r="F61">
        <f xml:space="preserve"> SUM(IF(AND(B61=1,C61="The negative words"),1,IF(AND(B61=0, C61="The positive words"),1,0)),IF(AND(B61=0,D61="The negative words"),1,IF(AND(B61=1, D61="The positive words"),1,0)))</f>
        <v>2</v>
      </c>
      <c r="G61">
        <f t="shared" si="0"/>
        <v>1</v>
      </c>
      <c r="H61">
        <f xml:space="preserve"> IF(AND(B61=1,D61="The positive words"),1,IF(AND(B61=0,D61="The negative words"),1,0))</f>
        <v>1</v>
      </c>
      <c r="I61">
        <f t="shared" si="4"/>
        <v>1</v>
      </c>
    </row>
    <row r="62" spans="1:9" x14ac:dyDescent="0.25">
      <c r="A62">
        <v>197</v>
      </c>
      <c r="B62" s="1">
        <v>1</v>
      </c>
      <c r="C62" t="s">
        <v>40</v>
      </c>
      <c r="D62" t="s">
        <v>41</v>
      </c>
      <c r="F62">
        <f xml:space="preserve"> SUM(IF(AND(B62=1,C62="The negative words"),1,IF(AND(B62=0, C62="The positive words"),1,0)),IF(AND(B62=0,D62="The negative words"),1,IF(AND(B62=1, D62="The positive words"),1,0)))</f>
        <v>0</v>
      </c>
      <c r="G62">
        <f t="shared" si="0"/>
        <v>0</v>
      </c>
      <c r="H62">
        <f xml:space="preserve"> IF(AND(B62=1,D62="The positive words"),1,IF(AND(B62=0,D62="The negative words"),1,0))</f>
        <v>0</v>
      </c>
      <c r="I62">
        <f t="shared" si="4"/>
        <v>0</v>
      </c>
    </row>
    <row r="63" spans="1:9" x14ac:dyDescent="0.25">
      <c r="A63">
        <v>202</v>
      </c>
      <c r="B63" s="1">
        <v>0</v>
      </c>
      <c r="C63" t="s">
        <v>34</v>
      </c>
      <c r="D63" t="s">
        <v>34</v>
      </c>
      <c r="F63">
        <f xml:space="preserve"> SUM(IF(AND(B63=1,C63="The negative words"),1,IF(AND(B63=0, C63="The positive words"),1,0)),IF(AND(B63=0,D63="The negative words"),1,IF(AND(B63=1, D63="The positive words"),1,0)))</f>
        <v>0</v>
      </c>
      <c r="G63">
        <f t="shared" si="0"/>
        <v>0</v>
      </c>
      <c r="H63">
        <f xml:space="preserve"> IF(AND(B63=1,D63="The positive words"),1,IF(AND(B63=0,D63="The negative words"),1,0))</f>
        <v>0</v>
      </c>
      <c r="I63">
        <f t="shared" si="4"/>
        <v>0</v>
      </c>
    </row>
    <row r="64" spans="1:9" hidden="1" x14ac:dyDescent="0.25">
      <c r="A64">
        <v>203</v>
      </c>
      <c r="B64" s="1">
        <v>0</v>
      </c>
      <c r="C64" t="s">
        <v>34</v>
      </c>
      <c r="D64" t="s">
        <v>34</v>
      </c>
      <c r="F64">
        <f xml:space="preserve"> SUM(IF(AND(B64=1,C64="The negative words"),1,IF(AND(B64=0, C64="The positive words"),1,0)),IF(AND(B64=0,D64="The negative words"),1,IF(AND(B64=1, D64="The positive words"),1,0)))</f>
        <v>0</v>
      </c>
      <c r="G64">
        <f t="shared" si="0"/>
        <v>0</v>
      </c>
      <c r="H64">
        <f xml:space="preserve"> IF(AND(B64=1,D64="The positive words"),1,IF(AND(B64=0,D64="The negative words"),1,0))</f>
        <v>0</v>
      </c>
      <c r="I64">
        <f t="shared" si="4"/>
        <v>0</v>
      </c>
    </row>
    <row r="65" spans="1:9" x14ac:dyDescent="0.25">
      <c r="A65">
        <v>204</v>
      </c>
      <c r="B65" s="1">
        <v>0</v>
      </c>
      <c r="C65" t="s">
        <v>40</v>
      </c>
      <c r="D65" t="s">
        <v>41</v>
      </c>
      <c r="F65">
        <f xml:space="preserve"> SUM(IF(AND(B65=1,C65="The negative words"),1,IF(AND(B65=0, C65="The positive words"),1,0)),IF(AND(B65=0,D65="The negative words"),1,IF(AND(B65=1, D65="The positive words"),1,0)))</f>
        <v>2</v>
      </c>
      <c r="G65">
        <f t="shared" si="0"/>
        <v>1</v>
      </c>
      <c r="H65">
        <f xml:space="preserve"> IF(AND(B65=1,D65="The positive words"),1,IF(AND(B65=0,D65="The negative words"),1,0))</f>
        <v>1</v>
      </c>
      <c r="I65">
        <f t="shared" si="4"/>
        <v>1</v>
      </c>
    </row>
    <row r="66" spans="1:9" hidden="1" x14ac:dyDescent="0.25">
      <c r="A66">
        <v>205</v>
      </c>
      <c r="B66" s="1">
        <v>0</v>
      </c>
      <c r="C66" t="s">
        <v>34</v>
      </c>
      <c r="D66" t="s">
        <v>34</v>
      </c>
      <c r="F66">
        <f xml:space="preserve"> SUM(IF(AND(B66=1,C66="The negative words"),1,IF(AND(B66=0, C66="The positive words"),1,0)),IF(AND(B66=0,D66="The negative words"),1,IF(AND(B66=1, D66="The positive words"),1,0)))</f>
        <v>0</v>
      </c>
      <c r="G66">
        <f t="shared" si="0"/>
        <v>0</v>
      </c>
      <c r="H66">
        <f xml:space="preserve"> IF(AND(B66=1,D66="The positive words"),1,IF(AND(B66=0,D66="The negative words"),1,0))</f>
        <v>0</v>
      </c>
      <c r="I66">
        <f t="shared" si="4"/>
        <v>0</v>
      </c>
    </row>
    <row r="67" spans="1:9" x14ac:dyDescent="0.25">
      <c r="A67">
        <v>210</v>
      </c>
      <c r="B67" s="1">
        <v>1</v>
      </c>
      <c r="C67" t="s">
        <v>41</v>
      </c>
      <c r="D67" t="s">
        <v>40</v>
      </c>
      <c r="F67">
        <f xml:space="preserve"> SUM(IF(AND(B67=1,C67="The negative words"),1,IF(AND(B67=0, C67="The positive words"),1,0)),IF(AND(B67=0,D67="The negative words"),1,IF(AND(B67=1, D67="The positive words"),1,0)))</f>
        <v>2</v>
      </c>
      <c r="G67">
        <f t="shared" si="0"/>
        <v>1</v>
      </c>
      <c r="H67">
        <f xml:space="preserve"> IF(AND(B67=1,D67="The positive words"),1,IF(AND(B67=0,D67="The negative words"),1,0))</f>
        <v>1</v>
      </c>
      <c r="I67">
        <f t="shared" si="4"/>
        <v>1</v>
      </c>
    </row>
    <row r="68" spans="1:9" hidden="1" x14ac:dyDescent="0.25">
      <c r="A68">
        <v>212</v>
      </c>
      <c r="B68" s="1">
        <v>1</v>
      </c>
      <c r="C68" t="s">
        <v>41</v>
      </c>
      <c r="D68" t="s">
        <v>40</v>
      </c>
      <c r="F68">
        <f xml:space="preserve"> SUM(IF(AND(B68=1,C68="The negative words"),1,IF(AND(B68=0, C68="The positive words"),1,0)),IF(AND(B68=0,D68="The negative words"),1,IF(AND(B68=1, D68="The positive words"),1,0)))</f>
        <v>2</v>
      </c>
      <c r="G68">
        <f t="shared" si="0"/>
        <v>1</v>
      </c>
      <c r="H68">
        <f xml:space="preserve"> IF(AND(B68=1,D68="The positive words"),1,IF(AND(B68=0,D68="The negative words"),1,0))</f>
        <v>1</v>
      </c>
      <c r="I68">
        <f t="shared" si="4"/>
        <v>1</v>
      </c>
    </row>
    <row r="69" spans="1:9" x14ac:dyDescent="0.25">
      <c r="A69">
        <v>213</v>
      </c>
      <c r="B69" s="1">
        <v>1</v>
      </c>
      <c r="C69" t="s">
        <v>41</v>
      </c>
      <c r="D69" t="s">
        <v>40</v>
      </c>
      <c r="F69">
        <f xml:space="preserve"> SUM(IF(AND(B69=1,C69="The negative words"),1,IF(AND(B69=0, C69="The positive words"),1,0)),IF(AND(B69=0,D69="The negative words"),1,IF(AND(B69=1, D69="The positive words"),1,0)))</f>
        <v>2</v>
      </c>
      <c r="G69">
        <f t="shared" ref="G69:G112" si="5" xml:space="preserve"> IF(AND(B69=1,C69="The negative words"),1,IF(AND(B69=0,C69="The positive words"),1,0))</f>
        <v>1</v>
      </c>
      <c r="H69">
        <f xml:space="preserve"> IF(AND(B69=1,D69="The positive words"),1,IF(AND(B69=0,D69="The negative words"),1,0))</f>
        <v>1</v>
      </c>
      <c r="I69">
        <f t="shared" si="4"/>
        <v>1</v>
      </c>
    </row>
    <row r="70" spans="1:9" x14ac:dyDescent="0.25">
      <c r="A70">
        <v>216</v>
      </c>
      <c r="B70" s="1">
        <v>1</v>
      </c>
      <c r="C70" t="s">
        <v>41</v>
      </c>
      <c r="D70" t="s">
        <v>40</v>
      </c>
      <c r="F70">
        <f xml:space="preserve"> SUM(IF(AND(B70=1,C70="The negative words"),1,IF(AND(B70=0, C70="The positive words"),1,0)),IF(AND(B70=0,D70="The negative words"),1,IF(AND(B70=1, D70="The positive words"),1,0)))</f>
        <v>2</v>
      </c>
      <c r="G70">
        <f t="shared" si="5"/>
        <v>1</v>
      </c>
      <c r="H70">
        <f xml:space="preserve"> IF(AND(B70=1,D70="The positive words"),1,IF(AND(B70=0,D70="The negative words"),1,0))</f>
        <v>1</v>
      </c>
      <c r="I70">
        <f t="shared" si="4"/>
        <v>1</v>
      </c>
    </row>
    <row r="71" spans="1:9" x14ac:dyDescent="0.25">
      <c r="A71">
        <v>218</v>
      </c>
      <c r="B71" s="1">
        <v>0</v>
      </c>
      <c r="C71" t="s">
        <v>41</v>
      </c>
      <c r="D71" t="s">
        <v>40</v>
      </c>
      <c r="F71">
        <f xml:space="preserve"> SUM(IF(AND(B71=1,C71="The negative words"),1,IF(AND(B71=0, C71="The positive words"),1,0)),IF(AND(B71=0,D71="The negative words"),1,IF(AND(B71=1, D71="The positive words"),1,0)))</f>
        <v>0</v>
      </c>
      <c r="G71">
        <f t="shared" si="5"/>
        <v>0</v>
      </c>
      <c r="H71">
        <f xml:space="preserve"> IF(AND(B71=1,D71="The positive words"),1,IF(AND(B71=0,D71="The negative words"),1,0))</f>
        <v>0</v>
      </c>
      <c r="I71">
        <f t="shared" si="4"/>
        <v>0</v>
      </c>
    </row>
    <row r="72" spans="1:9" x14ac:dyDescent="0.25">
      <c r="A72">
        <v>219</v>
      </c>
      <c r="B72" s="5">
        <v>0</v>
      </c>
      <c r="C72" t="s">
        <v>40</v>
      </c>
      <c r="D72" t="s">
        <v>41</v>
      </c>
      <c r="F72">
        <f t="shared" ref="F72:F74" si="6" xml:space="preserve"> SUM(IF(AND(B72=1,C72="The negative words"),1,IF(AND(B72=0, C72="The positive words"),1,0)),IF(AND(B72=0,D72="The negative words"),1,IF(AND(B72=1, D72="The positive words"),1,0)))</f>
        <v>2</v>
      </c>
      <c r="G72">
        <f t="shared" si="5"/>
        <v>1</v>
      </c>
      <c r="H72">
        <f xml:space="preserve"> IF(AND(B72=1,D72="The positive words"),1,IF(AND(B72=0,D72="The negative words"),1,0))</f>
        <v>1</v>
      </c>
      <c r="I72">
        <f t="shared" si="4"/>
        <v>1</v>
      </c>
    </row>
    <row r="73" spans="1:9" x14ac:dyDescent="0.25">
      <c r="A73">
        <v>221</v>
      </c>
      <c r="B73" s="1">
        <v>0</v>
      </c>
      <c r="C73" t="s">
        <v>40</v>
      </c>
      <c r="D73" t="s">
        <v>41</v>
      </c>
      <c r="F73">
        <f t="shared" si="6"/>
        <v>2</v>
      </c>
      <c r="G73">
        <f t="shared" si="5"/>
        <v>1</v>
      </c>
      <c r="H73">
        <f xml:space="preserve"> IF(AND(B73=1,D73="The positive words"),1,IF(AND(B73=0,D73="The negative words"),1,0))</f>
        <v>1</v>
      </c>
      <c r="I73">
        <f t="shared" ref="I73:I82" si="7" xml:space="preserve"> IF(F73=2,1,0)</f>
        <v>1</v>
      </c>
    </row>
    <row r="74" spans="1:9" x14ac:dyDescent="0.25">
      <c r="A74">
        <v>222</v>
      </c>
      <c r="B74" s="1">
        <v>0</v>
      </c>
      <c r="C74" t="s">
        <v>40</v>
      </c>
      <c r="D74" t="s">
        <v>41</v>
      </c>
      <c r="F74">
        <f t="shared" si="6"/>
        <v>2</v>
      </c>
      <c r="G74">
        <f t="shared" si="5"/>
        <v>1</v>
      </c>
      <c r="H74">
        <f xml:space="preserve"> IF(AND(B74=1,D74="The positive words"),1,IF(AND(B74=0,D74="The negative words"),1,0))</f>
        <v>1</v>
      </c>
      <c r="I74">
        <f t="shared" si="7"/>
        <v>1</v>
      </c>
    </row>
    <row r="75" spans="1:9" x14ac:dyDescent="0.25">
      <c r="A75">
        <v>225</v>
      </c>
      <c r="B75" s="1">
        <v>1</v>
      </c>
      <c r="C75" t="s">
        <v>41</v>
      </c>
      <c r="D75" t="s">
        <v>40</v>
      </c>
      <c r="F75">
        <f xml:space="preserve"> SUM(IF(AND(B75=1,C75="The negative words"),1,IF(AND(B75=0, C75="The positive words"),1,0)),IF(AND(B75=0,D75="The negative words"),1,IF(AND(B75=1, D75="The positive words"),1,0)))</f>
        <v>2</v>
      </c>
      <c r="G75">
        <f t="shared" si="5"/>
        <v>1</v>
      </c>
      <c r="H75">
        <f xml:space="preserve"> IF(AND(B75=1,D75="The positive words"),1,IF(AND(B75=0,D75="The negative words"),1,0))</f>
        <v>1</v>
      </c>
      <c r="I75">
        <f t="shared" si="7"/>
        <v>1</v>
      </c>
    </row>
    <row r="76" spans="1:9" x14ac:dyDescent="0.25">
      <c r="A76">
        <v>227</v>
      </c>
      <c r="B76" s="1">
        <v>1</v>
      </c>
      <c r="C76" t="s">
        <v>41</v>
      </c>
      <c r="D76" t="s">
        <v>40</v>
      </c>
      <c r="F76">
        <f xml:space="preserve"> SUM(IF(AND(B76=1,C76="The negative words"),1,IF(AND(B76=0, C76="The positive words"),1,0)),IF(AND(B76=0,D76="The negative words"),1,IF(AND(B76=1, D76="The positive words"),1,0)))</f>
        <v>2</v>
      </c>
      <c r="G76">
        <f t="shared" si="5"/>
        <v>1</v>
      </c>
      <c r="H76">
        <f xml:space="preserve"> IF(AND(B76=1,D76="The positive words"),1,IF(AND(B76=0,D76="The negative words"),1,0))</f>
        <v>1</v>
      </c>
      <c r="I76">
        <f t="shared" si="7"/>
        <v>1</v>
      </c>
    </row>
    <row r="77" spans="1:9" x14ac:dyDescent="0.25">
      <c r="A77">
        <v>232</v>
      </c>
      <c r="B77" s="1">
        <v>1</v>
      </c>
      <c r="C77" t="s">
        <v>41</v>
      </c>
      <c r="D77" t="s">
        <v>40</v>
      </c>
      <c r="F77">
        <f xml:space="preserve"> SUM(IF(AND(B77=1,C77="The negative words"),1,IF(AND(B77=0, C77="The positive words"),1,0)),IF(AND(B77=0,D77="The negative words"),1,IF(AND(B77=1, D77="The positive words"),1,0)))</f>
        <v>2</v>
      </c>
      <c r="G77">
        <f t="shared" si="5"/>
        <v>1</v>
      </c>
      <c r="H77">
        <f xml:space="preserve"> IF(AND(B77=1,D77="The positive words"),1,IF(AND(B77=0,D77="The negative words"),1,0))</f>
        <v>1</v>
      </c>
      <c r="I77">
        <f t="shared" si="7"/>
        <v>1</v>
      </c>
    </row>
    <row r="78" spans="1:9" x14ac:dyDescent="0.25">
      <c r="A78">
        <v>239</v>
      </c>
      <c r="B78" s="1">
        <v>0</v>
      </c>
      <c r="C78" t="s">
        <v>34</v>
      </c>
      <c r="D78" t="s">
        <v>34</v>
      </c>
      <c r="F78">
        <f xml:space="preserve"> SUM(IF(AND(B78=1,C78="The negative words"),1,IF(AND(B78=0, C78="The positive words"),1,0)),IF(AND(B78=0,D78="The negative words"),1,IF(AND(B78=1, D78="The positive words"),1,0)))</f>
        <v>0</v>
      </c>
      <c r="G78">
        <f t="shared" si="5"/>
        <v>0</v>
      </c>
      <c r="H78">
        <f xml:space="preserve"> IF(AND(B78=1,D78="The positive words"),1,IF(AND(B78=0,D78="The negative words"),1,0))</f>
        <v>0</v>
      </c>
      <c r="I78">
        <f t="shared" si="7"/>
        <v>0</v>
      </c>
    </row>
    <row r="79" spans="1:9" x14ac:dyDescent="0.25">
      <c r="A79">
        <v>240</v>
      </c>
      <c r="B79" s="1">
        <v>0</v>
      </c>
      <c r="C79" t="s">
        <v>40</v>
      </c>
      <c r="D79" t="s">
        <v>41</v>
      </c>
      <c r="F79">
        <f xml:space="preserve"> SUM(IF(AND(B79=1,C79="The negative words"),1,IF(AND(B79=0, C79="The positive words"),1,0)),IF(AND(B79=0,D79="The negative words"),1,IF(AND(B79=1, D79="The positive words"),1,0)))</f>
        <v>2</v>
      </c>
      <c r="G79">
        <f t="shared" si="5"/>
        <v>1</v>
      </c>
      <c r="H79">
        <f xml:space="preserve"> IF(AND(B79=1,D79="The positive words"),1,IF(AND(B79=0,D79="The negative words"),1,0))</f>
        <v>1</v>
      </c>
      <c r="I79">
        <f t="shared" si="7"/>
        <v>1</v>
      </c>
    </row>
    <row r="80" spans="1:9" x14ac:dyDescent="0.25">
      <c r="A80">
        <v>242</v>
      </c>
      <c r="B80" s="1">
        <v>1</v>
      </c>
      <c r="C80" t="s">
        <v>40</v>
      </c>
      <c r="D80" t="s">
        <v>41</v>
      </c>
      <c r="F80">
        <f xml:space="preserve"> SUM(IF(AND(B80=1,C80="The negative words"),1,IF(AND(B80=0, C80="The positive words"),1,0)),IF(AND(B80=0,D80="The negative words"),1,IF(AND(B80=1, D80="The positive words"),1,0)))</f>
        <v>0</v>
      </c>
      <c r="G80">
        <f t="shared" si="5"/>
        <v>0</v>
      </c>
      <c r="H80">
        <f xml:space="preserve"> IF(AND(B80=1,D80="The positive words"),1,IF(AND(B80=0,D80="The negative words"),1,0))</f>
        <v>0</v>
      </c>
      <c r="I80">
        <f t="shared" si="7"/>
        <v>0</v>
      </c>
    </row>
    <row r="81" spans="1:9" x14ac:dyDescent="0.25">
      <c r="A81">
        <v>243</v>
      </c>
      <c r="B81" s="1">
        <v>1</v>
      </c>
      <c r="C81" t="s">
        <v>41</v>
      </c>
      <c r="D81" t="s">
        <v>40</v>
      </c>
      <c r="F81">
        <f xml:space="preserve"> SUM(IF(AND(B81=1,C81="The negative words"),1,IF(AND(B81=0, C81="The positive words"),1,0)),IF(AND(B81=0,D81="The negative words"),1,IF(AND(B81=1, D81="The positive words"),1,0)))</f>
        <v>2</v>
      </c>
      <c r="G81">
        <f t="shared" si="5"/>
        <v>1</v>
      </c>
      <c r="H81">
        <f xml:space="preserve"> IF(AND(B81=1,D81="The positive words"),1,IF(AND(B81=0,D81="The negative words"),1,0))</f>
        <v>1</v>
      </c>
      <c r="I81">
        <f t="shared" si="7"/>
        <v>1</v>
      </c>
    </row>
    <row r="82" spans="1:9" x14ac:dyDescent="0.25">
      <c r="A82">
        <v>244</v>
      </c>
      <c r="B82" s="1">
        <v>1</v>
      </c>
      <c r="C82" t="s">
        <v>41</v>
      </c>
      <c r="D82" t="s">
        <v>40</v>
      </c>
      <c r="F82">
        <f xml:space="preserve"> SUM(IF(AND(B82=1,C82="The negative words"),1,IF(AND(B82=0, C82="The positive words"),1,0)),IF(AND(B82=0,D82="The negative words"),1,IF(AND(B82=1, D82="The positive words"),1,0)))</f>
        <v>2</v>
      </c>
      <c r="G82">
        <f t="shared" si="5"/>
        <v>1</v>
      </c>
      <c r="H82">
        <f xml:space="preserve"> IF(AND(B82=1,D82="The positive words"),1,IF(AND(B82=0,D82="The negative words"),1,0))</f>
        <v>1</v>
      </c>
      <c r="I82">
        <f t="shared" si="7"/>
        <v>1</v>
      </c>
    </row>
    <row r="83" spans="1:9" x14ac:dyDescent="0.25">
      <c r="A83">
        <v>245</v>
      </c>
      <c r="B83" s="1">
        <v>1</v>
      </c>
      <c r="C83" t="s">
        <v>40</v>
      </c>
      <c r="D83" t="s">
        <v>41</v>
      </c>
      <c r="F83">
        <f xml:space="preserve"> SUM(IF(AND(B83=1,C83="The negative words"),1,IF(AND(B83=0, C83="The positive words"),1,0)),IF(AND(B83=0,D83="The negative words"),1,IF(AND(B83=1, D83="The positive words"),1,0)))</f>
        <v>0</v>
      </c>
      <c r="G83">
        <f t="shared" si="5"/>
        <v>0</v>
      </c>
      <c r="H83">
        <f xml:space="preserve"> IF(AND(B83=1,D83="The positive words"),1,IF(AND(B83=0,D83="The negative words"),1,0))</f>
        <v>0</v>
      </c>
      <c r="I83">
        <f t="shared" ref="I82:I101" si="8" xml:space="preserve"> IF(F83=2,1,0)</f>
        <v>0</v>
      </c>
    </row>
    <row r="84" spans="1:9" x14ac:dyDescent="0.25">
      <c r="A84">
        <v>246</v>
      </c>
      <c r="B84" s="1">
        <v>1</v>
      </c>
      <c r="C84" t="s">
        <v>41</v>
      </c>
      <c r="D84" t="s">
        <v>40</v>
      </c>
      <c r="F84">
        <f xml:space="preserve"> SUM(IF(AND(B84=1,C84="The negative words"),1,IF(AND(B84=0, C84="The positive words"),1,0)),IF(AND(B84=0,D84="The negative words"),1,IF(AND(B84=1, D84="The positive words"),1,0)))</f>
        <v>2</v>
      </c>
      <c r="G84">
        <f t="shared" si="5"/>
        <v>1</v>
      </c>
      <c r="H84">
        <f xml:space="preserve"> IF(AND(B84=1,D84="The positive words"),1,IF(AND(B84=0,D84="The negative words"),1,0))</f>
        <v>1</v>
      </c>
      <c r="I84">
        <f t="shared" si="8"/>
        <v>1</v>
      </c>
    </row>
    <row r="85" spans="1:9" x14ac:dyDescent="0.25">
      <c r="A85">
        <v>247</v>
      </c>
      <c r="B85" s="1">
        <v>1</v>
      </c>
      <c r="C85" t="s">
        <v>41</v>
      </c>
      <c r="D85" t="s">
        <v>40</v>
      </c>
      <c r="F85">
        <f xml:space="preserve"> SUM(IF(AND(B85=1,C85="The negative words"),1,IF(AND(B85=0, C85="The positive words"),1,0)),IF(AND(B85=0,D85="The negative words"),1,IF(AND(B85=1, D85="The positive words"),1,0)))</f>
        <v>2</v>
      </c>
      <c r="G85">
        <f t="shared" si="5"/>
        <v>1</v>
      </c>
      <c r="H85">
        <f xml:space="preserve"> IF(AND(B85=1,D85="The positive words"),1,IF(AND(B85=0,D85="The negative words"),1,0))</f>
        <v>1</v>
      </c>
      <c r="I85">
        <f t="shared" si="8"/>
        <v>1</v>
      </c>
    </row>
    <row r="86" spans="1:9" x14ac:dyDescent="0.25">
      <c r="A86">
        <v>248</v>
      </c>
      <c r="B86" s="1">
        <v>1</v>
      </c>
      <c r="C86" t="s">
        <v>41</v>
      </c>
      <c r="D86" t="s">
        <v>40</v>
      </c>
      <c r="F86">
        <f xml:space="preserve"> SUM(IF(AND(B86=1,C86="The negative words"),1,IF(AND(B86=0, C86="The positive words"),1,0)),IF(AND(B86=0,D86="The negative words"),1,IF(AND(B86=1, D86="The positive words"),1,0)))</f>
        <v>2</v>
      </c>
      <c r="G86">
        <f t="shared" si="5"/>
        <v>1</v>
      </c>
      <c r="H86">
        <f xml:space="preserve"> IF(AND(B86=1,D86="The positive words"),1,IF(AND(B86=0,D86="The negative words"),1,0))</f>
        <v>1</v>
      </c>
      <c r="I86">
        <f t="shared" si="8"/>
        <v>1</v>
      </c>
    </row>
    <row r="87" spans="1:9" x14ac:dyDescent="0.25">
      <c r="A87">
        <v>254</v>
      </c>
      <c r="B87" s="1">
        <v>0</v>
      </c>
      <c r="C87" t="s">
        <v>40</v>
      </c>
      <c r="D87" t="s">
        <v>41</v>
      </c>
      <c r="F87">
        <f xml:space="preserve"> SUM(IF(AND(B87=1,C87="The negative words"),1,IF(AND(B87=0, C87="The positive words"),1,0)),IF(AND(B87=0,D87="The negative words"),1,IF(AND(B87=1, D87="The positive words"),1,0)))</f>
        <v>2</v>
      </c>
      <c r="G87">
        <f t="shared" si="5"/>
        <v>1</v>
      </c>
      <c r="H87">
        <f xml:space="preserve"> IF(AND(B87=1,D87="The positive words"),1,IF(AND(B87=0,D87="The negative words"),1,0))</f>
        <v>1</v>
      </c>
      <c r="I87">
        <f t="shared" si="8"/>
        <v>1</v>
      </c>
    </row>
    <row r="88" spans="1:9" x14ac:dyDescent="0.25">
      <c r="A88">
        <v>257</v>
      </c>
      <c r="B88" s="1">
        <v>1</v>
      </c>
      <c r="C88" t="s">
        <v>41</v>
      </c>
      <c r="D88" t="s">
        <v>40</v>
      </c>
      <c r="F88">
        <f xml:space="preserve"> SUM(IF(AND(B88=1,C88="The negative words"),1,IF(AND(B88=0, C88="The positive words"),1,0)),IF(AND(B88=0,D88="The negative words"),1,IF(AND(B88=1, D88="The positive words"),1,0)))</f>
        <v>2</v>
      </c>
      <c r="G88">
        <f t="shared" si="5"/>
        <v>1</v>
      </c>
      <c r="H88">
        <f xml:space="preserve"> IF(AND(B88=1,D88="The positive words"),1,IF(AND(B88=0,D88="The negative words"),1,0))</f>
        <v>1</v>
      </c>
      <c r="I88">
        <f t="shared" si="8"/>
        <v>1</v>
      </c>
    </row>
    <row r="89" spans="1:9" x14ac:dyDescent="0.25">
      <c r="A89">
        <v>259</v>
      </c>
      <c r="B89" s="1">
        <v>1</v>
      </c>
      <c r="C89" t="s">
        <v>40</v>
      </c>
      <c r="D89" t="s">
        <v>41</v>
      </c>
      <c r="F89">
        <f xml:space="preserve"> SUM(IF(AND(B89=1,C89="The negative words"),1,IF(AND(B89=0, C89="The positive words"),1,0)),IF(AND(B89=0,D89="The negative words"),1,IF(AND(B89=1, D89="The positive words"),1,0)))</f>
        <v>0</v>
      </c>
      <c r="G89">
        <f t="shared" si="5"/>
        <v>0</v>
      </c>
      <c r="H89">
        <f xml:space="preserve"> IF(AND(B89=1,D89="The positive words"),1,IF(AND(B89=0,D89="The negative words"),1,0))</f>
        <v>0</v>
      </c>
      <c r="I89">
        <f t="shared" si="8"/>
        <v>0</v>
      </c>
    </row>
    <row r="90" spans="1:9" x14ac:dyDescent="0.25">
      <c r="A90">
        <v>260</v>
      </c>
      <c r="B90" s="1">
        <v>1</v>
      </c>
      <c r="C90" t="s">
        <v>41</v>
      </c>
      <c r="D90" t="s">
        <v>40</v>
      </c>
      <c r="F90">
        <f xml:space="preserve"> SUM(IF(AND(B90=1,C90="The negative words"),1,IF(AND(B90=0, C90="The positive words"),1,0)),IF(AND(B90=0,D90="The negative words"),1,IF(AND(B90=1, D90="The positive words"),1,0)))</f>
        <v>2</v>
      </c>
      <c r="G90">
        <f t="shared" si="5"/>
        <v>1</v>
      </c>
      <c r="H90">
        <f xml:space="preserve"> IF(AND(B90=1,D90="The positive words"),1,IF(AND(B90=0,D90="The negative words"),1,0))</f>
        <v>1</v>
      </c>
      <c r="I90">
        <f t="shared" si="8"/>
        <v>1</v>
      </c>
    </row>
    <row r="91" spans="1:9" x14ac:dyDescent="0.25">
      <c r="A91">
        <v>261</v>
      </c>
      <c r="B91" s="1">
        <v>1</v>
      </c>
      <c r="C91" t="s">
        <v>41</v>
      </c>
      <c r="D91" t="s">
        <v>34</v>
      </c>
      <c r="F91">
        <f xml:space="preserve"> SUM(IF(AND(B91=1,C91="The negative words"),1,IF(AND(B91=0, C91="The positive words"),1,0)),IF(AND(B91=0,D91="The negative words"),1,IF(AND(B91=1, D91="The positive words"),1,0)))</f>
        <v>1</v>
      </c>
      <c r="G91">
        <f t="shared" si="5"/>
        <v>1</v>
      </c>
      <c r="H91">
        <f xml:space="preserve"> IF(AND(B91=1,D91="The positive words"),1,IF(AND(B91=0,D91="The negative words"),1,0))</f>
        <v>0</v>
      </c>
      <c r="I91">
        <f t="shared" si="8"/>
        <v>0</v>
      </c>
    </row>
    <row r="92" spans="1:9" x14ac:dyDescent="0.25">
      <c r="A92">
        <v>263</v>
      </c>
      <c r="B92" s="1">
        <v>1</v>
      </c>
      <c r="C92" t="s">
        <v>41</v>
      </c>
      <c r="D92" t="s">
        <v>40</v>
      </c>
      <c r="F92">
        <f xml:space="preserve"> SUM(IF(AND(B92=1,C92="The negative words"),1,IF(AND(B92=0, C92="The positive words"),1,0)),IF(AND(B92=0,D92="The negative words"),1,IF(AND(B92=1, D92="The positive words"),1,0)))</f>
        <v>2</v>
      </c>
      <c r="G92">
        <f t="shared" si="5"/>
        <v>1</v>
      </c>
      <c r="H92">
        <f xml:space="preserve"> IF(AND(B92=1,D92="The positive words"),1,IF(AND(B92=0,D92="The negative words"),1,0))</f>
        <v>1</v>
      </c>
      <c r="I92">
        <f t="shared" si="8"/>
        <v>1</v>
      </c>
    </row>
    <row r="93" spans="1:9" x14ac:dyDescent="0.25">
      <c r="A93">
        <v>266</v>
      </c>
      <c r="B93" s="1">
        <v>0</v>
      </c>
      <c r="C93" t="s">
        <v>40</v>
      </c>
      <c r="D93" t="s">
        <v>41</v>
      </c>
      <c r="F93">
        <f xml:space="preserve"> SUM(IF(AND(B93=1,C93="The negative words"),1,IF(AND(B93=0, C93="The positive words"),1,0)),IF(AND(B93=0,D93="The negative words"),1,IF(AND(B93=1, D93="The positive words"),1,0)))</f>
        <v>2</v>
      </c>
      <c r="G93">
        <f t="shared" si="5"/>
        <v>1</v>
      </c>
      <c r="H93">
        <f xml:space="preserve"> IF(AND(B93=1,D93="The positive words"),1,IF(AND(B93=0,D93="The negative words"),1,0))</f>
        <v>1</v>
      </c>
      <c r="I93">
        <f t="shared" si="8"/>
        <v>1</v>
      </c>
    </row>
    <row r="94" spans="1:9" x14ac:dyDescent="0.25">
      <c r="A94">
        <v>267</v>
      </c>
      <c r="B94" s="1">
        <v>0</v>
      </c>
      <c r="C94" t="s">
        <v>40</v>
      </c>
      <c r="D94" t="s">
        <v>41</v>
      </c>
      <c r="F94">
        <f xml:space="preserve"> SUM(IF(AND(B94=1,C94="The negative words"),1,IF(AND(B94=0, C94="The positive words"),1,0)),IF(AND(B94=0,D94="The negative words"),1,IF(AND(B94=1, D94="The positive words"),1,0)))</f>
        <v>2</v>
      </c>
      <c r="G94">
        <f t="shared" si="5"/>
        <v>1</v>
      </c>
      <c r="H94">
        <f xml:space="preserve"> IF(AND(B94=1,D94="The positive words"),1,IF(AND(B94=0,D94="The negative words"),1,0))</f>
        <v>1</v>
      </c>
      <c r="I94">
        <f t="shared" si="8"/>
        <v>1</v>
      </c>
    </row>
    <row r="95" spans="1:9" hidden="1" x14ac:dyDescent="0.25">
      <c r="A95">
        <v>270</v>
      </c>
      <c r="B95" s="1">
        <v>0</v>
      </c>
      <c r="C95" t="s">
        <v>41</v>
      </c>
      <c r="D95" t="s">
        <v>40</v>
      </c>
      <c r="F95">
        <f xml:space="preserve"> SUM(IF(AND(B95=1,C95="The negative words"),1,IF(AND(B95=0, C95="The positive words"),1,0)),IF(AND(B95=0,D95="The negative words"),1,IF(AND(B95=1, D95="The positive words"),1,0)))</f>
        <v>0</v>
      </c>
      <c r="G95">
        <f t="shared" si="5"/>
        <v>0</v>
      </c>
      <c r="H95">
        <f xml:space="preserve"> IF(AND(B95=1,D95="The positive words"),1,IF(AND(B95=0,D95="The negative words"),1,0))</f>
        <v>0</v>
      </c>
      <c r="I95">
        <f t="shared" si="8"/>
        <v>0</v>
      </c>
    </row>
    <row r="96" spans="1:9" x14ac:dyDescent="0.25">
      <c r="A96">
        <v>272</v>
      </c>
      <c r="B96" s="1">
        <v>0</v>
      </c>
      <c r="C96" t="s">
        <v>34</v>
      </c>
      <c r="D96" t="s">
        <v>34</v>
      </c>
      <c r="F96">
        <f xml:space="preserve"> SUM(IF(AND(B96=1,C96="The negative words"),1,IF(AND(B96=0, C96="The positive words"),1,0)),IF(AND(B96=0,D96="The negative words"),1,IF(AND(B96=1, D96="The positive words"),1,0)))</f>
        <v>0</v>
      </c>
      <c r="G96">
        <f t="shared" si="5"/>
        <v>0</v>
      </c>
      <c r="H96">
        <f xml:space="preserve"> IF(AND(B96=1,D96="The positive words"),1,IF(AND(B96=0,D96="The negative words"),1,0))</f>
        <v>0</v>
      </c>
      <c r="I96">
        <f t="shared" si="8"/>
        <v>0</v>
      </c>
    </row>
    <row r="97" spans="1:9" x14ac:dyDescent="0.25">
      <c r="A97">
        <v>276</v>
      </c>
      <c r="B97" s="1">
        <v>1</v>
      </c>
      <c r="C97" t="s">
        <v>41</v>
      </c>
      <c r="D97" t="s">
        <v>40</v>
      </c>
      <c r="F97">
        <f xml:space="preserve"> SUM(IF(AND(B97=1,C97="The negative words"),1,IF(AND(B97=0, C97="The positive words"),1,0)),IF(AND(B97=0,D97="The negative words"),1,IF(AND(B97=1, D97="The positive words"),1,0)))</f>
        <v>2</v>
      </c>
      <c r="G97">
        <f t="shared" si="5"/>
        <v>1</v>
      </c>
      <c r="H97">
        <f xml:space="preserve"> IF(AND(B97=1,D97="The positive words"),1,IF(AND(B97=0,D97="The negative words"),1,0))</f>
        <v>1</v>
      </c>
      <c r="I97">
        <f t="shared" si="8"/>
        <v>1</v>
      </c>
    </row>
    <row r="98" spans="1:9" x14ac:dyDescent="0.25">
      <c r="A98">
        <v>278</v>
      </c>
      <c r="B98" s="1">
        <v>1</v>
      </c>
      <c r="C98" t="s">
        <v>41</v>
      </c>
      <c r="D98" t="s">
        <v>40</v>
      </c>
      <c r="F98">
        <f xml:space="preserve"> SUM(IF(AND(B98=1,C98="The negative words"),1,IF(AND(B98=0, C98="The positive words"),1,0)),IF(AND(B98=0,D98="The negative words"),1,IF(AND(B98=1, D98="The positive words"),1,0)))</f>
        <v>2</v>
      </c>
      <c r="G98">
        <f t="shared" si="5"/>
        <v>1</v>
      </c>
      <c r="H98">
        <f xml:space="preserve"> IF(AND(B98=1,D98="The positive words"),1,IF(AND(B98=0,D98="The negative words"),1,0))</f>
        <v>1</v>
      </c>
      <c r="I98">
        <f t="shared" si="8"/>
        <v>1</v>
      </c>
    </row>
    <row r="99" spans="1:9" x14ac:dyDescent="0.25">
      <c r="A99">
        <v>279</v>
      </c>
      <c r="B99" s="1">
        <v>1</v>
      </c>
      <c r="C99" t="s">
        <v>41</v>
      </c>
      <c r="D99" t="s">
        <v>40</v>
      </c>
      <c r="F99">
        <f xml:space="preserve"> SUM(IF(AND(B99=1,C99="The negative words"),1,IF(AND(B99=0, C99="The positive words"),1,0)),IF(AND(B99=0,D99="The negative words"),1,IF(AND(B99=1, D99="The positive words"),1,0)))</f>
        <v>2</v>
      </c>
      <c r="G99">
        <f t="shared" si="5"/>
        <v>1</v>
      </c>
      <c r="H99">
        <f xml:space="preserve"> IF(AND(B99=1,D99="The positive words"),1,IF(AND(B99=0,D99="The negative words"),1,0))</f>
        <v>1</v>
      </c>
      <c r="I99">
        <f t="shared" si="8"/>
        <v>1</v>
      </c>
    </row>
    <row r="100" spans="1:9" x14ac:dyDescent="0.25">
      <c r="A100">
        <v>282</v>
      </c>
      <c r="B100" s="1">
        <v>0</v>
      </c>
      <c r="C100" t="s">
        <v>41</v>
      </c>
      <c r="D100" t="s">
        <v>40</v>
      </c>
      <c r="F100">
        <f xml:space="preserve"> SUM(IF(AND(B100=1,C100="The negative words"),1,IF(AND(B100=0, C100="The positive words"),1,0)),IF(AND(B100=0,D100="The negative words"),1,IF(AND(B100=1, D100="The positive words"),1,0)))</f>
        <v>0</v>
      </c>
      <c r="G100">
        <f t="shared" si="5"/>
        <v>0</v>
      </c>
      <c r="H100">
        <f xml:space="preserve"> IF(AND(B100=1,D100="The positive words"),1,IF(AND(B100=0,D100="The negative words"),1,0))</f>
        <v>0</v>
      </c>
      <c r="I100">
        <f t="shared" si="8"/>
        <v>0</v>
      </c>
    </row>
    <row r="101" spans="1:9" x14ac:dyDescent="0.25">
      <c r="A101">
        <v>283</v>
      </c>
      <c r="B101" s="1">
        <v>0</v>
      </c>
      <c r="C101" t="s">
        <v>40</v>
      </c>
      <c r="D101" t="s">
        <v>41</v>
      </c>
      <c r="F101">
        <f xml:space="preserve"> SUM(IF(AND(B101=1,C101="The negative words"),1,IF(AND(B101=0, C101="The positive words"),1,0)),IF(AND(B101=0,D101="The negative words"),1,IF(AND(B101=1, D101="The positive words"),1,0)))</f>
        <v>2</v>
      </c>
      <c r="G101">
        <f t="shared" si="5"/>
        <v>1</v>
      </c>
      <c r="H101">
        <f xml:space="preserve"> IF(AND(B101=1,D101="The positive words"),1,IF(AND(B101=0,D101="The negative words"),1,0))</f>
        <v>1</v>
      </c>
      <c r="I101">
        <f t="shared" si="8"/>
        <v>1</v>
      </c>
    </row>
    <row r="102" spans="1:9" x14ac:dyDescent="0.25">
      <c r="A102">
        <v>284</v>
      </c>
      <c r="B102" s="1">
        <v>0</v>
      </c>
      <c r="C102" t="s">
        <v>41</v>
      </c>
      <c r="D102" t="s">
        <v>40</v>
      </c>
      <c r="F102">
        <f xml:space="preserve"> SUM(IF(AND(B102=1,C102="The negative words"),1,IF(AND(B102=0, C102="The positive words"),1,0)),IF(AND(B102=0,D102="The negative words"),1,IF(AND(B102=1, D102="The positive words"),1,0)))</f>
        <v>0</v>
      </c>
      <c r="G102">
        <f t="shared" si="5"/>
        <v>0</v>
      </c>
      <c r="H102">
        <f xml:space="preserve"> IF(AND(B102=1,D102="The positive words"),1,IF(AND(B102=0,D102="The negative words"),1,0))</f>
        <v>0</v>
      </c>
      <c r="I102">
        <f t="shared" ref="I102:I112" si="9" xml:space="preserve"> IF(F102=2,1,0)</f>
        <v>0</v>
      </c>
    </row>
    <row r="103" spans="1:9" x14ac:dyDescent="0.25">
      <c r="A103">
        <v>285</v>
      </c>
      <c r="B103" s="1">
        <v>0</v>
      </c>
      <c r="C103" t="s">
        <v>40</v>
      </c>
      <c r="D103" t="s">
        <v>41</v>
      </c>
      <c r="F103">
        <f xml:space="preserve"> SUM(IF(AND(B103=1,C103="The negative words"),1,IF(AND(B103=0, C103="The positive words"),1,0)),IF(AND(B103=0,D103="The negative words"),1,IF(AND(B103=1, D103="The positive words"),1,0)))</f>
        <v>2</v>
      </c>
      <c r="G103">
        <f t="shared" si="5"/>
        <v>1</v>
      </c>
      <c r="H103">
        <f xml:space="preserve"> IF(AND(B103=1,D103="The positive words"),1,IF(AND(B103=0,D103="The negative words"),1,0))</f>
        <v>1</v>
      </c>
      <c r="I103">
        <f t="shared" si="9"/>
        <v>1</v>
      </c>
    </row>
    <row r="104" spans="1:9" x14ac:dyDescent="0.25">
      <c r="A104">
        <v>288</v>
      </c>
      <c r="B104" s="1">
        <v>0</v>
      </c>
      <c r="C104" t="s">
        <v>34</v>
      </c>
      <c r="D104" t="s">
        <v>34</v>
      </c>
      <c r="F104">
        <f xml:space="preserve"> SUM(IF(AND(B104=1,C104="The negative words"),1,IF(AND(B104=0, C104="The positive words"),1,0)),IF(AND(B104=0,D104="The negative words"),1,IF(AND(B104=1, D104="The positive words"),1,0)))</f>
        <v>0</v>
      </c>
      <c r="G104">
        <f t="shared" si="5"/>
        <v>0</v>
      </c>
      <c r="H104">
        <f xml:space="preserve"> IF(AND(B104=1,D104="The positive words"),1,IF(AND(B104=0,D104="The negative words"),1,0))</f>
        <v>0</v>
      </c>
      <c r="I104">
        <f t="shared" si="9"/>
        <v>0</v>
      </c>
    </row>
    <row r="105" spans="1:9" x14ac:dyDescent="0.25">
      <c r="A105">
        <v>295</v>
      </c>
      <c r="B105" s="1">
        <v>1</v>
      </c>
      <c r="C105" t="s">
        <v>41</v>
      </c>
      <c r="D105" t="s">
        <v>40</v>
      </c>
      <c r="F105">
        <f xml:space="preserve"> SUM(IF(AND(B105=1,C105="The negative words"),1,IF(AND(B105=0, C105="The positive words"),1,0)),IF(AND(B105=0,D105="The negative words"),1,IF(AND(B105=1, D105="The positive words"),1,0)))</f>
        <v>2</v>
      </c>
      <c r="G105">
        <f t="shared" si="5"/>
        <v>1</v>
      </c>
      <c r="H105">
        <f xml:space="preserve"> IF(AND(B105=1,D105="The positive words"),1,IF(AND(B105=0,D105="The negative words"),1,0))</f>
        <v>1</v>
      </c>
      <c r="I105">
        <f t="shared" si="9"/>
        <v>1</v>
      </c>
    </row>
    <row r="106" spans="1:9" x14ac:dyDescent="0.25">
      <c r="A106">
        <v>296</v>
      </c>
      <c r="B106" s="1">
        <v>1</v>
      </c>
      <c r="C106" t="s">
        <v>41</v>
      </c>
      <c r="D106" t="s">
        <v>40</v>
      </c>
      <c r="F106">
        <f xml:space="preserve"> SUM(IF(AND(B106=1,C106="The negative words"),1,IF(AND(B106=0, C106="The positive words"),1,0)),IF(AND(B106=0,D106="The negative words"),1,IF(AND(B106=1, D106="The positive words"),1,0)))</f>
        <v>2</v>
      </c>
      <c r="G106">
        <f t="shared" si="5"/>
        <v>1</v>
      </c>
      <c r="H106">
        <f xml:space="preserve"> IF(AND(B106=1,D106="The positive words"),1,IF(AND(B106=0,D106="The negative words"),1,0))</f>
        <v>1</v>
      </c>
      <c r="I106">
        <f t="shared" si="9"/>
        <v>1</v>
      </c>
    </row>
    <row r="107" spans="1:9" x14ac:dyDescent="0.25">
      <c r="A107">
        <v>298</v>
      </c>
      <c r="B107" s="1">
        <v>0</v>
      </c>
      <c r="C107" t="s">
        <v>40</v>
      </c>
      <c r="D107" t="s">
        <v>41</v>
      </c>
      <c r="F107">
        <f xml:space="preserve"> SUM(IF(AND(B107=1,C107="The negative words"),1,IF(AND(B107=0, C107="The positive words"),1,0)),IF(AND(B107=0,D107="The negative words"),1,IF(AND(B107=1, D107="The positive words"),1,0)))</f>
        <v>2</v>
      </c>
      <c r="G107">
        <f t="shared" si="5"/>
        <v>1</v>
      </c>
      <c r="H107">
        <f xml:space="preserve"> IF(AND(B107=1,D107="The positive words"),1,IF(AND(B107=0,D107="The negative words"),1,0))</f>
        <v>1</v>
      </c>
      <c r="I107">
        <f t="shared" si="9"/>
        <v>1</v>
      </c>
    </row>
    <row r="108" spans="1:9" x14ac:dyDescent="0.25">
      <c r="A108">
        <v>299</v>
      </c>
      <c r="B108" s="1">
        <v>0</v>
      </c>
      <c r="C108" t="s">
        <v>40</v>
      </c>
      <c r="D108" t="s">
        <v>41</v>
      </c>
      <c r="F108">
        <f xml:space="preserve"> SUM(IF(AND(B108=1,C108="The negative words"),1,IF(AND(B108=0, C108="The positive words"),1,0)),IF(AND(B108=0,D108="The negative words"),1,IF(AND(B108=1, D108="The positive words"),1,0)))</f>
        <v>2</v>
      </c>
      <c r="G108">
        <f t="shared" si="5"/>
        <v>1</v>
      </c>
      <c r="H108">
        <f xml:space="preserve"> IF(AND(B108=1,D108="The positive words"),1,IF(AND(B108=0,D108="The negative words"),1,0))</f>
        <v>1</v>
      </c>
      <c r="I108">
        <f t="shared" si="9"/>
        <v>1</v>
      </c>
    </row>
    <row r="109" spans="1:9" x14ac:dyDescent="0.25">
      <c r="A109">
        <v>300</v>
      </c>
      <c r="B109" s="1">
        <v>0</v>
      </c>
      <c r="C109" t="s">
        <v>41</v>
      </c>
      <c r="D109" t="s">
        <v>40</v>
      </c>
      <c r="F109">
        <f xml:space="preserve"> SUM(IF(AND(B109=1,C109="The negative words"),1,IF(AND(B109=0, C109="The positive words"),1,0)),IF(AND(B109=0,D109="The negative words"),1,IF(AND(B109=1, D109="The positive words"),1,0)))</f>
        <v>0</v>
      </c>
      <c r="G109">
        <f t="shared" si="5"/>
        <v>0</v>
      </c>
      <c r="H109">
        <f xml:space="preserve"> IF(AND(B109=1,D109="The positive words"),1,IF(AND(B109=0,D109="The negative words"),1,0))</f>
        <v>0</v>
      </c>
      <c r="I109">
        <f t="shared" si="9"/>
        <v>0</v>
      </c>
    </row>
    <row r="110" spans="1:9" x14ac:dyDescent="0.25">
      <c r="A110">
        <v>303</v>
      </c>
      <c r="B110" s="1">
        <v>0</v>
      </c>
      <c r="C110" t="s">
        <v>41</v>
      </c>
      <c r="D110" t="s">
        <v>40</v>
      </c>
      <c r="F110">
        <f xml:space="preserve"> SUM(IF(AND(B110=1,C110="The negative words"),1,IF(AND(B110=0, C110="The positive words"),1,0)),IF(AND(B110=0,D110="The negative words"),1,IF(AND(B110=1, D110="The positive words"),1,0)))</f>
        <v>0</v>
      </c>
      <c r="G110">
        <f t="shared" si="5"/>
        <v>0</v>
      </c>
      <c r="H110">
        <f xml:space="preserve"> IF(AND(B110=1,D110="The positive words"),1,IF(AND(B110=0,D110="The negative words"),1,0))</f>
        <v>0</v>
      </c>
      <c r="I110">
        <f t="shared" si="9"/>
        <v>0</v>
      </c>
    </row>
    <row r="111" spans="1:9" hidden="1" x14ac:dyDescent="0.25">
      <c r="A111">
        <v>306</v>
      </c>
      <c r="B111" s="1">
        <v>1</v>
      </c>
      <c r="C111" t="s">
        <v>40</v>
      </c>
      <c r="D111" t="s">
        <v>41</v>
      </c>
      <c r="F111">
        <f xml:space="preserve"> SUM(IF(AND(B111=1,C111="The negative words"),1,IF(AND(B111=0, C111="The positive words"),1,0)),IF(AND(B111=0,D111="The negative words"),1,IF(AND(B111=1, D111="The positive words"),1,0)))</f>
        <v>0</v>
      </c>
      <c r="G111">
        <f t="shared" si="5"/>
        <v>0</v>
      </c>
      <c r="H111">
        <f xml:space="preserve"> IF(AND(B111=1,D111="The positive words"),1,IF(AND(B111=0,D111="The negative words"),1,0))</f>
        <v>0</v>
      </c>
      <c r="I111">
        <f t="shared" si="9"/>
        <v>0</v>
      </c>
    </row>
    <row r="112" spans="1:9" hidden="1" x14ac:dyDescent="0.25">
      <c r="A112">
        <v>309</v>
      </c>
      <c r="B112" s="1">
        <v>1</v>
      </c>
      <c r="C112" t="s">
        <v>41</v>
      </c>
      <c r="D112" t="s">
        <v>40</v>
      </c>
      <c r="F112">
        <f xml:space="preserve"> SUM(IF(AND(B112=1,C112="The negative words"),1,IF(AND(B112=0, C112="The positive words"),1,0)),IF(AND(B112=0,D112="The negative words"),1,IF(AND(B112=1, D112="The positive words"),1,0)))</f>
        <v>2</v>
      </c>
      <c r="G112">
        <f t="shared" si="5"/>
        <v>1</v>
      </c>
      <c r="H112">
        <f xml:space="preserve"> IF(AND(B112=1,D112="The positive words"),1,IF(AND(B112=0,D112="The negative words"),1,0))</f>
        <v>1</v>
      </c>
      <c r="I112">
        <f t="shared" si="9"/>
        <v>1</v>
      </c>
    </row>
  </sheetData>
  <autoFilter ref="A1:I112">
    <filterColumn colId="0">
      <filters>
        <filter val="105"/>
        <filter val="107"/>
        <filter val="110"/>
        <filter val="112"/>
        <filter val="115"/>
        <filter val="117"/>
        <filter val="124"/>
        <filter val="129"/>
        <filter val="131"/>
        <filter val="132"/>
        <filter val="134"/>
        <filter val="139"/>
        <filter val="143"/>
        <filter val="15"/>
        <filter val="150"/>
        <filter val="152"/>
        <filter val="156"/>
        <filter val="158"/>
        <filter val="171"/>
        <filter val="173"/>
        <filter val="175"/>
        <filter val="177"/>
        <filter val="180"/>
        <filter val="181"/>
        <filter val="185"/>
        <filter val="190"/>
        <filter val="191"/>
        <filter val="194"/>
        <filter val="195"/>
        <filter val="197"/>
        <filter val="202"/>
        <filter val="204"/>
        <filter val="210"/>
        <filter val="213"/>
        <filter val="216"/>
        <filter val="218"/>
        <filter val="219"/>
        <filter val="221"/>
        <filter val="222"/>
        <filter val="225"/>
        <filter val="227"/>
        <filter val="232"/>
        <filter val="239"/>
        <filter val="240"/>
        <filter val="242"/>
        <filter val="243"/>
        <filter val="244"/>
        <filter val="245"/>
        <filter val="246"/>
        <filter val="247"/>
        <filter val="248"/>
        <filter val="254"/>
        <filter val="257"/>
        <filter val="259"/>
        <filter val="260"/>
        <filter val="261"/>
        <filter val="263"/>
        <filter val="266"/>
        <filter val="267"/>
        <filter val="27"/>
        <filter val="272"/>
        <filter val="276"/>
        <filter val="278"/>
        <filter val="279"/>
        <filter val="282"/>
        <filter val="283"/>
        <filter val="284"/>
        <filter val="285"/>
        <filter val="288"/>
        <filter val="29"/>
        <filter val="295"/>
        <filter val="296"/>
        <filter val="298"/>
        <filter val="299"/>
        <filter val="300"/>
        <filter val="303"/>
        <filter val="32"/>
        <filter val="37"/>
        <filter val="38"/>
        <filter val="41"/>
        <filter val="42"/>
        <filter val="44"/>
        <filter val="46"/>
        <filter val="47"/>
        <filter val="49"/>
        <filter val="50"/>
        <filter val="55"/>
        <filter val="56"/>
        <filter val="57"/>
        <filter val="72"/>
        <filter val="73"/>
        <filter val="74"/>
        <filter val="78"/>
        <filter val="88"/>
        <filter val="89"/>
        <filter val="93"/>
        <filter val="99"/>
      </filters>
    </filterColumn>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112"/>
  <sheetViews>
    <sheetView topLeftCell="C1" workbookViewId="0">
      <selection activeCell="E1" sqref="E1:E1048576"/>
    </sheetView>
  </sheetViews>
  <sheetFormatPr defaultRowHeight="15" x14ac:dyDescent="0.25"/>
  <cols>
    <col min="2" max="2" width="94.5703125" customWidth="1"/>
    <col min="3" max="3" width="47.28515625" customWidth="1"/>
  </cols>
  <sheetData>
    <row r="1" spans="1:5" x14ac:dyDescent="0.25">
      <c r="A1" t="s">
        <v>13</v>
      </c>
      <c r="B1" t="s">
        <v>42</v>
      </c>
      <c r="C1" t="s">
        <v>43</v>
      </c>
      <c r="D1" t="s">
        <v>44</v>
      </c>
      <c r="E1" t="s">
        <v>45</v>
      </c>
    </row>
    <row r="2" spans="1:5" x14ac:dyDescent="0.25">
      <c r="A2">
        <v>15</v>
      </c>
      <c r="B2" t="s">
        <v>73</v>
      </c>
      <c r="C2" t="s">
        <v>114</v>
      </c>
      <c r="D2" s="6">
        <v>1</v>
      </c>
      <c r="E2" s="6">
        <v>1</v>
      </c>
    </row>
    <row r="3" spans="1:5" hidden="1" x14ac:dyDescent="0.25">
      <c r="A3">
        <v>18</v>
      </c>
      <c r="B3" t="s">
        <v>47</v>
      </c>
      <c r="C3" t="s">
        <v>115</v>
      </c>
      <c r="D3" s="6">
        <v>0</v>
      </c>
      <c r="E3" s="6">
        <v>0</v>
      </c>
    </row>
    <row r="4" spans="1:5" hidden="1" x14ac:dyDescent="0.25">
      <c r="D4" s="6"/>
      <c r="E4" s="6"/>
    </row>
    <row r="5" spans="1:5" x14ac:dyDescent="0.25">
      <c r="A5">
        <v>27</v>
      </c>
      <c r="B5" t="s">
        <v>46</v>
      </c>
      <c r="C5" t="s">
        <v>46</v>
      </c>
      <c r="D5" s="6">
        <v>1</v>
      </c>
      <c r="E5" s="6">
        <v>1</v>
      </c>
    </row>
    <row r="6" spans="1:5" hidden="1" x14ac:dyDescent="0.25">
      <c r="A6">
        <v>29</v>
      </c>
      <c r="B6" t="s">
        <v>74</v>
      </c>
      <c r="C6" t="s">
        <v>116</v>
      </c>
      <c r="D6" s="6">
        <v>1</v>
      </c>
      <c r="E6" s="6">
        <v>0</v>
      </c>
    </row>
    <row r="7" spans="1:5" hidden="1" x14ac:dyDescent="0.25">
      <c r="A7">
        <v>32</v>
      </c>
      <c r="B7" t="s">
        <v>46</v>
      </c>
      <c r="C7" t="s">
        <v>117</v>
      </c>
      <c r="D7" s="6">
        <v>1</v>
      </c>
      <c r="E7" s="6">
        <v>0</v>
      </c>
    </row>
    <row r="8" spans="1:5" x14ac:dyDescent="0.25">
      <c r="A8">
        <v>37</v>
      </c>
      <c r="B8" t="s">
        <v>46</v>
      </c>
      <c r="C8" t="s">
        <v>46</v>
      </c>
      <c r="D8" s="6">
        <v>1</v>
      </c>
      <c r="E8" s="6">
        <v>1</v>
      </c>
    </row>
    <row r="9" spans="1:5" hidden="1" x14ac:dyDescent="0.25">
      <c r="A9">
        <v>38</v>
      </c>
      <c r="B9" t="s">
        <v>46</v>
      </c>
      <c r="C9" t="s">
        <v>47</v>
      </c>
      <c r="D9" s="6">
        <v>1</v>
      </c>
      <c r="E9" s="6">
        <v>0</v>
      </c>
    </row>
    <row r="10" spans="1:5" hidden="1" x14ac:dyDescent="0.25">
      <c r="A10">
        <v>41</v>
      </c>
      <c r="B10" t="s">
        <v>75</v>
      </c>
      <c r="C10" t="s">
        <v>118</v>
      </c>
      <c r="D10" s="6">
        <v>1</v>
      </c>
      <c r="E10" s="6">
        <v>0</v>
      </c>
    </row>
    <row r="11" spans="1:5" x14ac:dyDescent="0.25">
      <c r="A11">
        <v>42</v>
      </c>
      <c r="B11" t="s">
        <v>46</v>
      </c>
      <c r="C11" t="s">
        <v>46</v>
      </c>
      <c r="D11" s="6">
        <v>1</v>
      </c>
      <c r="E11" s="6">
        <v>1</v>
      </c>
    </row>
    <row r="12" spans="1:5" x14ac:dyDescent="0.25">
      <c r="A12">
        <v>44</v>
      </c>
      <c r="B12" t="s">
        <v>46</v>
      </c>
      <c r="C12" t="s">
        <v>46</v>
      </c>
      <c r="D12" s="6">
        <v>1</v>
      </c>
      <c r="E12" s="6">
        <v>1</v>
      </c>
    </row>
    <row r="13" spans="1:5" x14ac:dyDescent="0.25">
      <c r="A13">
        <v>46</v>
      </c>
      <c r="B13" t="s">
        <v>46</v>
      </c>
      <c r="C13" t="s">
        <v>119</v>
      </c>
      <c r="D13" s="6">
        <v>1</v>
      </c>
      <c r="E13" s="6">
        <v>1</v>
      </c>
    </row>
    <row r="14" spans="1:5" hidden="1" x14ac:dyDescent="0.25">
      <c r="A14">
        <v>47</v>
      </c>
      <c r="B14" t="s">
        <v>76</v>
      </c>
      <c r="C14" t="s">
        <v>120</v>
      </c>
      <c r="D14" s="6">
        <v>1</v>
      </c>
      <c r="E14" s="6">
        <v>0</v>
      </c>
    </row>
    <row r="15" spans="1:5" x14ac:dyDescent="0.25">
      <c r="A15">
        <v>49</v>
      </c>
      <c r="B15" t="s">
        <v>46</v>
      </c>
      <c r="C15" t="s">
        <v>46</v>
      </c>
      <c r="D15" s="6">
        <v>1</v>
      </c>
      <c r="E15" s="6">
        <v>1</v>
      </c>
    </row>
    <row r="16" spans="1:5" x14ac:dyDescent="0.25">
      <c r="A16">
        <v>50</v>
      </c>
      <c r="B16" t="s">
        <v>51</v>
      </c>
      <c r="C16" t="s">
        <v>51</v>
      </c>
      <c r="D16" s="6">
        <v>1</v>
      </c>
      <c r="E16" s="6">
        <v>1</v>
      </c>
    </row>
    <row r="17" spans="1:5" x14ac:dyDescent="0.25">
      <c r="A17">
        <v>55</v>
      </c>
      <c r="B17" t="s">
        <v>77</v>
      </c>
      <c r="C17" t="s">
        <v>121</v>
      </c>
      <c r="D17" s="6">
        <v>1</v>
      </c>
      <c r="E17" s="6">
        <v>1</v>
      </c>
    </row>
    <row r="18" spans="1:5" x14ac:dyDescent="0.25">
      <c r="A18">
        <v>56</v>
      </c>
      <c r="B18" t="s">
        <v>48</v>
      </c>
      <c r="C18" t="s">
        <v>51</v>
      </c>
      <c r="D18" s="6">
        <v>0</v>
      </c>
      <c r="E18" s="6">
        <v>1</v>
      </c>
    </row>
    <row r="19" spans="1:5" hidden="1" x14ac:dyDescent="0.25">
      <c r="A19">
        <v>57</v>
      </c>
      <c r="B19" t="s">
        <v>48</v>
      </c>
      <c r="C19" t="s">
        <v>48</v>
      </c>
      <c r="D19" s="6">
        <v>0</v>
      </c>
      <c r="E19" s="6">
        <v>0</v>
      </c>
    </row>
    <row r="20" spans="1:5" hidden="1" x14ac:dyDescent="0.25">
      <c r="A20">
        <v>72</v>
      </c>
      <c r="B20" t="s">
        <v>78</v>
      </c>
      <c r="C20" t="s">
        <v>122</v>
      </c>
      <c r="D20" s="6">
        <v>1</v>
      </c>
      <c r="E20" s="6">
        <v>0</v>
      </c>
    </row>
    <row r="21" spans="1:5" hidden="1" x14ac:dyDescent="0.25">
      <c r="A21">
        <v>73</v>
      </c>
      <c r="B21" t="s">
        <v>51</v>
      </c>
      <c r="C21" t="s">
        <v>123</v>
      </c>
      <c r="D21" s="6">
        <v>1</v>
      </c>
      <c r="E21" s="6">
        <v>0</v>
      </c>
    </row>
    <row r="22" spans="1:5" x14ac:dyDescent="0.25">
      <c r="A22">
        <v>74</v>
      </c>
      <c r="B22" t="s">
        <v>79</v>
      </c>
      <c r="C22" t="s">
        <v>124</v>
      </c>
      <c r="D22" s="6">
        <v>1</v>
      </c>
      <c r="E22" s="6">
        <v>1</v>
      </c>
    </row>
    <row r="23" spans="1:5" x14ac:dyDescent="0.25">
      <c r="A23">
        <v>78</v>
      </c>
      <c r="B23" t="s">
        <v>51</v>
      </c>
      <c r="C23" t="s">
        <v>51</v>
      </c>
      <c r="D23" s="6">
        <v>1</v>
      </c>
      <c r="E23" s="6">
        <v>1</v>
      </c>
    </row>
    <row r="24" spans="1:5" x14ac:dyDescent="0.25">
      <c r="A24">
        <v>88</v>
      </c>
      <c r="B24" t="s">
        <v>80</v>
      </c>
      <c r="C24" t="s">
        <v>125</v>
      </c>
      <c r="D24" s="6">
        <v>1</v>
      </c>
      <c r="E24" s="6">
        <v>1</v>
      </c>
    </row>
    <row r="25" spans="1:5" hidden="1" x14ac:dyDescent="0.25">
      <c r="A25">
        <v>89</v>
      </c>
      <c r="B25" t="s">
        <v>48</v>
      </c>
      <c r="C25" t="s">
        <v>126</v>
      </c>
      <c r="D25" s="6">
        <v>0</v>
      </c>
      <c r="E25" s="6">
        <v>0</v>
      </c>
    </row>
    <row r="26" spans="1:5" x14ac:dyDescent="0.25">
      <c r="A26">
        <v>93</v>
      </c>
      <c r="B26" t="s">
        <v>81</v>
      </c>
      <c r="C26" t="s">
        <v>127</v>
      </c>
      <c r="D26" s="6">
        <v>1</v>
      </c>
      <c r="E26" s="6">
        <v>1</v>
      </c>
    </row>
    <row r="27" spans="1:5" hidden="1" x14ac:dyDescent="0.25">
      <c r="A27">
        <v>98</v>
      </c>
      <c r="B27" t="s">
        <v>46</v>
      </c>
      <c r="C27" t="s">
        <v>46</v>
      </c>
      <c r="D27" s="6">
        <v>1</v>
      </c>
      <c r="E27" s="6">
        <v>1</v>
      </c>
    </row>
    <row r="28" spans="1:5" x14ac:dyDescent="0.25">
      <c r="A28">
        <v>99</v>
      </c>
      <c r="B28" t="s">
        <v>82</v>
      </c>
      <c r="C28" t="s">
        <v>128</v>
      </c>
      <c r="D28" s="6">
        <v>1</v>
      </c>
      <c r="E28" s="6">
        <v>1</v>
      </c>
    </row>
    <row r="29" spans="1:5" hidden="1" x14ac:dyDescent="0.25">
      <c r="A29">
        <v>104</v>
      </c>
      <c r="B29" t="s">
        <v>51</v>
      </c>
      <c r="C29" t="s">
        <v>51</v>
      </c>
      <c r="D29" s="6">
        <v>1</v>
      </c>
      <c r="E29" s="6">
        <v>1</v>
      </c>
    </row>
    <row r="30" spans="1:5" hidden="1" x14ac:dyDescent="0.25">
      <c r="A30">
        <v>105</v>
      </c>
      <c r="B30" t="s">
        <v>51</v>
      </c>
      <c r="C30" t="s">
        <v>129</v>
      </c>
      <c r="D30" s="6">
        <v>1</v>
      </c>
      <c r="E30" s="6">
        <v>0</v>
      </c>
    </row>
    <row r="31" spans="1:5" hidden="1" x14ac:dyDescent="0.25">
      <c r="A31">
        <v>107</v>
      </c>
      <c r="B31" t="s">
        <v>46</v>
      </c>
      <c r="C31" t="s">
        <v>130</v>
      </c>
      <c r="D31" s="6">
        <v>1</v>
      </c>
      <c r="E31" s="6">
        <v>0</v>
      </c>
    </row>
    <row r="32" spans="1:5" hidden="1" x14ac:dyDescent="0.25">
      <c r="A32">
        <v>110</v>
      </c>
      <c r="B32" t="s">
        <v>83</v>
      </c>
      <c r="C32" t="s">
        <v>131</v>
      </c>
      <c r="D32" s="6">
        <v>1</v>
      </c>
      <c r="E32" s="6">
        <v>0</v>
      </c>
    </row>
    <row r="33" spans="1:5" hidden="1" x14ac:dyDescent="0.25">
      <c r="A33">
        <v>112</v>
      </c>
      <c r="B33" t="s">
        <v>84</v>
      </c>
      <c r="C33" t="s">
        <v>132</v>
      </c>
      <c r="D33" s="6">
        <v>1</v>
      </c>
      <c r="E33" s="6">
        <v>0</v>
      </c>
    </row>
    <row r="34" spans="1:5" x14ac:dyDescent="0.25">
      <c r="A34">
        <v>115</v>
      </c>
      <c r="B34" t="s">
        <v>51</v>
      </c>
      <c r="C34" t="s">
        <v>51</v>
      </c>
      <c r="D34" s="6">
        <v>1</v>
      </c>
      <c r="E34" s="6">
        <v>1</v>
      </c>
    </row>
    <row r="35" spans="1:5" hidden="1" x14ac:dyDescent="0.25">
      <c r="A35">
        <v>117</v>
      </c>
      <c r="B35" t="s">
        <v>85</v>
      </c>
      <c r="C35" t="s">
        <v>133</v>
      </c>
      <c r="D35" s="6">
        <v>1</v>
      </c>
      <c r="E35" s="6">
        <v>0</v>
      </c>
    </row>
    <row r="36" spans="1:5" hidden="1" x14ac:dyDescent="0.25">
      <c r="A36">
        <v>120</v>
      </c>
      <c r="B36" t="s">
        <v>54</v>
      </c>
      <c r="C36" t="s">
        <v>134</v>
      </c>
      <c r="D36" s="6">
        <v>1</v>
      </c>
      <c r="E36" s="6">
        <v>0</v>
      </c>
    </row>
    <row r="37" spans="1:5" hidden="1" x14ac:dyDescent="0.25">
      <c r="A37">
        <v>124</v>
      </c>
      <c r="B37" t="s">
        <v>86</v>
      </c>
      <c r="C37" t="s">
        <v>135</v>
      </c>
      <c r="D37" s="6">
        <v>1</v>
      </c>
      <c r="E37" s="6">
        <v>0</v>
      </c>
    </row>
    <row r="38" spans="1:5" hidden="1" x14ac:dyDescent="0.25">
      <c r="A38">
        <v>125</v>
      </c>
      <c r="B38" t="s">
        <v>46</v>
      </c>
      <c r="C38" t="s">
        <v>47</v>
      </c>
      <c r="D38" s="6">
        <v>1</v>
      </c>
      <c r="E38" s="6">
        <v>0</v>
      </c>
    </row>
    <row r="39" spans="1:5" x14ac:dyDescent="0.25">
      <c r="A39">
        <v>129</v>
      </c>
      <c r="B39" t="s">
        <v>51</v>
      </c>
      <c r="C39" t="s">
        <v>136</v>
      </c>
      <c r="D39" s="6">
        <v>1</v>
      </c>
      <c r="E39" s="6">
        <v>1</v>
      </c>
    </row>
    <row r="40" spans="1:5" x14ac:dyDescent="0.25">
      <c r="A40">
        <v>131</v>
      </c>
      <c r="B40" t="s">
        <v>51</v>
      </c>
      <c r="C40" t="s">
        <v>51</v>
      </c>
      <c r="D40" s="6">
        <v>1</v>
      </c>
      <c r="E40" s="6">
        <v>1</v>
      </c>
    </row>
    <row r="41" spans="1:5" hidden="1" x14ac:dyDescent="0.25">
      <c r="A41">
        <v>132</v>
      </c>
      <c r="B41" t="s">
        <v>87</v>
      </c>
      <c r="C41" t="s">
        <v>137</v>
      </c>
      <c r="D41" s="6">
        <v>1</v>
      </c>
      <c r="E41" s="6">
        <v>0</v>
      </c>
    </row>
    <row r="42" spans="1:5" hidden="1" x14ac:dyDescent="0.25">
      <c r="A42">
        <v>134</v>
      </c>
      <c r="B42" t="s">
        <v>51</v>
      </c>
      <c r="C42" t="s">
        <v>48</v>
      </c>
      <c r="D42" s="6">
        <v>1</v>
      </c>
      <c r="E42" s="6">
        <v>0</v>
      </c>
    </row>
    <row r="43" spans="1:5" hidden="1" x14ac:dyDescent="0.25">
      <c r="A43">
        <v>139</v>
      </c>
      <c r="B43" t="s">
        <v>46</v>
      </c>
      <c r="C43" t="s">
        <v>138</v>
      </c>
      <c r="D43" s="6">
        <v>1</v>
      </c>
      <c r="E43" s="6">
        <v>0</v>
      </c>
    </row>
    <row r="44" spans="1:5" hidden="1" x14ac:dyDescent="0.25">
      <c r="A44">
        <v>143</v>
      </c>
      <c r="B44" t="s">
        <v>46</v>
      </c>
      <c r="C44" t="s">
        <v>139</v>
      </c>
      <c r="D44" s="6">
        <v>1</v>
      </c>
      <c r="E44" s="6">
        <v>0</v>
      </c>
    </row>
    <row r="45" spans="1:5" hidden="1" x14ac:dyDescent="0.25">
      <c r="A45">
        <v>148</v>
      </c>
      <c r="B45" t="s">
        <v>46</v>
      </c>
      <c r="C45" t="s">
        <v>46</v>
      </c>
      <c r="D45" s="6">
        <v>1</v>
      </c>
      <c r="E45" s="6">
        <v>1</v>
      </c>
    </row>
    <row r="46" spans="1:5" hidden="1" x14ac:dyDescent="0.25">
      <c r="A46">
        <v>150</v>
      </c>
      <c r="B46" t="s">
        <v>88</v>
      </c>
      <c r="C46" t="s">
        <v>140</v>
      </c>
      <c r="D46" s="6">
        <v>1</v>
      </c>
      <c r="E46" s="6">
        <v>0</v>
      </c>
    </row>
    <row r="47" spans="1:5" hidden="1" x14ac:dyDescent="0.25">
      <c r="A47">
        <v>152</v>
      </c>
      <c r="B47" t="s">
        <v>46</v>
      </c>
      <c r="C47" t="s">
        <v>141</v>
      </c>
      <c r="D47" s="6">
        <v>1</v>
      </c>
      <c r="E47" s="6">
        <v>0</v>
      </c>
    </row>
    <row r="48" spans="1:5" hidden="1" x14ac:dyDescent="0.25">
      <c r="A48">
        <v>156</v>
      </c>
      <c r="B48" t="s">
        <v>46</v>
      </c>
      <c r="C48" t="s">
        <v>142</v>
      </c>
      <c r="D48" s="6">
        <v>1</v>
      </c>
      <c r="E48" s="6">
        <v>0</v>
      </c>
    </row>
    <row r="49" spans="1:5" x14ac:dyDescent="0.25">
      <c r="A49">
        <v>158</v>
      </c>
      <c r="B49" t="s">
        <v>46</v>
      </c>
      <c r="C49" t="s">
        <v>57</v>
      </c>
      <c r="D49" s="6">
        <v>1</v>
      </c>
      <c r="E49" s="6">
        <v>1</v>
      </c>
    </row>
    <row r="50" spans="1:5" hidden="1" x14ac:dyDescent="0.25">
      <c r="A50">
        <v>171</v>
      </c>
      <c r="B50" t="s">
        <v>51</v>
      </c>
      <c r="C50" t="s">
        <v>48</v>
      </c>
      <c r="D50" s="6">
        <v>1</v>
      </c>
      <c r="E50" s="6">
        <v>0</v>
      </c>
    </row>
    <row r="51" spans="1:5" hidden="1" x14ac:dyDescent="0.25">
      <c r="A51">
        <v>173</v>
      </c>
      <c r="B51" t="s">
        <v>89</v>
      </c>
      <c r="C51" t="s">
        <v>143</v>
      </c>
      <c r="D51" s="6">
        <v>1</v>
      </c>
      <c r="E51" s="6">
        <v>0</v>
      </c>
    </row>
    <row r="52" spans="1:5" x14ac:dyDescent="0.25">
      <c r="A52">
        <v>175</v>
      </c>
      <c r="B52" t="s">
        <v>90</v>
      </c>
      <c r="C52" t="s">
        <v>144</v>
      </c>
      <c r="D52" s="6">
        <v>1</v>
      </c>
      <c r="E52" s="6">
        <v>1</v>
      </c>
    </row>
    <row r="53" spans="1:5" hidden="1" x14ac:dyDescent="0.25">
      <c r="A53">
        <v>177</v>
      </c>
      <c r="B53" t="s">
        <v>91</v>
      </c>
      <c r="C53" t="s">
        <v>145</v>
      </c>
      <c r="D53" s="6">
        <v>0</v>
      </c>
      <c r="E53" s="6">
        <v>0</v>
      </c>
    </row>
    <row r="54" spans="1:5" x14ac:dyDescent="0.25">
      <c r="A54">
        <v>180</v>
      </c>
      <c r="B54" t="s">
        <v>92</v>
      </c>
      <c r="C54" t="s">
        <v>146</v>
      </c>
      <c r="D54" s="6">
        <v>1</v>
      </c>
      <c r="E54" s="6">
        <v>1</v>
      </c>
    </row>
    <row r="55" spans="1:5" hidden="1" x14ac:dyDescent="0.25">
      <c r="A55">
        <v>181</v>
      </c>
      <c r="B55" t="s">
        <v>93</v>
      </c>
      <c r="C55" t="s">
        <v>147</v>
      </c>
      <c r="D55" s="6">
        <v>0</v>
      </c>
      <c r="E55" s="6">
        <v>0</v>
      </c>
    </row>
    <row r="56" spans="1:5" hidden="1" x14ac:dyDescent="0.25">
      <c r="A56">
        <v>184</v>
      </c>
      <c r="B56" t="s">
        <v>46</v>
      </c>
      <c r="C56" t="s">
        <v>148</v>
      </c>
      <c r="D56" s="6">
        <v>1</v>
      </c>
      <c r="E56" s="6">
        <v>1</v>
      </c>
    </row>
    <row r="57" spans="1:5" x14ac:dyDescent="0.25">
      <c r="A57">
        <v>185</v>
      </c>
      <c r="B57" t="s">
        <v>54</v>
      </c>
      <c r="C57" t="s">
        <v>55</v>
      </c>
      <c r="D57" s="6">
        <v>1</v>
      </c>
      <c r="E57" s="6">
        <v>1</v>
      </c>
    </row>
    <row r="58" spans="1:5" hidden="1" x14ac:dyDescent="0.25">
      <c r="A58">
        <v>190</v>
      </c>
      <c r="B58" t="s">
        <v>94</v>
      </c>
      <c r="C58" t="s">
        <v>149</v>
      </c>
      <c r="D58" s="6">
        <v>1</v>
      </c>
      <c r="E58" s="6">
        <v>0</v>
      </c>
    </row>
    <row r="59" spans="1:5" hidden="1" x14ac:dyDescent="0.25">
      <c r="A59">
        <v>191</v>
      </c>
      <c r="B59" t="s">
        <v>46</v>
      </c>
      <c r="C59" t="s">
        <v>47</v>
      </c>
      <c r="D59" s="6">
        <v>1</v>
      </c>
      <c r="E59" s="6">
        <v>0</v>
      </c>
    </row>
    <row r="60" spans="1:5" hidden="1" x14ac:dyDescent="0.25">
      <c r="A60">
        <v>194</v>
      </c>
      <c r="B60" t="s">
        <v>51</v>
      </c>
      <c r="C60" t="s">
        <v>48</v>
      </c>
      <c r="D60" s="6">
        <v>1</v>
      </c>
      <c r="E60" s="6">
        <v>0</v>
      </c>
    </row>
    <row r="61" spans="1:5" hidden="1" x14ac:dyDescent="0.25">
      <c r="A61">
        <v>195</v>
      </c>
      <c r="B61" t="s">
        <v>46</v>
      </c>
      <c r="C61" t="s">
        <v>47</v>
      </c>
      <c r="D61" s="6">
        <v>1</v>
      </c>
      <c r="E61" s="6">
        <v>0</v>
      </c>
    </row>
    <row r="62" spans="1:5" hidden="1" x14ac:dyDescent="0.25">
      <c r="A62">
        <v>197</v>
      </c>
      <c r="B62" t="s">
        <v>95</v>
      </c>
      <c r="C62" t="s">
        <v>47</v>
      </c>
      <c r="D62" s="6">
        <v>0</v>
      </c>
      <c r="E62" s="6">
        <v>0</v>
      </c>
    </row>
    <row r="63" spans="1:5" hidden="1" x14ac:dyDescent="0.25">
      <c r="A63">
        <v>202</v>
      </c>
      <c r="B63" t="s">
        <v>51</v>
      </c>
      <c r="C63" t="s">
        <v>56</v>
      </c>
      <c r="D63" s="6">
        <v>1</v>
      </c>
      <c r="E63" s="6">
        <v>0</v>
      </c>
    </row>
    <row r="64" spans="1:5" hidden="1" x14ac:dyDescent="0.25">
      <c r="A64">
        <v>203</v>
      </c>
      <c r="B64" t="s">
        <v>96</v>
      </c>
      <c r="C64" t="s">
        <v>150</v>
      </c>
      <c r="D64" s="6">
        <v>0</v>
      </c>
      <c r="E64" s="6">
        <v>0</v>
      </c>
    </row>
    <row r="65" spans="1:5" hidden="1" x14ac:dyDescent="0.25">
      <c r="A65">
        <v>204</v>
      </c>
      <c r="B65" t="s">
        <v>97</v>
      </c>
      <c r="C65" t="s">
        <v>151</v>
      </c>
      <c r="D65" s="6">
        <v>1</v>
      </c>
      <c r="E65" s="6">
        <v>0</v>
      </c>
    </row>
    <row r="66" spans="1:5" hidden="1" x14ac:dyDescent="0.25">
      <c r="A66">
        <v>205</v>
      </c>
      <c r="B66" t="s">
        <v>46</v>
      </c>
      <c r="C66" t="s">
        <v>47</v>
      </c>
      <c r="D66" s="6">
        <v>1</v>
      </c>
      <c r="E66" s="6">
        <v>0</v>
      </c>
    </row>
    <row r="67" spans="1:5" x14ac:dyDescent="0.25">
      <c r="A67">
        <v>210</v>
      </c>
      <c r="B67" t="s">
        <v>46</v>
      </c>
      <c r="C67" t="s">
        <v>46</v>
      </c>
      <c r="D67" s="6">
        <v>1</v>
      </c>
      <c r="E67" s="6">
        <v>1</v>
      </c>
    </row>
    <row r="68" spans="1:5" hidden="1" x14ac:dyDescent="0.25">
      <c r="A68">
        <v>212</v>
      </c>
      <c r="B68" t="s">
        <v>46</v>
      </c>
      <c r="C68" t="s">
        <v>152</v>
      </c>
      <c r="D68" s="6">
        <v>1</v>
      </c>
      <c r="E68" s="6">
        <v>0</v>
      </c>
    </row>
    <row r="69" spans="1:5" x14ac:dyDescent="0.25">
      <c r="A69">
        <v>213</v>
      </c>
      <c r="B69" t="s">
        <v>50</v>
      </c>
      <c r="C69" t="s">
        <v>50</v>
      </c>
      <c r="D69" s="6">
        <v>1</v>
      </c>
      <c r="E69" s="6">
        <v>1</v>
      </c>
    </row>
    <row r="70" spans="1:5" hidden="1" x14ac:dyDescent="0.25">
      <c r="A70">
        <v>216</v>
      </c>
      <c r="B70" t="s">
        <v>98</v>
      </c>
      <c r="C70" t="s">
        <v>153</v>
      </c>
      <c r="D70" s="6">
        <v>1</v>
      </c>
      <c r="E70" s="6">
        <v>0</v>
      </c>
    </row>
    <row r="71" spans="1:5" x14ac:dyDescent="0.25">
      <c r="A71">
        <v>218</v>
      </c>
      <c r="B71" t="s">
        <v>52</v>
      </c>
      <c r="C71" t="s">
        <v>154</v>
      </c>
      <c r="D71" s="6">
        <v>1</v>
      </c>
      <c r="E71" s="6">
        <v>1</v>
      </c>
    </row>
    <row r="72" spans="1:5" x14ac:dyDescent="0.25">
      <c r="A72">
        <v>219</v>
      </c>
      <c r="B72" t="s">
        <v>51</v>
      </c>
      <c r="C72" t="s">
        <v>155</v>
      </c>
      <c r="D72" s="6">
        <v>1</v>
      </c>
      <c r="E72" s="6">
        <v>1</v>
      </c>
    </row>
    <row r="73" spans="1:5" x14ac:dyDescent="0.25">
      <c r="A73">
        <v>221</v>
      </c>
      <c r="B73" t="s">
        <v>99</v>
      </c>
      <c r="C73" t="s">
        <v>46</v>
      </c>
      <c r="D73" s="6">
        <v>1</v>
      </c>
      <c r="E73" s="6">
        <v>1</v>
      </c>
    </row>
    <row r="74" spans="1:5" x14ac:dyDescent="0.25">
      <c r="A74">
        <v>222</v>
      </c>
      <c r="B74" t="s">
        <v>100</v>
      </c>
      <c r="C74" t="s">
        <v>156</v>
      </c>
      <c r="D74" s="6">
        <v>1</v>
      </c>
      <c r="E74" s="6">
        <v>1</v>
      </c>
    </row>
    <row r="75" spans="1:5" hidden="1" x14ac:dyDescent="0.25">
      <c r="A75">
        <v>225</v>
      </c>
      <c r="B75" t="s">
        <v>101</v>
      </c>
      <c r="C75" t="s">
        <v>157</v>
      </c>
      <c r="D75" s="6">
        <v>1</v>
      </c>
      <c r="E75" s="6">
        <v>0</v>
      </c>
    </row>
    <row r="76" spans="1:5" x14ac:dyDescent="0.25">
      <c r="A76">
        <v>227</v>
      </c>
      <c r="B76" t="s">
        <v>51</v>
      </c>
      <c r="C76" t="s">
        <v>51</v>
      </c>
      <c r="D76" s="6">
        <v>1</v>
      </c>
      <c r="E76" s="6">
        <v>1</v>
      </c>
    </row>
    <row r="77" spans="1:5" x14ac:dyDescent="0.25">
      <c r="A77">
        <v>232</v>
      </c>
      <c r="B77" t="s">
        <v>102</v>
      </c>
      <c r="C77" t="s">
        <v>158</v>
      </c>
      <c r="D77" s="6">
        <v>1</v>
      </c>
      <c r="E77" s="6">
        <v>1</v>
      </c>
    </row>
    <row r="78" spans="1:5" hidden="1" x14ac:dyDescent="0.25">
      <c r="A78">
        <v>239</v>
      </c>
      <c r="B78" t="s">
        <v>51</v>
      </c>
      <c r="C78" t="s">
        <v>159</v>
      </c>
      <c r="D78" s="6">
        <v>1</v>
      </c>
      <c r="E78" s="6">
        <v>0</v>
      </c>
    </row>
    <row r="79" spans="1:5" hidden="1" x14ac:dyDescent="0.25">
      <c r="A79">
        <v>240</v>
      </c>
      <c r="B79" t="s">
        <v>103</v>
      </c>
      <c r="C79" t="s">
        <v>160</v>
      </c>
      <c r="D79" s="6">
        <v>0</v>
      </c>
      <c r="E79" s="6">
        <v>0</v>
      </c>
    </row>
    <row r="80" spans="1:5" x14ac:dyDescent="0.25">
      <c r="A80">
        <v>242</v>
      </c>
      <c r="B80" t="s">
        <v>104</v>
      </c>
      <c r="C80" t="s">
        <v>51</v>
      </c>
      <c r="D80" s="6">
        <v>0</v>
      </c>
      <c r="E80" s="6">
        <v>1</v>
      </c>
    </row>
    <row r="81" spans="1:5" hidden="1" x14ac:dyDescent="0.25">
      <c r="A81">
        <v>243</v>
      </c>
      <c r="B81" t="s">
        <v>46</v>
      </c>
      <c r="C81" t="s">
        <v>161</v>
      </c>
      <c r="D81" s="6">
        <v>1</v>
      </c>
      <c r="E81" s="6">
        <v>0</v>
      </c>
    </row>
    <row r="82" spans="1:5" hidden="1" x14ac:dyDescent="0.25">
      <c r="A82">
        <v>244</v>
      </c>
      <c r="B82" t="s">
        <v>46</v>
      </c>
      <c r="C82" t="s">
        <v>162</v>
      </c>
      <c r="D82" s="6">
        <v>1</v>
      </c>
      <c r="E82" s="6">
        <v>0</v>
      </c>
    </row>
    <row r="83" spans="1:5" x14ac:dyDescent="0.25">
      <c r="A83">
        <v>245</v>
      </c>
      <c r="B83" t="s">
        <v>49</v>
      </c>
      <c r="C83" t="s">
        <v>163</v>
      </c>
      <c r="D83" s="6">
        <v>1</v>
      </c>
      <c r="E83" s="6">
        <v>1</v>
      </c>
    </row>
    <row r="84" spans="1:5" x14ac:dyDescent="0.25">
      <c r="A84">
        <v>246</v>
      </c>
      <c r="B84" t="s">
        <v>51</v>
      </c>
      <c r="C84" t="s">
        <v>164</v>
      </c>
      <c r="D84" s="6">
        <v>1</v>
      </c>
      <c r="E84" s="6">
        <v>1</v>
      </c>
    </row>
    <row r="85" spans="1:5" x14ac:dyDescent="0.25">
      <c r="A85">
        <v>247</v>
      </c>
      <c r="B85" t="s">
        <v>53</v>
      </c>
      <c r="C85" t="s">
        <v>165</v>
      </c>
      <c r="D85" s="6">
        <v>1</v>
      </c>
      <c r="E85" s="6">
        <v>1</v>
      </c>
    </row>
    <row r="86" spans="1:5" hidden="1" x14ac:dyDescent="0.25">
      <c r="A86">
        <v>248</v>
      </c>
      <c r="B86" t="s">
        <v>46</v>
      </c>
      <c r="C86" t="s">
        <v>47</v>
      </c>
      <c r="D86" s="6">
        <v>1</v>
      </c>
      <c r="E86" s="6">
        <v>0</v>
      </c>
    </row>
    <row r="87" spans="1:5" hidden="1" x14ac:dyDescent="0.25">
      <c r="A87">
        <v>254</v>
      </c>
      <c r="B87" t="s">
        <v>46</v>
      </c>
      <c r="C87" t="s">
        <v>47</v>
      </c>
      <c r="D87" s="6">
        <v>1</v>
      </c>
      <c r="E87" s="6">
        <v>0</v>
      </c>
    </row>
    <row r="88" spans="1:5" hidden="1" x14ac:dyDescent="0.25">
      <c r="A88">
        <v>257</v>
      </c>
      <c r="B88" t="s">
        <v>105</v>
      </c>
      <c r="C88" t="s">
        <v>166</v>
      </c>
      <c r="D88" s="6">
        <v>1</v>
      </c>
      <c r="E88" s="6">
        <v>0</v>
      </c>
    </row>
    <row r="89" spans="1:5" hidden="1" x14ac:dyDescent="0.25">
      <c r="A89">
        <v>259</v>
      </c>
      <c r="B89" t="s">
        <v>46</v>
      </c>
      <c r="C89" t="s">
        <v>167</v>
      </c>
      <c r="D89" s="6">
        <v>1</v>
      </c>
      <c r="E89" s="6">
        <v>0</v>
      </c>
    </row>
    <row r="90" spans="1:5" x14ac:dyDescent="0.25">
      <c r="A90">
        <v>260</v>
      </c>
      <c r="B90" t="s">
        <v>46</v>
      </c>
      <c r="C90" t="s">
        <v>46</v>
      </c>
      <c r="D90" s="6">
        <v>1</v>
      </c>
      <c r="E90" s="6">
        <v>1</v>
      </c>
    </row>
    <row r="91" spans="1:5" x14ac:dyDescent="0.25">
      <c r="A91">
        <v>261</v>
      </c>
      <c r="B91" t="s">
        <v>51</v>
      </c>
      <c r="C91" t="s">
        <v>51</v>
      </c>
      <c r="D91" s="6">
        <v>1</v>
      </c>
      <c r="E91" s="6">
        <v>1</v>
      </c>
    </row>
    <row r="92" spans="1:5" hidden="1" x14ac:dyDescent="0.25">
      <c r="A92">
        <v>263</v>
      </c>
      <c r="B92" t="s">
        <v>51</v>
      </c>
      <c r="C92" t="s">
        <v>168</v>
      </c>
      <c r="D92" s="6">
        <v>1</v>
      </c>
      <c r="E92" s="6">
        <v>0</v>
      </c>
    </row>
    <row r="93" spans="1:5" x14ac:dyDescent="0.25">
      <c r="A93">
        <v>266</v>
      </c>
      <c r="B93" t="s">
        <v>106</v>
      </c>
      <c r="C93" t="s">
        <v>169</v>
      </c>
      <c r="D93" s="6">
        <v>1</v>
      </c>
      <c r="E93" s="6">
        <v>1</v>
      </c>
    </row>
    <row r="94" spans="1:5" hidden="1" x14ac:dyDescent="0.25">
      <c r="A94">
        <v>267</v>
      </c>
      <c r="B94" t="s">
        <v>107</v>
      </c>
      <c r="C94" t="s">
        <v>170</v>
      </c>
      <c r="D94" s="6">
        <v>1</v>
      </c>
      <c r="E94" s="6">
        <v>0</v>
      </c>
    </row>
    <row r="95" spans="1:5" hidden="1" x14ac:dyDescent="0.25">
      <c r="A95">
        <v>270</v>
      </c>
      <c r="B95" t="s">
        <v>50</v>
      </c>
      <c r="C95" t="s">
        <v>50</v>
      </c>
      <c r="D95" s="6">
        <v>1</v>
      </c>
      <c r="E95" s="6">
        <v>1</v>
      </c>
    </row>
    <row r="96" spans="1:5" hidden="1" x14ac:dyDescent="0.25">
      <c r="A96">
        <v>272</v>
      </c>
      <c r="B96" t="s">
        <v>47</v>
      </c>
      <c r="C96" t="s">
        <v>48</v>
      </c>
      <c r="D96" s="6">
        <v>0</v>
      </c>
      <c r="E96" s="6">
        <v>0</v>
      </c>
    </row>
    <row r="97" spans="1:5" hidden="1" x14ac:dyDescent="0.25">
      <c r="A97">
        <v>276</v>
      </c>
      <c r="B97" t="s">
        <v>51</v>
      </c>
      <c r="C97" t="s">
        <v>48</v>
      </c>
      <c r="D97" s="6">
        <v>1</v>
      </c>
      <c r="E97" s="6">
        <v>0</v>
      </c>
    </row>
    <row r="98" spans="1:5" hidden="1" x14ac:dyDescent="0.25">
      <c r="A98">
        <v>278</v>
      </c>
      <c r="B98" t="s">
        <v>46</v>
      </c>
      <c r="C98" t="s">
        <v>95</v>
      </c>
      <c r="D98" s="6">
        <v>1</v>
      </c>
      <c r="E98" s="6">
        <v>0</v>
      </c>
    </row>
    <row r="99" spans="1:5" x14ac:dyDescent="0.25">
      <c r="A99">
        <v>279</v>
      </c>
      <c r="B99" t="s">
        <v>46</v>
      </c>
      <c r="C99" t="s">
        <v>46</v>
      </c>
      <c r="D99" s="6">
        <v>1</v>
      </c>
      <c r="E99" s="6">
        <v>1</v>
      </c>
    </row>
    <row r="100" spans="1:5" x14ac:dyDescent="0.25">
      <c r="A100">
        <v>282</v>
      </c>
      <c r="B100" t="s">
        <v>51</v>
      </c>
      <c r="C100" t="s">
        <v>171</v>
      </c>
      <c r="D100" s="6">
        <v>1</v>
      </c>
      <c r="E100" s="6">
        <v>1</v>
      </c>
    </row>
    <row r="101" spans="1:5" x14ac:dyDescent="0.25">
      <c r="A101">
        <v>283</v>
      </c>
      <c r="B101" t="s">
        <v>108</v>
      </c>
      <c r="C101" t="s">
        <v>172</v>
      </c>
      <c r="D101" s="6">
        <v>1</v>
      </c>
      <c r="E101" s="6">
        <v>1</v>
      </c>
    </row>
    <row r="102" spans="1:5" hidden="1" x14ac:dyDescent="0.25">
      <c r="A102">
        <v>284</v>
      </c>
      <c r="B102" t="s">
        <v>46</v>
      </c>
      <c r="C102" t="s">
        <v>47</v>
      </c>
      <c r="D102" s="6">
        <v>1</v>
      </c>
      <c r="E102" s="6">
        <v>0</v>
      </c>
    </row>
    <row r="103" spans="1:5" x14ac:dyDescent="0.25">
      <c r="A103">
        <v>285</v>
      </c>
      <c r="B103" t="s">
        <v>51</v>
      </c>
      <c r="C103" t="s">
        <v>51</v>
      </c>
      <c r="D103" s="6">
        <v>1</v>
      </c>
      <c r="E103" s="6">
        <v>1</v>
      </c>
    </row>
    <row r="104" spans="1:5" hidden="1" x14ac:dyDescent="0.25">
      <c r="A104">
        <v>288</v>
      </c>
      <c r="B104" t="s">
        <v>109</v>
      </c>
      <c r="C104" t="s">
        <v>173</v>
      </c>
      <c r="D104" s="6">
        <v>1</v>
      </c>
      <c r="E104" s="6">
        <v>0</v>
      </c>
    </row>
    <row r="105" spans="1:5" hidden="1" x14ac:dyDescent="0.25">
      <c r="A105">
        <v>295</v>
      </c>
      <c r="B105" t="s">
        <v>51</v>
      </c>
      <c r="C105" t="s">
        <v>48</v>
      </c>
      <c r="D105" s="6">
        <v>1</v>
      </c>
      <c r="E105" s="6">
        <v>0</v>
      </c>
    </row>
    <row r="106" spans="1:5" hidden="1" x14ac:dyDescent="0.25">
      <c r="A106">
        <v>296</v>
      </c>
      <c r="B106" t="s">
        <v>53</v>
      </c>
      <c r="C106" t="s">
        <v>174</v>
      </c>
      <c r="D106" s="6">
        <v>1</v>
      </c>
      <c r="E106" s="6">
        <v>0</v>
      </c>
    </row>
    <row r="107" spans="1:5" hidden="1" x14ac:dyDescent="0.25">
      <c r="A107">
        <v>298</v>
      </c>
      <c r="B107" t="s">
        <v>110</v>
      </c>
      <c r="C107" t="s">
        <v>175</v>
      </c>
      <c r="D107" s="6">
        <v>1</v>
      </c>
      <c r="E107" s="6">
        <v>0</v>
      </c>
    </row>
    <row r="108" spans="1:5" hidden="1" x14ac:dyDescent="0.25">
      <c r="A108">
        <v>299</v>
      </c>
      <c r="B108" t="s">
        <v>111</v>
      </c>
      <c r="C108" t="s">
        <v>176</v>
      </c>
      <c r="D108" s="6">
        <v>1</v>
      </c>
      <c r="E108" s="6">
        <v>0</v>
      </c>
    </row>
    <row r="109" spans="1:5" hidden="1" x14ac:dyDescent="0.25">
      <c r="A109">
        <v>300</v>
      </c>
      <c r="B109" t="s">
        <v>112</v>
      </c>
      <c r="C109" t="s">
        <v>177</v>
      </c>
      <c r="D109" s="6">
        <v>1</v>
      </c>
      <c r="E109" s="6">
        <v>0</v>
      </c>
    </row>
    <row r="110" spans="1:5" hidden="1" x14ac:dyDescent="0.25">
      <c r="A110">
        <v>303</v>
      </c>
      <c r="B110" t="s">
        <v>46</v>
      </c>
      <c r="C110" t="s">
        <v>47</v>
      </c>
      <c r="D110" s="6">
        <v>1</v>
      </c>
      <c r="E110" s="6">
        <v>0</v>
      </c>
    </row>
    <row r="111" spans="1:5" hidden="1" x14ac:dyDescent="0.25">
      <c r="A111">
        <v>306</v>
      </c>
      <c r="B111" t="s">
        <v>113</v>
      </c>
      <c r="C111" t="s">
        <v>178</v>
      </c>
      <c r="D111" s="6">
        <v>1</v>
      </c>
      <c r="E111" s="6">
        <v>1</v>
      </c>
    </row>
    <row r="112" spans="1:5" hidden="1" x14ac:dyDescent="0.25">
      <c r="A112">
        <v>309</v>
      </c>
      <c r="B112" t="s">
        <v>46</v>
      </c>
      <c r="C112" t="s">
        <v>46</v>
      </c>
      <c r="D112" s="6">
        <v>1</v>
      </c>
      <c r="E112" s="6">
        <v>1</v>
      </c>
    </row>
  </sheetData>
  <autoFilter ref="A1:E112">
    <filterColumn colId="0">
      <filters>
        <filter val="105"/>
        <filter val="107"/>
        <filter val="110"/>
        <filter val="112"/>
        <filter val="115"/>
        <filter val="117"/>
        <filter val="124"/>
        <filter val="129"/>
        <filter val="131"/>
        <filter val="132"/>
        <filter val="134"/>
        <filter val="139"/>
        <filter val="143"/>
        <filter val="15"/>
        <filter val="150"/>
        <filter val="152"/>
        <filter val="156"/>
        <filter val="158"/>
        <filter val="171"/>
        <filter val="173"/>
        <filter val="175"/>
        <filter val="177"/>
        <filter val="180"/>
        <filter val="181"/>
        <filter val="185"/>
        <filter val="190"/>
        <filter val="191"/>
        <filter val="194"/>
        <filter val="195"/>
        <filter val="197"/>
        <filter val="202"/>
        <filter val="204"/>
        <filter val="210"/>
        <filter val="213"/>
        <filter val="216"/>
        <filter val="218"/>
        <filter val="219"/>
        <filter val="221"/>
        <filter val="222"/>
        <filter val="225"/>
        <filter val="227"/>
        <filter val="232"/>
        <filter val="239"/>
        <filter val="240"/>
        <filter val="242"/>
        <filter val="243"/>
        <filter val="244"/>
        <filter val="245"/>
        <filter val="246"/>
        <filter val="247"/>
        <filter val="248"/>
        <filter val="254"/>
        <filter val="257"/>
        <filter val="259"/>
        <filter val="260"/>
        <filter val="261"/>
        <filter val="263"/>
        <filter val="266"/>
        <filter val="267"/>
        <filter val="27"/>
        <filter val="272"/>
        <filter val="276"/>
        <filter val="278"/>
        <filter val="279"/>
        <filter val="282"/>
        <filter val="283"/>
        <filter val="284"/>
        <filter val="285"/>
        <filter val="288"/>
        <filter val="29"/>
        <filter val="295"/>
        <filter val="296"/>
        <filter val="298"/>
        <filter val="299"/>
        <filter val="300"/>
        <filter val="303"/>
        <filter val="32"/>
        <filter val="37"/>
        <filter val="38"/>
        <filter val="41"/>
        <filter val="42"/>
        <filter val="44"/>
        <filter val="46"/>
        <filter val="47"/>
        <filter val="49"/>
        <filter val="50"/>
        <filter val="55"/>
        <filter val="56"/>
        <filter val="57"/>
        <filter val="72"/>
        <filter val="73"/>
        <filter val="74"/>
        <filter val="78"/>
        <filter val="88"/>
        <filter val="89"/>
        <filter val="93"/>
        <filter val="99"/>
      </filters>
    </filterColumn>
    <filterColumn colId="4">
      <filters>
        <filter val="1"/>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2"/>
  <sheetViews>
    <sheetView workbookViewId="0">
      <selection activeCell="D6" sqref="D6"/>
    </sheetView>
  </sheetViews>
  <sheetFormatPr defaultRowHeight="15" x14ac:dyDescent="0.25"/>
  <sheetData>
    <row r="1" spans="1:6" x14ac:dyDescent="0.25">
      <c r="A1" t="s">
        <v>11</v>
      </c>
      <c r="B1" s="1" t="s">
        <v>2</v>
      </c>
      <c r="C1" t="s">
        <v>58</v>
      </c>
      <c r="F1" t="s">
        <v>59</v>
      </c>
    </row>
    <row r="2" spans="1:6" x14ac:dyDescent="0.25">
      <c r="A2">
        <v>15</v>
      </c>
      <c r="B2" s="1">
        <v>0</v>
      </c>
      <c r="C2" t="s">
        <v>62</v>
      </c>
      <c r="F2">
        <f xml:space="preserve"> IF(AND(B2=0,C2="I would try Struan"),1,IF(AND(B2=1,C2="I would try Morag"),1,0))</f>
        <v>0</v>
      </c>
    </row>
    <row r="3" spans="1:6" x14ac:dyDescent="0.25">
      <c r="A3">
        <v>18</v>
      </c>
      <c r="B3" s="1">
        <v>1</v>
      </c>
      <c r="C3" t="s">
        <v>63</v>
      </c>
      <c r="F3">
        <f t="shared" ref="F3:F66" si="0" xml:space="preserve"> IF(AND(B3=0,C3="I would try Struan"),1,IF(AND(B3=1,C3="I would try Morag"),1,0))</f>
        <v>0</v>
      </c>
    </row>
    <row r="4" spans="1:6" x14ac:dyDescent="0.25">
      <c r="A4">
        <v>22</v>
      </c>
      <c r="B4" s="1"/>
      <c r="C4" t="s">
        <v>62</v>
      </c>
    </row>
    <row r="5" spans="1:6" x14ac:dyDescent="0.25">
      <c r="A5">
        <v>27</v>
      </c>
      <c r="B5" s="1">
        <v>0</v>
      </c>
      <c r="C5" t="s">
        <v>60</v>
      </c>
      <c r="F5">
        <f t="shared" si="0"/>
        <v>0</v>
      </c>
    </row>
    <row r="6" spans="1:6" x14ac:dyDescent="0.25">
      <c r="A6">
        <v>29</v>
      </c>
      <c r="B6" s="1">
        <v>0</v>
      </c>
      <c r="C6" t="s">
        <v>61</v>
      </c>
      <c r="F6">
        <f t="shared" si="0"/>
        <v>1</v>
      </c>
    </row>
    <row r="7" spans="1:6" x14ac:dyDescent="0.25">
      <c r="A7">
        <v>32</v>
      </c>
      <c r="B7" s="1">
        <v>0</v>
      </c>
      <c r="C7" t="s">
        <v>60</v>
      </c>
      <c r="F7">
        <f t="shared" si="0"/>
        <v>0</v>
      </c>
    </row>
    <row r="8" spans="1:6" x14ac:dyDescent="0.25">
      <c r="A8">
        <v>37</v>
      </c>
      <c r="B8" s="1">
        <v>1</v>
      </c>
      <c r="C8" t="s">
        <v>62</v>
      </c>
      <c r="F8">
        <f t="shared" si="0"/>
        <v>1</v>
      </c>
    </row>
    <row r="9" spans="1:6" x14ac:dyDescent="0.25">
      <c r="A9">
        <v>38</v>
      </c>
      <c r="B9" s="1">
        <v>1</v>
      </c>
      <c r="C9" t="s">
        <v>60</v>
      </c>
      <c r="F9">
        <f t="shared" si="0"/>
        <v>0</v>
      </c>
    </row>
    <row r="10" spans="1:6" x14ac:dyDescent="0.25">
      <c r="A10">
        <v>41</v>
      </c>
      <c r="B10" s="1">
        <v>0</v>
      </c>
      <c r="C10" t="s">
        <v>60</v>
      </c>
      <c r="F10">
        <f t="shared" si="0"/>
        <v>0</v>
      </c>
    </row>
    <row r="11" spans="1:6" x14ac:dyDescent="0.25">
      <c r="A11">
        <v>42</v>
      </c>
      <c r="B11" s="1">
        <v>0</v>
      </c>
      <c r="C11" t="s">
        <v>63</v>
      </c>
      <c r="F11">
        <f t="shared" si="0"/>
        <v>0</v>
      </c>
    </row>
    <row r="12" spans="1:6" x14ac:dyDescent="0.25">
      <c r="A12">
        <v>44</v>
      </c>
      <c r="B12" s="1">
        <v>0</v>
      </c>
      <c r="C12" t="s">
        <v>61</v>
      </c>
      <c r="F12">
        <f t="shared" si="0"/>
        <v>1</v>
      </c>
    </row>
    <row r="13" spans="1:6" x14ac:dyDescent="0.25">
      <c r="A13">
        <v>46</v>
      </c>
      <c r="B13" s="1">
        <v>0</v>
      </c>
      <c r="C13" t="s">
        <v>63</v>
      </c>
      <c r="F13">
        <f t="shared" si="0"/>
        <v>0</v>
      </c>
    </row>
    <row r="14" spans="1:6" x14ac:dyDescent="0.25">
      <c r="A14">
        <v>47</v>
      </c>
      <c r="B14" s="1">
        <v>0</v>
      </c>
      <c r="C14" t="s">
        <v>62</v>
      </c>
      <c r="F14">
        <f t="shared" si="0"/>
        <v>0</v>
      </c>
    </row>
    <row r="15" spans="1:6" x14ac:dyDescent="0.25">
      <c r="A15">
        <v>49</v>
      </c>
      <c r="B15" s="1">
        <v>1</v>
      </c>
      <c r="C15" t="s">
        <v>62</v>
      </c>
      <c r="F15">
        <f t="shared" si="0"/>
        <v>1</v>
      </c>
    </row>
    <row r="16" spans="1:6" x14ac:dyDescent="0.25">
      <c r="A16">
        <v>50</v>
      </c>
      <c r="B16" s="1">
        <v>1</v>
      </c>
      <c r="C16" t="s">
        <v>62</v>
      </c>
      <c r="F16">
        <f t="shared" si="0"/>
        <v>1</v>
      </c>
    </row>
    <row r="17" spans="1:6" x14ac:dyDescent="0.25">
      <c r="A17">
        <v>55</v>
      </c>
      <c r="B17" s="1">
        <v>1</v>
      </c>
      <c r="C17" t="s">
        <v>62</v>
      </c>
      <c r="F17">
        <f t="shared" si="0"/>
        <v>1</v>
      </c>
    </row>
    <row r="18" spans="1:6" x14ac:dyDescent="0.25">
      <c r="A18">
        <v>56</v>
      </c>
      <c r="B18" s="1">
        <v>1</v>
      </c>
      <c r="C18" t="s">
        <v>61</v>
      </c>
      <c r="F18">
        <f t="shared" si="0"/>
        <v>0</v>
      </c>
    </row>
    <row r="19" spans="1:6" x14ac:dyDescent="0.25">
      <c r="A19">
        <v>57</v>
      </c>
      <c r="B19" s="1">
        <v>0</v>
      </c>
      <c r="C19" t="s">
        <v>63</v>
      </c>
      <c r="F19">
        <f t="shared" si="0"/>
        <v>0</v>
      </c>
    </row>
    <row r="20" spans="1:6" x14ac:dyDescent="0.25">
      <c r="A20">
        <v>72</v>
      </c>
      <c r="B20" s="1">
        <v>1</v>
      </c>
      <c r="C20" t="s">
        <v>64</v>
      </c>
      <c r="F20">
        <f t="shared" si="0"/>
        <v>0</v>
      </c>
    </row>
    <row r="21" spans="1:6" x14ac:dyDescent="0.25">
      <c r="A21">
        <v>73</v>
      </c>
      <c r="B21" s="1">
        <v>0</v>
      </c>
      <c r="C21" t="s">
        <v>61</v>
      </c>
      <c r="F21">
        <f t="shared" si="0"/>
        <v>1</v>
      </c>
    </row>
    <row r="22" spans="1:6" x14ac:dyDescent="0.25">
      <c r="A22">
        <v>74</v>
      </c>
      <c r="B22" s="1">
        <v>0</v>
      </c>
      <c r="C22" t="s">
        <v>61</v>
      </c>
      <c r="F22">
        <f t="shared" si="0"/>
        <v>1</v>
      </c>
    </row>
    <row r="23" spans="1:6" x14ac:dyDescent="0.25">
      <c r="A23">
        <v>78</v>
      </c>
      <c r="B23" s="1">
        <v>0</v>
      </c>
      <c r="C23" t="s">
        <v>61</v>
      </c>
      <c r="F23">
        <f t="shared" si="0"/>
        <v>1</v>
      </c>
    </row>
    <row r="24" spans="1:6" x14ac:dyDescent="0.25">
      <c r="A24">
        <v>88</v>
      </c>
      <c r="B24" s="1">
        <v>1</v>
      </c>
      <c r="C24" t="s">
        <v>61</v>
      </c>
      <c r="F24">
        <f t="shared" si="0"/>
        <v>0</v>
      </c>
    </row>
    <row r="25" spans="1:6" x14ac:dyDescent="0.25">
      <c r="A25">
        <v>89</v>
      </c>
      <c r="B25" s="1">
        <v>0</v>
      </c>
      <c r="C25" t="s">
        <v>61</v>
      </c>
      <c r="F25">
        <f t="shared" si="0"/>
        <v>1</v>
      </c>
    </row>
    <row r="26" spans="1:6" x14ac:dyDescent="0.25">
      <c r="A26">
        <v>93</v>
      </c>
      <c r="B26" s="1">
        <v>0</v>
      </c>
      <c r="C26" t="s">
        <v>61</v>
      </c>
      <c r="F26">
        <f t="shared" si="0"/>
        <v>1</v>
      </c>
    </row>
    <row r="27" spans="1:6" x14ac:dyDescent="0.25">
      <c r="A27">
        <v>98</v>
      </c>
      <c r="B27" s="1">
        <v>1</v>
      </c>
      <c r="C27" t="s">
        <v>62</v>
      </c>
      <c r="F27">
        <f t="shared" si="0"/>
        <v>1</v>
      </c>
    </row>
    <row r="28" spans="1:6" x14ac:dyDescent="0.25">
      <c r="A28">
        <v>99</v>
      </c>
      <c r="B28" s="1">
        <v>1</v>
      </c>
      <c r="C28" t="s">
        <v>62</v>
      </c>
      <c r="F28">
        <f t="shared" si="0"/>
        <v>1</v>
      </c>
    </row>
    <row r="29" spans="1:6" x14ac:dyDescent="0.25">
      <c r="A29">
        <v>104</v>
      </c>
      <c r="B29" s="1">
        <v>1</v>
      </c>
      <c r="C29" t="s">
        <v>62</v>
      </c>
      <c r="F29">
        <f t="shared" si="0"/>
        <v>1</v>
      </c>
    </row>
    <row r="30" spans="1:6" x14ac:dyDescent="0.25">
      <c r="A30">
        <v>105</v>
      </c>
      <c r="B30" s="1">
        <v>0</v>
      </c>
      <c r="C30" t="s">
        <v>62</v>
      </c>
      <c r="F30">
        <f t="shared" si="0"/>
        <v>0</v>
      </c>
    </row>
    <row r="31" spans="1:6" x14ac:dyDescent="0.25">
      <c r="A31">
        <v>107</v>
      </c>
      <c r="B31" s="1">
        <v>0</v>
      </c>
      <c r="C31" t="s">
        <v>63</v>
      </c>
      <c r="F31">
        <f t="shared" si="0"/>
        <v>0</v>
      </c>
    </row>
    <row r="32" spans="1:6" x14ac:dyDescent="0.25">
      <c r="A32">
        <v>110</v>
      </c>
      <c r="B32" s="1">
        <v>0</v>
      </c>
      <c r="C32" t="s">
        <v>61</v>
      </c>
      <c r="F32">
        <f t="shared" si="0"/>
        <v>1</v>
      </c>
    </row>
    <row r="33" spans="1:6" x14ac:dyDescent="0.25">
      <c r="A33">
        <v>112</v>
      </c>
      <c r="B33" s="1">
        <v>0</v>
      </c>
      <c r="C33" t="s">
        <v>62</v>
      </c>
      <c r="F33">
        <f t="shared" si="0"/>
        <v>0</v>
      </c>
    </row>
    <row r="34" spans="1:6" x14ac:dyDescent="0.25">
      <c r="A34">
        <v>115</v>
      </c>
      <c r="B34" s="1">
        <v>1</v>
      </c>
      <c r="C34" t="s">
        <v>63</v>
      </c>
      <c r="F34">
        <f t="shared" si="0"/>
        <v>0</v>
      </c>
    </row>
    <row r="35" spans="1:6" x14ac:dyDescent="0.25">
      <c r="A35">
        <v>117</v>
      </c>
      <c r="B35" s="1">
        <v>1</v>
      </c>
      <c r="C35" t="s">
        <v>62</v>
      </c>
      <c r="F35">
        <f t="shared" si="0"/>
        <v>1</v>
      </c>
    </row>
    <row r="36" spans="1:6" x14ac:dyDescent="0.25">
      <c r="A36">
        <v>120</v>
      </c>
      <c r="B36" s="1">
        <v>1</v>
      </c>
      <c r="C36" t="s">
        <v>63</v>
      </c>
      <c r="F36">
        <f t="shared" si="0"/>
        <v>0</v>
      </c>
    </row>
    <row r="37" spans="1:6" x14ac:dyDescent="0.25">
      <c r="A37">
        <v>124</v>
      </c>
      <c r="B37" s="1">
        <v>0</v>
      </c>
      <c r="C37" t="s">
        <v>61</v>
      </c>
      <c r="F37">
        <f t="shared" si="0"/>
        <v>1</v>
      </c>
    </row>
    <row r="38" spans="1:6" x14ac:dyDescent="0.25">
      <c r="A38">
        <v>125</v>
      </c>
      <c r="B38" s="1">
        <v>0</v>
      </c>
      <c r="C38" t="s">
        <v>61</v>
      </c>
      <c r="F38">
        <f t="shared" si="0"/>
        <v>1</v>
      </c>
    </row>
    <row r="39" spans="1:6" x14ac:dyDescent="0.25">
      <c r="A39">
        <v>129</v>
      </c>
      <c r="B39" s="1">
        <v>1</v>
      </c>
      <c r="C39" t="s">
        <v>62</v>
      </c>
      <c r="F39">
        <f t="shared" si="0"/>
        <v>1</v>
      </c>
    </row>
    <row r="40" spans="1:6" x14ac:dyDescent="0.25">
      <c r="A40">
        <v>131</v>
      </c>
      <c r="B40" s="1">
        <v>1</v>
      </c>
      <c r="C40" t="s">
        <v>62</v>
      </c>
      <c r="F40">
        <f t="shared" si="0"/>
        <v>1</v>
      </c>
    </row>
    <row r="41" spans="1:6" x14ac:dyDescent="0.25">
      <c r="A41">
        <v>132</v>
      </c>
      <c r="B41" s="1">
        <v>1</v>
      </c>
      <c r="C41" t="s">
        <v>60</v>
      </c>
      <c r="F41">
        <f t="shared" si="0"/>
        <v>0</v>
      </c>
    </row>
    <row r="42" spans="1:6" x14ac:dyDescent="0.25">
      <c r="A42">
        <v>134</v>
      </c>
      <c r="B42" s="1">
        <v>1</v>
      </c>
      <c r="C42" t="s">
        <v>60</v>
      </c>
      <c r="F42">
        <f t="shared" si="0"/>
        <v>0</v>
      </c>
    </row>
    <row r="43" spans="1:6" x14ac:dyDescent="0.25">
      <c r="A43">
        <v>139</v>
      </c>
      <c r="B43" s="1">
        <v>0</v>
      </c>
      <c r="C43" t="s">
        <v>61</v>
      </c>
      <c r="F43">
        <f t="shared" si="0"/>
        <v>1</v>
      </c>
    </row>
    <row r="44" spans="1:6" x14ac:dyDescent="0.25">
      <c r="A44">
        <v>143</v>
      </c>
      <c r="B44" s="1">
        <v>0</v>
      </c>
      <c r="C44" t="s">
        <v>63</v>
      </c>
      <c r="F44">
        <f t="shared" si="0"/>
        <v>0</v>
      </c>
    </row>
    <row r="45" spans="1:6" x14ac:dyDescent="0.25">
      <c r="A45">
        <v>148</v>
      </c>
      <c r="B45" s="1">
        <v>1</v>
      </c>
      <c r="C45" t="s">
        <v>60</v>
      </c>
      <c r="F45">
        <f t="shared" si="0"/>
        <v>0</v>
      </c>
    </row>
    <row r="46" spans="1:6" x14ac:dyDescent="0.25">
      <c r="A46">
        <v>150</v>
      </c>
      <c r="B46" s="1">
        <v>1</v>
      </c>
      <c r="C46" t="s">
        <v>63</v>
      </c>
      <c r="F46">
        <f t="shared" si="0"/>
        <v>0</v>
      </c>
    </row>
    <row r="47" spans="1:6" x14ac:dyDescent="0.25">
      <c r="A47">
        <v>152</v>
      </c>
      <c r="B47" s="1">
        <v>1</v>
      </c>
      <c r="C47" t="s">
        <v>60</v>
      </c>
      <c r="F47">
        <f t="shared" si="0"/>
        <v>0</v>
      </c>
    </row>
    <row r="48" spans="1:6" x14ac:dyDescent="0.25">
      <c r="A48">
        <v>156</v>
      </c>
      <c r="B48" s="1">
        <v>0</v>
      </c>
      <c r="C48" t="s">
        <v>62</v>
      </c>
      <c r="F48">
        <f t="shared" si="0"/>
        <v>0</v>
      </c>
    </row>
    <row r="49" spans="1:6" x14ac:dyDescent="0.25">
      <c r="A49">
        <v>158</v>
      </c>
      <c r="B49" s="1">
        <v>0</v>
      </c>
      <c r="C49" t="s">
        <v>61</v>
      </c>
      <c r="F49">
        <f t="shared" si="0"/>
        <v>1</v>
      </c>
    </row>
    <row r="50" spans="1:6" x14ac:dyDescent="0.25">
      <c r="A50">
        <v>171</v>
      </c>
      <c r="B50" s="1">
        <v>0</v>
      </c>
      <c r="C50" t="s">
        <v>64</v>
      </c>
      <c r="F50">
        <f t="shared" si="0"/>
        <v>0</v>
      </c>
    </row>
    <row r="51" spans="1:6" x14ac:dyDescent="0.25">
      <c r="A51">
        <v>173</v>
      </c>
      <c r="B51" s="1">
        <v>0</v>
      </c>
      <c r="C51" t="s">
        <v>61</v>
      </c>
      <c r="F51">
        <f t="shared" si="0"/>
        <v>1</v>
      </c>
    </row>
    <row r="52" spans="1:6" x14ac:dyDescent="0.25">
      <c r="A52">
        <v>175</v>
      </c>
      <c r="B52" s="1">
        <v>0</v>
      </c>
      <c r="C52" t="s">
        <v>61</v>
      </c>
      <c r="F52">
        <f t="shared" si="0"/>
        <v>1</v>
      </c>
    </row>
    <row r="53" spans="1:6" x14ac:dyDescent="0.25">
      <c r="A53">
        <v>177</v>
      </c>
      <c r="B53" s="1">
        <v>1</v>
      </c>
      <c r="C53" t="s">
        <v>61</v>
      </c>
      <c r="F53">
        <f t="shared" si="0"/>
        <v>0</v>
      </c>
    </row>
    <row r="54" spans="1:6" x14ac:dyDescent="0.25">
      <c r="A54">
        <v>180</v>
      </c>
      <c r="B54" s="1">
        <v>1</v>
      </c>
      <c r="C54" t="s">
        <v>64</v>
      </c>
      <c r="F54">
        <f t="shared" si="0"/>
        <v>0</v>
      </c>
    </row>
    <row r="55" spans="1:6" x14ac:dyDescent="0.25">
      <c r="A55">
        <v>181</v>
      </c>
      <c r="B55" s="1">
        <v>1</v>
      </c>
      <c r="C55" t="s">
        <v>62</v>
      </c>
      <c r="F55">
        <f t="shared" si="0"/>
        <v>1</v>
      </c>
    </row>
    <row r="56" spans="1:6" x14ac:dyDescent="0.25">
      <c r="A56">
        <v>184</v>
      </c>
      <c r="B56" s="1">
        <v>1</v>
      </c>
      <c r="C56" t="s">
        <v>62</v>
      </c>
      <c r="F56">
        <f t="shared" si="0"/>
        <v>1</v>
      </c>
    </row>
    <row r="57" spans="1:6" x14ac:dyDescent="0.25">
      <c r="A57">
        <v>185</v>
      </c>
      <c r="B57" s="1">
        <v>0</v>
      </c>
      <c r="C57" t="s">
        <v>61</v>
      </c>
      <c r="F57">
        <f t="shared" si="0"/>
        <v>1</v>
      </c>
    </row>
    <row r="58" spans="1:6" x14ac:dyDescent="0.25">
      <c r="A58">
        <v>190</v>
      </c>
      <c r="B58" s="1">
        <v>0</v>
      </c>
      <c r="C58" t="s">
        <v>63</v>
      </c>
      <c r="F58">
        <f t="shared" si="0"/>
        <v>0</v>
      </c>
    </row>
    <row r="59" spans="1:6" x14ac:dyDescent="0.25">
      <c r="A59">
        <v>191</v>
      </c>
      <c r="B59" s="1">
        <v>0</v>
      </c>
      <c r="C59" t="s">
        <v>60</v>
      </c>
      <c r="F59">
        <f t="shared" si="0"/>
        <v>0</v>
      </c>
    </row>
    <row r="60" spans="1:6" x14ac:dyDescent="0.25">
      <c r="A60">
        <v>194</v>
      </c>
      <c r="B60" s="1">
        <v>1</v>
      </c>
      <c r="C60" t="s">
        <v>61</v>
      </c>
      <c r="F60">
        <f t="shared" si="0"/>
        <v>0</v>
      </c>
    </row>
    <row r="61" spans="1:6" x14ac:dyDescent="0.25">
      <c r="A61">
        <v>195</v>
      </c>
      <c r="B61" s="1">
        <v>1</v>
      </c>
      <c r="C61" t="s">
        <v>63</v>
      </c>
      <c r="F61">
        <f t="shared" si="0"/>
        <v>0</v>
      </c>
    </row>
    <row r="62" spans="1:6" x14ac:dyDescent="0.25">
      <c r="A62">
        <v>197</v>
      </c>
      <c r="B62" s="1">
        <v>1</v>
      </c>
      <c r="C62" t="s">
        <v>60</v>
      </c>
      <c r="F62">
        <f t="shared" si="0"/>
        <v>0</v>
      </c>
    </row>
    <row r="63" spans="1:6" x14ac:dyDescent="0.25">
      <c r="A63">
        <v>202</v>
      </c>
      <c r="B63" s="1">
        <v>0</v>
      </c>
      <c r="C63" t="s">
        <v>60</v>
      </c>
      <c r="F63">
        <f t="shared" si="0"/>
        <v>0</v>
      </c>
    </row>
    <row r="64" spans="1:6" x14ac:dyDescent="0.25">
      <c r="A64">
        <v>203</v>
      </c>
      <c r="B64" s="1">
        <v>0</v>
      </c>
      <c r="C64" t="s">
        <v>60</v>
      </c>
      <c r="F64">
        <f t="shared" si="0"/>
        <v>0</v>
      </c>
    </row>
    <row r="65" spans="1:6" x14ac:dyDescent="0.25">
      <c r="A65">
        <v>204</v>
      </c>
      <c r="B65" s="1">
        <v>0</v>
      </c>
      <c r="C65" t="s">
        <v>61</v>
      </c>
      <c r="F65">
        <f t="shared" si="0"/>
        <v>1</v>
      </c>
    </row>
    <row r="66" spans="1:6" x14ac:dyDescent="0.25">
      <c r="A66">
        <v>205</v>
      </c>
      <c r="B66" s="1">
        <v>0</v>
      </c>
      <c r="C66" t="s">
        <v>63</v>
      </c>
      <c r="F66">
        <f t="shared" si="0"/>
        <v>0</v>
      </c>
    </row>
    <row r="67" spans="1:6" x14ac:dyDescent="0.25">
      <c r="A67">
        <v>210</v>
      </c>
      <c r="B67" s="1">
        <v>1</v>
      </c>
      <c r="C67" t="s">
        <v>60</v>
      </c>
      <c r="F67">
        <f t="shared" ref="F67:F112" si="1" xml:space="preserve"> IF(AND(B67=0,C67="I would try Struan"),1,IF(AND(B67=1,C67="I would try Morag"),1,0))</f>
        <v>0</v>
      </c>
    </row>
    <row r="68" spans="1:6" x14ac:dyDescent="0.25">
      <c r="A68">
        <v>212</v>
      </c>
      <c r="B68" s="1">
        <v>1</v>
      </c>
      <c r="C68" t="s">
        <v>61</v>
      </c>
      <c r="F68">
        <f t="shared" si="1"/>
        <v>0</v>
      </c>
    </row>
    <row r="69" spans="1:6" x14ac:dyDescent="0.25">
      <c r="A69">
        <v>213</v>
      </c>
      <c r="B69" s="1">
        <v>1</v>
      </c>
      <c r="C69" t="s">
        <v>62</v>
      </c>
      <c r="F69">
        <f t="shared" si="1"/>
        <v>1</v>
      </c>
    </row>
    <row r="70" spans="1:6" x14ac:dyDescent="0.25">
      <c r="A70">
        <v>216</v>
      </c>
      <c r="B70" s="1">
        <v>1</v>
      </c>
      <c r="C70" t="s">
        <v>60</v>
      </c>
      <c r="F70">
        <f t="shared" si="1"/>
        <v>0</v>
      </c>
    </row>
    <row r="71" spans="1:6" x14ac:dyDescent="0.25">
      <c r="A71">
        <v>218</v>
      </c>
      <c r="B71" s="5">
        <v>0</v>
      </c>
      <c r="C71" t="s">
        <v>60</v>
      </c>
      <c r="F71">
        <f t="shared" si="1"/>
        <v>0</v>
      </c>
    </row>
    <row r="72" spans="1:6" x14ac:dyDescent="0.25">
      <c r="A72">
        <v>219</v>
      </c>
      <c r="B72" s="1">
        <v>0</v>
      </c>
      <c r="C72" t="s">
        <v>60</v>
      </c>
      <c r="F72">
        <f t="shared" si="1"/>
        <v>0</v>
      </c>
    </row>
    <row r="73" spans="1:6" x14ac:dyDescent="0.25">
      <c r="A73">
        <v>221</v>
      </c>
      <c r="B73" s="1">
        <v>0</v>
      </c>
      <c r="C73" t="s">
        <v>60</v>
      </c>
      <c r="F73">
        <f t="shared" si="1"/>
        <v>0</v>
      </c>
    </row>
    <row r="74" spans="1:6" x14ac:dyDescent="0.25">
      <c r="A74">
        <v>222</v>
      </c>
      <c r="B74" s="1">
        <v>0</v>
      </c>
      <c r="C74" t="s">
        <v>60</v>
      </c>
      <c r="F74">
        <f t="shared" si="1"/>
        <v>0</v>
      </c>
    </row>
    <row r="75" spans="1:6" x14ac:dyDescent="0.25">
      <c r="A75">
        <v>225</v>
      </c>
      <c r="B75" s="1">
        <v>1</v>
      </c>
      <c r="C75" t="s">
        <v>61</v>
      </c>
      <c r="F75">
        <f t="shared" si="1"/>
        <v>0</v>
      </c>
    </row>
    <row r="76" spans="1:6" x14ac:dyDescent="0.25">
      <c r="A76">
        <v>227</v>
      </c>
      <c r="B76" s="1">
        <v>1</v>
      </c>
      <c r="C76" t="s">
        <v>61</v>
      </c>
      <c r="F76">
        <f t="shared" si="1"/>
        <v>0</v>
      </c>
    </row>
    <row r="77" spans="1:6" x14ac:dyDescent="0.25">
      <c r="A77">
        <v>232</v>
      </c>
      <c r="B77" s="1">
        <v>1</v>
      </c>
      <c r="C77" t="s">
        <v>60</v>
      </c>
      <c r="F77">
        <f t="shared" si="1"/>
        <v>0</v>
      </c>
    </row>
    <row r="78" spans="1:6" x14ac:dyDescent="0.25">
      <c r="A78">
        <v>239</v>
      </c>
      <c r="B78" s="1">
        <v>0</v>
      </c>
      <c r="C78" t="s">
        <v>63</v>
      </c>
      <c r="F78">
        <f t="shared" si="1"/>
        <v>0</v>
      </c>
    </row>
    <row r="79" spans="1:6" x14ac:dyDescent="0.25">
      <c r="A79">
        <v>240</v>
      </c>
      <c r="B79" s="1">
        <v>0</v>
      </c>
      <c r="C79" t="s">
        <v>62</v>
      </c>
      <c r="F79">
        <f t="shared" si="1"/>
        <v>0</v>
      </c>
    </row>
    <row r="80" spans="1:6" x14ac:dyDescent="0.25">
      <c r="A80">
        <v>242</v>
      </c>
      <c r="B80" s="1">
        <v>1</v>
      </c>
      <c r="C80" t="s">
        <v>62</v>
      </c>
      <c r="F80">
        <f t="shared" si="1"/>
        <v>1</v>
      </c>
    </row>
    <row r="81" spans="1:6" x14ac:dyDescent="0.25">
      <c r="A81">
        <v>243</v>
      </c>
      <c r="B81" s="1">
        <v>1</v>
      </c>
      <c r="C81" t="s">
        <v>60</v>
      </c>
      <c r="F81">
        <f t="shared" si="1"/>
        <v>0</v>
      </c>
    </row>
    <row r="82" spans="1:6" x14ac:dyDescent="0.25">
      <c r="A82">
        <v>244</v>
      </c>
      <c r="B82" s="1">
        <v>1</v>
      </c>
      <c r="C82" t="s">
        <v>62</v>
      </c>
      <c r="F82">
        <f t="shared" si="1"/>
        <v>1</v>
      </c>
    </row>
    <row r="83" spans="1:6" x14ac:dyDescent="0.25">
      <c r="A83">
        <v>245</v>
      </c>
      <c r="B83" s="1">
        <v>1</v>
      </c>
      <c r="C83" t="s">
        <v>62</v>
      </c>
      <c r="F83">
        <f t="shared" si="1"/>
        <v>1</v>
      </c>
    </row>
    <row r="84" spans="1:6" x14ac:dyDescent="0.25">
      <c r="A84">
        <v>246</v>
      </c>
      <c r="B84" s="1">
        <v>1</v>
      </c>
      <c r="C84" t="s">
        <v>62</v>
      </c>
      <c r="F84">
        <f t="shared" si="1"/>
        <v>1</v>
      </c>
    </row>
    <row r="85" spans="1:6" x14ac:dyDescent="0.25">
      <c r="A85">
        <v>247</v>
      </c>
      <c r="B85" s="1">
        <v>1</v>
      </c>
      <c r="C85" t="s">
        <v>61</v>
      </c>
      <c r="F85">
        <f t="shared" si="1"/>
        <v>0</v>
      </c>
    </row>
    <row r="86" spans="1:6" x14ac:dyDescent="0.25">
      <c r="A86">
        <v>248</v>
      </c>
      <c r="B86" s="1">
        <v>1</v>
      </c>
      <c r="C86" t="s">
        <v>62</v>
      </c>
      <c r="F86">
        <f t="shared" si="1"/>
        <v>1</v>
      </c>
    </row>
    <row r="87" spans="1:6" x14ac:dyDescent="0.25">
      <c r="A87">
        <v>254</v>
      </c>
      <c r="B87" s="1">
        <v>0</v>
      </c>
      <c r="C87" t="s">
        <v>63</v>
      </c>
      <c r="F87">
        <f t="shared" si="1"/>
        <v>0</v>
      </c>
    </row>
    <row r="88" spans="1:6" x14ac:dyDescent="0.25">
      <c r="A88">
        <v>257</v>
      </c>
      <c r="B88" s="1">
        <v>1</v>
      </c>
      <c r="C88" t="s">
        <v>63</v>
      </c>
      <c r="F88">
        <f t="shared" si="1"/>
        <v>0</v>
      </c>
    </row>
    <row r="89" spans="1:6" x14ac:dyDescent="0.25">
      <c r="A89">
        <v>259</v>
      </c>
      <c r="B89" s="1">
        <v>1</v>
      </c>
      <c r="C89" t="s">
        <v>62</v>
      </c>
      <c r="F89">
        <f t="shared" si="1"/>
        <v>1</v>
      </c>
    </row>
    <row r="90" spans="1:6" x14ac:dyDescent="0.25">
      <c r="A90">
        <v>260</v>
      </c>
      <c r="B90" s="1">
        <v>1</v>
      </c>
      <c r="C90" t="s">
        <v>62</v>
      </c>
      <c r="F90">
        <f t="shared" si="1"/>
        <v>1</v>
      </c>
    </row>
    <row r="91" spans="1:6" x14ac:dyDescent="0.25">
      <c r="A91">
        <v>261</v>
      </c>
      <c r="B91" s="1">
        <v>1</v>
      </c>
      <c r="C91" t="s">
        <v>60</v>
      </c>
      <c r="F91">
        <f t="shared" si="1"/>
        <v>0</v>
      </c>
    </row>
    <row r="92" spans="1:6" x14ac:dyDescent="0.25">
      <c r="A92">
        <v>263</v>
      </c>
      <c r="B92" s="1">
        <v>1</v>
      </c>
      <c r="C92" t="s">
        <v>62</v>
      </c>
      <c r="F92">
        <f t="shared" si="1"/>
        <v>1</v>
      </c>
    </row>
    <row r="93" spans="1:6" x14ac:dyDescent="0.25">
      <c r="A93">
        <v>266</v>
      </c>
      <c r="B93" s="1">
        <v>0</v>
      </c>
      <c r="C93" t="s">
        <v>60</v>
      </c>
      <c r="F93">
        <f t="shared" si="1"/>
        <v>0</v>
      </c>
    </row>
    <row r="94" spans="1:6" x14ac:dyDescent="0.25">
      <c r="A94">
        <v>267</v>
      </c>
      <c r="B94" s="1">
        <v>0</v>
      </c>
      <c r="C94" t="s">
        <v>60</v>
      </c>
      <c r="F94">
        <f t="shared" si="1"/>
        <v>0</v>
      </c>
    </row>
    <row r="95" spans="1:6" x14ac:dyDescent="0.25">
      <c r="A95">
        <v>270</v>
      </c>
      <c r="B95" s="1">
        <v>0</v>
      </c>
      <c r="C95" t="s">
        <v>61</v>
      </c>
      <c r="F95">
        <f t="shared" si="1"/>
        <v>1</v>
      </c>
    </row>
    <row r="96" spans="1:6" x14ac:dyDescent="0.25">
      <c r="A96">
        <v>272</v>
      </c>
      <c r="B96" s="1">
        <v>0</v>
      </c>
      <c r="C96" t="s">
        <v>60</v>
      </c>
      <c r="F96">
        <f t="shared" si="1"/>
        <v>0</v>
      </c>
    </row>
    <row r="97" spans="1:6" x14ac:dyDescent="0.25">
      <c r="A97">
        <v>276</v>
      </c>
      <c r="B97" s="1">
        <v>1</v>
      </c>
      <c r="C97" t="s">
        <v>60</v>
      </c>
      <c r="F97">
        <f t="shared" si="1"/>
        <v>0</v>
      </c>
    </row>
    <row r="98" spans="1:6" x14ac:dyDescent="0.25">
      <c r="A98">
        <v>278</v>
      </c>
      <c r="B98" s="1">
        <v>1</v>
      </c>
      <c r="C98" t="s">
        <v>62</v>
      </c>
      <c r="F98">
        <f t="shared" si="1"/>
        <v>1</v>
      </c>
    </row>
    <row r="99" spans="1:6" x14ac:dyDescent="0.25">
      <c r="A99">
        <v>279</v>
      </c>
      <c r="B99" s="1">
        <v>1</v>
      </c>
      <c r="C99" t="s">
        <v>62</v>
      </c>
      <c r="F99">
        <f t="shared" si="1"/>
        <v>1</v>
      </c>
    </row>
    <row r="100" spans="1:6" x14ac:dyDescent="0.25">
      <c r="A100">
        <v>282</v>
      </c>
      <c r="B100" s="1">
        <v>0</v>
      </c>
      <c r="C100" t="s">
        <v>61</v>
      </c>
      <c r="F100">
        <f t="shared" si="1"/>
        <v>1</v>
      </c>
    </row>
    <row r="101" spans="1:6" x14ac:dyDescent="0.25">
      <c r="A101">
        <v>283</v>
      </c>
      <c r="B101" s="1">
        <v>0</v>
      </c>
      <c r="C101" t="s">
        <v>61</v>
      </c>
      <c r="F101">
        <f t="shared" si="1"/>
        <v>1</v>
      </c>
    </row>
    <row r="102" spans="1:6" x14ac:dyDescent="0.25">
      <c r="A102">
        <v>284</v>
      </c>
      <c r="B102" s="1">
        <v>0</v>
      </c>
      <c r="C102" t="s">
        <v>60</v>
      </c>
      <c r="F102">
        <f t="shared" si="1"/>
        <v>0</v>
      </c>
    </row>
    <row r="103" spans="1:6" x14ac:dyDescent="0.25">
      <c r="A103">
        <v>285</v>
      </c>
      <c r="B103" s="1">
        <v>0</v>
      </c>
      <c r="C103" t="s">
        <v>63</v>
      </c>
      <c r="F103">
        <f t="shared" si="1"/>
        <v>0</v>
      </c>
    </row>
    <row r="104" spans="1:6" x14ac:dyDescent="0.25">
      <c r="A104">
        <v>288</v>
      </c>
      <c r="B104" s="1">
        <v>0</v>
      </c>
      <c r="C104" t="s">
        <v>60</v>
      </c>
      <c r="F104">
        <f t="shared" si="1"/>
        <v>0</v>
      </c>
    </row>
    <row r="105" spans="1:6" x14ac:dyDescent="0.25">
      <c r="A105">
        <v>295</v>
      </c>
      <c r="B105" s="1">
        <v>1</v>
      </c>
      <c r="C105" t="s">
        <v>63</v>
      </c>
      <c r="F105">
        <f t="shared" si="1"/>
        <v>0</v>
      </c>
    </row>
    <row r="106" spans="1:6" x14ac:dyDescent="0.25">
      <c r="A106">
        <v>296</v>
      </c>
      <c r="B106" s="1">
        <v>1</v>
      </c>
      <c r="C106" t="s">
        <v>63</v>
      </c>
      <c r="F106">
        <f t="shared" si="1"/>
        <v>0</v>
      </c>
    </row>
    <row r="107" spans="1:6" x14ac:dyDescent="0.25">
      <c r="A107">
        <v>298</v>
      </c>
      <c r="B107" s="1">
        <v>0</v>
      </c>
      <c r="C107" t="s">
        <v>63</v>
      </c>
      <c r="F107">
        <f t="shared" si="1"/>
        <v>0</v>
      </c>
    </row>
    <row r="108" spans="1:6" x14ac:dyDescent="0.25">
      <c r="A108">
        <v>299</v>
      </c>
      <c r="B108" s="1">
        <v>0</v>
      </c>
      <c r="C108" t="s">
        <v>60</v>
      </c>
      <c r="F108">
        <f t="shared" si="1"/>
        <v>0</v>
      </c>
    </row>
    <row r="109" spans="1:6" x14ac:dyDescent="0.25">
      <c r="A109">
        <v>300</v>
      </c>
      <c r="B109" s="1">
        <v>0</v>
      </c>
      <c r="C109" t="s">
        <v>60</v>
      </c>
      <c r="F109">
        <f t="shared" si="1"/>
        <v>0</v>
      </c>
    </row>
    <row r="110" spans="1:6" x14ac:dyDescent="0.25">
      <c r="A110">
        <v>303</v>
      </c>
      <c r="B110" s="1">
        <v>0</v>
      </c>
      <c r="C110" t="s">
        <v>62</v>
      </c>
      <c r="F110">
        <f t="shared" si="1"/>
        <v>0</v>
      </c>
    </row>
    <row r="111" spans="1:6" x14ac:dyDescent="0.25">
      <c r="A111">
        <v>306</v>
      </c>
      <c r="B111" s="1">
        <v>1</v>
      </c>
      <c r="C111" t="s">
        <v>62</v>
      </c>
      <c r="F111">
        <f t="shared" si="1"/>
        <v>1</v>
      </c>
    </row>
    <row r="112" spans="1:6" x14ac:dyDescent="0.25">
      <c r="A112">
        <v>309</v>
      </c>
      <c r="B112">
        <v>1</v>
      </c>
      <c r="C112" t="s">
        <v>62</v>
      </c>
      <c r="F112">
        <f t="shared" si="1"/>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112"/>
  <sheetViews>
    <sheetView workbookViewId="0">
      <selection activeCell="E1" sqref="E1:E1048576"/>
    </sheetView>
  </sheetViews>
  <sheetFormatPr defaultRowHeight="15" x14ac:dyDescent="0.25"/>
  <sheetData>
    <row r="1" spans="1:5" x14ac:dyDescent="0.25">
      <c r="A1" t="s">
        <v>11</v>
      </c>
      <c r="B1" t="s">
        <v>7</v>
      </c>
      <c r="C1" t="s">
        <v>8</v>
      </c>
      <c r="D1" t="s">
        <v>180</v>
      </c>
      <c r="E1" t="s">
        <v>181</v>
      </c>
    </row>
    <row r="2" spans="1:5" x14ac:dyDescent="0.25">
      <c r="A2">
        <v>15</v>
      </c>
      <c r="B2" t="s">
        <v>47</v>
      </c>
      <c r="C2" t="s">
        <v>47</v>
      </c>
      <c r="D2">
        <v>0</v>
      </c>
      <c r="E2">
        <v>0</v>
      </c>
    </row>
    <row r="3" spans="1:5" hidden="1" x14ac:dyDescent="0.25">
      <c r="A3">
        <v>18</v>
      </c>
    </row>
    <row r="4" spans="1:5" hidden="1" x14ac:dyDescent="0.25">
      <c r="A4">
        <v>22</v>
      </c>
    </row>
    <row r="5" spans="1:5" x14ac:dyDescent="0.25">
      <c r="A5">
        <v>27</v>
      </c>
      <c r="B5" t="s">
        <v>47</v>
      </c>
      <c r="C5" t="s">
        <v>47</v>
      </c>
      <c r="D5">
        <v>0</v>
      </c>
      <c r="E5">
        <v>0</v>
      </c>
    </row>
    <row r="6" spans="1:5" x14ac:dyDescent="0.25">
      <c r="A6">
        <v>29</v>
      </c>
      <c r="B6" t="s">
        <v>47</v>
      </c>
      <c r="C6" t="s">
        <v>47</v>
      </c>
      <c r="D6">
        <v>0</v>
      </c>
      <c r="E6">
        <v>0</v>
      </c>
    </row>
    <row r="7" spans="1:5" x14ac:dyDescent="0.25">
      <c r="A7">
        <v>32</v>
      </c>
      <c r="B7" t="s">
        <v>46</v>
      </c>
      <c r="C7" t="s">
        <v>46</v>
      </c>
      <c r="D7">
        <v>1</v>
      </c>
      <c r="E7">
        <v>1</v>
      </c>
    </row>
    <row r="8" spans="1:5" x14ac:dyDescent="0.25">
      <c r="A8">
        <v>37</v>
      </c>
      <c r="B8" t="s">
        <v>47</v>
      </c>
      <c r="C8" t="s">
        <v>47</v>
      </c>
      <c r="D8">
        <v>0</v>
      </c>
      <c r="E8">
        <v>0</v>
      </c>
    </row>
    <row r="9" spans="1:5" x14ac:dyDescent="0.25">
      <c r="A9">
        <v>38</v>
      </c>
      <c r="B9" t="s">
        <v>179</v>
      </c>
      <c r="C9" t="s">
        <v>47</v>
      </c>
      <c r="D9">
        <v>2</v>
      </c>
      <c r="E9">
        <v>0</v>
      </c>
    </row>
    <row r="10" spans="1:5" x14ac:dyDescent="0.25">
      <c r="A10">
        <v>41</v>
      </c>
      <c r="B10" t="s">
        <v>47</v>
      </c>
      <c r="C10" t="s">
        <v>47</v>
      </c>
      <c r="D10">
        <v>0</v>
      </c>
      <c r="E10">
        <v>0</v>
      </c>
    </row>
    <row r="11" spans="1:5" x14ac:dyDescent="0.25">
      <c r="A11">
        <v>42</v>
      </c>
      <c r="B11" t="s">
        <v>46</v>
      </c>
      <c r="C11" t="s">
        <v>47</v>
      </c>
      <c r="D11">
        <v>1</v>
      </c>
      <c r="E11">
        <v>0</v>
      </c>
    </row>
    <row r="12" spans="1:5" x14ac:dyDescent="0.25">
      <c r="A12">
        <v>44</v>
      </c>
      <c r="B12" t="s">
        <v>47</v>
      </c>
      <c r="C12" t="s">
        <v>47</v>
      </c>
      <c r="D12">
        <v>0</v>
      </c>
      <c r="E12">
        <v>0</v>
      </c>
    </row>
    <row r="13" spans="1:5" x14ac:dyDescent="0.25">
      <c r="A13">
        <v>46</v>
      </c>
      <c r="B13" t="s">
        <v>179</v>
      </c>
      <c r="C13" t="s">
        <v>46</v>
      </c>
      <c r="D13">
        <v>2</v>
      </c>
      <c r="E13">
        <v>1</v>
      </c>
    </row>
    <row r="14" spans="1:5" x14ac:dyDescent="0.25">
      <c r="A14">
        <v>47</v>
      </c>
      <c r="B14" t="s">
        <v>47</v>
      </c>
      <c r="C14" t="s">
        <v>47</v>
      </c>
      <c r="D14">
        <v>0</v>
      </c>
      <c r="E14">
        <v>0</v>
      </c>
    </row>
    <row r="15" spans="1:5" x14ac:dyDescent="0.25">
      <c r="A15">
        <v>49</v>
      </c>
      <c r="B15" t="s">
        <v>47</v>
      </c>
      <c r="C15" t="s">
        <v>47</v>
      </c>
      <c r="D15">
        <v>0</v>
      </c>
      <c r="E15">
        <v>0</v>
      </c>
    </row>
    <row r="16" spans="1:5" x14ac:dyDescent="0.25">
      <c r="A16">
        <v>50</v>
      </c>
      <c r="B16" t="s">
        <v>47</v>
      </c>
      <c r="C16" t="s">
        <v>47</v>
      </c>
      <c r="D16">
        <v>0</v>
      </c>
      <c r="E16">
        <v>0</v>
      </c>
    </row>
    <row r="17" spans="1:5" x14ac:dyDescent="0.25">
      <c r="A17">
        <v>55</v>
      </c>
      <c r="B17" t="s">
        <v>46</v>
      </c>
      <c r="C17" t="s">
        <v>47</v>
      </c>
      <c r="D17">
        <v>1</v>
      </c>
      <c r="E17">
        <v>0</v>
      </c>
    </row>
    <row r="18" spans="1:5" x14ac:dyDescent="0.25">
      <c r="A18">
        <v>56</v>
      </c>
      <c r="B18" t="s">
        <v>47</v>
      </c>
      <c r="C18" t="s">
        <v>47</v>
      </c>
      <c r="D18">
        <v>0</v>
      </c>
      <c r="E18">
        <v>0</v>
      </c>
    </row>
    <row r="19" spans="1:5" x14ac:dyDescent="0.25">
      <c r="A19">
        <v>57</v>
      </c>
      <c r="B19" t="s">
        <v>47</v>
      </c>
      <c r="C19" t="s">
        <v>47</v>
      </c>
      <c r="D19">
        <v>0</v>
      </c>
      <c r="E19">
        <v>0</v>
      </c>
    </row>
    <row r="20" spans="1:5" x14ac:dyDescent="0.25">
      <c r="A20">
        <v>72</v>
      </c>
      <c r="B20" t="s">
        <v>47</v>
      </c>
      <c r="C20" t="s">
        <v>47</v>
      </c>
      <c r="D20">
        <v>0</v>
      </c>
      <c r="E20">
        <v>0</v>
      </c>
    </row>
    <row r="21" spans="1:5" x14ac:dyDescent="0.25">
      <c r="A21">
        <v>73</v>
      </c>
      <c r="B21" t="s">
        <v>47</v>
      </c>
      <c r="C21" t="s">
        <v>47</v>
      </c>
      <c r="D21">
        <v>0</v>
      </c>
      <c r="E21">
        <v>0</v>
      </c>
    </row>
    <row r="22" spans="1:5" x14ac:dyDescent="0.25">
      <c r="A22">
        <v>74</v>
      </c>
      <c r="B22" t="s">
        <v>179</v>
      </c>
      <c r="C22" t="s">
        <v>47</v>
      </c>
      <c r="D22">
        <v>2</v>
      </c>
      <c r="E22">
        <v>0</v>
      </c>
    </row>
    <row r="23" spans="1:5" x14ac:dyDescent="0.25">
      <c r="A23">
        <v>78</v>
      </c>
      <c r="B23" t="s">
        <v>46</v>
      </c>
      <c r="C23" t="s">
        <v>47</v>
      </c>
      <c r="D23">
        <v>1</v>
      </c>
      <c r="E23">
        <v>0</v>
      </c>
    </row>
    <row r="24" spans="1:5" x14ac:dyDescent="0.25">
      <c r="A24">
        <v>88</v>
      </c>
      <c r="B24" t="s">
        <v>46</v>
      </c>
      <c r="C24" t="s">
        <v>47</v>
      </c>
      <c r="D24">
        <v>1</v>
      </c>
      <c r="E24">
        <v>0</v>
      </c>
    </row>
    <row r="25" spans="1:5" x14ac:dyDescent="0.25">
      <c r="A25">
        <v>89</v>
      </c>
      <c r="B25" t="s">
        <v>179</v>
      </c>
      <c r="C25" t="s">
        <v>46</v>
      </c>
      <c r="D25">
        <v>2</v>
      </c>
      <c r="E25">
        <v>1</v>
      </c>
    </row>
    <row r="26" spans="1:5" x14ac:dyDescent="0.25">
      <c r="A26">
        <v>93</v>
      </c>
      <c r="B26" t="s">
        <v>46</v>
      </c>
      <c r="C26" t="s">
        <v>179</v>
      </c>
      <c r="D26">
        <v>1</v>
      </c>
      <c r="E26">
        <v>2</v>
      </c>
    </row>
    <row r="27" spans="1:5" hidden="1" x14ac:dyDescent="0.25">
      <c r="A27">
        <v>98</v>
      </c>
      <c r="B27" t="s">
        <v>47</v>
      </c>
      <c r="C27" t="s">
        <v>47</v>
      </c>
      <c r="D27">
        <v>0</v>
      </c>
      <c r="E27">
        <v>0</v>
      </c>
    </row>
    <row r="28" spans="1:5" x14ac:dyDescent="0.25">
      <c r="A28">
        <v>99</v>
      </c>
      <c r="B28" t="s">
        <v>47</v>
      </c>
      <c r="C28" t="s">
        <v>47</v>
      </c>
      <c r="D28">
        <v>0</v>
      </c>
      <c r="E28">
        <v>0</v>
      </c>
    </row>
    <row r="29" spans="1:5" hidden="1" x14ac:dyDescent="0.25">
      <c r="A29">
        <v>104</v>
      </c>
      <c r="B29" t="s">
        <v>46</v>
      </c>
      <c r="C29" t="s">
        <v>47</v>
      </c>
      <c r="D29">
        <v>1</v>
      </c>
      <c r="E29">
        <v>0</v>
      </c>
    </row>
    <row r="30" spans="1:5" x14ac:dyDescent="0.25">
      <c r="A30">
        <v>105</v>
      </c>
      <c r="B30" t="s">
        <v>47</v>
      </c>
      <c r="C30" t="s">
        <v>47</v>
      </c>
      <c r="D30">
        <v>0</v>
      </c>
      <c r="E30">
        <v>0</v>
      </c>
    </row>
    <row r="31" spans="1:5" x14ac:dyDescent="0.25">
      <c r="A31">
        <v>107</v>
      </c>
      <c r="B31" t="s">
        <v>47</v>
      </c>
      <c r="C31" t="s">
        <v>47</v>
      </c>
      <c r="D31">
        <v>0</v>
      </c>
      <c r="E31">
        <v>0</v>
      </c>
    </row>
    <row r="32" spans="1:5" x14ac:dyDescent="0.25">
      <c r="A32">
        <v>110</v>
      </c>
      <c r="B32" t="s">
        <v>47</v>
      </c>
      <c r="C32" t="s">
        <v>47</v>
      </c>
      <c r="D32">
        <v>0</v>
      </c>
      <c r="E32">
        <v>0</v>
      </c>
    </row>
    <row r="33" spans="1:5" x14ac:dyDescent="0.25">
      <c r="A33">
        <v>112</v>
      </c>
      <c r="B33" t="s">
        <v>46</v>
      </c>
      <c r="C33" t="s">
        <v>47</v>
      </c>
      <c r="D33">
        <v>1</v>
      </c>
      <c r="E33">
        <v>0</v>
      </c>
    </row>
    <row r="34" spans="1:5" x14ac:dyDescent="0.25">
      <c r="A34">
        <v>115</v>
      </c>
      <c r="B34" t="s">
        <v>46</v>
      </c>
      <c r="C34" t="s">
        <v>46</v>
      </c>
      <c r="D34">
        <v>1</v>
      </c>
      <c r="E34">
        <v>1</v>
      </c>
    </row>
    <row r="35" spans="1:5" x14ac:dyDescent="0.25">
      <c r="A35">
        <v>117</v>
      </c>
      <c r="B35" t="s">
        <v>47</v>
      </c>
      <c r="C35" t="s">
        <v>47</v>
      </c>
      <c r="D35">
        <v>0</v>
      </c>
      <c r="E35">
        <v>0</v>
      </c>
    </row>
    <row r="36" spans="1:5" hidden="1" x14ac:dyDescent="0.25">
      <c r="A36">
        <v>120</v>
      </c>
      <c r="B36" t="s">
        <v>179</v>
      </c>
      <c r="C36" t="s">
        <v>47</v>
      </c>
      <c r="D36">
        <v>2</v>
      </c>
      <c r="E36">
        <v>0</v>
      </c>
    </row>
    <row r="37" spans="1:5" x14ac:dyDescent="0.25">
      <c r="A37">
        <v>124</v>
      </c>
      <c r="B37" t="s">
        <v>46</v>
      </c>
      <c r="C37" t="s">
        <v>47</v>
      </c>
      <c r="D37">
        <v>1</v>
      </c>
      <c r="E37">
        <v>0</v>
      </c>
    </row>
    <row r="38" spans="1:5" hidden="1" x14ac:dyDescent="0.25">
      <c r="A38">
        <v>125</v>
      </c>
      <c r="B38" t="s">
        <v>47</v>
      </c>
      <c r="C38" t="s">
        <v>47</v>
      </c>
      <c r="D38">
        <v>0</v>
      </c>
      <c r="E38">
        <v>0</v>
      </c>
    </row>
    <row r="39" spans="1:5" x14ac:dyDescent="0.25">
      <c r="A39">
        <v>129</v>
      </c>
      <c r="B39" t="s">
        <v>47</v>
      </c>
      <c r="C39" t="s">
        <v>47</v>
      </c>
      <c r="D39">
        <v>0</v>
      </c>
      <c r="E39">
        <v>0</v>
      </c>
    </row>
    <row r="40" spans="1:5" x14ac:dyDescent="0.25">
      <c r="A40">
        <v>131</v>
      </c>
      <c r="B40" t="s">
        <v>47</v>
      </c>
      <c r="C40" t="s">
        <v>47</v>
      </c>
      <c r="D40">
        <v>0</v>
      </c>
      <c r="E40">
        <v>0</v>
      </c>
    </row>
    <row r="41" spans="1:5" x14ac:dyDescent="0.25">
      <c r="A41">
        <v>132</v>
      </c>
      <c r="B41" t="s">
        <v>47</v>
      </c>
      <c r="C41" t="s">
        <v>179</v>
      </c>
      <c r="D41">
        <v>0</v>
      </c>
      <c r="E41">
        <v>2</v>
      </c>
    </row>
    <row r="42" spans="1:5" x14ac:dyDescent="0.25">
      <c r="A42">
        <v>134</v>
      </c>
      <c r="B42" t="s">
        <v>47</v>
      </c>
      <c r="C42" t="s">
        <v>47</v>
      </c>
      <c r="D42">
        <v>0</v>
      </c>
      <c r="E42">
        <v>0</v>
      </c>
    </row>
    <row r="43" spans="1:5" x14ac:dyDescent="0.25">
      <c r="A43">
        <v>139</v>
      </c>
      <c r="B43" t="s">
        <v>47</v>
      </c>
      <c r="C43" t="s">
        <v>47</v>
      </c>
      <c r="D43">
        <v>0</v>
      </c>
      <c r="E43">
        <v>0</v>
      </c>
    </row>
    <row r="44" spans="1:5" x14ac:dyDescent="0.25">
      <c r="A44">
        <v>143</v>
      </c>
      <c r="B44" t="s">
        <v>47</v>
      </c>
      <c r="C44" t="s">
        <v>47</v>
      </c>
      <c r="D44">
        <v>0</v>
      </c>
      <c r="E44">
        <v>0</v>
      </c>
    </row>
    <row r="45" spans="1:5" hidden="1" x14ac:dyDescent="0.25">
      <c r="A45">
        <v>148</v>
      </c>
      <c r="B45" t="s">
        <v>179</v>
      </c>
      <c r="C45" t="s">
        <v>47</v>
      </c>
      <c r="D45">
        <v>2</v>
      </c>
      <c r="E45">
        <v>0</v>
      </c>
    </row>
    <row r="46" spans="1:5" x14ac:dyDescent="0.25">
      <c r="A46">
        <v>150</v>
      </c>
      <c r="B46" t="s">
        <v>47</v>
      </c>
      <c r="C46" t="s">
        <v>47</v>
      </c>
      <c r="D46">
        <v>0</v>
      </c>
      <c r="E46">
        <v>0</v>
      </c>
    </row>
    <row r="47" spans="1:5" x14ac:dyDescent="0.25">
      <c r="A47">
        <v>152</v>
      </c>
      <c r="B47" t="s">
        <v>47</v>
      </c>
      <c r="C47" t="s">
        <v>47</v>
      </c>
      <c r="D47">
        <v>0</v>
      </c>
      <c r="E47">
        <v>0</v>
      </c>
    </row>
    <row r="48" spans="1:5" x14ac:dyDescent="0.25">
      <c r="A48">
        <v>156</v>
      </c>
      <c r="B48" t="s">
        <v>179</v>
      </c>
      <c r="C48" t="s">
        <v>47</v>
      </c>
      <c r="D48">
        <v>2</v>
      </c>
      <c r="E48">
        <v>0</v>
      </c>
    </row>
    <row r="49" spans="1:5" x14ac:dyDescent="0.25">
      <c r="A49">
        <v>158</v>
      </c>
      <c r="B49" t="s">
        <v>47</v>
      </c>
      <c r="C49" t="s">
        <v>46</v>
      </c>
      <c r="D49">
        <v>0</v>
      </c>
      <c r="E49">
        <v>1</v>
      </c>
    </row>
    <row r="50" spans="1:5" x14ac:dyDescent="0.25">
      <c r="A50">
        <v>171</v>
      </c>
      <c r="B50" t="s">
        <v>47</v>
      </c>
      <c r="C50" t="s">
        <v>47</v>
      </c>
      <c r="D50">
        <v>0</v>
      </c>
      <c r="E50">
        <v>0</v>
      </c>
    </row>
    <row r="51" spans="1:5" x14ac:dyDescent="0.25">
      <c r="A51">
        <v>173</v>
      </c>
      <c r="B51" t="s">
        <v>47</v>
      </c>
      <c r="C51" t="s">
        <v>47</v>
      </c>
      <c r="D51">
        <v>0</v>
      </c>
      <c r="E51">
        <v>0</v>
      </c>
    </row>
    <row r="52" spans="1:5" x14ac:dyDescent="0.25">
      <c r="A52">
        <v>175</v>
      </c>
      <c r="B52" t="s">
        <v>47</v>
      </c>
      <c r="C52" t="s">
        <v>47</v>
      </c>
      <c r="D52">
        <v>0</v>
      </c>
      <c r="E52">
        <v>0</v>
      </c>
    </row>
    <row r="53" spans="1:5" x14ac:dyDescent="0.25">
      <c r="A53">
        <v>177</v>
      </c>
      <c r="B53" t="s">
        <v>46</v>
      </c>
      <c r="C53" t="s">
        <v>46</v>
      </c>
      <c r="D53">
        <v>1</v>
      </c>
      <c r="E53">
        <v>1</v>
      </c>
    </row>
    <row r="54" spans="1:5" x14ac:dyDescent="0.25">
      <c r="A54">
        <v>180</v>
      </c>
      <c r="B54" t="s">
        <v>47</v>
      </c>
      <c r="C54" t="s">
        <v>47</v>
      </c>
      <c r="D54">
        <v>0</v>
      </c>
      <c r="E54">
        <v>0</v>
      </c>
    </row>
    <row r="55" spans="1:5" x14ac:dyDescent="0.25">
      <c r="A55">
        <v>181</v>
      </c>
      <c r="B55" t="s">
        <v>47</v>
      </c>
      <c r="C55" t="s">
        <v>47</v>
      </c>
      <c r="D55">
        <v>0</v>
      </c>
      <c r="E55">
        <v>0</v>
      </c>
    </row>
    <row r="56" spans="1:5" hidden="1" x14ac:dyDescent="0.25">
      <c r="A56">
        <v>184</v>
      </c>
      <c r="B56" t="s">
        <v>47</v>
      </c>
      <c r="C56" t="s">
        <v>47</v>
      </c>
      <c r="D56">
        <v>0</v>
      </c>
      <c r="E56">
        <v>0</v>
      </c>
    </row>
    <row r="57" spans="1:5" x14ac:dyDescent="0.25">
      <c r="A57">
        <v>185</v>
      </c>
      <c r="B57" t="s">
        <v>46</v>
      </c>
      <c r="C57" t="s">
        <v>47</v>
      </c>
      <c r="D57">
        <v>1</v>
      </c>
      <c r="E57">
        <v>0</v>
      </c>
    </row>
    <row r="58" spans="1:5" x14ac:dyDescent="0.25">
      <c r="A58">
        <v>190</v>
      </c>
      <c r="B58" t="s">
        <v>47</v>
      </c>
      <c r="C58" t="s">
        <v>47</v>
      </c>
      <c r="D58">
        <v>0</v>
      </c>
      <c r="E58">
        <v>0</v>
      </c>
    </row>
    <row r="59" spans="1:5" x14ac:dyDescent="0.25">
      <c r="A59">
        <v>191</v>
      </c>
      <c r="B59" t="s">
        <v>179</v>
      </c>
      <c r="C59" t="s">
        <v>47</v>
      </c>
      <c r="D59">
        <v>2</v>
      </c>
      <c r="E59">
        <v>0</v>
      </c>
    </row>
    <row r="60" spans="1:5" x14ac:dyDescent="0.25">
      <c r="A60">
        <v>194</v>
      </c>
      <c r="B60" t="s">
        <v>47</v>
      </c>
      <c r="C60" t="s">
        <v>47</v>
      </c>
      <c r="D60">
        <v>0</v>
      </c>
      <c r="E60">
        <v>0</v>
      </c>
    </row>
    <row r="61" spans="1:5" x14ac:dyDescent="0.25">
      <c r="A61">
        <v>195</v>
      </c>
      <c r="B61" t="s">
        <v>47</v>
      </c>
      <c r="C61" t="s">
        <v>47</v>
      </c>
      <c r="D61">
        <v>0</v>
      </c>
      <c r="E61">
        <v>0</v>
      </c>
    </row>
    <row r="62" spans="1:5" x14ac:dyDescent="0.25">
      <c r="A62">
        <v>197</v>
      </c>
      <c r="B62" t="s">
        <v>47</v>
      </c>
      <c r="C62" t="s">
        <v>47</v>
      </c>
      <c r="D62">
        <v>0</v>
      </c>
      <c r="E62">
        <v>0</v>
      </c>
    </row>
    <row r="63" spans="1:5" x14ac:dyDescent="0.25">
      <c r="A63">
        <v>202</v>
      </c>
      <c r="B63" t="s">
        <v>47</v>
      </c>
      <c r="C63" t="s">
        <v>47</v>
      </c>
      <c r="D63">
        <v>0</v>
      </c>
      <c r="E63">
        <v>0</v>
      </c>
    </row>
    <row r="64" spans="1:5" hidden="1" x14ac:dyDescent="0.25">
      <c r="A64">
        <v>203</v>
      </c>
      <c r="B64" t="s">
        <v>47</v>
      </c>
      <c r="C64" t="s">
        <v>47</v>
      </c>
      <c r="D64">
        <v>0</v>
      </c>
      <c r="E64">
        <v>0</v>
      </c>
    </row>
    <row r="65" spans="1:5" x14ac:dyDescent="0.25">
      <c r="A65">
        <v>204</v>
      </c>
      <c r="B65" t="s">
        <v>47</v>
      </c>
      <c r="C65" t="s">
        <v>47</v>
      </c>
      <c r="D65">
        <v>0</v>
      </c>
      <c r="E65">
        <v>0</v>
      </c>
    </row>
    <row r="66" spans="1:5" hidden="1" x14ac:dyDescent="0.25">
      <c r="A66">
        <v>205</v>
      </c>
      <c r="B66" t="s">
        <v>46</v>
      </c>
      <c r="C66" t="s">
        <v>47</v>
      </c>
      <c r="D66">
        <v>1</v>
      </c>
      <c r="E66">
        <v>0</v>
      </c>
    </row>
    <row r="67" spans="1:5" x14ac:dyDescent="0.25">
      <c r="A67">
        <v>210</v>
      </c>
      <c r="B67" t="s">
        <v>47</v>
      </c>
      <c r="C67" t="s">
        <v>47</v>
      </c>
      <c r="D67">
        <v>0</v>
      </c>
      <c r="E67">
        <v>0</v>
      </c>
    </row>
    <row r="68" spans="1:5" hidden="1" x14ac:dyDescent="0.25">
      <c r="A68">
        <v>212</v>
      </c>
      <c r="B68" t="s">
        <v>179</v>
      </c>
      <c r="C68" t="s">
        <v>47</v>
      </c>
      <c r="D68">
        <v>2</v>
      </c>
      <c r="E68">
        <v>0</v>
      </c>
    </row>
    <row r="69" spans="1:5" x14ac:dyDescent="0.25">
      <c r="A69">
        <v>213</v>
      </c>
      <c r="B69" t="s">
        <v>47</v>
      </c>
      <c r="C69" t="s">
        <v>47</v>
      </c>
      <c r="D69">
        <v>0</v>
      </c>
      <c r="E69">
        <v>0</v>
      </c>
    </row>
    <row r="70" spans="1:5" x14ac:dyDescent="0.25">
      <c r="A70">
        <v>216</v>
      </c>
      <c r="B70" t="s">
        <v>46</v>
      </c>
      <c r="C70" t="s">
        <v>47</v>
      </c>
      <c r="D70">
        <v>1</v>
      </c>
      <c r="E70">
        <v>0</v>
      </c>
    </row>
    <row r="71" spans="1:5" x14ac:dyDescent="0.25">
      <c r="A71">
        <v>218</v>
      </c>
      <c r="B71" t="s">
        <v>47</v>
      </c>
      <c r="C71" t="s">
        <v>47</v>
      </c>
      <c r="D71">
        <v>0</v>
      </c>
      <c r="E71">
        <v>0</v>
      </c>
    </row>
    <row r="72" spans="1:5" x14ac:dyDescent="0.25">
      <c r="A72">
        <v>219</v>
      </c>
      <c r="B72" t="s">
        <v>47</v>
      </c>
      <c r="C72" t="s">
        <v>47</v>
      </c>
      <c r="D72">
        <v>0</v>
      </c>
      <c r="E72">
        <v>0</v>
      </c>
    </row>
    <row r="73" spans="1:5" x14ac:dyDescent="0.25">
      <c r="A73">
        <v>221</v>
      </c>
      <c r="B73" t="s">
        <v>47</v>
      </c>
      <c r="C73" t="s">
        <v>47</v>
      </c>
      <c r="D73">
        <v>0</v>
      </c>
      <c r="E73">
        <v>0</v>
      </c>
    </row>
    <row r="74" spans="1:5" x14ac:dyDescent="0.25">
      <c r="A74">
        <v>222</v>
      </c>
      <c r="B74" t="s">
        <v>47</v>
      </c>
      <c r="C74" t="s">
        <v>47</v>
      </c>
      <c r="D74">
        <v>0</v>
      </c>
      <c r="E74">
        <v>0</v>
      </c>
    </row>
    <row r="75" spans="1:5" x14ac:dyDescent="0.25">
      <c r="A75">
        <v>225</v>
      </c>
      <c r="B75" t="s">
        <v>47</v>
      </c>
      <c r="C75" t="s">
        <v>47</v>
      </c>
      <c r="D75">
        <v>0</v>
      </c>
      <c r="E75">
        <v>0</v>
      </c>
    </row>
    <row r="76" spans="1:5" x14ac:dyDescent="0.25">
      <c r="A76">
        <v>227</v>
      </c>
      <c r="B76" t="s">
        <v>47</v>
      </c>
      <c r="C76" t="s">
        <v>47</v>
      </c>
      <c r="D76">
        <v>0</v>
      </c>
      <c r="E76">
        <v>0</v>
      </c>
    </row>
    <row r="77" spans="1:5" x14ac:dyDescent="0.25">
      <c r="A77">
        <v>232</v>
      </c>
      <c r="B77" t="s">
        <v>47</v>
      </c>
      <c r="C77" t="s">
        <v>46</v>
      </c>
      <c r="D77">
        <v>0</v>
      </c>
      <c r="E77">
        <v>1</v>
      </c>
    </row>
    <row r="78" spans="1:5" x14ac:dyDescent="0.25">
      <c r="A78">
        <v>239</v>
      </c>
      <c r="B78" t="s">
        <v>47</v>
      </c>
      <c r="C78" t="s">
        <v>47</v>
      </c>
      <c r="D78">
        <v>0</v>
      </c>
      <c r="E78">
        <v>0</v>
      </c>
    </row>
    <row r="79" spans="1:5" x14ac:dyDescent="0.25">
      <c r="A79">
        <v>240</v>
      </c>
      <c r="B79" t="s">
        <v>46</v>
      </c>
      <c r="C79" t="s">
        <v>46</v>
      </c>
      <c r="D79">
        <v>1</v>
      </c>
      <c r="E79">
        <v>1</v>
      </c>
    </row>
    <row r="80" spans="1:5" x14ac:dyDescent="0.25">
      <c r="A80">
        <v>242</v>
      </c>
      <c r="B80" t="s">
        <v>47</v>
      </c>
      <c r="C80" t="s">
        <v>47</v>
      </c>
      <c r="D80">
        <v>0</v>
      </c>
      <c r="E80">
        <v>0</v>
      </c>
    </row>
    <row r="81" spans="1:5" x14ac:dyDescent="0.25">
      <c r="A81">
        <v>243</v>
      </c>
      <c r="B81" t="s">
        <v>47</v>
      </c>
      <c r="C81" t="s">
        <v>46</v>
      </c>
      <c r="D81">
        <v>0</v>
      </c>
      <c r="E81">
        <v>1</v>
      </c>
    </row>
    <row r="82" spans="1:5" x14ac:dyDescent="0.25">
      <c r="A82">
        <v>244</v>
      </c>
      <c r="B82" t="s">
        <v>47</v>
      </c>
      <c r="C82" t="s">
        <v>47</v>
      </c>
      <c r="D82">
        <v>0</v>
      </c>
      <c r="E82">
        <v>0</v>
      </c>
    </row>
    <row r="83" spans="1:5" x14ac:dyDescent="0.25">
      <c r="A83">
        <v>245</v>
      </c>
      <c r="B83" t="s">
        <v>47</v>
      </c>
      <c r="C83" t="s">
        <v>47</v>
      </c>
      <c r="D83">
        <v>0</v>
      </c>
      <c r="E83">
        <v>0</v>
      </c>
    </row>
    <row r="84" spans="1:5" x14ac:dyDescent="0.25">
      <c r="A84">
        <v>246</v>
      </c>
      <c r="B84" t="s">
        <v>47</v>
      </c>
      <c r="C84" t="s">
        <v>47</v>
      </c>
      <c r="D84">
        <v>0</v>
      </c>
      <c r="E84">
        <v>0</v>
      </c>
    </row>
    <row r="85" spans="1:5" x14ac:dyDescent="0.25">
      <c r="A85">
        <v>247</v>
      </c>
      <c r="B85" t="s">
        <v>47</v>
      </c>
      <c r="C85" t="s">
        <v>47</v>
      </c>
      <c r="D85">
        <v>0</v>
      </c>
      <c r="E85">
        <v>0</v>
      </c>
    </row>
    <row r="86" spans="1:5" x14ac:dyDescent="0.25">
      <c r="A86">
        <v>248</v>
      </c>
      <c r="B86" t="s">
        <v>47</v>
      </c>
      <c r="C86" t="s">
        <v>47</v>
      </c>
      <c r="D86">
        <v>0</v>
      </c>
      <c r="E86">
        <v>0</v>
      </c>
    </row>
    <row r="87" spans="1:5" x14ac:dyDescent="0.25">
      <c r="A87">
        <v>254</v>
      </c>
      <c r="B87" t="s">
        <v>47</v>
      </c>
      <c r="C87" t="s">
        <v>47</v>
      </c>
      <c r="D87">
        <v>0</v>
      </c>
      <c r="E87">
        <v>0</v>
      </c>
    </row>
    <row r="88" spans="1:5" x14ac:dyDescent="0.25">
      <c r="A88">
        <v>257</v>
      </c>
      <c r="B88" t="s">
        <v>46</v>
      </c>
      <c r="C88" t="s">
        <v>47</v>
      </c>
      <c r="D88">
        <v>1</v>
      </c>
      <c r="E88">
        <v>0</v>
      </c>
    </row>
    <row r="89" spans="1:5" x14ac:dyDescent="0.25">
      <c r="A89">
        <v>259</v>
      </c>
      <c r="B89" t="s">
        <v>47</v>
      </c>
      <c r="C89" t="s">
        <v>47</v>
      </c>
      <c r="D89">
        <v>0</v>
      </c>
      <c r="E89">
        <v>0</v>
      </c>
    </row>
    <row r="90" spans="1:5" x14ac:dyDescent="0.25">
      <c r="A90">
        <v>260</v>
      </c>
      <c r="B90" t="s">
        <v>47</v>
      </c>
      <c r="C90" t="s">
        <v>47</v>
      </c>
      <c r="D90">
        <v>0</v>
      </c>
      <c r="E90">
        <v>0</v>
      </c>
    </row>
    <row r="91" spans="1:5" x14ac:dyDescent="0.25">
      <c r="A91">
        <v>261</v>
      </c>
      <c r="B91" t="s">
        <v>47</v>
      </c>
      <c r="C91" t="s">
        <v>179</v>
      </c>
      <c r="D91">
        <v>0</v>
      </c>
      <c r="E91">
        <v>2</v>
      </c>
    </row>
    <row r="92" spans="1:5" x14ac:dyDescent="0.25">
      <c r="A92">
        <v>263</v>
      </c>
      <c r="B92" t="s">
        <v>47</v>
      </c>
      <c r="C92" t="s">
        <v>46</v>
      </c>
      <c r="D92">
        <v>0</v>
      </c>
      <c r="E92">
        <v>1</v>
      </c>
    </row>
    <row r="93" spans="1:5" x14ac:dyDescent="0.25">
      <c r="A93">
        <v>266</v>
      </c>
      <c r="B93" t="s">
        <v>47</v>
      </c>
      <c r="C93" t="s">
        <v>47</v>
      </c>
      <c r="D93">
        <v>0</v>
      </c>
      <c r="E93">
        <v>0</v>
      </c>
    </row>
    <row r="94" spans="1:5" x14ac:dyDescent="0.25">
      <c r="A94">
        <v>267</v>
      </c>
      <c r="B94" t="s">
        <v>47</v>
      </c>
      <c r="C94" t="s">
        <v>47</v>
      </c>
      <c r="D94">
        <v>0</v>
      </c>
      <c r="E94">
        <v>0</v>
      </c>
    </row>
    <row r="95" spans="1:5" hidden="1" x14ac:dyDescent="0.25">
      <c r="A95">
        <v>270</v>
      </c>
      <c r="B95" t="s">
        <v>179</v>
      </c>
      <c r="C95" t="s">
        <v>179</v>
      </c>
      <c r="D95">
        <v>2</v>
      </c>
      <c r="E95">
        <v>2</v>
      </c>
    </row>
    <row r="96" spans="1:5" x14ac:dyDescent="0.25">
      <c r="A96">
        <v>272</v>
      </c>
      <c r="B96" t="s">
        <v>47</v>
      </c>
      <c r="C96" t="s">
        <v>47</v>
      </c>
      <c r="D96">
        <v>0</v>
      </c>
      <c r="E96">
        <v>0</v>
      </c>
    </row>
    <row r="97" spans="1:5" x14ac:dyDescent="0.25">
      <c r="A97">
        <v>276</v>
      </c>
      <c r="B97" t="s">
        <v>47</v>
      </c>
      <c r="C97" t="s">
        <v>47</v>
      </c>
      <c r="D97">
        <v>0</v>
      </c>
      <c r="E97">
        <v>0</v>
      </c>
    </row>
    <row r="98" spans="1:5" x14ac:dyDescent="0.25">
      <c r="A98">
        <v>278</v>
      </c>
      <c r="B98" t="s">
        <v>47</v>
      </c>
      <c r="C98" t="s">
        <v>47</v>
      </c>
      <c r="D98">
        <v>0</v>
      </c>
      <c r="E98">
        <v>0</v>
      </c>
    </row>
    <row r="99" spans="1:5" x14ac:dyDescent="0.25">
      <c r="A99">
        <v>279</v>
      </c>
      <c r="B99" t="s">
        <v>47</v>
      </c>
      <c r="C99" t="s">
        <v>47</v>
      </c>
      <c r="D99">
        <v>0</v>
      </c>
      <c r="E99">
        <v>0</v>
      </c>
    </row>
    <row r="100" spans="1:5" x14ac:dyDescent="0.25">
      <c r="A100">
        <v>282</v>
      </c>
      <c r="B100" t="s">
        <v>47</v>
      </c>
      <c r="C100" t="s">
        <v>47</v>
      </c>
      <c r="D100">
        <v>0</v>
      </c>
      <c r="E100">
        <v>0</v>
      </c>
    </row>
    <row r="101" spans="1:5" x14ac:dyDescent="0.25">
      <c r="A101">
        <v>283</v>
      </c>
      <c r="B101" t="s">
        <v>47</v>
      </c>
      <c r="C101" t="s">
        <v>47</v>
      </c>
      <c r="D101">
        <v>0</v>
      </c>
      <c r="E101">
        <v>0</v>
      </c>
    </row>
    <row r="102" spans="1:5" x14ac:dyDescent="0.25">
      <c r="A102">
        <v>284</v>
      </c>
      <c r="B102" t="s">
        <v>47</v>
      </c>
      <c r="C102" t="s">
        <v>47</v>
      </c>
      <c r="D102">
        <v>0</v>
      </c>
      <c r="E102">
        <v>0</v>
      </c>
    </row>
    <row r="103" spans="1:5" x14ac:dyDescent="0.25">
      <c r="A103">
        <v>285</v>
      </c>
      <c r="B103" t="s">
        <v>179</v>
      </c>
      <c r="C103" t="s">
        <v>47</v>
      </c>
      <c r="D103">
        <v>2</v>
      </c>
      <c r="E103">
        <v>0</v>
      </c>
    </row>
    <row r="104" spans="1:5" x14ac:dyDescent="0.25">
      <c r="A104">
        <v>288</v>
      </c>
      <c r="B104" t="s">
        <v>47</v>
      </c>
      <c r="C104" t="s">
        <v>47</v>
      </c>
      <c r="D104">
        <v>0</v>
      </c>
      <c r="E104">
        <v>0</v>
      </c>
    </row>
    <row r="105" spans="1:5" x14ac:dyDescent="0.25">
      <c r="A105">
        <v>295</v>
      </c>
      <c r="B105" t="s">
        <v>47</v>
      </c>
      <c r="C105" t="s">
        <v>179</v>
      </c>
      <c r="D105">
        <v>0</v>
      </c>
      <c r="E105">
        <v>2</v>
      </c>
    </row>
    <row r="106" spans="1:5" x14ac:dyDescent="0.25">
      <c r="A106">
        <v>296</v>
      </c>
      <c r="B106" t="s">
        <v>47</v>
      </c>
      <c r="C106" t="s">
        <v>46</v>
      </c>
      <c r="D106">
        <v>0</v>
      </c>
      <c r="E106">
        <v>1</v>
      </c>
    </row>
    <row r="107" spans="1:5" x14ac:dyDescent="0.25">
      <c r="A107">
        <v>298</v>
      </c>
      <c r="B107" t="s">
        <v>47</v>
      </c>
      <c r="C107" t="s">
        <v>47</v>
      </c>
      <c r="D107">
        <v>0</v>
      </c>
      <c r="E107">
        <v>0</v>
      </c>
    </row>
    <row r="108" spans="1:5" x14ac:dyDescent="0.25">
      <c r="A108">
        <v>299</v>
      </c>
      <c r="B108" t="s">
        <v>47</v>
      </c>
      <c r="C108" t="s">
        <v>47</v>
      </c>
      <c r="D108">
        <v>0</v>
      </c>
      <c r="E108">
        <v>0</v>
      </c>
    </row>
    <row r="109" spans="1:5" x14ac:dyDescent="0.25">
      <c r="A109">
        <v>300</v>
      </c>
      <c r="B109" t="s">
        <v>47</v>
      </c>
      <c r="C109" t="s">
        <v>179</v>
      </c>
      <c r="D109">
        <v>0</v>
      </c>
      <c r="E109">
        <v>2</v>
      </c>
    </row>
    <row r="110" spans="1:5" x14ac:dyDescent="0.25">
      <c r="A110">
        <v>303</v>
      </c>
      <c r="B110" t="s">
        <v>47</v>
      </c>
      <c r="C110" t="s">
        <v>47</v>
      </c>
      <c r="D110">
        <v>0</v>
      </c>
      <c r="E110">
        <v>0</v>
      </c>
    </row>
    <row r="111" spans="1:5" hidden="1" x14ac:dyDescent="0.25">
      <c r="A111">
        <v>306</v>
      </c>
      <c r="B111" t="s">
        <v>47</v>
      </c>
      <c r="C111" t="s">
        <v>47</v>
      </c>
      <c r="D111">
        <v>0</v>
      </c>
      <c r="E111">
        <v>0</v>
      </c>
    </row>
    <row r="112" spans="1:5" hidden="1" x14ac:dyDescent="0.25">
      <c r="A112">
        <v>309</v>
      </c>
      <c r="B112" t="s">
        <v>47</v>
      </c>
      <c r="C112" t="s">
        <v>47</v>
      </c>
      <c r="D112">
        <v>0</v>
      </c>
      <c r="E112">
        <v>0</v>
      </c>
    </row>
  </sheetData>
  <autoFilter ref="A1:E112">
    <filterColumn colId="0">
      <filters>
        <filter val="105"/>
        <filter val="107"/>
        <filter val="110"/>
        <filter val="112"/>
        <filter val="115"/>
        <filter val="117"/>
        <filter val="124"/>
        <filter val="129"/>
        <filter val="131"/>
        <filter val="132"/>
        <filter val="134"/>
        <filter val="139"/>
        <filter val="143"/>
        <filter val="15"/>
        <filter val="150"/>
        <filter val="152"/>
        <filter val="156"/>
        <filter val="158"/>
        <filter val="171"/>
        <filter val="173"/>
        <filter val="175"/>
        <filter val="177"/>
        <filter val="180"/>
        <filter val="181"/>
        <filter val="185"/>
        <filter val="190"/>
        <filter val="191"/>
        <filter val="194"/>
        <filter val="195"/>
        <filter val="197"/>
        <filter val="202"/>
        <filter val="204"/>
        <filter val="210"/>
        <filter val="213"/>
        <filter val="216"/>
        <filter val="218"/>
        <filter val="219"/>
        <filter val="221"/>
        <filter val="222"/>
        <filter val="225"/>
        <filter val="227"/>
        <filter val="232"/>
        <filter val="239"/>
        <filter val="240"/>
        <filter val="242"/>
        <filter val="243"/>
        <filter val="244"/>
        <filter val="245"/>
        <filter val="246"/>
        <filter val="247"/>
        <filter val="248"/>
        <filter val="254"/>
        <filter val="257"/>
        <filter val="259"/>
        <filter val="260"/>
        <filter val="261"/>
        <filter val="263"/>
        <filter val="266"/>
        <filter val="267"/>
        <filter val="27"/>
        <filter val="272"/>
        <filter val="276"/>
        <filter val="278"/>
        <filter val="279"/>
        <filter val="282"/>
        <filter val="283"/>
        <filter val="284"/>
        <filter val="285"/>
        <filter val="288"/>
        <filter val="29"/>
        <filter val="295"/>
        <filter val="296"/>
        <filter val="298"/>
        <filter val="299"/>
        <filter val="300"/>
        <filter val="303"/>
        <filter val="32"/>
        <filter val="37"/>
        <filter val="38"/>
        <filter val="41"/>
        <filter val="42"/>
        <filter val="44"/>
        <filter val="46"/>
        <filter val="47"/>
        <filter val="49"/>
        <filter val="50"/>
        <filter val="55"/>
        <filter val="56"/>
        <filter val="57"/>
        <filter val="72"/>
        <filter val="73"/>
        <filter val="74"/>
        <filter val="78"/>
        <filter val="88"/>
        <filter val="89"/>
        <filter val="93"/>
        <filter val="99"/>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112"/>
  <sheetViews>
    <sheetView workbookViewId="0">
      <selection activeCell="E1" sqref="E1:E1048576"/>
    </sheetView>
  </sheetViews>
  <sheetFormatPr defaultRowHeight="15" x14ac:dyDescent="0.25"/>
  <sheetData>
    <row r="1" spans="1:5" x14ac:dyDescent="0.25">
      <c r="A1" t="s">
        <v>11</v>
      </c>
      <c r="B1" t="s">
        <v>65</v>
      </c>
      <c r="C1" t="s">
        <v>66</v>
      </c>
      <c r="D1" t="s">
        <v>182</v>
      </c>
      <c r="E1" t="s">
        <v>183</v>
      </c>
    </row>
    <row r="2" spans="1:5" hidden="1" x14ac:dyDescent="0.25">
      <c r="A2">
        <v>15</v>
      </c>
      <c r="B2" t="s">
        <v>47</v>
      </c>
      <c r="C2" t="s">
        <v>47</v>
      </c>
      <c r="D2">
        <v>0</v>
      </c>
      <c r="E2">
        <v>0</v>
      </c>
    </row>
    <row r="3" spans="1:5" hidden="1" x14ac:dyDescent="0.25"/>
    <row r="4" spans="1:5" hidden="1" x14ac:dyDescent="0.25"/>
    <row r="5" spans="1:5" hidden="1" x14ac:dyDescent="0.25">
      <c r="A5">
        <v>27</v>
      </c>
      <c r="B5" t="s">
        <v>47</v>
      </c>
      <c r="C5" t="s">
        <v>47</v>
      </c>
      <c r="D5">
        <v>0</v>
      </c>
      <c r="E5">
        <v>0</v>
      </c>
    </row>
    <row r="6" spans="1:5" hidden="1" x14ac:dyDescent="0.25">
      <c r="A6">
        <v>29</v>
      </c>
      <c r="B6" t="s">
        <v>46</v>
      </c>
      <c r="C6" t="s">
        <v>47</v>
      </c>
      <c r="D6">
        <v>1</v>
      </c>
      <c r="E6">
        <v>0</v>
      </c>
    </row>
    <row r="7" spans="1:5" x14ac:dyDescent="0.25">
      <c r="A7">
        <v>32</v>
      </c>
      <c r="B7" t="s">
        <v>46</v>
      </c>
      <c r="C7" t="s">
        <v>46</v>
      </c>
      <c r="D7">
        <v>1</v>
      </c>
      <c r="E7">
        <v>1</v>
      </c>
    </row>
    <row r="8" spans="1:5" hidden="1" x14ac:dyDescent="0.25">
      <c r="A8">
        <v>37</v>
      </c>
      <c r="B8" t="s">
        <v>47</v>
      </c>
      <c r="C8" t="s">
        <v>47</v>
      </c>
      <c r="D8">
        <v>0</v>
      </c>
      <c r="E8">
        <v>0</v>
      </c>
    </row>
    <row r="9" spans="1:5" hidden="1" x14ac:dyDescent="0.25">
      <c r="A9">
        <v>38</v>
      </c>
      <c r="B9" t="s">
        <v>47</v>
      </c>
      <c r="C9" t="s">
        <v>47</v>
      </c>
      <c r="D9">
        <v>0</v>
      </c>
      <c r="E9">
        <v>0</v>
      </c>
    </row>
    <row r="10" spans="1:5" hidden="1" x14ac:dyDescent="0.25">
      <c r="A10">
        <v>41</v>
      </c>
      <c r="B10" t="s">
        <v>47</v>
      </c>
      <c r="C10" t="s">
        <v>47</v>
      </c>
      <c r="D10">
        <v>0</v>
      </c>
      <c r="E10">
        <v>0</v>
      </c>
    </row>
    <row r="11" spans="1:5" x14ac:dyDescent="0.25">
      <c r="A11">
        <v>42</v>
      </c>
      <c r="B11" t="s">
        <v>47</v>
      </c>
      <c r="C11" t="s">
        <v>46</v>
      </c>
      <c r="D11">
        <v>0</v>
      </c>
      <c r="E11">
        <v>1</v>
      </c>
    </row>
    <row r="12" spans="1:5" hidden="1" x14ac:dyDescent="0.25">
      <c r="A12">
        <v>44</v>
      </c>
      <c r="B12" t="s">
        <v>47</v>
      </c>
      <c r="C12" t="s">
        <v>47</v>
      </c>
      <c r="D12">
        <v>0</v>
      </c>
      <c r="E12">
        <v>0</v>
      </c>
    </row>
    <row r="13" spans="1:5" hidden="1" x14ac:dyDescent="0.25">
      <c r="A13">
        <v>46</v>
      </c>
      <c r="B13" t="s">
        <v>47</v>
      </c>
      <c r="C13" t="s">
        <v>179</v>
      </c>
      <c r="D13">
        <v>0</v>
      </c>
      <c r="E13">
        <v>2</v>
      </c>
    </row>
    <row r="14" spans="1:5" hidden="1" x14ac:dyDescent="0.25">
      <c r="A14">
        <v>47</v>
      </c>
      <c r="B14" t="s">
        <v>47</v>
      </c>
      <c r="C14" t="s">
        <v>47</v>
      </c>
      <c r="D14">
        <v>0</v>
      </c>
      <c r="E14">
        <v>0</v>
      </c>
    </row>
    <row r="15" spans="1:5" hidden="1" x14ac:dyDescent="0.25">
      <c r="A15">
        <v>49</v>
      </c>
      <c r="B15" t="s">
        <v>46</v>
      </c>
      <c r="C15" t="s">
        <v>47</v>
      </c>
      <c r="D15">
        <v>1</v>
      </c>
      <c r="E15">
        <v>0</v>
      </c>
    </row>
    <row r="16" spans="1:5" hidden="1" x14ac:dyDescent="0.25">
      <c r="A16">
        <v>50</v>
      </c>
      <c r="B16" t="s">
        <v>179</v>
      </c>
      <c r="C16" t="s">
        <v>47</v>
      </c>
      <c r="D16">
        <v>2</v>
      </c>
      <c r="E16">
        <v>0</v>
      </c>
    </row>
    <row r="17" spans="1:5" hidden="1" x14ac:dyDescent="0.25">
      <c r="A17">
        <v>55</v>
      </c>
      <c r="B17" t="s">
        <v>47</v>
      </c>
      <c r="C17" t="s">
        <v>47</v>
      </c>
      <c r="D17">
        <v>0</v>
      </c>
      <c r="E17">
        <v>0</v>
      </c>
    </row>
    <row r="18" spans="1:5" hidden="1" x14ac:dyDescent="0.25">
      <c r="A18">
        <v>56</v>
      </c>
      <c r="B18" t="s">
        <v>179</v>
      </c>
      <c r="C18" t="s">
        <v>47</v>
      </c>
      <c r="D18">
        <v>2</v>
      </c>
      <c r="E18">
        <v>0</v>
      </c>
    </row>
    <row r="19" spans="1:5" x14ac:dyDescent="0.25">
      <c r="A19">
        <v>57</v>
      </c>
      <c r="B19" t="s">
        <v>47</v>
      </c>
      <c r="C19" t="s">
        <v>46</v>
      </c>
      <c r="D19">
        <v>0</v>
      </c>
      <c r="E19">
        <v>1</v>
      </c>
    </row>
    <row r="20" spans="1:5" hidden="1" x14ac:dyDescent="0.25">
      <c r="A20">
        <v>72</v>
      </c>
      <c r="B20" t="s">
        <v>47</v>
      </c>
      <c r="C20" t="s">
        <v>47</v>
      </c>
      <c r="D20">
        <v>0</v>
      </c>
      <c r="E20">
        <v>0</v>
      </c>
    </row>
    <row r="21" spans="1:5" hidden="1" x14ac:dyDescent="0.25">
      <c r="A21">
        <v>73</v>
      </c>
      <c r="B21" t="s">
        <v>47</v>
      </c>
      <c r="C21" t="s">
        <v>47</v>
      </c>
      <c r="D21">
        <v>0</v>
      </c>
      <c r="E21">
        <v>0</v>
      </c>
    </row>
    <row r="22" spans="1:5" hidden="1" x14ac:dyDescent="0.25">
      <c r="A22">
        <v>74</v>
      </c>
      <c r="B22" t="s">
        <v>47</v>
      </c>
      <c r="C22" t="s">
        <v>47</v>
      </c>
      <c r="D22">
        <v>0</v>
      </c>
      <c r="E22">
        <v>0</v>
      </c>
    </row>
    <row r="23" spans="1:5" hidden="1" x14ac:dyDescent="0.25">
      <c r="A23">
        <v>78</v>
      </c>
      <c r="B23" t="s">
        <v>46</v>
      </c>
      <c r="C23" t="s">
        <v>47</v>
      </c>
      <c r="D23">
        <v>1</v>
      </c>
      <c r="E23">
        <v>0</v>
      </c>
    </row>
    <row r="24" spans="1:5" hidden="1" x14ac:dyDescent="0.25">
      <c r="A24">
        <v>88</v>
      </c>
      <c r="B24" t="s">
        <v>47</v>
      </c>
      <c r="C24" t="s">
        <v>47</v>
      </c>
      <c r="D24">
        <v>0</v>
      </c>
      <c r="E24">
        <v>0</v>
      </c>
    </row>
    <row r="25" spans="1:5" x14ac:dyDescent="0.25">
      <c r="A25">
        <v>89</v>
      </c>
      <c r="B25" t="s">
        <v>47</v>
      </c>
      <c r="C25" t="s">
        <v>46</v>
      </c>
      <c r="D25">
        <v>0</v>
      </c>
      <c r="E25">
        <v>1</v>
      </c>
    </row>
    <row r="26" spans="1:5" hidden="1" x14ac:dyDescent="0.25">
      <c r="A26">
        <v>93</v>
      </c>
      <c r="B26" t="s">
        <v>47</v>
      </c>
      <c r="C26" t="s">
        <v>47</v>
      </c>
      <c r="D26">
        <v>0</v>
      </c>
      <c r="E26">
        <v>0</v>
      </c>
    </row>
    <row r="27" spans="1:5" hidden="1" x14ac:dyDescent="0.25">
      <c r="A27">
        <v>98</v>
      </c>
      <c r="B27" t="s">
        <v>46</v>
      </c>
      <c r="C27" t="s">
        <v>47</v>
      </c>
      <c r="D27">
        <v>1</v>
      </c>
      <c r="E27">
        <v>0</v>
      </c>
    </row>
    <row r="28" spans="1:5" hidden="1" x14ac:dyDescent="0.25">
      <c r="A28">
        <v>99</v>
      </c>
      <c r="B28" t="s">
        <v>47</v>
      </c>
      <c r="C28" t="s">
        <v>47</v>
      </c>
      <c r="D28">
        <v>0</v>
      </c>
      <c r="E28">
        <v>0</v>
      </c>
    </row>
    <row r="29" spans="1:5" hidden="1" x14ac:dyDescent="0.25">
      <c r="A29">
        <v>104</v>
      </c>
      <c r="B29" t="s">
        <v>47</v>
      </c>
      <c r="C29" t="s">
        <v>47</v>
      </c>
      <c r="D29">
        <v>0</v>
      </c>
      <c r="E29">
        <v>0</v>
      </c>
    </row>
    <row r="30" spans="1:5" hidden="1" x14ac:dyDescent="0.25">
      <c r="A30">
        <v>105</v>
      </c>
      <c r="B30" t="s">
        <v>47</v>
      </c>
      <c r="C30" t="s">
        <v>47</v>
      </c>
      <c r="D30">
        <v>0</v>
      </c>
      <c r="E30">
        <v>0</v>
      </c>
    </row>
    <row r="31" spans="1:5" hidden="1" x14ac:dyDescent="0.25">
      <c r="A31">
        <v>107</v>
      </c>
      <c r="B31" t="s">
        <v>47</v>
      </c>
      <c r="C31" t="s">
        <v>47</v>
      </c>
      <c r="D31">
        <v>0</v>
      </c>
      <c r="E31">
        <v>0</v>
      </c>
    </row>
    <row r="32" spans="1:5" hidden="1" x14ac:dyDescent="0.25">
      <c r="A32">
        <v>110</v>
      </c>
      <c r="B32" t="s">
        <v>47</v>
      </c>
      <c r="C32" t="s">
        <v>47</v>
      </c>
      <c r="D32">
        <v>0</v>
      </c>
      <c r="E32">
        <v>0</v>
      </c>
    </row>
    <row r="33" spans="1:5" hidden="1" x14ac:dyDescent="0.25">
      <c r="A33">
        <v>112</v>
      </c>
      <c r="B33" t="s">
        <v>47</v>
      </c>
      <c r="C33" t="s">
        <v>179</v>
      </c>
      <c r="D33">
        <v>0</v>
      </c>
      <c r="E33">
        <v>2</v>
      </c>
    </row>
    <row r="34" spans="1:5" x14ac:dyDescent="0.25">
      <c r="A34">
        <v>115</v>
      </c>
      <c r="B34" t="s">
        <v>179</v>
      </c>
      <c r="C34" t="s">
        <v>46</v>
      </c>
      <c r="D34">
        <v>2</v>
      </c>
      <c r="E34">
        <v>1</v>
      </c>
    </row>
    <row r="35" spans="1:5" x14ac:dyDescent="0.25">
      <c r="A35">
        <v>117</v>
      </c>
      <c r="B35" t="s">
        <v>46</v>
      </c>
      <c r="C35" t="s">
        <v>46</v>
      </c>
      <c r="D35">
        <v>1</v>
      </c>
      <c r="E35">
        <v>1</v>
      </c>
    </row>
    <row r="36" spans="1:5" hidden="1" x14ac:dyDescent="0.25">
      <c r="A36">
        <v>120</v>
      </c>
      <c r="B36" t="s">
        <v>179</v>
      </c>
      <c r="C36" t="s">
        <v>47</v>
      </c>
      <c r="D36">
        <v>2</v>
      </c>
      <c r="E36">
        <v>0</v>
      </c>
    </row>
    <row r="37" spans="1:5" x14ac:dyDescent="0.25">
      <c r="A37">
        <v>124</v>
      </c>
      <c r="B37" t="s">
        <v>46</v>
      </c>
      <c r="C37" t="s">
        <v>46</v>
      </c>
      <c r="D37">
        <v>1</v>
      </c>
      <c r="E37">
        <v>1</v>
      </c>
    </row>
    <row r="38" spans="1:5" hidden="1" x14ac:dyDescent="0.25">
      <c r="A38">
        <v>125</v>
      </c>
      <c r="B38" t="s">
        <v>47</v>
      </c>
      <c r="C38" t="s">
        <v>47</v>
      </c>
      <c r="D38">
        <v>0</v>
      </c>
      <c r="E38">
        <v>0</v>
      </c>
    </row>
    <row r="39" spans="1:5" hidden="1" x14ac:dyDescent="0.25">
      <c r="A39">
        <v>129</v>
      </c>
      <c r="B39" t="s">
        <v>47</v>
      </c>
      <c r="C39" t="s">
        <v>47</v>
      </c>
      <c r="D39">
        <v>0</v>
      </c>
      <c r="E39">
        <v>0</v>
      </c>
    </row>
    <row r="40" spans="1:5" x14ac:dyDescent="0.25">
      <c r="A40">
        <v>131</v>
      </c>
      <c r="B40" t="s">
        <v>47</v>
      </c>
      <c r="C40" t="s">
        <v>46</v>
      </c>
      <c r="D40">
        <v>0</v>
      </c>
      <c r="E40">
        <v>1</v>
      </c>
    </row>
    <row r="41" spans="1:5" hidden="1" x14ac:dyDescent="0.25">
      <c r="A41">
        <v>132</v>
      </c>
      <c r="B41" t="s">
        <v>47</v>
      </c>
      <c r="C41" t="s">
        <v>47</v>
      </c>
      <c r="D41">
        <v>0</v>
      </c>
      <c r="E41">
        <v>0</v>
      </c>
    </row>
    <row r="42" spans="1:5" hidden="1" x14ac:dyDescent="0.25">
      <c r="A42">
        <v>134</v>
      </c>
      <c r="B42" t="s">
        <v>46</v>
      </c>
      <c r="C42" t="s">
        <v>47</v>
      </c>
      <c r="D42">
        <v>1</v>
      </c>
      <c r="E42">
        <v>0</v>
      </c>
    </row>
    <row r="43" spans="1:5" hidden="1" x14ac:dyDescent="0.25">
      <c r="A43">
        <v>139</v>
      </c>
      <c r="B43" t="s">
        <v>47</v>
      </c>
      <c r="C43" t="s">
        <v>47</v>
      </c>
      <c r="D43">
        <v>0</v>
      </c>
      <c r="E43">
        <v>0</v>
      </c>
    </row>
    <row r="44" spans="1:5" hidden="1" x14ac:dyDescent="0.25">
      <c r="A44">
        <v>143</v>
      </c>
      <c r="B44" t="s">
        <v>47</v>
      </c>
      <c r="C44" t="s">
        <v>47</v>
      </c>
      <c r="D44">
        <v>0</v>
      </c>
      <c r="E44">
        <v>0</v>
      </c>
    </row>
    <row r="45" spans="1:5" hidden="1" x14ac:dyDescent="0.25">
      <c r="A45">
        <v>148</v>
      </c>
      <c r="B45" t="s">
        <v>179</v>
      </c>
      <c r="C45" t="s">
        <v>179</v>
      </c>
      <c r="D45">
        <v>2</v>
      </c>
      <c r="E45">
        <v>2</v>
      </c>
    </row>
    <row r="46" spans="1:5" hidden="1" x14ac:dyDescent="0.25">
      <c r="A46">
        <v>150</v>
      </c>
      <c r="B46" t="s">
        <v>47</v>
      </c>
      <c r="C46" t="s">
        <v>47</v>
      </c>
      <c r="D46">
        <v>0</v>
      </c>
      <c r="E46">
        <v>0</v>
      </c>
    </row>
    <row r="47" spans="1:5" hidden="1" x14ac:dyDescent="0.25">
      <c r="A47">
        <v>152</v>
      </c>
      <c r="B47" t="s">
        <v>47</v>
      </c>
      <c r="C47" t="s">
        <v>47</v>
      </c>
      <c r="D47">
        <v>0</v>
      </c>
      <c r="E47">
        <v>0</v>
      </c>
    </row>
    <row r="48" spans="1:5" hidden="1" x14ac:dyDescent="0.25">
      <c r="A48">
        <v>156</v>
      </c>
      <c r="B48" t="s">
        <v>47</v>
      </c>
      <c r="C48" t="s">
        <v>47</v>
      </c>
      <c r="D48">
        <v>0</v>
      </c>
      <c r="E48">
        <v>0</v>
      </c>
    </row>
    <row r="49" spans="1:5" x14ac:dyDescent="0.25">
      <c r="A49">
        <v>158</v>
      </c>
      <c r="B49" t="s">
        <v>47</v>
      </c>
      <c r="C49" t="s">
        <v>46</v>
      </c>
      <c r="D49">
        <v>0</v>
      </c>
      <c r="E49">
        <v>1</v>
      </c>
    </row>
    <row r="50" spans="1:5" hidden="1" x14ac:dyDescent="0.25">
      <c r="A50">
        <v>171</v>
      </c>
      <c r="B50" t="s">
        <v>47</v>
      </c>
      <c r="C50" t="s">
        <v>179</v>
      </c>
      <c r="D50">
        <v>0</v>
      </c>
      <c r="E50">
        <v>2</v>
      </c>
    </row>
    <row r="51" spans="1:5" hidden="1" x14ac:dyDescent="0.25">
      <c r="A51">
        <v>173</v>
      </c>
      <c r="B51" t="s">
        <v>47</v>
      </c>
      <c r="C51" t="s">
        <v>47</v>
      </c>
      <c r="D51">
        <v>0</v>
      </c>
      <c r="E51">
        <v>0</v>
      </c>
    </row>
    <row r="52" spans="1:5" hidden="1" x14ac:dyDescent="0.25">
      <c r="A52">
        <v>175</v>
      </c>
      <c r="B52" t="s">
        <v>47</v>
      </c>
      <c r="C52" t="s">
        <v>47</v>
      </c>
      <c r="D52">
        <v>0</v>
      </c>
      <c r="E52">
        <v>0</v>
      </c>
    </row>
    <row r="53" spans="1:5" x14ac:dyDescent="0.25">
      <c r="A53">
        <v>177</v>
      </c>
      <c r="B53" t="s">
        <v>46</v>
      </c>
      <c r="C53" t="s">
        <v>46</v>
      </c>
      <c r="D53">
        <v>1</v>
      </c>
      <c r="E53">
        <v>1</v>
      </c>
    </row>
    <row r="54" spans="1:5" hidden="1" x14ac:dyDescent="0.25">
      <c r="A54">
        <v>180</v>
      </c>
      <c r="B54" t="s">
        <v>47</v>
      </c>
      <c r="C54" t="s">
        <v>47</v>
      </c>
      <c r="D54">
        <v>0</v>
      </c>
      <c r="E54">
        <v>0</v>
      </c>
    </row>
    <row r="55" spans="1:5" hidden="1" x14ac:dyDescent="0.25">
      <c r="A55">
        <v>181</v>
      </c>
      <c r="B55" t="s">
        <v>47</v>
      </c>
      <c r="C55" t="s">
        <v>47</v>
      </c>
      <c r="D55">
        <v>0</v>
      </c>
      <c r="E55">
        <v>0</v>
      </c>
    </row>
    <row r="56" spans="1:5" hidden="1" x14ac:dyDescent="0.25">
      <c r="A56">
        <v>184</v>
      </c>
      <c r="B56" t="s">
        <v>47</v>
      </c>
      <c r="C56" t="s">
        <v>47</v>
      </c>
      <c r="D56">
        <v>0</v>
      </c>
      <c r="E56">
        <v>0</v>
      </c>
    </row>
    <row r="57" spans="1:5" hidden="1" x14ac:dyDescent="0.25">
      <c r="A57">
        <v>185</v>
      </c>
      <c r="B57" t="s">
        <v>47</v>
      </c>
      <c r="C57" t="s">
        <v>47</v>
      </c>
      <c r="D57">
        <v>0</v>
      </c>
      <c r="E57">
        <v>0</v>
      </c>
    </row>
    <row r="58" spans="1:5" hidden="1" x14ac:dyDescent="0.25">
      <c r="A58">
        <v>190</v>
      </c>
      <c r="B58" t="s">
        <v>47</v>
      </c>
      <c r="C58" t="s">
        <v>47</v>
      </c>
      <c r="D58">
        <v>0</v>
      </c>
      <c r="E58">
        <v>0</v>
      </c>
    </row>
    <row r="59" spans="1:5" hidden="1" x14ac:dyDescent="0.25">
      <c r="A59">
        <v>191</v>
      </c>
      <c r="B59" t="s">
        <v>47</v>
      </c>
      <c r="C59" t="s">
        <v>47</v>
      </c>
      <c r="D59">
        <v>0</v>
      </c>
      <c r="E59">
        <v>0</v>
      </c>
    </row>
    <row r="60" spans="1:5" hidden="1" x14ac:dyDescent="0.25">
      <c r="A60">
        <v>194</v>
      </c>
      <c r="B60" t="s">
        <v>46</v>
      </c>
      <c r="C60" t="s">
        <v>47</v>
      </c>
      <c r="D60">
        <v>1</v>
      </c>
      <c r="E60">
        <v>0</v>
      </c>
    </row>
    <row r="61" spans="1:5" hidden="1" x14ac:dyDescent="0.25">
      <c r="A61">
        <v>195</v>
      </c>
      <c r="B61" t="s">
        <v>47</v>
      </c>
      <c r="C61" t="s">
        <v>47</v>
      </c>
      <c r="D61">
        <v>0</v>
      </c>
      <c r="E61">
        <v>0</v>
      </c>
    </row>
    <row r="62" spans="1:5" hidden="1" x14ac:dyDescent="0.25">
      <c r="A62">
        <v>197</v>
      </c>
      <c r="B62" t="s">
        <v>47</v>
      </c>
      <c r="C62" t="s">
        <v>47</v>
      </c>
      <c r="D62">
        <v>0</v>
      </c>
      <c r="E62">
        <v>0</v>
      </c>
    </row>
    <row r="63" spans="1:5" hidden="1" x14ac:dyDescent="0.25">
      <c r="A63">
        <v>202</v>
      </c>
      <c r="B63" t="s">
        <v>47</v>
      </c>
      <c r="C63" t="s">
        <v>47</v>
      </c>
      <c r="D63">
        <v>0</v>
      </c>
      <c r="E63">
        <v>0</v>
      </c>
    </row>
    <row r="64" spans="1:5" hidden="1" x14ac:dyDescent="0.25">
      <c r="A64">
        <v>203</v>
      </c>
      <c r="B64" t="s">
        <v>47</v>
      </c>
      <c r="C64" t="s">
        <v>179</v>
      </c>
      <c r="D64">
        <v>0</v>
      </c>
      <c r="E64">
        <v>2</v>
      </c>
    </row>
    <row r="65" spans="1:5" hidden="1" x14ac:dyDescent="0.25">
      <c r="A65">
        <v>204</v>
      </c>
      <c r="B65" t="s">
        <v>47</v>
      </c>
      <c r="C65" t="s">
        <v>47</v>
      </c>
      <c r="D65">
        <v>0</v>
      </c>
      <c r="E65">
        <v>0</v>
      </c>
    </row>
    <row r="66" spans="1:5" hidden="1" x14ac:dyDescent="0.25">
      <c r="A66">
        <v>205</v>
      </c>
      <c r="B66" t="s">
        <v>47</v>
      </c>
      <c r="C66" t="s">
        <v>47</v>
      </c>
      <c r="D66">
        <v>0</v>
      </c>
      <c r="E66">
        <v>0</v>
      </c>
    </row>
    <row r="67" spans="1:5" hidden="1" x14ac:dyDescent="0.25">
      <c r="A67">
        <v>210</v>
      </c>
      <c r="B67" t="s">
        <v>47</v>
      </c>
      <c r="C67" t="s">
        <v>47</v>
      </c>
      <c r="D67">
        <v>0</v>
      </c>
      <c r="E67">
        <v>0</v>
      </c>
    </row>
    <row r="68" spans="1:5" hidden="1" x14ac:dyDescent="0.25">
      <c r="A68">
        <v>212</v>
      </c>
      <c r="B68" t="s">
        <v>47</v>
      </c>
      <c r="C68" t="s">
        <v>47</v>
      </c>
      <c r="D68">
        <v>0</v>
      </c>
      <c r="E68">
        <v>0</v>
      </c>
    </row>
    <row r="69" spans="1:5" hidden="1" x14ac:dyDescent="0.25">
      <c r="A69">
        <v>213</v>
      </c>
      <c r="B69" t="s">
        <v>47</v>
      </c>
      <c r="C69" t="s">
        <v>47</v>
      </c>
      <c r="D69">
        <v>0</v>
      </c>
      <c r="E69">
        <v>0</v>
      </c>
    </row>
    <row r="70" spans="1:5" hidden="1" x14ac:dyDescent="0.25">
      <c r="A70">
        <v>216</v>
      </c>
      <c r="B70" t="s">
        <v>47</v>
      </c>
      <c r="C70" t="s">
        <v>47</v>
      </c>
      <c r="D70">
        <v>0</v>
      </c>
      <c r="E70">
        <v>0</v>
      </c>
    </row>
    <row r="71" spans="1:5" hidden="1" x14ac:dyDescent="0.25">
      <c r="A71">
        <v>218</v>
      </c>
      <c r="B71" t="s">
        <v>46</v>
      </c>
      <c r="C71" t="s">
        <v>47</v>
      </c>
      <c r="D71">
        <v>1</v>
      </c>
      <c r="E71">
        <v>0</v>
      </c>
    </row>
    <row r="72" spans="1:5" hidden="1" x14ac:dyDescent="0.25">
      <c r="A72">
        <v>219</v>
      </c>
      <c r="B72" t="s">
        <v>179</v>
      </c>
      <c r="C72" t="s">
        <v>47</v>
      </c>
      <c r="D72">
        <v>2</v>
      </c>
      <c r="E72">
        <v>0</v>
      </c>
    </row>
    <row r="73" spans="1:5" hidden="1" x14ac:dyDescent="0.25">
      <c r="A73">
        <v>221</v>
      </c>
      <c r="B73" t="s">
        <v>179</v>
      </c>
      <c r="C73" t="s">
        <v>47</v>
      </c>
      <c r="D73">
        <v>2</v>
      </c>
      <c r="E73">
        <v>0</v>
      </c>
    </row>
    <row r="74" spans="1:5" hidden="1" x14ac:dyDescent="0.25">
      <c r="A74">
        <v>222</v>
      </c>
      <c r="B74" t="s">
        <v>47</v>
      </c>
      <c r="C74" t="s">
        <v>47</v>
      </c>
      <c r="D74">
        <v>0</v>
      </c>
      <c r="E74">
        <v>0</v>
      </c>
    </row>
    <row r="75" spans="1:5" hidden="1" x14ac:dyDescent="0.25">
      <c r="A75">
        <v>225</v>
      </c>
      <c r="B75" t="s">
        <v>47</v>
      </c>
      <c r="C75" t="s">
        <v>47</v>
      </c>
      <c r="D75">
        <v>0</v>
      </c>
      <c r="E75">
        <v>0</v>
      </c>
    </row>
    <row r="76" spans="1:5" hidden="1" x14ac:dyDescent="0.25">
      <c r="A76">
        <v>227</v>
      </c>
      <c r="B76" t="s">
        <v>47</v>
      </c>
      <c r="C76" t="s">
        <v>47</v>
      </c>
      <c r="D76">
        <v>0</v>
      </c>
      <c r="E76">
        <v>0</v>
      </c>
    </row>
    <row r="77" spans="1:5" x14ac:dyDescent="0.25">
      <c r="A77">
        <v>232</v>
      </c>
      <c r="B77" t="s">
        <v>46</v>
      </c>
      <c r="C77" t="s">
        <v>46</v>
      </c>
      <c r="D77">
        <v>1</v>
      </c>
      <c r="E77">
        <v>1</v>
      </c>
    </row>
    <row r="78" spans="1:5" hidden="1" x14ac:dyDescent="0.25">
      <c r="A78">
        <v>239</v>
      </c>
      <c r="B78" t="s">
        <v>47</v>
      </c>
      <c r="C78" t="s">
        <v>47</v>
      </c>
      <c r="D78">
        <v>0</v>
      </c>
      <c r="E78">
        <v>0</v>
      </c>
    </row>
    <row r="79" spans="1:5" x14ac:dyDescent="0.25">
      <c r="A79">
        <v>240</v>
      </c>
      <c r="B79" t="s">
        <v>46</v>
      </c>
      <c r="C79" t="s">
        <v>46</v>
      </c>
      <c r="D79">
        <v>1</v>
      </c>
      <c r="E79">
        <v>1</v>
      </c>
    </row>
    <row r="80" spans="1:5" hidden="1" x14ac:dyDescent="0.25">
      <c r="A80">
        <v>242</v>
      </c>
      <c r="B80" t="s">
        <v>47</v>
      </c>
      <c r="C80" t="s">
        <v>47</v>
      </c>
      <c r="D80">
        <v>0</v>
      </c>
      <c r="E80">
        <v>0</v>
      </c>
    </row>
    <row r="81" spans="1:5" x14ac:dyDescent="0.25">
      <c r="A81">
        <v>243</v>
      </c>
      <c r="B81" t="s">
        <v>47</v>
      </c>
      <c r="C81" t="s">
        <v>46</v>
      </c>
      <c r="D81">
        <v>0</v>
      </c>
      <c r="E81">
        <v>1</v>
      </c>
    </row>
    <row r="82" spans="1:5" hidden="1" x14ac:dyDescent="0.25">
      <c r="A82">
        <v>244</v>
      </c>
      <c r="B82" t="s">
        <v>179</v>
      </c>
      <c r="C82" t="s">
        <v>47</v>
      </c>
      <c r="D82">
        <v>2</v>
      </c>
      <c r="E82">
        <v>0</v>
      </c>
    </row>
    <row r="83" spans="1:5" hidden="1" x14ac:dyDescent="0.25">
      <c r="A83">
        <v>245</v>
      </c>
      <c r="B83" t="s">
        <v>47</v>
      </c>
      <c r="C83" t="s">
        <v>47</v>
      </c>
      <c r="D83">
        <v>0</v>
      </c>
      <c r="E83">
        <v>0</v>
      </c>
    </row>
    <row r="84" spans="1:5" hidden="1" x14ac:dyDescent="0.25">
      <c r="A84">
        <v>246</v>
      </c>
      <c r="B84" t="s">
        <v>47</v>
      </c>
      <c r="C84" t="s">
        <v>47</v>
      </c>
      <c r="D84">
        <v>0</v>
      </c>
      <c r="E84">
        <v>0</v>
      </c>
    </row>
    <row r="85" spans="1:5" hidden="1" x14ac:dyDescent="0.25">
      <c r="A85">
        <v>247</v>
      </c>
      <c r="B85" t="s">
        <v>47</v>
      </c>
      <c r="C85" t="s">
        <v>47</v>
      </c>
      <c r="D85">
        <v>0</v>
      </c>
      <c r="E85">
        <v>0</v>
      </c>
    </row>
    <row r="86" spans="1:5" hidden="1" x14ac:dyDescent="0.25">
      <c r="A86">
        <v>248</v>
      </c>
      <c r="B86" t="s">
        <v>47</v>
      </c>
      <c r="C86" t="s">
        <v>47</v>
      </c>
      <c r="D86">
        <v>0</v>
      </c>
      <c r="E86">
        <v>0</v>
      </c>
    </row>
    <row r="87" spans="1:5" hidden="1" x14ac:dyDescent="0.25">
      <c r="A87">
        <v>254</v>
      </c>
      <c r="B87" t="s">
        <v>47</v>
      </c>
      <c r="C87" t="s">
        <v>47</v>
      </c>
      <c r="D87">
        <v>0</v>
      </c>
      <c r="E87">
        <v>0</v>
      </c>
    </row>
    <row r="88" spans="1:5" hidden="1" x14ac:dyDescent="0.25">
      <c r="A88">
        <v>257</v>
      </c>
      <c r="B88" t="s">
        <v>46</v>
      </c>
      <c r="C88" t="s">
        <v>47</v>
      </c>
      <c r="D88">
        <v>1</v>
      </c>
      <c r="E88">
        <v>0</v>
      </c>
    </row>
    <row r="89" spans="1:5" hidden="1" x14ac:dyDescent="0.25">
      <c r="A89">
        <v>259</v>
      </c>
      <c r="B89" t="s">
        <v>47</v>
      </c>
      <c r="C89" t="s">
        <v>47</v>
      </c>
      <c r="D89">
        <v>0</v>
      </c>
      <c r="E89">
        <v>0</v>
      </c>
    </row>
    <row r="90" spans="1:5" hidden="1" x14ac:dyDescent="0.25">
      <c r="A90">
        <v>260</v>
      </c>
      <c r="B90" t="s">
        <v>46</v>
      </c>
      <c r="C90" t="s">
        <v>47</v>
      </c>
      <c r="D90">
        <v>1</v>
      </c>
      <c r="E90">
        <v>0</v>
      </c>
    </row>
    <row r="91" spans="1:5" x14ac:dyDescent="0.25">
      <c r="A91">
        <v>261</v>
      </c>
      <c r="B91" t="s">
        <v>46</v>
      </c>
      <c r="C91" t="s">
        <v>46</v>
      </c>
      <c r="D91">
        <v>1</v>
      </c>
      <c r="E91">
        <v>1</v>
      </c>
    </row>
    <row r="92" spans="1:5" x14ac:dyDescent="0.25">
      <c r="A92">
        <v>263</v>
      </c>
      <c r="B92" t="s">
        <v>46</v>
      </c>
      <c r="C92" t="s">
        <v>46</v>
      </c>
      <c r="D92">
        <v>1</v>
      </c>
      <c r="E92">
        <v>1</v>
      </c>
    </row>
    <row r="93" spans="1:5" hidden="1" x14ac:dyDescent="0.25">
      <c r="A93">
        <v>266</v>
      </c>
      <c r="B93" t="s">
        <v>47</v>
      </c>
      <c r="C93" t="s">
        <v>47</v>
      </c>
      <c r="D93">
        <v>0</v>
      </c>
      <c r="E93">
        <v>0</v>
      </c>
    </row>
    <row r="94" spans="1:5" hidden="1" x14ac:dyDescent="0.25">
      <c r="A94">
        <v>267</v>
      </c>
      <c r="B94" t="s">
        <v>46</v>
      </c>
      <c r="C94" t="s">
        <v>47</v>
      </c>
      <c r="D94">
        <v>1</v>
      </c>
      <c r="E94">
        <v>0</v>
      </c>
    </row>
    <row r="95" spans="1:5" hidden="1" x14ac:dyDescent="0.25">
      <c r="A95">
        <v>270</v>
      </c>
      <c r="B95" t="s">
        <v>179</v>
      </c>
      <c r="C95" t="s">
        <v>47</v>
      </c>
      <c r="D95">
        <v>2</v>
      </c>
      <c r="E95">
        <v>0</v>
      </c>
    </row>
    <row r="96" spans="1:5" hidden="1" x14ac:dyDescent="0.25">
      <c r="A96">
        <v>272</v>
      </c>
      <c r="B96" t="s">
        <v>47</v>
      </c>
      <c r="C96" t="s">
        <v>47</v>
      </c>
      <c r="D96">
        <v>0</v>
      </c>
      <c r="E96">
        <v>0</v>
      </c>
    </row>
    <row r="97" spans="1:5" hidden="1" x14ac:dyDescent="0.25">
      <c r="A97">
        <v>276</v>
      </c>
      <c r="B97" t="s">
        <v>47</v>
      </c>
      <c r="C97" t="s">
        <v>47</v>
      </c>
      <c r="D97">
        <v>0</v>
      </c>
      <c r="E97">
        <v>0</v>
      </c>
    </row>
    <row r="98" spans="1:5" hidden="1" x14ac:dyDescent="0.25">
      <c r="A98">
        <v>278</v>
      </c>
      <c r="B98" t="s">
        <v>46</v>
      </c>
      <c r="C98" t="s">
        <v>179</v>
      </c>
      <c r="D98">
        <v>1</v>
      </c>
      <c r="E98">
        <v>2</v>
      </c>
    </row>
    <row r="99" spans="1:5" hidden="1" x14ac:dyDescent="0.25">
      <c r="A99">
        <v>279</v>
      </c>
      <c r="B99" t="s">
        <v>46</v>
      </c>
      <c r="C99" t="s">
        <v>47</v>
      </c>
      <c r="D99">
        <v>1</v>
      </c>
      <c r="E99">
        <v>0</v>
      </c>
    </row>
    <row r="100" spans="1:5" hidden="1" x14ac:dyDescent="0.25">
      <c r="A100">
        <v>282</v>
      </c>
      <c r="B100" t="s">
        <v>47</v>
      </c>
      <c r="C100" t="s">
        <v>47</v>
      </c>
      <c r="D100">
        <v>0</v>
      </c>
      <c r="E100">
        <v>0</v>
      </c>
    </row>
    <row r="101" spans="1:5" hidden="1" x14ac:dyDescent="0.25">
      <c r="A101">
        <v>283</v>
      </c>
      <c r="B101" t="s">
        <v>47</v>
      </c>
      <c r="C101" t="s">
        <v>47</v>
      </c>
      <c r="D101">
        <v>0</v>
      </c>
      <c r="E101">
        <v>0</v>
      </c>
    </row>
    <row r="102" spans="1:5" x14ac:dyDescent="0.25">
      <c r="A102">
        <v>284</v>
      </c>
      <c r="B102" t="s">
        <v>46</v>
      </c>
      <c r="C102" t="s">
        <v>46</v>
      </c>
      <c r="D102">
        <v>1</v>
      </c>
      <c r="E102">
        <v>1</v>
      </c>
    </row>
    <row r="103" spans="1:5" hidden="1" x14ac:dyDescent="0.25">
      <c r="A103">
        <v>285</v>
      </c>
      <c r="B103" t="s">
        <v>47</v>
      </c>
      <c r="C103" t="s">
        <v>47</v>
      </c>
      <c r="D103">
        <v>0</v>
      </c>
      <c r="E103">
        <v>0</v>
      </c>
    </row>
    <row r="104" spans="1:5" hidden="1" x14ac:dyDescent="0.25">
      <c r="A104">
        <v>288</v>
      </c>
      <c r="B104" t="s">
        <v>47</v>
      </c>
      <c r="C104" t="s">
        <v>47</v>
      </c>
      <c r="D104">
        <v>0</v>
      </c>
      <c r="E104">
        <v>0</v>
      </c>
    </row>
    <row r="105" spans="1:5" x14ac:dyDescent="0.25">
      <c r="A105">
        <v>295</v>
      </c>
      <c r="B105" t="s">
        <v>46</v>
      </c>
      <c r="C105" t="s">
        <v>46</v>
      </c>
      <c r="D105">
        <v>1</v>
      </c>
      <c r="E105">
        <v>1</v>
      </c>
    </row>
    <row r="106" spans="1:5" x14ac:dyDescent="0.25">
      <c r="A106">
        <v>296</v>
      </c>
      <c r="B106" t="s">
        <v>46</v>
      </c>
      <c r="C106" t="s">
        <v>46</v>
      </c>
      <c r="D106">
        <v>1</v>
      </c>
      <c r="E106">
        <v>1</v>
      </c>
    </row>
    <row r="107" spans="1:5" hidden="1" x14ac:dyDescent="0.25">
      <c r="A107">
        <v>298</v>
      </c>
      <c r="B107" t="s">
        <v>47</v>
      </c>
      <c r="C107" t="s">
        <v>47</v>
      </c>
      <c r="D107">
        <v>0</v>
      </c>
      <c r="E107">
        <v>0</v>
      </c>
    </row>
    <row r="108" spans="1:5" hidden="1" x14ac:dyDescent="0.25">
      <c r="A108">
        <v>299</v>
      </c>
      <c r="B108" t="s">
        <v>47</v>
      </c>
      <c r="C108" t="s">
        <v>47</v>
      </c>
      <c r="D108">
        <v>0</v>
      </c>
      <c r="E108">
        <v>0</v>
      </c>
    </row>
    <row r="109" spans="1:5" hidden="1" x14ac:dyDescent="0.25">
      <c r="A109">
        <v>300</v>
      </c>
      <c r="B109" t="s">
        <v>47</v>
      </c>
      <c r="C109" t="s">
        <v>179</v>
      </c>
      <c r="D109">
        <v>0</v>
      </c>
      <c r="E109">
        <v>2</v>
      </c>
    </row>
    <row r="110" spans="1:5" hidden="1" x14ac:dyDescent="0.25">
      <c r="A110">
        <v>303</v>
      </c>
      <c r="B110" t="s">
        <v>47</v>
      </c>
      <c r="C110" t="s">
        <v>47</v>
      </c>
      <c r="D110">
        <v>0</v>
      </c>
      <c r="E110">
        <v>0</v>
      </c>
    </row>
    <row r="111" spans="1:5" hidden="1" x14ac:dyDescent="0.25">
      <c r="A111">
        <v>306</v>
      </c>
      <c r="B111" t="s">
        <v>47</v>
      </c>
      <c r="C111" t="s">
        <v>47</v>
      </c>
      <c r="D111">
        <v>0</v>
      </c>
      <c r="E111">
        <v>0</v>
      </c>
    </row>
    <row r="112" spans="1:5" hidden="1" x14ac:dyDescent="0.25">
      <c r="A112">
        <v>309</v>
      </c>
      <c r="B112" t="s">
        <v>47</v>
      </c>
      <c r="C112" t="s">
        <v>47</v>
      </c>
      <c r="D112">
        <v>0</v>
      </c>
      <c r="E112">
        <v>0</v>
      </c>
    </row>
  </sheetData>
  <autoFilter ref="A1:E112">
    <filterColumn colId="0">
      <filters>
        <filter val="105"/>
        <filter val="107"/>
        <filter val="110"/>
        <filter val="112"/>
        <filter val="115"/>
        <filter val="117"/>
        <filter val="124"/>
        <filter val="129"/>
        <filter val="131"/>
        <filter val="132"/>
        <filter val="134"/>
        <filter val="139"/>
        <filter val="143"/>
        <filter val="15"/>
        <filter val="150"/>
        <filter val="152"/>
        <filter val="156"/>
        <filter val="158"/>
        <filter val="171"/>
        <filter val="173"/>
        <filter val="175"/>
        <filter val="177"/>
        <filter val="180"/>
        <filter val="181"/>
        <filter val="185"/>
        <filter val="190"/>
        <filter val="191"/>
        <filter val="194"/>
        <filter val="195"/>
        <filter val="197"/>
        <filter val="202"/>
        <filter val="204"/>
        <filter val="210"/>
        <filter val="213"/>
        <filter val="216"/>
        <filter val="218"/>
        <filter val="219"/>
        <filter val="221"/>
        <filter val="222"/>
        <filter val="225"/>
        <filter val="227"/>
        <filter val="232"/>
        <filter val="239"/>
        <filter val="240"/>
        <filter val="242"/>
        <filter val="243"/>
        <filter val="244"/>
        <filter val="245"/>
        <filter val="246"/>
        <filter val="247"/>
        <filter val="248"/>
        <filter val="254"/>
        <filter val="257"/>
        <filter val="259"/>
        <filter val="260"/>
        <filter val="261"/>
        <filter val="263"/>
        <filter val="266"/>
        <filter val="267"/>
        <filter val="27"/>
        <filter val="272"/>
        <filter val="276"/>
        <filter val="278"/>
        <filter val="279"/>
        <filter val="282"/>
        <filter val="283"/>
        <filter val="284"/>
        <filter val="285"/>
        <filter val="288"/>
        <filter val="29"/>
        <filter val="295"/>
        <filter val="296"/>
        <filter val="298"/>
        <filter val="299"/>
        <filter val="300"/>
        <filter val="303"/>
        <filter val="32"/>
        <filter val="37"/>
        <filter val="38"/>
        <filter val="41"/>
        <filter val="42"/>
        <filter val="44"/>
        <filter val="46"/>
        <filter val="47"/>
        <filter val="49"/>
        <filter val="50"/>
        <filter val="55"/>
        <filter val="56"/>
        <filter val="57"/>
        <filter val="72"/>
        <filter val="73"/>
        <filter val="74"/>
        <filter val="78"/>
        <filter val="88"/>
        <filter val="89"/>
        <filter val="93"/>
        <filter val="99"/>
      </filters>
    </filterColumn>
    <filterColumn colId="4">
      <filters>
        <filter val="1"/>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temp</vt:lpstr>
      <vt:lpstr>EC calculations</vt:lpstr>
      <vt:lpstr>Contingency awareness</vt:lpstr>
      <vt:lpstr>color awareness</vt:lpstr>
      <vt:lpstr>color influence awareness</vt:lpstr>
      <vt:lpstr>intention</vt:lpstr>
      <vt:lpstr>reactance</vt:lpstr>
      <vt:lpstr>demand</vt:lpstr>
      <vt:lpstr>writing</vt:lpstr>
    </vt:vector>
  </TitlesOfParts>
  <Company>UGent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Lien De Saedeleer</dc:creator>
  <cp:lastModifiedBy>Lien De Saedeleer</cp:lastModifiedBy>
  <dcterms:created xsi:type="dcterms:W3CDTF">2018-05-08T02:30:35Z</dcterms:created>
  <dcterms:modified xsi:type="dcterms:W3CDTF">2018-05-08T19:59:47Z</dcterms:modified>
</cp:coreProperties>
</file>