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170" tabRatio="858"/>
  </bookViews>
  <sheets>
    <sheet name="INFO" sheetId="12" r:id="rId1"/>
    <sheet name="summary" sheetId="1" r:id="rId2"/>
    <sheet name="temp" sheetId="2" r:id="rId3"/>
    <sheet name="Expl calculations" sheetId="3" r:id="rId4"/>
    <sheet name="Contingency" sheetId="4" r:id="rId5"/>
    <sheet name="color awareness col" sheetId="5" r:id="rId6"/>
    <sheet name="color awareness cs-us" sheetId="6" r:id="rId7"/>
    <sheet name="Color influence" sheetId="7" r:id="rId8"/>
    <sheet name="demand" sheetId="8" r:id="rId9"/>
    <sheet name="intention" sheetId="9" r:id="rId10"/>
    <sheet name="reactance" sheetId="10" r:id="rId11"/>
    <sheet name="writing down" sheetId="11" r:id="rId12"/>
  </sheets>
  <definedNames>
    <definedName name="_xlnm._FilterDatabase" localSheetId="5" hidden="1">'color awareness col'!$A$1:$K$200</definedName>
    <definedName name="_xlnm._FilterDatabase" localSheetId="6" hidden="1">'color awareness cs-us'!$A$1:$K$200</definedName>
    <definedName name="_xlnm._FilterDatabase" localSheetId="7" hidden="1">'Color influence'!$A$1:$F$200</definedName>
    <definedName name="_xlnm._FilterDatabase" localSheetId="4" hidden="1">Contingency!$A$1:$F$200</definedName>
    <definedName name="_xlnm._FilterDatabase" localSheetId="8" hidden="1">demand!$A$1:$E$200</definedName>
    <definedName name="_xlnm._FilterDatabase" localSheetId="3" hidden="1">'Expl calculations'!$A$1:$M$200</definedName>
    <definedName name="_xlnm._FilterDatabase" localSheetId="9" hidden="1">intention!$A$1:$D$200</definedName>
    <definedName name="_xlnm._FilterDatabase" localSheetId="10" hidden="1">reactance!$A$1:$E$200</definedName>
    <definedName name="_xlnm._FilterDatabase" localSheetId="1" hidden="1">summary!$A$1:$S$200</definedName>
    <definedName name="_xlnm._FilterDatabase" localSheetId="11" hidden="1">'writing down'!$A$1:$C$200</definedName>
  </definedNames>
  <calcPr calcId="145621"/>
</workbook>
</file>

<file path=xl/calcChain.xml><?xml version="1.0" encoding="utf-8"?>
<calcChain xmlns="http://schemas.openxmlformats.org/spreadsheetml/2006/main">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J2" i="6"/>
  <c r="I2" i="6"/>
  <c r="C200" i="1"/>
  <c r="C199" i="1"/>
  <c r="C198" i="1"/>
  <c r="C196" i="1"/>
  <c r="C195" i="1"/>
  <c r="C194" i="1"/>
  <c r="C193" i="1"/>
  <c r="C192" i="1"/>
  <c r="C191" i="1"/>
  <c r="C190" i="1"/>
  <c r="C189" i="1"/>
  <c r="C188" i="1"/>
  <c r="C186" i="1"/>
  <c r="C185" i="1"/>
  <c r="C184" i="1"/>
  <c r="C183" i="1"/>
  <c r="C182" i="1"/>
  <c r="C181" i="1"/>
  <c r="C180" i="1"/>
  <c r="C178" i="1"/>
  <c r="C177" i="1"/>
  <c r="C176" i="1"/>
  <c r="C175" i="1"/>
  <c r="C174" i="1"/>
  <c r="C171" i="1"/>
  <c r="C170" i="1"/>
  <c r="C169" i="1"/>
  <c r="C168" i="1"/>
  <c r="C166" i="1"/>
  <c r="C164" i="1"/>
  <c r="C163" i="1"/>
  <c r="C162" i="1"/>
  <c r="C161" i="1"/>
  <c r="C160" i="1"/>
  <c r="C159" i="1"/>
  <c r="C158" i="1"/>
  <c r="C156" i="1"/>
  <c r="C155" i="1"/>
  <c r="C154" i="1"/>
  <c r="C152" i="1"/>
  <c r="C151" i="1"/>
  <c r="C150" i="1"/>
  <c r="C149" i="1"/>
  <c r="C148" i="1"/>
  <c r="C147" i="1"/>
  <c r="C146" i="1"/>
  <c r="C145" i="1"/>
  <c r="C144" i="1"/>
  <c r="C143" i="1"/>
  <c r="C141" i="1"/>
  <c r="C140" i="1"/>
  <c r="C139" i="1"/>
  <c r="C138" i="1"/>
  <c r="C137" i="1"/>
  <c r="C136" i="1"/>
  <c r="C135" i="1"/>
  <c r="C134" i="1"/>
  <c r="C133" i="1"/>
  <c r="C132" i="1"/>
  <c r="C131" i="1"/>
  <c r="C130" i="1"/>
  <c r="C129" i="1"/>
  <c r="C128" i="1"/>
  <c r="C127" i="1"/>
  <c r="C126" i="1"/>
  <c r="C125" i="1"/>
  <c r="C124" i="1"/>
  <c r="C123" i="1"/>
  <c r="C122" i="1"/>
  <c r="C121" i="1"/>
  <c r="C119" i="1"/>
  <c r="C117" i="1"/>
  <c r="C116" i="1"/>
  <c r="C115" i="1"/>
  <c r="C114" i="1"/>
  <c r="C113" i="1"/>
  <c r="C112" i="1"/>
  <c r="C111" i="1"/>
  <c r="C110" i="1"/>
  <c r="C109" i="1"/>
  <c r="C107" i="1"/>
  <c r="C106" i="1"/>
  <c r="C105" i="1"/>
  <c r="C104" i="1"/>
  <c r="C103" i="1"/>
  <c r="C102" i="1"/>
  <c r="C101" i="1"/>
  <c r="C100" i="1"/>
  <c r="C98"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4" i="1"/>
  <c r="C63" i="1"/>
  <c r="C62" i="1"/>
  <c r="C61" i="1"/>
  <c r="C60" i="1"/>
  <c r="C59" i="1"/>
  <c r="C57" i="1"/>
  <c r="C56" i="1"/>
  <c r="C55" i="1"/>
  <c r="C54" i="1"/>
  <c r="C53" i="1"/>
  <c r="C52" i="1"/>
  <c r="C51" i="1"/>
  <c r="C50" i="1"/>
  <c r="C49" i="1"/>
  <c r="C48" i="1"/>
  <c r="C47" i="1"/>
  <c r="C46" i="1"/>
  <c r="C45" i="1"/>
  <c r="C44" i="1"/>
  <c r="C43" i="1"/>
  <c r="C42" i="1"/>
  <c r="C41" i="1"/>
  <c r="C40" i="1"/>
  <c r="C39" i="1"/>
  <c r="C38" i="1"/>
  <c r="C37" i="1"/>
  <c r="C36" i="1"/>
  <c r="C35" i="1"/>
  <c r="C34" i="1"/>
  <c r="C33" i="1"/>
  <c r="C31" i="1"/>
  <c r="C30" i="1"/>
  <c r="C29" i="1"/>
  <c r="C28" i="1"/>
  <c r="C27" i="1"/>
  <c r="C26" i="1"/>
  <c r="C25" i="1"/>
  <c r="C24" i="1"/>
  <c r="C23" i="1"/>
  <c r="C22" i="1"/>
  <c r="C21" i="1"/>
  <c r="C20" i="1"/>
  <c r="C19" i="1"/>
  <c r="C18" i="1"/>
  <c r="C17" i="1"/>
  <c r="C16" i="1"/>
  <c r="C15" i="1"/>
  <c r="C14" i="1"/>
  <c r="C13" i="1"/>
  <c r="C12" i="1"/>
  <c r="C11" i="1"/>
  <c r="C10" i="1"/>
  <c r="C8" i="1"/>
  <c r="C7" i="1"/>
  <c r="C6" i="1"/>
  <c r="C5" i="1"/>
  <c r="C4" i="1"/>
  <c r="C2" i="1"/>
  <c r="N200" i="3"/>
  <c r="N199" i="3"/>
  <c r="N198" i="3"/>
  <c r="N196" i="3"/>
  <c r="N195" i="3"/>
  <c r="N194" i="3"/>
  <c r="N193" i="3"/>
  <c r="N192" i="3"/>
  <c r="N191" i="3"/>
  <c r="N190" i="3"/>
  <c r="N189" i="3"/>
  <c r="N188" i="3"/>
  <c r="N186" i="3"/>
  <c r="N185" i="3"/>
  <c r="N184" i="3"/>
  <c r="N183" i="3"/>
  <c r="N182" i="3"/>
  <c r="N181" i="3"/>
  <c r="N180" i="3"/>
  <c r="N178" i="3"/>
  <c r="N177" i="3"/>
  <c r="N176" i="3"/>
  <c r="N175" i="3"/>
  <c r="N174" i="3"/>
  <c r="N171" i="3"/>
  <c r="N170" i="3"/>
  <c r="N169" i="3"/>
  <c r="N168" i="3"/>
  <c r="N166" i="3"/>
  <c r="N164" i="3"/>
  <c r="N163" i="3"/>
  <c r="N162" i="3"/>
  <c r="N161" i="3"/>
  <c r="N160" i="3"/>
  <c r="N159" i="3"/>
  <c r="N158" i="3"/>
  <c r="N156" i="3"/>
  <c r="N155" i="3"/>
  <c r="N154" i="3"/>
  <c r="N152" i="3"/>
  <c r="N151" i="3"/>
  <c r="N150" i="3"/>
  <c r="N149" i="3"/>
  <c r="N148" i="3"/>
  <c r="N147" i="3"/>
  <c r="N146" i="3"/>
  <c r="N145" i="3"/>
  <c r="N144" i="3"/>
  <c r="N143" i="3"/>
  <c r="N141" i="3"/>
  <c r="N140" i="3"/>
  <c r="N139" i="3"/>
  <c r="N138" i="3"/>
  <c r="N137" i="3"/>
  <c r="N136" i="3"/>
  <c r="N135" i="3"/>
  <c r="N134" i="3"/>
  <c r="N133" i="3"/>
  <c r="N132" i="3"/>
  <c r="N131" i="3"/>
  <c r="N130" i="3"/>
  <c r="N129" i="3"/>
  <c r="N128" i="3"/>
  <c r="N127" i="3"/>
  <c r="N126" i="3"/>
  <c r="N125" i="3"/>
  <c r="N124" i="3"/>
  <c r="N123" i="3"/>
  <c r="N122" i="3"/>
  <c r="N121" i="3"/>
  <c r="N119" i="3"/>
  <c r="N117" i="3"/>
  <c r="N116" i="3"/>
  <c r="N115" i="3"/>
  <c r="N114" i="3"/>
  <c r="N113" i="3"/>
  <c r="N112" i="3"/>
  <c r="N111" i="3"/>
  <c r="N110" i="3"/>
  <c r="N109" i="3"/>
  <c r="N107" i="3"/>
  <c r="N106" i="3"/>
  <c r="N105" i="3"/>
  <c r="N104" i="3"/>
  <c r="N103" i="3"/>
  <c r="N102" i="3"/>
  <c r="N101" i="3"/>
  <c r="N100" i="3"/>
  <c r="N98"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4" i="3"/>
  <c r="N63" i="3"/>
  <c r="N62" i="3"/>
  <c r="N61" i="3"/>
  <c r="N60" i="3"/>
  <c r="N59" i="3"/>
  <c r="N57" i="3"/>
  <c r="N56" i="3"/>
  <c r="N55" i="3"/>
  <c r="N54" i="3"/>
  <c r="N53" i="3"/>
  <c r="N52" i="3"/>
  <c r="N51" i="3"/>
  <c r="N50" i="3"/>
  <c r="N49" i="3"/>
  <c r="N48" i="3"/>
  <c r="N47" i="3"/>
  <c r="N46" i="3"/>
  <c r="N45" i="3"/>
  <c r="N44" i="3"/>
  <c r="N43" i="3"/>
  <c r="N42" i="3"/>
  <c r="N41" i="3"/>
  <c r="N40" i="3"/>
  <c r="N39" i="3"/>
  <c r="N38" i="3"/>
  <c r="N37" i="3"/>
  <c r="N36" i="3"/>
  <c r="N35" i="3"/>
  <c r="N34" i="3"/>
  <c r="N33" i="3"/>
  <c r="N31" i="3"/>
  <c r="N30" i="3"/>
  <c r="N29" i="3"/>
  <c r="N28" i="3"/>
  <c r="N27" i="3"/>
  <c r="N26" i="3"/>
  <c r="N25" i="3"/>
  <c r="N24" i="3"/>
  <c r="N23" i="3"/>
  <c r="N22" i="3"/>
  <c r="N21" i="3"/>
  <c r="N20" i="3"/>
  <c r="N19" i="3"/>
  <c r="N18" i="3"/>
  <c r="N17" i="3"/>
  <c r="N16" i="3"/>
  <c r="N15" i="3"/>
  <c r="N14" i="3"/>
  <c r="N13" i="3"/>
  <c r="N12" i="3"/>
  <c r="N11" i="3"/>
  <c r="N10" i="3"/>
  <c r="N8" i="3"/>
  <c r="N7" i="3"/>
  <c r="N6" i="3"/>
  <c r="N5" i="3"/>
  <c r="N4" i="3"/>
  <c r="N2" i="3"/>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 i="9"/>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 i="6"/>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 i="5"/>
  <c r="K164" i="6" l="1"/>
  <c r="L164" i="6" s="1"/>
  <c r="K120" i="6"/>
  <c r="K199" i="6"/>
  <c r="L199" i="6" s="1"/>
  <c r="K195" i="6"/>
  <c r="L195" i="6" s="1"/>
  <c r="K191" i="6"/>
  <c r="L191" i="6" s="1"/>
  <c r="K187" i="6"/>
  <c r="K183" i="6"/>
  <c r="L183" i="6" s="1"/>
  <c r="K179" i="6"/>
  <c r="K175" i="6"/>
  <c r="L175" i="6" s="1"/>
  <c r="K171" i="6"/>
  <c r="L171" i="6" s="1"/>
  <c r="K167" i="6"/>
  <c r="K163" i="6"/>
  <c r="L163" i="6" s="1"/>
  <c r="K159" i="6"/>
  <c r="L159" i="6" s="1"/>
  <c r="K155" i="6"/>
  <c r="L155" i="6" s="1"/>
  <c r="K151" i="6"/>
  <c r="L151" i="6" s="1"/>
  <c r="K147" i="6"/>
  <c r="L147" i="6" s="1"/>
  <c r="K143" i="6"/>
  <c r="L143" i="6" s="1"/>
  <c r="K139" i="6"/>
  <c r="L139" i="6" s="1"/>
  <c r="K135" i="6"/>
  <c r="L135" i="6" s="1"/>
  <c r="K131" i="6"/>
  <c r="L131" i="6" s="1"/>
  <c r="K127" i="6"/>
  <c r="L127" i="6" s="1"/>
  <c r="K123" i="6"/>
  <c r="L123" i="6" s="1"/>
  <c r="K119" i="6"/>
  <c r="L119" i="6" s="1"/>
  <c r="K196" i="6"/>
  <c r="L196" i="6" s="1"/>
  <c r="K140" i="6"/>
  <c r="L140" i="6" s="1"/>
  <c r="K132" i="6"/>
  <c r="L132" i="6" s="1"/>
  <c r="K108" i="6"/>
  <c r="K186" i="6"/>
  <c r="L186" i="6" s="1"/>
  <c r="K174" i="6"/>
  <c r="L174" i="6" s="1"/>
  <c r="K154" i="6"/>
  <c r="L154" i="6" s="1"/>
  <c r="K115" i="6"/>
  <c r="L115" i="6" s="1"/>
  <c r="K111" i="6"/>
  <c r="L111" i="6" s="1"/>
  <c r="K107" i="6"/>
  <c r="L107" i="6" s="1"/>
  <c r="K103" i="6"/>
  <c r="L103" i="6" s="1"/>
  <c r="K99" i="6"/>
  <c r="K95" i="6"/>
  <c r="L95" i="6" s="1"/>
  <c r="K91" i="6"/>
  <c r="L91" i="6" s="1"/>
  <c r="K87" i="6"/>
  <c r="L87" i="6" s="1"/>
  <c r="K83" i="6"/>
  <c r="L83" i="6" s="1"/>
  <c r="K79" i="6"/>
  <c r="L79" i="6" s="1"/>
  <c r="K75" i="6"/>
  <c r="L75" i="6" s="1"/>
  <c r="K71" i="6"/>
  <c r="L71" i="6" s="1"/>
  <c r="K67" i="6"/>
  <c r="L67" i="6" s="1"/>
  <c r="K63" i="6"/>
  <c r="L63" i="6" s="1"/>
  <c r="K59" i="6"/>
  <c r="L59" i="6" s="1"/>
  <c r="K55" i="6"/>
  <c r="L55" i="6" s="1"/>
  <c r="K51" i="6"/>
  <c r="L51" i="6" s="1"/>
  <c r="K47" i="6"/>
  <c r="L47" i="6" s="1"/>
  <c r="K43" i="6"/>
  <c r="L43" i="6" s="1"/>
  <c r="K39" i="6"/>
  <c r="L39" i="6" s="1"/>
  <c r="K35" i="6"/>
  <c r="L35" i="6" s="1"/>
  <c r="K31" i="6"/>
  <c r="L31" i="6" s="1"/>
  <c r="K27" i="6"/>
  <c r="L27" i="6" s="1"/>
  <c r="K23" i="6"/>
  <c r="L23" i="6" s="1"/>
  <c r="K19" i="6"/>
  <c r="L19" i="6" s="1"/>
  <c r="K15" i="6"/>
  <c r="L15" i="6" s="1"/>
  <c r="K11" i="6"/>
  <c r="L11" i="6" s="1"/>
  <c r="K7" i="6"/>
  <c r="L7" i="6" s="1"/>
  <c r="K3" i="6"/>
  <c r="K198" i="6"/>
  <c r="L198" i="6" s="1"/>
  <c r="K194" i="6"/>
  <c r="L194" i="6" s="1"/>
  <c r="K190" i="6"/>
  <c r="L190" i="6" s="1"/>
  <c r="K182" i="6"/>
  <c r="L182" i="6" s="1"/>
  <c r="K178" i="6"/>
  <c r="L178" i="6" s="1"/>
  <c r="K170" i="6"/>
  <c r="L170" i="6" s="1"/>
  <c r="K166" i="6"/>
  <c r="L166" i="6" s="1"/>
  <c r="K162" i="6"/>
  <c r="L162" i="6" s="1"/>
  <c r="K158" i="6"/>
  <c r="L158" i="6" s="1"/>
  <c r="K150" i="6"/>
  <c r="L150" i="6" s="1"/>
  <c r="K146" i="6"/>
  <c r="L146" i="6" s="1"/>
  <c r="K142" i="6"/>
  <c r="K138" i="6"/>
  <c r="L138" i="6" s="1"/>
  <c r="K134" i="6"/>
  <c r="L134" i="6" s="1"/>
  <c r="K130" i="6"/>
  <c r="L130" i="6" s="1"/>
  <c r="K126" i="6"/>
  <c r="L126" i="6" s="1"/>
  <c r="K122" i="6"/>
  <c r="L122" i="6" s="1"/>
  <c r="K118" i="6"/>
  <c r="K114" i="6"/>
  <c r="L114" i="6" s="1"/>
  <c r="K110" i="6"/>
  <c r="L110" i="6" s="1"/>
  <c r="K106" i="6"/>
  <c r="L106" i="6" s="1"/>
  <c r="K102" i="6"/>
  <c r="L102" i="6" s="1"/>
  <c r="K98" i="6"/>
  <c r="L98" i="6" s="1"/>
  <c r="K94" i="6"/>
  <c r="L94" i="6" s="1"/>
  <c r="K90" i="6"/>
  <c r="L90" i="6" s="1"/>
  <c r="K86" i="6"/>
  <c r="L86" i="6" s="1"/>
  <c r="K82" i="6"/>
  <c r="L82" i="6" s="1"/>
  <c r="K78" i="6"/>
  <c r="L78" i="6" s="1"/>
  <c r="K74" i="6"/>
  <c r="L74" i="6" s="1"/>
  <c r="K70" i="6"/>
  <c r="L70" i="6" s="1"/>
  <c r="K66" i="6"/>
  <c r="L66" i="6" s="1"/>
  <c r="K62" i="6"/>
  <c r="L62" i="6" s="1"/>
  <c r="K58" i="6"/>
  <c r="K54" i="6"/>
  <c r="L54" i="6" s="1"/>
  <c r="K50" i="6"/>
  <c r="L50" i="6" s="1"/>
  <c r="K46" i="6"/>
  <c r="L46" i="6" s="1"/>
  <c r="K42" i="6"/>
  <c r="L42" i="6" s="1"/>
  <c r="K38" i="6"/>
  <c r="L38" i="6" s="1"/>
  <c r="K34" i="6"/>
  <c r="L34" i="6" s="1"/>
  <c r="K30" i="6"/>
  <c r="L30" i="6" s="1"/>
  <c r="K26" i="6"/>
  <c r="L26" i="6" s="1"/>
  <c r="K22" i="6"/>
  <c r="L22" i="6" s="1"/>
  <c r="K18" i="6"/>
  <c r="L18" i="6" s="1"/>
  <c r="K14" i="6"/>
  <c r="L14" i="6" s="1"/>
  <c r="K10" i="6"/>
  <c r="L10" i="6" s="1"/>
  <c r="K6" i="6"/>
  <c r="L6" i="6" s="1"/>
  <c r="K188" i="6"/>
  <c r="L188" i="6" s="1"/>
  <c r="K180" i="6"/>
  <c r="L180" i="6" s="1"/>
  <c r="K172" i="6"/>
  <c r="K156" i="6"/>
  <c r="L156" i="6" s="1"/>
  <c r="K148" i="6"/>
  <c r="L148" i="6" s="1"/>
  <c r="K136" i="6"/>
  <c r="L136" i="6" s="1"/>
  <c r="K124" i="6"/>
  <c r="L124" i="6" s="1"/>
  <c r="K116" i="6"/>
  <c r="L116" i="6" s="1"/>
  <c r="K2" i="6"/>
  <c r="L2" i="6" s="1"/>
  <c r="K200" i="6"/>
  <c r="L200" i="6" s="1"/>
  <c r="K192" i="6"/>
  <c r="L192" i="6" s="1"/>
  <c r="K184" i="6"/>
  <c r="L184" i="6" s="1"/>
  <c r="K176" i="6"/>
  <c r="L176" i="6" s="1"/>
  <c r="K168" i="6"/>
  <c r="L168" i="6" s="1"/>
  <c r="K160" i="6"/>
  <c r="L160" i="6" s="1"/>
  <c r="K152" i="6"/>
  <c r="L152" i="6" s="1"/>
  <c r="K144" i="6"/>
  <c r="L144" i="6" s="1"/>
  <c r="K128" i="6"/>
  <c r="L128" i="6" s="1"/>
  <c r="K112" i="6"/>
  <c r="L112" i="6" s="1"/>
  <c r="K197" i="6"/>
  <c r="K193" i="6"/>
  <c r="L193" i="6" s="1"/>
  <c r="K189" i="6"/>
  <c r="L189" i="6" s="1"/>
  <c r="K185" i="6"/>
  <c r="L185" i="6" s="1"/>
  <c r="K181" i="6"/>
  <c r="L181" i="6" s="1"/>
  <c r="K177" i="6"/>
  <c r="L177" i="6" s="1"/>
  <c r="K173" i="6"/>
  <c r="K169" i="6"/>
  <c r="L169" i="6" s="1"/>
  <c r="K165" i="6"/>
  <c r="K161" i="6"/>
  <c r="L161" i="6" s="1"/>
  <c r="K157" i="6"/>
  <c r="K153" i="6"/>
  <c r="K149" i="6"/>
  <c r="L149" i="6" s="1"/>
  <c r="K145" i="6"/>
  <c r="L145" i="6" s="1"/>
  <c r="K141" i="6"/>
  <c r="L141" i="6" s="1"/>
  <c r="K137" i="6"/>
  <c r="L137" i="6" s="1"/>
  <c r="K133" i="6"/>
  <c r="L133" i="6" s="1"/>
  <c r="K129" i="6"/>
  <c r="L129" i="6" s="1"/>
  <c r="K125" i="6"/>
  <c r="L125" i="6" s="1"/>
  <c r="K121" i="6"/>
  <c r="L121" i="6" s="1"/>
  <c r="K117" i="6"/>
  <c r="L117" i="6" s="1"/>
  <c r="K113" i="6"/>
  <c r="L113" i="6" s="1"/>
  <c r="K109" i="6"/>
  <c r="L109" i="6" s="1"/>
  <c r="K105" i="6"/>
  <c r="L105" i="6" s="1"/>
  <c r="K101" i="6"/>
  <c r="L101" i="6" s="1"/>
  <c r="K97" i="6"/>
  <c r="K93" i="6"/>
  <c r="L93" i="6" s="1"/>
  <c r="K89" i="6"/>
  <c r="L89" i="6" s="1"/>
  <c r="K85" i="6"/>
  <c r="L85" i="6" s="1"/>
  <c r="K81" i="6"/>
  <c r="L81" i="6" s="1"/>
  <c r="K77" i="6"/>
  <c r="L77" i="6" s="1"/>
  <c r="K73" i="6"/>
  <c r="L73" i="6" s="1"/>
  <c r="K69" i="6"/>
  <c r="L69" i="6" s="1"/>
  <c r="K65" i="6"/>
  <c r="K61" i="6"/>
  <c r="L61" i="6" s="1"/>
  <c r="K57" i="6"/>
  <c r="L57" i="6" s="1"/>
  <c r="K53" i="6"/>
  <c r="L53" i="6" s="1"/>
  <c r="K49" i="6"/>
  <c r="L49" i="6" s="1"/>
  <c r="K45" i="6"/>
  <c r="L45" i="6" s="1"/>
  <c r="K41" i="6"/>
  <c r="L41" i="6" s="1"/>
  <c r="K37" i="6"/>
  <c r="L37" i="6" s="1"/>
  <c r="K33" i="6"/>
  <c r="L33" i="6" s="1"/>
  <c r="K29" i="6"/>
  <c r="L29" i="6" s="1"/>
  <c r="K25" i="6"/>
  <c r="L25" i="6" s="1"/>
  <c r="K21" i="6"/>
  <c r="L21" i="6" s="1"/>
  <c r="K17" i="6"/>
  <c r="L17" i="6" s="1"/>
  <c r="K13" i="6"/>
  <c r="L13" i="6" s="1"/>
  <c r="K9" i="6"/>
  <c r="K5" i="6"/>
  <c r="L5" i="6" s="1"/>
  <c r="K104" i="6"/>
  <c r="L104" i="6" s="1"/>
  <c r="K100" i="6"/>
  <c r="L100" i="6" s="1"/>
  <c r="K96" i="6"/>
  <c r="L96" i="6" s="1"/>
  <c r="K92" i="6"/>
  <c r="L92" i="6" s="1"/>
  <c r="K88" i="6"/>
  <c r="L88" i="6" s="1"/>
  <c r="K84" i="6"/>
  <c r="L84" i="6" s="1"/>
  <c r="K80" i="6"/>
  <c r="L80" i="6" s="1"/>
  <c r="K76" i="6"/>
  <c r="L76" i="6" s="1"/>
  <c r="K72" i="6"/>
  <c r="L72" i="6" s="1"/>
  <c r="K68" i="6"/>
  <c r="L68" i="6" s="1"/>
  <c r="K64" i="6"/>
  <c r="L64" i="6" s="1"/>
  <c r="K60" i="6"/>
  <c r="L60" i="6" s="1"/>
  <c r="K56" i="6"/>
  <c r="L56" i="6" s="1"/>
  <c r="K52" i="6"/>
  <c r="L52" i="6" s="1"/>
  <c r="K48" i="6"/>
  <c r="L48" i="6" s="1"/>
  <c r="K44" i="6"/>
  <c r="L44" i="6" s="1"/>
  <c r="K40" i="6"/>
  <c r="L40" i="6" s="1"/>
  <c r="K36" i="6"/>
  <c r="L36" i="6" s="1"/>
  <c r="K32" i="6"/>
  <c r="K28" i="6"/>
  <c r="L28" i="6" s="1"/>
  <c r="K24" i="6"/>
  <c r="L24" i="6" s="1"/>
  <c r="K20" i="6"/>
  <c r="L20" i="6" s="1"/>
  <c r="K16" i="6"/>
  <c r="L16" i="6" s="1"/>
  <c r="K12" i="6"/>
  <c r="L12" i="6" s="1"/>
  <c r="K8" i="6"/>
  <c r="L8" i="6" s="1"/>
  <c r="K4" i="6"/>
  <c r="L4" i="6" s="1"/>
  <c r="K199" i="5"/>
  <c r="K191" i="5"/>
  <c r="K179" i="5"/>
  <c r="K171" i="5"/>
  <c r="K163" i="5"/>
  <c r="K155" i="5"/>
  <c r="K147" i="5"/>
  <c r="K139" i="5"/>
  <c r="K127" i="5"/>
  <c r="K195" i="5"/>
  <c r="K187" i="5"/>
  <c r="K183" i="5"/>
  <c r="K175" i="5"/>
  <c r="K167" i="5"/>
  <c r="K159" i="5"/>
  <c r="K151" i="5"/>
  <c r="K143" i="5"/>
  <c r="K135" i="5"/>
  <c r="K131" i="5"/>
  <c r="K197" i="5"/>
  <c r="K189" i="5"/>
  <c r="K181" i="5"/>
  <c r="K173" i="5"/>
  <c r="K165" i="5"/>
  <c r="K157" i="5"/>
  <c r="K149" i="5"/>
  <c r="K141" i="5"/>
  <c r="K133" i="5"/>
  <c r="K125" i="5"/>
  <c r="K121" i="5"/>
  <c r="K117" i="5"/>
  <c r="K113" i="5"/>
  <c r="K109" i="5"/>
  <c r="K105" i="5"/>
  <c r="K97" i="5"/>
  <c r="K93" i="5"/>
  <c r="K89" i="5"/>
  <c r="K85" i="5"/>
  <c r="K81" i="5"/>
  <c r="K77" i="5"/>
  <c r="K73" i="5"/>
  <c r="K69" i="5"/>
  <c r="K65" i="5"/>
  <c r="K61" i="5"/>
  <c r="K57" i="5"/>
  <c r="K53" i="5"/>
  <c r="K49" i="5"/>
  <c r="K45" i="5"/>
  <c r="K41" i="5"/>
  <c r="K37" i="5"/>
  <c r="K33" i="5"/>
  <c r="K29" i="5"/>
  <c r="K25" i="5"/>
  <c r="K21" i="5"/>
  <c r="K17" i="5"/>
  <c r="K13" i="5"/>
  <c r="K9" i="5"/>
  <c r="K5" i="5"/>
  <c r="K2" i="5"/>
  <c r="K193" i="5"/>
  <c r="K185" i="5"/>
  <c r="K177" i="5"/>
  <c r="K169" i="5"/>
  <c r="K161" i="5"/>
  <c r="K153" i="5"/>
  <c r="K145" i="5"/>
  <c r="K137" i="5"/>
  <c r="K129" i="5"/>
  <c r="K101" i="5"/>
  <c r="K123" i="5"/>
  <c r="K119" i="5"/>
  <c r="K115" i="5"/>
  <c r="K111" i="5"/>
  <c r="K107" i="5"/>
  <c r="K103" i="5"/>
  <c r="K99" i="5"/>
  <c r="K95" i="5"/>
  <c r="K91" i="5"/>
  <c r="K87" i="5"/>
  <c r="K83" i="5"/>
  <c r="K79" i="5"/>
  <c r="K75" i="5"/>
  <c r="K71" i="5"/>
  <c r="K67" i="5"/>
  <c r="K63" i="5"/>
  <c r="K59" i="5"/>
  <c r="K55" i="5"/>
  <c r="K51" i="5"/>
  <c r="K47" i="5"/>
  <c r="K43" i="5"/>
  <c r="K39" i="5"/>
  <c r="K35" i="5"/>
  <c r="K31" i="5"/>
  <c r="K27" i="5"/>
  <c r="K23" i="5"/>
  <c r="K19" i="5"/>
  <c r="K15" i="5"/>
  <c r="K11" i="5"/>
  <c r="K7" i="5"/>
  <c r="K3" i="5"/>
  <c r="K194" i="5"/>
  <c r="K178" i="5"/>
  <c r="K162" i="5"/>
  <c r="K146" i="5"/>
  <c r="K130" i="5"/>
  <c r="K114" i="5"/>
  <c r="K98" i="5"/>
  <c r="K82" i="5"/>
  <c r="K190" i="5"/>
  <c r="K174" i="5"/>
  <c r="K158" i="5"/>
  <c r="K142" i="5"/>
  <c r="K126" i="5"/>
  <c r="K110" i="5"/>
  <c r="K94" i="5"/>
  <c r="K78" i="5"/>
  <c r="K198" i="5"/>
  <c r="K186" i="5"/>
  <c r="K182" i="5"/>
  <c r="K170" i="5"/>
  <c r="K166" i="5"/>
  <c r="K154" i="5"/>
  <c r="K150" i="5"/>
  <c r="K138" i="5"/>
  <c r="K134" i="5"/>
  <c r="K122" i="5"/>
  <c r="K118" i="5"/>
  <c r="K106" i="5"/>
  <c r="K102" i="5"/>
  <c r="K90" i="5"/>
  <c r="K86" i="5"/>
  <c r="K74" i="5"/>
  <c r="K70" i="5"/>
  <c r="K66" i="5"/>
  <c r="K62" i="5"/>
  <c r="K58" i="5"/>
  <c r="K54" i="5"/>
  <c r="K50" i="5"/>
  <c r="K46" i="5"/>
  <c r="K42" i="5"/>
  <c r="K38" i="5"/>
  <c r="K34" i="5"/>
  <c r="K30" i="5"/>
  <c r="K26" i="5"/>
  <c r="K22" i="5"/>
  <c r="K18" i="5"/>
  <c r="K14" i="5"/>
  <c r="K10" i="5"/>
  <c r="K6" i="5"/>
  <c r="K200" i="5"/>
  <c r="K196" i="5"/>
  <c r="K192" i="5"/>
  <c r="K188" i="5"/>
  <c r="K184" i="5"/>
  <c r="K180" i="5"/>
  <c r="K176" i="5"/>
  <c r="K172" i="5"/>
  <c r="K168" i="5"/>
  <c r="K164" i="5"/>
  <c r="K160" i="5"/>
  <c r="K156" i="5"/>
  <c r="K152" i="5"/>
  <c r="K148" i="5"/>
  <c r="K144" i="5"/>
  <c r="K140" i="5"/>
  <c r="K136" i="5"/>
  <c r="K132" i="5"/>
  <c r="K128" i="5"/>
  <c r="K124" i="5"/>
  <c r="K120" i="5"/>
  <c r="K116" i="5"/>
  <c r="K112" i="5"/>
  <c r="K108" i="5"/>
  <c r="K104" i="5"/>
  <c r="K100" i="5"/>
  <c r="K96" i="5"/>
  <c r="K92" i="5"/>
  <c r="K88" i="5"/>
  <c r="K84" i="5"/>
  <c r="K80" i="5"/>
  <c r="K76" i="5"/>
  <c r="K72" i="5"/>
  <c r="K68" i="5"/>
  <c r="K64" i="5"/>
  <c r="K60" i="5"/>
  <c r="K56" i="5"/>
  <c r="K52" i="5"/>
  <c r="K48" i="5"/>
  <c r="K44" i="5"/>
  <c r="K40" i="5"/>
  <c r="K36" i="5"/>
  <c r="K32" i="5"/>
  <c r="K28" i="5"/>
  <c r="K24" i="5"/>
  <c r="K20" i="5"/>
  <c r="K16" i="5"/>
  <c r="K12" i="5"/>
  <c r="K8" i="5"/>
  <c r="K4" i="5"/>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 i="4"/>
  <c r="D3" i="4"/>
  <c r="D4" i="4"/>
  <c r="G4" i="4" s="1"/>
  <c r="D5" i="4"/>
  <c r="G5" i="4" s="1"/>
  <c r="D6" i="4"/>
  <c r="G6" i="4" s="1"/>
  <c r="D7" i="4"/>
  <c r="G7" i="4" s="1"/>
  <c r="D8" i="4"/>
  <c r="G8" i="4" s="1"/>
  <c r="D9" i="4"/>
  <c r="D10" i="4"/>
  <c r="G10" i="4" s="1"/>
  <c r="D11" i="4"/>
  <c r="G11" i="4" s="1"/>
  <c r="D12" i="4"/>
  <c r="G12" i="4" s="1"/>
  <c r="D13" i="4"/>
  <c r="G13" i="4" s="1"/>
  <c r="D14" i="4"/>
  <c r="G14" i="4" s="1"/>
  <c r="D15" i="4"/>
  <c r="G15" i="4" s="1"/>
  <c r="D16" i="4"/>
  <c r="G16" i="4" s="1"/>
  <c r="D17" i="4"/>
  <c r="G17" i="4" s="1"/>
  <c r="D18" i="4"/>
  <c r="G18" i="4" s="1"/>
  <c r="D19" i="4"/>
  <c r="G19" i="4" s="1"/>
  <c r="D20" i="4"/>
  <c r="G20" i="4" s="1"/>
  <c r="D21" i="4"/>
  <c r="G21" i="4" s="1"/>
  <c r="D22" i="4"/>
  <c r="G22" i="4" s="1"/>
  <c r="D23" i="4"/>
  <c r="G23" i="4" s="1"/>
  <c r="D24" i="4"/>
  <c r="G24" i="4" s="1"/>
  <c r="D25" i="4"/>
  <c r="G25" i="4" s="1"/>
  <c r="D26" i="4"/>
  <c r="G26" i="4" s="1"/>
  <c r="D27" i="4"/>
  <c r="G27" i="4" s="1"/>
  <c r="D28" i="4"/>
  <c r="G28" i="4" s="1"/>
  <c r="D29" i="4"/>
  <c r="G29" i="4" s="1"/>
  <c r="D30" i="4"/>
  <c r="G30" i="4" s="1"/>
  <c r="D31" i="4"/>
  <c r="G31" i="4" s="1"/>
  <c r="D32" i="4"/>
  <c r="D33" i="4"/>
  <c r="G33" i="4" s="1"/>
  <c r="D34" i="4"/>
  <c r="G34" i="4" s="1"/>
  <c r="D35" i="4"/>
  <c r="G35" i="4" s="1"/>
  <c r="D36" i="4"/>
  <c r="G36" i="4" s="1"/>
  <c r="D37" i="4"/>
  <c r="G37" i="4" s="1"/>
  <c r="D38" i="4"/>
  <c r="G38" i="4" s="1"/>
  <c r="D39" i="4"/>
  <c r="G39" i="4" s="1"/>
  <c r="D40" i="4"/>
  <c r="G40" i="4" s="1"/>
  <c r="D41" i="4"/>
  <c r="G41" i="4" s="1"/>
  <c r="D42" i="4"/>
  <c r="G42" i="4" s="1"/>
  <c r="D43" i="4"/>
  <c r="G43" i="4" s="1"/>
  <c r="D44" i="4"/>
  <c r="G44" i="4" s="1"/>
  <c r="D45" i="4"/>
  <c r="G45" i="4" s="1"/>
  <c r="D46" i="4"/>
  <c r="G46" i="4" s="1"/>
  <c r="D47" i="4"/>
  <c r="G47" i="4" s="1"/>
  <c r="D48" i="4"/>
  <c r="G48" i="4" s="1"/>
  <c r="D49" i="4"/>
  <c r="G49" i="4" s="1"/>
  <c r="D50" i="4"/>
  <c r="G50" i="4" s="1"/>
  <c r="D51" i="4"/>
  <c r="G51" i="4" s="1"/>
  <c r="D52" i="4"/>
  <c r="G52" i="4" s="1"/>
  <c r="D53" i="4"/>
  <c r="G53" i="4" s="1"/>
  <c r="D54" i="4"/>
  <c r="G54" i="4" s="1"/>
  <c r="D55" i="4"/>
  <c r="G55" i="4" s="1"/>
  <c r="D56" i="4"/>
  <c r="G56" i="4" s="1"/>
  <c r="D57" i="4"/>
  <c r="G57" i="4" s="1"/>
  <c r="D58" i="4"/>
  <c r="D59" i="4"/>
  <c r="G59" i="4" s="1"/>
  <c r="D60" i="4"/>
  <c r="G60" i="4" s="1"/>
  <c r="D61" i="4"/>
  <c r="G61" i="4" s="1"/>
  <c r="D62" i="4"/>
  <c r="G62" i="4" s="1"/>
  <c r="D63" i="4"/>
  <c r="G63" i="4" s="1"/>
  <c r="D64" i="4"/>
  <c r="G64" i="4" s="1"/>
  <c r="D65" i="4"/>
  <c r="D66" i="4"/>
  <c r="G66" i="4" s="1"/>
  <c r="D67" i="4"/>
  <c r="G67" i="4" s="1"/>
  <c r="D68" i="4"/>
  <c r="G68" i="4" s="1"/>
  <c r="D69" i="4"/>
  <c r="G69" i="4" s="1"/>
  <c r="D70" i="4"/>
  <c r="G70" i="4" s="1"/>
  <c r="D71" i="4"/>
  <c r="G71" i="4" s="1"/>
  <c r="D72" i="4"/>
  <c r="G72" i="4" s="1"/>
  <c r="D73" i="4"/>
  <c r="G73" i="4" s="1"/>
  <c r="D74" i="4"/>
  <c r="G74" i="4" s="1"/>
  <c r="D75" i="4"/>
  <c r="G75" i="4" s="1"/>
  <c r="D76" i="4"/>
  <c r="G76" i="4" s="1"/>
  <c r="D77" i="4"/>
  <c r="G77" i="4" s="1"/>
  <c r="D78" i="4"/>
  <c r="G78" i="4" s="1"/>
  <c r="D79" i="4"/>
  <c r="G79" i="4" s="1"/>
  <c r="D80" i="4"/>
  <c r="G80" i="4" s="1"/>
  <c r="D81" i="4"/>
  <c r="G81" i="4" s="1"/>
  <c r="D82" i="4"/>
  <c r="G82" i="4" s="1"/>
  <c r="D83" i="4"/>
  <c r="G83" i="4" s="1"/>
  <c r="D84" i="4"/>
  <c r="G84" i="4" s="1"/>
  <c r="D85" i="4"/>
  <c r="G85" i="4" s="1"/>
  <c r="D86" i="4"/>
  <c r="G86" i="4" s="1"/>
  <c r="D87" i="4"/>
  <c r="G87" i="4" s="1"/>
  <c r="D88" i="4"/>
  <c r="G88" i="4" s="1"/>
  <c r="D89" i="4"/>
  <c r="G89" i="4" s="1"/>
  <c r="D90" i="4"/>
  <c r="G90" i="4" s="1"/>
  <c r="D91" i="4"/>
  <c r="G91" i="4" s="1"/>
  <c r="D92" i="4"/>
  <c r="G92" i="4" s="1"/>
  <c r="D93" i="4"/>
  <c r="G93" i="4" s="1"/>
  <c r="D94" i="4"/>
  <c r="G94" i="4" s="1"/>
  <c r="D95" i="4"/>
  <c r="G95" i="4" s="1"/>
  <c r="D96" i="4"/>
  <c r="G96" i="4" s="1"/>
  <c r="D97" i="4"/>
  <c r="D98" i="4"/>
  <c r="G98" i="4" s="1"/>
  <c r="D99" i="4"/>
  <c r="D100" i="4"/>
  <c r="G100" i="4" s="1"/>
  <c r="D101" i="4"/>
  <c r="G101" i="4" s="1"/>
  <c r="D102" i="4"/>
  <c r="G102" i="4" s="1"/>
  <c r="D103" i="4"/>
  <c r="G103" i="4" s="1"/>
  <c r="D104" i="4"/>
  <c r="G104" i="4" s="1"/>
  <c r="D105" i="4"/>
  <c r="G105" i="4" s="1"/>
  <c r="D106" i="4"/>
  <c r="G106" i="4" s="1"/>
  <c r="D107" i="4"/>
  <c r="G107" i="4" s="1"/>
  <c r="D108" i="4"/>
  <c r="D109" i="4"/>
  <c r="G109" i="4" s="1"/>
  <c r="D110" i="4"/>
  <c r="G110" i="4" s="1"/>
  <c r="D111" i="4"/>
  <c r="G111" i="4" s="1"/>
  <c r="D112" i="4"/>
  <c r="G112" i="4" s="1"/>
  <c r="D113" i="4"/>
  <c r="G113" i="4" s="1"/>
  <c r="D114" i="4"/>
  <c r="G114" i="4" s="1"/>
  <c r="D115" i="4"/>
  <c r="G115" i="4" s="1"/>
  <c r="D116" i="4"/>
  <c r="G116" i="4" s="1"/>
  <c r="D117" i="4"/>
  <c r="G117" i="4" s="1"/>
  <c r="D118" i="4"/>
  <c r="D119" i="4"/>
  <c r="G119" i="4" s="1"/>
  <c r="D120" i="4"/>
  <c r="D121" i="4"/>
  <c r="G121" i="4" s="1"/>
  <c r="D122" i="4"/>
  <c r="G122" i="4" s="1"/>
  <c r="D123" i="4"/>
  <c r="G123" i="4" s="1"/>
  <c r="D124" i="4"/>
  <c r="G124" i="4" s="1"/>
  <c r="D125" i="4"/>
  <c r="G125" i="4" s="1"/>
  <c r="D126" i="4"/>
  <c r="G126" i="4" s="1"/>
  <c r="D127" i="4"/>
  <c r="G127" i="4" s="1"/>
  <c r="D128" i="4"/>
  <c r="G128" i="4" s="1"/>
  <c r="D129" i="4"/>
  <c r="G129" i="4" s="1"/>
  <c r="D130" i="4"/>
  <c r="G130" i="4" s="1"/>
  <c r="D131" i="4"/>
  <c r="G131" i="4" s="1"/>
  <c r="D132" i="4"/>
  <c r="G132" i="4" s="1"/>
  <c r="D133" i="4"/>
  <c r="G133" i="4" s="1"/>
  <c r="D134" i="4"/>
  <c r="G134" i="4" s="1"/>
  <c r="D135" i="4"/>
  <c r="G135" i="4" s="1"/>
  <c r="D136" i="4"/>
  <c r="G136" i="4" s="1"/>
  <c r="D137" i="4"/>
  <c r="G137" i="4" s="1"/>
  <c r="D138" i="4"/>
  <c r="G138" i="4" s="1"/>
  <c r="D139" i="4"/>
  <c r="G139" i="4" s="1"/>
  <c r="D140" i="4"/>
  <c r="G140" i="4" s="1"/>
  <c r="D141" i="4"/>
  <c r="G141" i="4" s="1"/>
  <c r="D142" i="4"/>
  <c r="D143" i="4"/>
  <c r="G143" i="4" s="1"/>
  <c r="D144" i="4"/>
  <c r="G144" i="4" s="1"/>
  <c r="D145" i="4"/>
  <c r="G145" i="4" s="1"/>
  <c r="D146" i="4"/>
  <c r="G146" i="4" s="1"/>
  <c r="D147" i="4"/>
  <c r="G147" i="4" s="1"/>
  <c r="D148" i="4"/>
  <c r="G148" i="4" s="1"/>
  <c r="D149" i="4"/>
  <c r="G149" i="4" s="1"/>
  <c r="D150" i="4"/>
  <c r="G150" i="4" s="1"/>
  <c r="D151" i="4"/>
  <c r="G151" i="4" s="1"/>
  <c r="D152" i="4"/>
  <c r="G152" i="4" s="1"/>
  <c r="D153" i="4"/>
  <c r="D154" i="4"/>
  <c r="G154" i="4" s="1"/>
  <c r="D155" i="4"/>
  <c r="G155" i="4" s="1"/>
  <c r="D156" i="4"/>
  <c r="G156" i="4" s="1"/>
  <c r="D157" i="4"/>
  <c r="D158" i="4"/>
  <c r="G158" i="4" s="1"/>
  <c r="D159" i="4"/>
  <c r="G159" i="4" s="1"/>
  <c r="D160" i="4"/>
  <c r="G160" i="4" s="1"/>
  <c r="D161" i="4"/>
  <c r="G161" i="4" s="1"/>
  <c r="D162" i="4"/>
  <c r="G162" i="4" s="1"/>
  <c r="D163" i="4"/>
  <c r="G163" i="4" s="1"/>
  <c r="D164" i="4"/>
  <c r="G164" i="4" s="1"/>
  <c r="D165" i="4"/>
  <c r="D166" i="4"/>
  <c r="G166" i="4" s="1"/>
  <c r="D167" i="4"/>
  <c r="D168" i="4"/>
  <c r="G168" i="4" s="1"/>
  <c r="D169" i="4"/>
  <c r="G169" i="4" s="1"/>
  <c r="D170" i="4"/>
  <c r="G170" i="4" s="1"/>
  <c r="D171" i="4"/>
  <c r="G171" i="4" s="1"/>
  <c r="D172" i="4"/>
  <c r="D173" i="4"/>
  <c r="D174" i="4"/>
  <c r="G174" i="4" s="1"/>
  <c r="D175" i="4"/>
  <c r="G175" i="4" s="1"/>
  <c r="D176" i="4"/>
  <c r="G176" i="4" s="1"/>
  <c r="D177" i="4"/>
  <c r="G177" i="4" s="1"/>
  <c r="D178" i="4"/>
  <c r="G178" i="4" s="1"/>
  <c r="D179" i="4"/>
  <c r="D180" i="4"/>
  <c r="G180" i="4" s="1"/>
  <c r="D181" i="4"/>
  <c r="G181" i="4" s="1"/>
  <c r="D182" i="4"/>
  <c r="G182" i="4" s="1"/>
  <c r="D183" i="4"/>
  <c r="G183" i="4" s="1"/>
  <c r="D184" i="4"/>
  <c r="G184" i="4" s="1"/>
  <c r="D185" i="4"/>
  <c r="G185" i="4" s="1"/>
  <c r="D186" i="4"/>
  <c r="G186" i="4" s="1"/>
  <c r="D187" i="4"/>
  <c r="D188" i="4"/>
  <c r="G188" i="4" s="1"/>
  <c r="D189" i="4"/>
  <c r="G189" i="4" s="1"/>
  <c r="D190" i="4"/>
  <c r="G190" i="4" s="1"/>
  <c r="D191" i="4"/>
  <c r="G191" i="4" s="1"/>
  <c r="D192" i="4"/>
  <c r="G192" i="4" s="1"/>
  <c r="D193" i="4"/>
  <c r="G193" i="4" s="1"/>
  <c r="D194" i="4"/>
  <c r="G194" i="4" s="1"/>
  <c r="D195" i="4"/>
  <c r="G195" i="4" s="1"/>
  <c r="D196" i="4"/>
  <c r="G196" i="4" s="1"/>
  <c r="D197" i="4"/>
  <c r="D198" i="4"/>
  <c r="G198" i="4" s="1"/>
  <c r="D199" i="4"/>
  <c r="G199" i="4" s="1"/>
  <c r="D200" i="4"/>
  <c r="G200" i="4" s="1"/>
  <c r="D2" i="4"/>
  <c r="G2" i="4" s="1"/>
  <c r="M16" i="3"/>
  <c r="M32" i="3"/>
  <c r="M48" i="3"/>
  <c r="M64" i="3"/>
  <c r="M80" i="3"/>
  <c r="M96" i="3"/>
  <c r="M112" i="3"/>
  <c r="M128" i="3"/>
  <c r="M144" i="3"/>
  <c r="M152" i="3"/>
  <c r="M160" i="3"/>
  <c r="M168" i="3"/>
  <c r="M176" i="3"/>
  <c r="M184" i="3"/>
  <c r="M192" i="3"/>
  <c r="M200"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 i="3"/>
  <c r="G3" i="3"/>
  <c r="M3" i="3" s="1"/>
  <c r="G4" i="3"/>
  <c r="M4" i="3" s="1"/>
  <c r="G5" i="3"/>
  <c r="G6" i="3"/>
  <c r="M6" i="3" s="1"/>
  <c r="G7" i="3"/>
  <c r="M7" i="3" s="1"/>
  <c r="G8" i="3"/>
  <c r="M8" i="3" s="1"/>
  <c r="G9" i="3"/>
  <c r="G10" i="3"/>
  <c r="M10" i="3" s="1"/>
  <c r="G11" i="3"/>
  <c r="M11" i="3" s="1"/>
  <c r="G12" i="3"/>
  <c r="M12" i="3" s="1"/>
  <c r="G13" i="3"/>
  <c r="G14" i="3"/>
  <c r="M14" i="3" s="1"/>
  <c r="G15" i="3"/>
  <c r="M15" i="3" s="1"/>
  <c r="G16" i="3"/>
  <c r="G17" i="3"/>
  <c r="G18" i="3"/>
  <c r="M18" i="3" s="1"/>
  <c r="G19" i="3"/>
  <c r="M19" i="3" s="1"/>
  <c r="G20" i="3"/>
  <c r="M20" i="3" s="1"/>
  <c r="G21" i="3"/>
  <c r="G22" i="3"/>
  <c r="M22" i="3" s="1"/>
  <c r="G23" i="3"/>
  <c r="M23" i="3" s="1"/>
  <c r="G24" i="3"/>
  <c r="M24" i="3" s="1"/>
  <c r="G25" i="3"/>
  <c r="G26" i="3"/>
  <c r="M26" i="3" s="1"/>
  <c r="G27" i="3"/>
  <c r="M27" i="3" s="1"/>
  <c r="G28" i="3"/>
  <c r="M28" i="3" s="1"/>
  <c r="G29" i="3"/>
  <c r="G30" i="3"/>
  <c r="M30" i="3" s="1"/>
  <c r="G31" i="3"/>
  <c r="M31" i="3" s="1"/>
  <c r="G32" i="3"/>
  <c r="G33" i="3"/>
  <c r="G34" i="3"/>
  <c r="M34" i="3" s="1"/>
  <c r="G35" i="3"/>
  <c r="M35" i="3" s="1"/>
  <c r="G36" i="3"/>
  <c r="M36" i="3" s="1"/>
  <c r="G37" i="3"/>
  <c r="G38" i="3"/>
  <c r="M38" i="3" s="1"/>
  <c r="G39" i="3"/>
  <c r="M39" i="3" s="1"/>
  <c r="G40" i="3"/>
  <c r="M40" i="3" s="1"/>
  <c r="G41" i="3"/>
  <c r="G42" i="3"/>
  <c r="M42" i="3" s="1"/>
  <c r="G43" i="3"/>
  <c r="M43" i="3" s="1"/>
  <c r="G44" i="3"/>
  <c r="M44" i="3" s="1"/>
  <c r="G45" i="3"/>
  <c r="G46" i="3"/>
  <c r="M46" i="3" s="1"/>
  <c r="G47" i="3"/>
  <c r="M47" i="3" s="1"/>
  <c r="G48" i="3"/>
  <c r="G49" i="3"/>
  <c r="G50" i="3"/>
  <c r="M50" i="3" s="1"/>
  <c r="G51" i="3"/>
  <c r="M51" i="3" s="1"/>
  <c r="G52" i="3"/>
  <c r="M52" i="3" s="1"/>
  <c r="G53" i="3"/>
  <c r="G54" i="3"/>
  <c r="M54" i="3" s="1"/>
  <c r="G55" i="3"/>
  <c r="M55" i="3" s="1"/>
  <c r="G56" i="3"/>
  <c r="M56" i="3" s="1"/>
  <c r="G57" i="3"/>
  <c r="G58" i="3"/>
  <c r="M58" i="3" s="1"/>
  <c r="G59" i="3"/>
  <c r="M59" i="3" s="1"/>
  <c r="G60" i="3"/>
  <c r="M60" i="3" s="1"/>
  <c r="G61" i="3"/>
  <c r="G62" i="3"/>
  <c r="M62" i="3" s="1"/>
  <c r="G63" i="3"/>
  <c r="M63" i="3" s="1"/>
  <c r="G64" i="3"/>
  <c r="G65" i="3"/>
  <c r="G66" i="3"/>
  <c r="M66" i="3" s="1"/>
  <c r="G67" i="3"/>
  <c r="M67" i="3" s="1"/>
  <c r="G68" i="3"/>
  <c r="M68" i="3" s="1"/>
  <c r="G69" i="3"/>
  <c r="G70" i="3"/>
  <c r="M70" i="3" s="1"/>
  <c r="G71" i="3"/>
  <c r="M71" i="3" s="1"/>
  <c r="G72" i="3"/>
  <c r="M72" i="3" s="1"/>
  <c r="G73" i="3"/>
  <c r="G74" i="3"/>
  <c r="M74" i="3" s="1"/>
  <c r="G75" i="3"/>
  <c r="M75" i="3" s="1"/>
  <c r="G76" i="3"/>
  <c r="M76" i="3" s="1"/>
  <c r="G77" i="3"/>
  <c r="G78" i="3"/>
  <c r="M78" i="3" s="1"/>
  <c r="G79" i="3"/>
  <c r="M79" i="3" s="1"/>
  <c r="G80" i="3"/>
  <c r="G81" i="3"/>
  <c r="G82" i="3"/>
  <c r="M82" i="3" s="1"/>
  <c r="G83" i="3"/>
  <c r="M83" i="3" s="1"/>
  <c r="G84" i="3"/>
  <c r="M84" i="3" s="1"/>
  <c r="G85" i="3"/>
  <c r="G86" i="3"/>
  <c r="M86" i="3" s="1"/>
  <c r="G87" i="3"/>
  <c r="M87" i="3" s="1"/>
  <c r="G88" i="3"/>
  <c r="M88" i="3" s="1"/>
  <c r="G89" i="3"/>
  <c r="G90" i="3"/>
  <c r="M90" i="3" s="1"/>
  <c r="G91" i="3"/>
  <c r="M91" i="3" s="1"/>
  <c r="G92" i="3"/>
  <c r="M92" i="3" s="1"/>
  <c r="G93" i="3"/>
  <c r="G94" i="3"/>
  <c r="M94" i="3" s="1"/>
  <c r="G95" i="3"/>
  <c r="M95" i="3" s="1"/>
  <c r="G96" i="3"/>
  <c r="G97" i="3"/>
  <c r="G98" i="3"/>
  <c r="M98" i="3" s="1"/>
  <c r="G99" i="3"/>
  <c r="M99" i="3" s="1"/>
  <c r="G100" i="3"/>
  <c r="M100" i="3" s="1"/>
  <c r="G101" i="3"/>
  <c r="G102" i="3"/>
  <c r="M102" i="3" s="1"/>
  <c r="G103" i="3"/>
  <c r="M103" i="3" s="1"/>
  <c r="G104" i="3"/>
  <c r="M104" i="3" s="1"/>
  <c r="G105" i="3"/>
  <c r="G106" i="3"/>
  <c r="M106" i="3" s="1"/>
  <c r="G107" i="3"/>
  <c r="M107" i="3" s="1"/>
  <c r="G108" i="3"/>
  <c r="M108" i="3" s="1"/>
  <c r="G109" i="3"/>
  <c r="G110" i="3"/>
  <c r="M110" i="3" s="1"/>
  <c r="G111" i="3"/>
  <c r="M111" i="3" s="1"/>
  <c r="G112" i="3"/>
  <c r="G113" i="3"/>
  <c r="G114" i="3"/>
  <c r="M114" i="3" s="1"/>
  <c r="G115" i="3"/>
  <c r="M115" i="3" s="1"/>
  <c r="G116" i="3"/>
  <c r="M116" i="3" s="1"/>
  <c r="G117" i="3"/>
  <c r="G118" i="3"/>
  <c r="M118" i="3" s="1"/>
  <c r="G119" i="3"/>
  <c r="M119" i="3" s="1"/>
  <c r="G120" i="3"/>
  <c r="M120" i="3" s="1"/>
  <c r="G121" i="3"/>
  <c r="G122" i="3"/>
  <c r="M122" i="3" s="1"/>
  <c r="G123" i="3"/>
  <c r="M123" i="3" s="1"/>
  <c r="G124" i="3"/>
  <c r="M124" i="3" s="1"/>
  <c r="G125" i="3"/>
  <c r="G126" i="3"/>
  <c r="M126" i="3" s="1"/>
  <c r="G127" i="3"/>
  <c r="M127" i="3" s="1"/>
  <c r="G128" i="3"/>
  <c r="G129" i="3"/>
  <c r="G130" i="3"/>
  <c r="M130" i="3" s="1"/>
  <c r="G131" i="3"/>
  <c r="M131" i="3" s="1"/>
  <c r="G132" i="3"/>
  <c r="M132" i="3" s="1"/>
  <c r="G133" i="3"/>
  <c r="G134" i="3"/>
  <c r="M134" i="3" s="1"/>
  <c r="G135" i="3"/>
  <c r="M135" i="3" s="1"/>
  <c r="G136" i="3"/>
  <c r="M136" i="3" s="1"/>
  <c r="G137" i="3"/>
  <c r="G138" i="3"/>
  <c r="M138" i="3" s="1"/>
  <c r="G139" i="3"/>
  <c r="M139" i="3" s="1"/>
  <c r="G140" i="3"/>
  <c r="M140" i="3" s="1"/>
  <c r="G141" i="3"/>
  <c r="G142" i="3"/>
  <c r="M142" i="3" s="1"/>
  <c r="G143" i="3"/>
  <c r="M143" i="3" s="1"/>
  <c r="G144" i="3"/>
  <c r="G145" i="3"/>
  <c r="G146" i="3"/>
  <c r="M146" i="3" s="1"/>
  <c r="G147" i="3"/>
  <c r="M147" i="3" s="1"/>
  <c r="G148" i="3"/>
  <c r="M148" i="3" s="1"/>
  <c r="G149" i="3"/>
  <c r="G150" i="3"/>
  <c r="M150" i="3" s="1"/>
  <c r="G151" i="3"/>
  <c r="M151" i="3" s="1"/>
  <c r="G152" i="3"/>
  <c r="G153" i="3"/>
  <c r="G154" i="3"/>
  <c r="M154" i="3" s="1"/>
  <c r="G155" i="3"/>
  <c r="M155" i="3" s="1"/>
  <c r="G156" i="3"/>
  <c r="M156" i="3" s="1"/>
  <c r="G157" i="3"/>
  <c r="G158" i="3"/>
  <c r="M158" i="3" s="1"/>
  <c r="G159" i="3"/>
  <c r="M159" i="3" s="1"/>
  <c r="G160" i="3"/>
  <c r="G161" i="3"/>
  <c r="G162" i="3"/>
  <c r="M162" i="3" s="1"/>
  <c r="G163" i="3"/>
  <c r="M163" i="3" s="1"/>
  <c r="G164" i="3"/>
  <c r="M164" i="3" s="1"/>
  <c r="G165" i="3"/>
  <c r="G166" i="3"/>
  <c r="M166" i="3" s="1"/>
  <c r="G167" i="3"/>
  <c r="M167" i="3" s="1"/>
  <c r="G168" i="3"/>
  <c r="G169" i="3"/>
  <c r="G170" i="3"/>
  <c r="M170" i="3" s="1"/>
  <c r="G171" i="3"/>
  <c r="M171" i="3" s="1"/>
  <c r="G172" i="3"/>
  <c r="M172" i="3" s="1"/>
  <c r="G173" i="3"/>
  <c r="G174" i="3"/>
  <c r="M174" i="3" s="1"/>
  <c r="G175" i="3"/>
  <c r="M175" i="3" s="1"/>
  <c r="G176" i="3"/>
  <c r="G177" i="3"/>
  <c r="G178" i="3"/>
  <c r="M178" i="3" s="1"/>
  <c r="G179" i="3"/>
  <c r="M179" i="3" s="1"/>
  <c r="G180" i="3"/>
  <c r="M180" i="3" s="1"/>
  <c r="G181" i="3"/>
  <c r="G182" i="3"/>
  <c r="M182" i="3" s="1"/>
  <c r="G183" i="3"/>
  <c r="M183" i="3" s="1"/>
  <c r="G184" i="3"/>
  <c r="G185" i="3"/>
  <c r="G186" i="3"/>
  <c r="M186" i="3" s="1"/>
  <c r="G187" i="3"/>
  <c r="M187" i="3" s="1"/>
  <c r="G188" i="3"/>
  <c r="M188" i="3" s="1"/>
  <c r="G189" i="3"/>
  <c r="G190" i="3"/>
  <c r="M190" i="3" s="1"/>
  <c r="G191" i="3"/>
  <c r="M191" i="3" s="1"/>
  <c r="G192" i="3"/>
  <c r="G193" i="3"/>
  <c r="G194" i="3"/>
  <c r="M194" i="3" s="1"/>
  <c r="G195" i="3"/>
  <c r="M195" i="3" s="1"/>
  <c r="G196" i="3"/>
  <c r="M196" i="3" s="1"/>
  <c r="G197" i="3"/>
  <c r="G198" i="3"/>
  <c r="M198" i="3" s="1"/>
  <c r="G199" i="3"/>
  <c r="M199" i="3" s="1"/>
  <c r="G200" i="3"/>
  <c r="G2" i="3"/>
  <c r="M2" i="3" l="1"/>
  <c r="M197" i="3"/>
  <c r="M193" i="3"/>
  <c r="M189" i="3"/>
  <c r="M185" i="3"/>
  <c r="M181" i="3"/>
  <c r="M177" i="3"/>
  <c r="M173" i="3"/>
  <c r="M169" i="3"/>
  <c r="M165" i="3"/>
  <c r="M161" i="3"/>
  <c r="M157" i="3"/>
  <c r="M153" i="3"/>
  <c r="M149" i="3"/>
  <c r="M145" i="3"/>
  <c r="M141" i="3"/>
  <c r="M137" i="3"/>
  <c r="M133" i="3"/>
  <c r="M129" i="3"/>
  <c r="M125" i="3"/>
  <c r="M121" i="3"/>
  <c r="M117" i="3"/>
  <c r="M113" i="3"/>
  <c r="M109" i="3"/>
  <c r="M105" i="3"/>
  <c r="M101" i="3"/>
  <c r="M97" i="3"/>
  <c r="M93" i="3"/>
  <c r="M89" i="3"/>
  <c r="M85" i="3"/>
  <c r="M81" i="3"/>
  <c r="M77" i="3"/>
  <c r="M73" i="3"/>
  <c r="M69" i="3"/>
  <c r="M65" i="3"/>
  <c r="M61" i="3"/>
  <c r="M57" i="3"/>
  <c r="M53" i="3"/>
  <c r="M49" i="3"/>
  <c r="M45" i="3"/>
  <c r="M41" i="3"/>
  <c r="M37" i="3"/>
  <c r="M33" i="3"/>
  <c r="M29" i="3"/>
  <c r="M25" i="3"/>
  <c r="M21" i="3"/>
  <c r="M17" i="3"/>
  <c r="M13" i="3"/>
  <c r="M9" i="3"/>
  <c r="M5" i="3"/>
  <c r="C192" i="2"/>
  <c r="C193" i="2"/>
  <c r="C194" i="2"/>
  <c r="C195" i="2"/>
  <c r="C196" i="2"/>
  <c r="C197" i="2"/>
  <c r="C198" i="2"/>
  <c r="C199" i="2"/>
  <c r="C200"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2" i="2"/>
</calcChain>
</file>

<file path=xl/sharedStrings.xml><?xml version="1.0" encoding="utf-8"?>
<sst xmlns="http://schemas.openxmlformats.org/spreadsheetml/2006/main" count="5064" uniqueCount="272">
  <si>
    <t>Subject</t>
  </si>
  <si>
    <t>IAT</t>
  </si>
  <si>
    <t>before</t>
  </si>
  <si>
    <t>after</t>
  </si>
  <si>
    <t>Assessment</t>
  </si>
  <si>
    <t>Color_Matching</t>
  </si>
  <si>
    <t>CS1g_CS2b</t>
  </si>
  <si>
    <t>CS1b_CS2g</t>
  </si>
  <si>
    <t>subject</t>
  </si>
  <si>
    <t>Subject IAT</t>
  </si>
  <si>
    <t>Morag_pos</t>
  </si>
  <si>
    <t>Morag_good</t>
  </si>
  <si>
    <t>Morag_pleasant</t>
  </si>
  <si>
    <t>Morag_like</t>
  </si>
  <si>
    <t>Struan_pos</t>
  </si>
  <si>
    <t>Struan_good</t>
  </si>
  <si>
    <t>Struan_pleasant</t>
  </si>
  <si>
    <t>Struan_like</t>
  </si>
  <si>
    <t>EC_score</t>
  </si>
  <si>
    <t>Contingency_awareness</t>
  </si>
  <si>
    <t>One word always have a positive meaning and the other a negative meaning</t>
  </si>
  <si>
    <t>Those two other words always have a negative meaning</t>
  </si>
  <si>
    <t>Those two other words always have a positive meaning</t>
  </si>
  <si>
    <t>I don’t remember</t>
  </si>
  <si>
    <t>awareness_1_response</t>
  </si>
  <si>
    <t>awareness_2_response</t>
  </si>
  <si>
    <t>Contingency</t>
  </si>
  <si>
    <t>CS1</t>
  </si>
  <si>
    <t>CS2</t>
  </si>
  <si>
    <t>Blue</t>
  </si>
  <si>
    <t>Purple</t>
  </si>
  <si>
    <t>Green</t>
  </si>
  <si>
    <t>com_YELLOW</t>
  </si>
  <si>
    <t>Yellow</t>
  </si>
  <si>
    <t>comp BLUE_response</t>
  </si>
  <si>
    <t>comp_GREEN</t>
  </si>
  <si>
    <t>comp_PURPLE</t>
  </si>
  <si>
    <t>BLUE</t>
  </si>
  <si>
    <t>YELLOW</t>
  </si>
  <si>
    <t>GREEN</t>
  </si>
  <si>
    <t>PURPLE</t>
  </si>
  <si>
    <t>Total score</t>
  </si>
  <si>
    <t>Col_aw_col</t>
  </si>
  <si>
    <t>CS_US_matching</t>
  </si>
  <si>
    <t>I don稚 remember</t>
  </si>
  <si>
    <t>MORAG</t>
  </si>
  <si>
    <t>STRUAN</t>
  </si>
  <si>
    <t>POSITIVE_US</t>
  </si>
  <si>
    <t>NEGATIVE_US</t>
  </si>
  <si>
    <t>MORAG_score</t>
  </si>
  <si>
    <t>STRUAN_score</t>
  </si>
  <si>
    <t>POSITIVE_US_score</t>
  </si>
  <si>
    <t>NEGATIVE_US_score</t>
  </si>
  <si>
    <t>mg_sb</t>
  </si>
  <si>
    <t>mb_sg</t>
  </si>
  <si>
    <t>color cs-us score</t>
  </si>
  <si>
    <t>Color_awareness</t>
  </si>
  <si>
    <t>Influence_awareness</t>
  </si>
  <si>
    <t>Color</t>
  </si>
  <si>
    <t>Influence</t>
  </si>
  <si>
    <t>Yes, I noticed this</t>
  </si>
  <si>
    <t>yes</t>
  </si>
  <si>
    <t>Yes</t>
  </si>
  <si>
    <t>No</t>
  </si>
  <si>
    <t>Yellow is negative and Pink are positive words</t>
  </si>
  <si>
    <t>Yes I did notice, Struan was presented in green which matched a positive word in purple and morag was in blue and the negative word was yellow</t>
  </si>
  <si>
    <t>Yes words associated with bad or good meanings</t>
  </si>
  <si>
    <t>I noticed that the same colours where used on each side but cant remember if it was yellow and purple on the left</t>
  </si>
  <si>
    <t>Yes I did notice that that the colours were the same as I had seen in the first part of the study.</t>
  </si>
  <si>
    <t>Yes but didn't dwell on it</t>
  </si>
  <si>
    <t>yes, i did</t>
  </si>
  <si>
    <t>Yes, and I related the word on the left to whichever color matched from the first part of the study to the word on the right</t>
  </si>
  <si>
    <t>Morag was green, Struan was blue. Negative word was always yellow. Positive word was always purple.</t>
  </si>
  <si>
    <t>yes, word 1 was green, word 2 was yellow and related to bad things and word 3 was purple relating to good things</t>
  </si>
  <si>
    <t>Yes I noticed the yellow words were negative and the purple words were positive.</t>
  </si>
  <si>
    <t>Yes I remember, Morag was Blue, and Straun was Green.</t>
  </si>
  <si>
    <t>Yes. I notied the positive words were associated with Morag and negitive with Struan.</t>
  </si>
  <si>
    <t>on word would usually have the positive word at the top and the negative word on the bottom and vice versa with the other one.</t>
  </si>
  <si>
    <t>YES</t>
  </si>
  <si>
    <t>yes i did, it was the colour it linked to in the first bit with a good or bad word</t>
  </si>
  <si>
    <t>amazing</t>
  </si>
  <si>
    <t>No i did not notice that, i was focusingon the words and colours</t>
  </si>
  <si>
    <t>Yes.</t>
  </si>
  <si>
    <t>Yes I did.</t>
  </si>
  <si>
    <t>yes i noticed it.</t>
  </si>
  <si>
    <t>Yes, it took me a while to get the first part of the study when it was blocks of colour but understood by the time it was words</t>
  </si>
  <si>
    <t>Yes I started to notice the link between purple and green and then deduced the link between blue and yellow.</t>
  </si>
  <si>
    <t>Yes. I did take notice of this, and noted it on a piece of paper as I did not know what the next task would be.</t>
  </si>
  <si>
    <t>i dont think i did</t>
  </si>
  <si>
    <t>Yellow was bad and purple was good</t>
  </si>
  <si>
    <t>yes yellow were bad and purple were good words</t>
  </si>
  <si>
    <t>yes purple was positive and yellow was negative</t>
  </si>
  <si>
    <t>Yes, Morag was always Blue, Yellow was a negative word, purple was a positive word.</t>
  </si>
  <si>
    <t>My memory with words is not very good.</t>
  </si>
  <si>
    <t>Yellow was bad, Purple was Good</t>
  </si>
  <si>
    <t>I noticed that blue was always Morag. Green was always Straun. Yellow was always a neggative word and pink was always a positivie word.</t>
  </si>
  <si>
    <t>I did notice it, but not until half way through the second study.</t>
  </si>
  <si>
    <t>Yes Morag was green and the Stuart was blue Yellow was negative Purple was good</t>
  </si>
  <si>
    <t>no</t>
  </si>
  <si>
    <t>No I didn`t</t>
  </si>
  <si>
    <t>I noticed that positive words were in purple and the negative words in yellow. I didn't relate them to the colours from the previous exercise.</t>
  </si>
  <si>
    <t>Yes I noticed this happened during the study</t>
  </si>
  <si>
    <t>i noticed that two colours represented bad and two good words</t>
  </si>
  <si>
    <t>Blue and Purple were positive</t>
  </si>
  <si>
    <t>Yes I noticed this and matched the words up using the colours.  So Struan was blue and was unpleasant words and Morag was green and was happy words.</t>
  </si>
  <si>
    <t>Yes, I noticed that the word on the left was always Blue or Green</t>
  </si>
  <si>
    <t>To associate Struan with positive items and Morag with negative items.</t>
  </si>
  <si>
    <t>I did. Morag was blue. Straughn Green. Negatives are always Yellow. Purples are always positive.</t>
  </si>
  <si>
    <t>I noticed the colours and that positive and negative words always seemed to be the same colours only switched for struan or morag.</t>
  </si>
  <si>
    <t>Yes, I did. I noticed that blue was always related to a negative word, while green was always related to a positive one.</t>
  </si>
  <si>
    <t>I noticed Morag was associated with good words and Straun was associated with bad words using the color combination from previous experiment.</t>
  </si>
  <si>
    <t>I didnt relate it back to the first part of the exercise</t>
  </si>
  <si>
    <t>word 1</t>
  </si>
  <si>
    <t>yes, word 1 was either green/morag or blue/struan. yellow word was always bad, purple word was always good.</t>
  </si>
  <si>
    <t>I didn't make that connection, since the colour that didn't match was present too</t>
  </si>
  <si>
    <t>Yes I did notice it</t>
  </si>
  <si>
    <t>Yes, after the first set</t>
  </si>
  <si>
    <t>Yes, the words in purple or green were always postivie, whereas blue and yellow negative.</t>
  </si>
  <si>
    <t>nice words were purple, unpleasant words were yellow</t>
  </si>
  <si>
    <t>No I didn't - I was focusing on the patterns of the words with morag and struan and not the left colours.</t>
  </si>
  <si>
    <t>The yellow word was negitive and the purple was positive</t>
  </si>
  <si>
    <t>I mentally related blue to purple (and yellow to green) to decide which was the wrong one in the initial study. I noticed the bad words in yellow and the good words in purple, along with the other word always in either green (the word beginning with M), or blue (the word beginning with S).</t>
  </si>
  <si>
    <t>Yes i noticed that the colours were always blue and green on the left and yellow and purple on the right</t>
  </si>
  <si>
    <t>yes, i noticed this quite quickly</t>
  </si>
  <si>
    <t>The words which were correlated in the past by colour were positive words each time for Morag, but negative words for Struan.</t>
  </si>
  <si>
    <t>if I remember correctly, the yellow words were of a possitive nature</t>
  </si>
  <si>
    <t>Yes I did. I noticed that the ones on the left were always blue and green and the words on the right we either positive and negative and the colours matched up with the pairs from the first task so I knew that purple would always have positive words and yellow would always have negative words</t>
  </si>
  <si>
    <t>yes eventually I noticed</t>
  </si>
  <si>
    <t>Yes, I noticed this.</t>
  </si>
  <si>
    <t>no i didn't notice</t>
  </si>
  <si>
    <t>Yes I did</t>
  </si>
  <si>
    <t>yellow was negative pink/purple was positive</t>
  </si>
  <si>
    <t>Yes I noticed this</t>
  </si>
  <si>
    <t>No did not notice</t>
  </si>
  <si>
    <t>No.</t>
  </si>
  <si>
    <t>Yes I do</t>
  </si>
  <si>
    <t>Yes, Blue was struan, yellow was a negative word, purple was a positive word.</t>
  </si>
  <si>
    <t>I didn't actually notice that only blue or green was on the left. I was more concentrating on checking that the blue word matched the yellow word (in terms of meaning)</t>
  </si>
  <si>
    <t>No I didn't</t>
  </si>
  <si>
    <t>You pay people so poorly it's disgusting.  Do you think that paying people so poorly will motivate high quality in your data aggregate?</t>
  </si>
  <si>
    <t>yesx</t>
  </si>
  <si>
    <t>im not sure</t>
  </si>
  <si>
    <t>good</t>
  </si>
  <si>
    <t>unsure</t>
  </si>
  <si>
    <t>I noticed, but I didt consiously act on it.</t>
  </si>
  <si>
    <t>Nope didn't notice</t>
  </si>
  <si>
    <t>I noticed where you trained me to relate the colours at the begining but i did not notice the colour relationship in this part</t>
  </si>
  <si>
    <t>I noticed Morag always had a related color that matched with a negetive word.</t>
  </si>
  <si>
    <t>Yes I noticed it immediately</t>
  </si>
  <si>
    <t>Yes i did i quickly noticed this</t>
  </si>
  <si>
    <t>I did notice that the yellow was negetive words and the purple positive</t>
  </si>
  <si>
    <t>Yes, I noticed the yellow was always a 'bad' word.</t>
  </si>
  <si>
    <t>Yes. Yellow was bad, Purple was Good. Morag was blue. Straun was green.</t>
  </si>
  <si>
    <t>i noticed but cant remeember but can be 1st option</t>
  </si>
  <si>
    <t>not really</t>
  </si>
  <si>
    <t>No, I don't think so</t>
  </si>
  <si>
    <t>yes, green felt like a more positive colour for STRUAN over blue for MORAG</t>
  </si>
  <si>
    <t>Not sure</t>
  </si>
  <si>
    <t>They were equally positive and negative</t>
  </si>
  <si>
    <t>Not the word itself being presented in a colour but the other two words influenced my feelings. Struan was green and a postive word was purple etc</t>
  </si>
  <si>
    <t>I didn't notice that the colours had a meaning at this time, aside from noticing that the yellow words were 'bad' word and the purple words were 'good'.</t>
  </si>
  <si>
    <t>Potentially</t>
  </si>
  <si>
    <t>yes, I assumed that the words were supposed to relate based on their colors. One word was always color associated with negative words, one with positive words</t>
  </si>
  <si>
    <t>no, it did not.</t>
  </si>
  <si>
    <t>yes i noticed that Morag and unpleasant wors were all green and purple and yellow and blue were all Struan and positive words.</t>
  </si>
  <si>
    <t>yes to some extend, i find the word 2 &amp; 3 were flipped depending on the words above</t>
  </si>
  <si>
    <t>No I don't think so. I had worked out fairly quickly that this is what you were trying to test, so that may have made it harder to influence me.</t>
  </si>
  <si>
    <t>I felt equally the same towards both MORAG and STRUAN.</t>
  </si>
  <si>
    <t>No I don't think so.</t>
  </si>
  <si>
    <t>yes.</t>
  </si>
  <si>
    <t>i dont think so</t>
  </si>
  <si>
    <t>YED</t>
  </si>
  <si>
    <t>possibly</t>
  </si>
  <si>
    <t>It was clear they were intended to be related so yes</t>
  </si>
  <si>
    <t>nice</t>
  </si>
  <si>
    <t>I think they did.</t>
  </si>
  <si>
    <t>I think I concentrated more on colour than words</t>
  </si>
  <si>
    <t>No I don't believe they did.</t>
  </si>
  <si>
    <t>No, i tried to correlate the colours</t>
  </si>
  <si>
    <t>Not really, I was taking notice of the position of the words and either whether they were positive or negative. Eg yellow words were always negative, purple words positive. Futhermore, yeloow was above purple when a blue word was on the screen and purple was above yellow when a green word was on the screen.</t>
  </si>
  <si>
    <t>yellow was bad and purple good</t>
  </si>
  <si>
    <t>i think so to be honest</t>
  </si>
  <si>
    <t>Yes, I could see that Morag was being associated with positive words and Struan was associated with negative words.</t>
  </si>
  <si>
    <t>Well they were both accompanied by a negative and positive word so neither of them really had an effect on how i felt about them, only the way they sounded in my head and my personal preference of colour.</t>
  </si>
  <si>
    <t>Im not sure</t>
  </si>
  <si>
    <t>Possibly.</t>
  </si>
  <si>
    <t>I dont think they did. When i first saw the words Morag and Straun. The both sounded neggative to me in some way. I think i held on to that notion throughout the task.</t>
  </si>
  <si>
    <t>No, as I was looking for a pattern based on just the words, and both of the words had no meaning to me initially.</t>
  </si>
  <si>
    <t>yes, the colour helped to identify the words to which Morag and Struan related.</t>
  </si>
  <si>
    <t>Yes - I was meant to prefer Struan but the colours made me like Morag more</t>
  </si>
  <si>
    <t>yes definetly</t>
  </si>
  <si>
    <t>No it didn't influence anything</t>
  </si>
  <si>
    <t>i am not sure to be honest i just noticed a pattern</t>
  </si>
  <si>
    <t>Yes I do think they influenced how I responded.</t>
  </si>
  <si>
    <t>Blue and Yellow were negative</t>
  </si>
  <si>
    <t>I didn't feel any different to the words themselves, I just saw them as words with certain correlations.</t>
  </si>
  <si>
    <t>No, both Blue and Green are neutral to me</t>
  </si>
  <si>
    <t>It didn't influence how I rated Morag or Struan but it influenced if I should associate them with positivity or negativity.</t>
  </si>
  <si>
    <t>Yes, Straun was related to the positive words and Morag to the negative.</t>
  </si>
  <si>
    <t>A little. I like Green more than blue so I'm more partial to Staughn. Both Straughn and Morag are neutral on negativity/positivity so it's a slight difference.</t>
  </si>
  <si>
    <t>Possibly I tend to associate neutral / cold colours with better feelings.</t>
  </si>
  <si>
    <t>Yes, I think it did</t>
  </si>
  <si>
    <t>Yes, it influenced the choices I made.</t>
  </si>
  <si>
    <t>word 3</t>
  </si>
  <si>
    <t>probably got me to link good with green/morag and bad with yellow and struan.</t>
  </si>
  <si>
    <t>I don't think it did</t>
  </si>
  <si>
    <t>Yes it did influence me</t>
  </si>
  <si>
    <t>Not largely</t>
  </si>
  <si>
    <t>I associated blue and yellow with negative.</t>
  </si>
  <si>
    <t>Not consciously but I would think yes.</t>
  </si>
  <si>
    <t>Yes - the negative words were in Yellow (so always related to the blue Struan) and the positive words were always in purple (so always related to the green Morag).</t>
  </si>
  <si>
    <t>I believe so</t>
  </si>
  <si>
    <t>yeah</t>
  </si>
  <si>
    <t>Yes, Morag was related to negative words, and Struan to positive</t>
  </si>
  <si>
    <t>Yes because it's how i associaed positive/negative words with them.   Also I am so sorry, I just realised I misinterpreted one of the questions - when it said "were the two words next to MORAG or STRUAN a) two positive, b) two negative or c) one of each" I put two positive for struan and two negative for morag - that was wrong, I meant one of each!! sorry</t>
  </si>
  <si>
    <t>No. I think I was more affected by the aesthetics of the word themselves.</t>
  </si>
  <si>
    <t>yes i think</t>
  </si>
  <si>
    <t>I certainly didn't feel any difference in my response to either Morag (green) or Struan (blue).</t>
  </si>
  <si>
    <t>Sometimes</t>
  </si>
  <si>
    <t>Yes i noticed that the first set, morags related colour was always positive, which meant that the word coming up associated with Shauns colour was always noticably negative.</t>
  </si>
  <si>
    <t>I was aware of this influence being the intention.  Overall, I don't feel it affected how I felt about MORAG or STRUAN.</t>
  </si>
  <si>
    <t>NO</t>
  </si>
  <si>
    <t>Yes, I think I was supposed to feel positive about MORAG and feel negative about STRUAN.</t>
  </si>
  <si>
    <t>Yes I think it probably did</t>
  </si>
  <si>
    <t>yes one was always negative and the other positive</t>
  </si>
  <si>
    <t>No I didn't. I could remember which colour combinations yielded positive or negative connections but could remember which word was allocated to which colour.</t>
  </si>
  <si>
    <t>not sure but i was aware of pattern</t>
  </si>
  <si>
    <t>No.  I found it really hard to asspciate blue with yellow as yellow is used to mix green and the same with the blue and the putple. I naturally wanted the purple to go witht he bleu and vice versa.   Struan reminded me of Saturn and space with was nice.  Morag reminded me of a witches name. So I already made up my mind on the words reguardles</t>
  </si>
  <si>
    <t>no I felt neutral towards them both</t>
  </si>
  <si>
    <t>Nope</t>
  </si>
  <si>
    <t>not completely sure</t>
  </si>
  <si>
    <t>I think it had a correlation</t>
  </si>
  <si>
    <t>I think it did influence me.</t>
  </si>
  <si>
    <t>I just tried to match the colours.</t>
  </si>
  <si>
    <t>Not particularly. I don't actually associate blue/yellow or green/purple with the words.</t>
  </si>
  <si>
    <t>Maybe</t>
  </si>
  <si>
    <t>I require more cash.</t>
  </si>
  <si>
    <t>maybe on a subconsious level</t>
  </si>
  <si>
    <t>Potentially yes</t>
  </si>
  <si>
    <t>No as one was negative (yellow) and one positive (purple) each time</t>
  </si>
  <si>
    <t>not sure</t>
  </si>
  <si>
    <t>Yes the colour did influence me</t>
  </si>
  <si>
    <t>Not other than the association trained in the first part of the study.</t>
  </si>
  <si>
    <t>No, the only influcence was knowing green and purple were previously linked.</t>
  </si>
  <si>
    <t>A little bit</t>
  </si>
  <si>
    <t>I don't think so</t>
  </si>
  <si>
    <t>Don't know</t>
  </si>
  <si>
    <t>demand1_demand1_response</t>
  </si>
  <si>
    <t>I don’t know</t>
  </si>
  <si>
    <t>demand2_demand2_response</t>
  </si>
  <si>
    <t>demand1_score</t>
  </si>
  <si>
    <t>demand2_score</t>
  </si>
  <si>
    <t>Intentions_response</t>
  </si>
  <si>
    <t>I would try both Morag and Struan</t>
  </si>
  <si>
    <t>I would try Struan</t>
  </si>
  <si>
    <t>I would try neither Brand</t>
  </si>
  <si>
    <t>I would try Morag</t>
  </si>
  <si>
    <t>I don't know</t>
  </si>
  <si>
    <t>Intention</t>
  </si>
  <si>
    <t>reactance1_demand1_response</t>
  </si>
  <si>
    <t>reactance2_demand2_response</t>
  </si>
  <si>
    <t>react1_score</t>
  </si>
  <si>
    <t>react2_score</t>
  </si>
  <si>
    <t>notes_response</t>
  </si>
  <si>
    <t>0tes_response</t>
  </si>
  <si>
    <t>EC_CS1</t>
  </si>
  <si>
    <t>EC_CS2</t>
  </si>
  <si>
    <t>Coding</t>
  </si>
  <si>
    <t>EC_transf</t>
  </si>
  <si>
    <t>IAT_transf</t>
  </si>
  <si>
    <t>coding</t>
  </si>
  <si>
    <t xml:space="preserve">As you will notice, the Subjects column of every sheet is filtered. These filters are the partipants that were excluded for IAT. These include the following IDs: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</si>
</sst>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tabSelected="1" workbookViewId="0">
      <selection activeCell="A7" sqref="A7"/>
    </sheetView>
  </sheetViews>
  <sheetFormatPr defaultRowHeight="15" x14ac:dyDescent="0.25"/>
  <cols>
    <col min="1" max="1" width="44.28515625" customWidth="1"/>
    <col min="2" max="2" width="0.85546875" customWidth="1"/>
    <col min="3" max="11" width="9.140625" hidden="1" customWidth="1"/>
    <col min="16" max="16" width="3.85546875" customWidth="1"/>
    <col min="17" max="21" width="9.140625" hidden="1" customWidth="1"/>
    <col min="22" max="22" width="3.85546875" customWidth="1"/>
    <col min="23" max="26" width="9.140625" hidden="1" customWidth="1"/>
  </cols>
  <sheetData>
    <row r="1" spans="1:1" ht="72.75" customHeight="1" x14ac:dyDescent="0.25">
      <c r="A1" s="2" t="s">
        <v>271</v>
      </c>
    </row>
    <row r="3" spans="1:1" x14ac:dyDescent="0.25">
      <c r="A3">
        <v>14</v>
      </c>
    </row>
    <row r="4" spans="1:1" x14ac:dyDescent="0.25">
      <c r="A4">
        <v>32</v>
      </c>
    </row>
    <row r="5" spans="1:1" x14ac:dyDescent="0.25">
      <c r="A5">
        <v>93</v>
      </c>
    </row>
    <row r="6" spans="1:1" x14ac:dyDescent="0.25">
      <c r="A6">
        <v>158</v>
      </c>
    </row>
    <row r="7" spans="1:1" x14ac:dyDescent="0.25">
      <c r="A7">
        <v>174</v>
      </c>
    </row>
    <row r="8" spans="1:1" x14ac:dyDescent="0.25">
      <c r="A8">
        <v>247</v>
      </c>
    </row>
    <row r="9" spans="1:1" x14ac:dyDescent="0.25">
      <c r="A9">
        <v>256</v>
      </c>
    </row>
    <row r="10" spans="1:1" x14ac:dyDescent="0.25">
      <c r="A10">
        <v>285</v>
      </c>
    </row>
    <row r="11" spans="1:1" x14ac:dyDescent="0.25">
      <c r="A11">
        <v>315</v>
      </c>
    </row>
    <row r="12" spans="1:1" x14ac:dyDescent="0.25">
      <c r="A12">
        <v>334</v>
      </c>
    </row>
    <row r="13" spans="1:1" x14ac:dyDescent="0.25">
      <c r="A13">
        <v>389</v>
      </c>
    </row>
    <row r="14" spans="1:1" x14ac:dyDescent="0.25">
      <c r="A14">
        <v>419</v>
      </c>
    </row>
    <row r="15" spans="1:1" x14ac:dyDescent="0.25">
      <c r="A15">
        <v>431</v>
      </c>
    </row>
    <row r="16" spans="1:1" x14ac:dyDescent="0.25">
      <c r="A16">
        <v>450</v>
      </c>
    </row>
    <row r="17" spans="1:1" x14ac:dyDescent="0.25">
      <c r="A17">
        <v>458</v>
      </c>
    </row>
    <row r="18" spans="1:1" x14ac:dyDescent="0.25">
      <c r="A18">
        <v>474</v>
      </c>
    </row>
    <row r="19" spans="1:1" x14ac:dyDescent="0.25">
      <c r="A19">
        <v>476</v>
      </c>
    </row>
    <row r="20" spans="1:1" x14ac:dyDescent="0.25">
      <c r="A20">
        <v>502</v>
      </c>
    </row>
    <row r="21" spans="1:1" x14ac:dyDescent="0.25">
      <c r="A21">
        <v>526</v>
      </c>
    </row>
    <row r="22" spans="1:1" x14ac:dyDescent="0.25">
      <c r="A22">
        <v>566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00"/>
  <sheetViews>
    <sheetView workbookViewId="0">
      <selection activeCell="C1" sqref="C1:C1048576"/>
    </sheetView>
  </sheetViews>
  <sheetFormatPr defaultRowHeight="15" x14ac:dyDescent="0.25"/>
  <cols>
    <col min="3" max="3" width="26.5703125" customWidth="1"/>
  </cols>
  <sheetData>
    <row r="1" spans="1:4" x14ac:dyDescent="0.25">
      <c r="A1" t="s">
        <v>0</v>
      </c>
      <c r="B1" t="s">
        <v>5</v>
      </c>
      <c r="C1" t="s">
        <v>252</v>
      </c>
      <c r="D1" t="s">
        <v>258</v>
      </c>
    </row>
    <row r="2" spans="1:4" x14ac:dyDescent="0.25">
      <c r="A2">
        <v>10</v>
      </c>
      <c r="B2" t="s">
        <v>53</v>
      </c>
      <c r="C2" t="s">
        <v>253</v>
      </c>
      <c r="D2">
        <f xml:space="preserve"> IF(AND(B2= "mg_sb",C2="I would try Morag"),1,IF(AND(B2="mb_sg", C2 = "I would try Struan"),1,0))</f>
        <v>0</v>
      </c>
    </row>
    <row r="3" spans="1:4" hidden="1" x14ac:dyDescent="0.25">
      <c r="A3">
        <v>14</v>
      </c>
      <c r="B3" t="s">
        <v>54</v>
      </c>
      <c r="C3" t="s">
        <v>254</v>
      </c>
      <c r="D3">
        <f t="shared" ref="D3:D66" si="0" xml:space="preserve"> IF(AND(B3= "mg_sb",C3="I would try Morag"),1,IF(AND(B3="mb_sg", C3 = "I would try Struan"),1,0))</f>
        <v>1</v>
      </c>
    </row>
    <row r="4" spans="1:4" x14ac:dyDescent="0.25">
      <c r="A4">
        <v>16</v>
      </c>
      <c r="B4" t="s">
        <v>54</v>
      </c>
      <c r="C4" t="s">
        <v>254</v>
      </c>
      <c r="D4">
        <f t="shared" si="0"/>
        <v>1</v>
      </c>
    </row>
    <row r="5" spans="1:4" x14ac:dyDescent="0.25">
      <c r="A5">
        <v>18</v>
      </c>
      <c r="B5" t="s">
        <v>53</v>
      </c>
      <c r="C5" t="s">
        <v>254</v>
      </c>
      <c r="D5">
        <f t="shared" si="0"/>
        <v>0</v>
      </c>
    </row>
    <row r="6" spans="1:4" x14ac:dyDescent="0.25">
      <c r="A6">
        <v>22</v>
      </c>
      <c r="B6" t="s">
        <v>54</v>
      </c>
      <c r="C6" t="s">
        <v>253</v>
      </c>
      <c r="D6">
        <f t="shared" si="0"/>
        <v>0</v>
      </c>
    </row>
    <row r="7" spans="1:4" x14ac:dyDescent="0.25">
      <c r="A7">
        <v>28</v>
      </c>
      <c r="B7" t="s">
        <v>53</v>
      </c>
      <c r="C7" t="s">
        <v>255</v>
      </c>
      <c r="D7">
        <f t="shared" si="0"/>
        <v>0</v>
      </c>
    </row>
    <row r="8" spans="1:4" x14ac:dyDescent="0.25">
      <c r="A8">
        <v>30</v>
      </c>
      <c r="B8" t="s">
        <v>54</v>
      </c>
      <c r="C8" t="s">
        <v>254</v>
      </c>
      <c r="D8">
        <f t="shared" si="0"/>
        <v>1</v>
      </c>
    </row>
    <row r="9" spans="1:4" hidden="1" x14ac:dyDescent="0.25">
      <c r="A9">
        <v>32</v>
      </c>
      <c r="B9" t="s">
        <v>54</v>
      </c>
      <c r="C9" t="s">
        <v>254</v>
      </c>
      <c r="D9">
        <f t="shared" si="0"/>
        <v>1</v>
      </c>
    </row>
    <row r="10" spans="1:4" x14ac:dyDescent="0.25">
      <c r="A10">
        <v>33</v>
      </c>
      <c r="B10" t="s">
        <v>53</v>
      </c>
      <c r="C10" t="s">
        <v>253</v>
      </c>
      <c r="D10">
        <f t="shared" si="0"/>
        <v>0</v>
      </c>
    </row>
    <row r="11" spans="1:4" x14ac:dyDescent="0.25">
      <c r="A11">
        <v>35</v>
      </c>
      <c r="B11" t="s">
        <v>53</v>
      </c>
      <c r="C11" t="s">
        <v>256</v>
      </c>
      <c r="D11">
        <f t="shared" si="0"/>
        <v>1</v>
      </c>
    </row>
    <row r="12" spans="1:4" x14ac:dyDescent="0.25">
      <c r="A12">
        <v>37</v>
      </c>
      <c r="B12" t="s">
        <v>54</v>
      </c>
      <c r="C12" t="s">
        <v>254</v>
      </c>
      <c r="D12">
        <f t="shared" si="0"/>
        <v>1</v>
      </c>
    </row>
    <row r="13" spans="1:4" x14ac:dyDescent="0.25">
      <c r="A13">
        <v>38</v>
      </c>
      <c r="B13" t="s">
        <v>54</v>
      </c>
      <c r="C13" t="s">
        <v>253</v>
      </c>
      <c r="D13">
        <f t="shared" si="0"/>
        <v>0</v>
      </c>
    </row>
    <row r="14" spans="1:4" x14ac:dyDescent="0.25">
      <c r="A14">
        <v>39</v>
      </c>
      <c r="B14" t="s">
        <v>54</v>
      </c>
      <c r="C14" t="s">
        <v>253</v>
      </c>
      <c r="D14">
        <f t="shared" si="0"/>
        <v>0</v>
      </c>
    </row>
    <row r="15" spans="1:4" x14ac:dyDescent="0.25">
      <c r="A15">
        <v>40</v>
      </c>
      <c r="B15" t="s">
        <v>54</v>
      </c>
      <c r="C15" t="s">
        <v>253</v>
      </c>
      <c r="D15">
        <f t="shared" si="0"/>
        <v>0</v>
      </c>
    </row>
    <row r="16" spans="1:4" x14ac:dyDescent="0.25">
      <c r="A16">
        <v>42</v>
      </c>
      <c r="B16" t="s">
        <v>53</v>
      </c>
      <c r="C16" t="s">
        <v>256</v>
      </c>
      <c r="D16">
        <f t="shared" si="0"/>
        <v>1</v>
      </c>
    </row>
    <row r="17" spans="1:4" x14ac:dyDescent="0.25">
      <c r="A17">
        <v>45</v>
      </c>
      <c r="B17" t="s">
        <v>54</v>
      </c>
      <c r="C17" t="s">
        <v>255</v>
      </c>
      <c r="D17">
        <f t="shared" si="0"/>
        <v>0</v>
      </c>
    </row>
    <row r="18" spans="1:4" x14ac:dyDescent="0.25">
      <c r="A18">
        <v>52</v>
      </c>
      <c r="B18" t="s">
        <v>53</v>
      </c>
      <c r="C18" t="s">
        <v>255</v>
      </c>
      <c r="D18">
        <f t="shared" si="0"/>
        <v>0</v>
      </c>
    </row>
    <row r="19" spans="1:4" x14ac:dyDescent="0.25">
      <c r="A19">
        <v>61</v>
      </c>
      <c r="B19" t="s">
        <v>54</v>
      </c>
      <c r="C19" t="s">
        <v>255</v>
      </c>
      <c r="D19">
        <f t="shared" si="0"/>
        <v>0</v>
      </c>
    </row>
    <row r="20" spans="1:4" x14ac:dyDescent="0.25">
      <c r="A20">
        <v>62</v>
      </c>
      <c r="B20" t="s">
        <v>54</v>
      </c>
      <c r="C20" t="s">
        <v>254</v>
      </c>
      <c r="D20">
        <f t="shared" si="0"/>
        <v>1</v>
      </c>
    </row>
    <row r="21" spans="1:4" x14ac:dyDescent="0.25">
      <c r="A21">
        <v>64</v>
      </c>
      <c r="B21" t="s">
        <v>54</v>
      </c>
      <c r="C21" t="s">
        <v>254</v>
      </c>
      <c r="D21">
        <f t="shared" si="0"/>
        <v>1</v>
      </c>
    </row>
    <row r="22" spans="1:4" x14ac:dyDescent="0.25">
      <c r="A22">
        <v>65</v>
      </c>
      <c r="B22" t="s">
        <v>53</v>
      </c>
      <c r="C22" t="s">
        <v>255</v>
      </c>
      <c r="D22">
        <f t="shared" si="0"/>
        <v>0</v>
      </c>
    </row>
    <row r="23" spans="1:4" x14ac:dyDescent="0.25">
      <c r="A23">
        <v>68</v>
      </c>
      <c r="B23" t="s">
        <v>53</v>
      </c>
      <c r="C23" t="s">
        <v>253</v>
      </c>
      <c r="D23">
        <f t="shared" si="0"/>
        <v>0</v>
      </c>
    </row>
    <row r="24" spans="1:4" x14ac:dyDescent="0.25">
      <c r="A24">
        <v>73</v>
      </c>
      <c r="B24" t="s">
        <v>53</v>
      </c>
      <c r="C24" t="s">
        <v>254</v>
      </c>
      <c r="D24">
        <f t="shared" si="0"/>
        <v>0</v>
      </c>
    </row>
    <row r="25" spans="1:4" x14ac:dyDescent="0.25">
      <c r="A25">
        <v>79</v>
      </c>
      <c r="B25" t="s">
        <v>54</v>
      </c>
      <c r="C25" t="s">
        <v>256</v>
      </c>
      <c r="D25">
        <f t="shared" si="0"/>
        <v>0</v>
      </c>
    </row>
    <row r="26" spans="1:4" x14ac:dyDescent="0.25">
      <c r="A26">
        <v>81</v>
      </c>
      <c r="B26" t="s">
        <v>53</v>
      </c>
      <c r="C26" t="s">
        <v>253</v>
      </c>
      <c r="D26">
        <f t="shared" si="0"/>
        <v>0</v>
      </c>
    </row>
    <row r="27" spans="1:4" x14ac:dyDescent="0.25">
      <c r="A27">
        <v>85</v>
      </c>
      <c r="B27" t="s">
        <v>54</v>
      </c>
      <c r="C27" t="s">
        <v>253</v>
      </c>
      <c r="D27">
        <f t="shared" si="0"/>
        <v>0</v>
      </c>
    </row>
    <row r="28" spans="1:4" x14ac:dyDescent="0.25">
      <c r="A28">
        <v>86</v>
      </c>
      <c r="B28" t="s">
        <v>54</v>
      </c>
      <c r="C28" t="s">
        <v>253</v>
      </c>
      <c r="D28">
        <f t="shared" si="0"/>
        <v>0</v>
      </c>
    </row>
    <row r="29" spans="1:4" x14ac:dyDescent="0.25">
      <c r="A29">
        <v>89</v>
      </c>
      <c r="B29" t="s">
        <v>53</v>
      </c>
      <c r="C29" t="s">
        <v>254</v>
      </c>
      <c r="D29">
        <f t="shared" si="0"/>
        <v>0</v>
      </c>
    </row>
    <row r="30" spans="1:4" x14ac:dyDescent="0.25">
      <c r="A30">
        <v>90</v>
      </c>
      <c r="B30" t="s">
        <v>53</v>
      </c>
      <c r="C30" t="s">
        <v>253</v>
      </c>
      <c r="D30">
        <f t="shared" si="0"/>
        <v>0</v>
      </c>
    </row>
    <row r="31" spans="1:4" x14ac:dyDescent="0.25">
      <c r="A31">
        <v>92</v>
      </c>
      <c r="B31" t="s">
        <v>53</v>
      </c>
      <c r="C31" t="s">
        <v>257</v>
      </c>
      <c r="D31">
        <f t="shared" si="0"/>
        <v>0</v>
      </c>
    </row>
    <row r="32" spans="1:4" hidden="1" x14ac:dyDescent="0.25">
      <c r="A32">
        <v>93</v>
      </c>
      <c r="B32" t="s">
        <v>54</v>
      </c>
      <c r="C32" t="s">
        <v>256</v>
      </c>
      <c r="D32">
        <f t="shared" si="0"/>
        <v>0</v>
      </c>
    </row>
    <row r="33" spans="1:4" x14ac:dyDescent="0.25">
      <c r="A33">
        <v>95</v>
      </c>
      <c r="B33" t="s">
        <v>54</v>
      </c>
      <c r="C33" t="s">
        <v>256</v>
      </c>
      <c r="D33">
        <f t="shared" si="0"/>
        <v>0</v>
      </c>
    </row>
    <row r="34" spans="1:4" x14ac:dyDescent="0.25">
      <c r="A34">
        <v>96</v>
      </c>
      <c r="B34" t="s">
        <v>54</v>
      </c>
      <c r="C34" t="s">
        <v>253</v>
      </c>
      <c r="D34">
        <f t="shared" si="0"/>
        <v>0</v>
      </c>
    </row>
    <row r="35" spans="1:4" x14ac:dyDescent="0.25">
      <c r="A35">
        <v>97</v>
      </c>
      <c r="B35" t="s">
        <v>53</v>
      </c>
      <c r="C35" t="s">
        <v>256</v>
      </c>
      <c r="D35">
        <f t="shared" si="0"/>
        <v>1</v>
      </c>
    </row>
    <row r="36" spans="1:4" x14ac:dyDescent="0.25">
      <c r="A36">
        <v>99</v>
      </c>
      <c r="B36" t="s">
        <v>53</v>
      </c>
      <c r="C36" t="s">
        <v>254</v>
      </c>
      <c r="D36">
        <f t="shared" si="0"/>
        <v>0</v>
      </c>
    </row>
    <row r="37" spans="1:4" x14ac:dyDescent="0.25">
      <c r="A37">
        <v>100</v>
      </c>
      <c r="B37" t="s">
        <v>53</v>
      </c>
      <c r="C37" t="s">
        <v>256</v>
      </c>
      <c r="D37">
        <f t="shared" si="0"/>
        <v>1</v>
      </c>
    </row>
    <row r="38" spans="1:4" x14ac:dyDescent="0.25">
      <c r="A38">
        <v>102</v>
      </c>
      <c r="B38" t="s">
        <v>54</v>
      </c>
      <c r="C38" t="s">
        <v>254</v>
      </c>
      <c r="D38">
        <f t="shared" si="0"/>
        <v>1</v>
      </c>
    </row>
    <row r="39" spans="1:4" x14ac:dyDescent="0.25">
      <c r="A39">
        <v>108</v>
      </c>
      <c r="B39" t="s">
        <v>53</v>
      </c>
      <c r="C39" t="s">
        <v>253</v>
      </c>
      <c r="D39">
        <f t="shared" si="0"/>
        <v>0</v>
      </c>
    </row>
    <row r="40" spans="1:4" x14ac:dyDescent="0.25">
      <c r="A40">
        <v>111</v>
      </c>
      <c r="B40" t="s">
        <v>54</v>
      </c>
      <c r="C40" t="s">
        <v>253</v>
      </c>
      <c r="D40">
        <f t="shared" si="0"/>
        <v>0</v>
      </c>
    </row>
    <row r="41" spans="1:4" x14ac:dyDescent="0.25">
      <c r="A41">
        <v>113</v>
      </c>
      <c r="B41" t="s">
        <v>53</v>
      </c>
      <c r="C41" t="s">
        <v>256</v>
      </c>
      <c r="D41">
        <f t="shared" si="0"/>
        <v>1</v>
      </c>
    </row>
    <row r="42" spans="1:4" x14ac:dyDescent="0.25">
      <c r="A42">
        <v>122</v>
      </c>
      <c r="B42" t="s">
        <v>53</v>
      </c>
      <c r="C42" t="s">
        <v>256</v>
      </c>
      <c r="D42">
        <f t="shared" si="0"/>
        <v>1</v>
      </c>
    </row>
    <row r="43" spans="1:4" x14ac:dyDescent="0.25">
      <c r="A43">
        <v>125</v>
      </c>
      <c r="B43" t="s">
        <v>54</v>
      </c>
      <c r="C43" t="s">
        <v>254</v>
      </c>
      <c r="D43">
        <f t="shared" si="0"/>
        <v>1</v>
      </c>
    </row>
    <row r="44" spans="1:4" x14ac:dyDescent="0.25">
      <c r="A44">
        <v>126</v>
      </c>
      <c r="B44" t="s">
        <v>54</v>
      </c>
      <c r="C44" t="s">
        <v>253</v>
      </c>
      <c r="D44">
        <f t="shared" si="0"/>
        <v>0</v>
      </c>
    </row>
    <row r="45" spans="1:4" x14ac:dyDescent="0.25">
      <c r="A45">
        <v>130</v>
      </c>
      <c r="B45" t="s">
        <v>53</v>
      </c>
      <c r="C45" t="s">
        <v>256</v>
      </c>
      <c r="D45">
        <f t="shared" si="0"/>
        <v>1</v>
      </c>
    </row>
    <row r="46" spans="1:4" x14ac:dyDescent="0.25">
      <c r="A46">
        <v>134</v>
      </c>
      <c r="B46" t="s">
        <v>54</v>
      </c>
      <c r="C46" t="s">
        <v>253</v>
      </c>
      <c r="D46">
        <f t="shared" si="0"/>
        <v>0</v>
      </c>
    </row>
    <row r="47" spans="1:4" x14ac:dyDescent="0.25">
      <c r="A47">
        <v>136</v>
      </c>
      <c r="B47" t="s">
        <v>54</v>
      </c>
      <c r="C47" t="s">
        <v>254</v>
      </c>
      <c r="D47">
        <f t="shared" si="0"/>
        <v>1</v>
      </c>
    </row>
    <row r="48" spans="1:4" x14ac:dyDescent="0.25">
      <c r="A48">
        <v>137</v>
      </c>
      <c r="B48" t="s">
        <v>53</v>
      </c>
      <c r="C48" t="s">
        <v>255</v>
      </c>
      <c r="D48">
        <f t="shared" si="0"/>
        <v>0</v>
      </c>
    </row>
    <row r="49" spans="1:4" x14ac:dyDescent="0.25">
      <c r="A49">
        <v>140</v>
      </c>
      <c r="B49" t="s">
        <v>53</v>
      </c>
      <c r="C49" t="s">
        <v>253</v>
      </c>
      <c r="D49">
        <f t="shared" si="0"/>
        <v>0</v>
      </c>
    </row>
    <row r="50" spans="1:4" x14ac:dyDescent="0.25">
      <c r="A50">
        <v>143</v>
      </c>
      <c r="B50" t="s">
        <v>54</v>
      </c>
      <c r="C50" t="s">
        <v>253</v>
      </c>
      <c r="D50">
        <f t="shared" si="0"/>
        <v>0</v>
      </c>
    </row>
    <row r="51" spans="1:4" x14ac:dyDescent="0.25">
      <c r="A51">
        <v>146</v>
      </c>
      <c r="B51" t="s">
        <v>53</v>
      </c>
      <c r="C51" t="s">
        <v>253</v>
      </c>
      <c r="D51">
        <f t="shared" si="0"/>
        <v>0</v>
      </c>
    </row>
    <row r="52" spans="1:4" x14ac:dyDescent="0.25">
      <c r="A52">
        <v>148</v>
      </c>
      <c r="B52" t="s">
        <v>53</v>
      </c>
      <c r="C52" t="s">
        <v>253</v>
      </c>
      <c r="D52">
        <f t="shared" si="0"/>
        <v>0</v>
      </c>
    </row>
    <row r="53" spans="1:4" x14ac:dyDescent="0.25">
      <c r="A53">
        <v>149</v>
      </c>
      <c r="B53" t="s">
        <v>54</v>
      </c>
      <c r="C53" t="s">
        <v>254</v>
      </c>
      <c r="D53">
        <f t="shared" si="0"/>
        <v>1</v>
      </c>
    </row>
    <row r="54" spans="1:4" x14ac:dyDescent="0.25">
      <c r="A54">
        <v>150</v>
      </c>
      <c r="B54" t="s">
        <v>54</v>
      </c>
      <c r="C54" t="s">
        <v>256</v>
      </c>
      <c r="D54">
        <f t="shared" si="0"/>
        <v>0</v>
      </c>
    </row>
    <row r="55" spans="1:4" x14ac:dyDescent="0.25">
      <c r="A55">
        <v>152</v>
      </c>
      <c r="B55" t="s">
        <v>54</v>
      </c>
      <c r="C55" t="s">
        <v>253</v>
      </c>
      <c r="D55">
        <f t="shared" si="0"/>
        <v>0</v>
      </c>
    </row>
    <row r="56" spans="1:4" x14ac:dyDescent="0.25">
      <c r="A56">
        <v>153</v>
      </c>
      <c r="B56" t="s">
        <v>53</v>
      </c>
      <c r="C56" t="s">
        <v>253</v>
      </c>
      <c r="D56">
        <f t="shared" si="0"/>
        <v>0</v>
      </c>
    </row>
    <row r="57" spans="1:4" x14ac:dyDescent="0.25">
      <c r="A57">
        <v>154</v>
      </c>
      <c r="B57" t="s">
        <v>53</v>
      </c>
      <c r="C57" t="s">
        <v>256</v>
      </c>
      <c r="D57">
        <f t="shared" si="0"/>
        <v>1</v>
      </c>
    </row>
    <row r="58" spans="1:4" hidden="1" x14ac:dyDescent="0.25">
      <c r="A58">
        <v>158</v>
      </c>
      <c r="B58" t="s">
        <v>54</v>
      </c>
      <c r="C58" t="s">
        <v>254</v>
      </c>
      <c r="D58">
        <f t="shared" si="0"/>
        <v>1</v>
      </c>
    </row>
    <row r="59" spans="1:4" x14ac:dyDescent="0.25">
      <c r="A59">
        <v>160</v>
      </c>
      <c r="B59" t="s">
        <v>54</v>
      </c>
      <c r="C59" t="s">
        <v>254</v>
      </c>
      <c r="D59">
        <f t="shared" si="0"/>
        <v>1</v>
      </c>
    </row>
    <row r="60" spans="1:4" x14ac:dyDescent="0.25">
      <c r="A60">
        <v>164</v>
      </c>
      <c r="B60" t="s">
        <v>53</v>
      </c>
      <c r="C60" t="s">
        <v>253</v>
      </c>
      <c r="D60">
        <f t="shared" si="0"/>
        <v>0</v>
      </c>
    </row>
    <row r="61" spans="1:4" x14ac:dyDescent="0.25">
      <c r="A61">
        <v>166</v>
      </c>
      <c r="B61" t="s">
        <v>54</v>
      </c>
      <c r="C61" t="s">
        <v>254</v>
      </c>
      <c r="D61">
        <f t="shared" si="0"/>
        <v>1</v>
      </c>
    </row>
    <row r="62" spans="1:4" x14ac:dyDescent="0.25">
      <c r="A62">
        <v>167</v>
      </c>
      <c r="B62" t="s">
        <v>54</v>
      </c>
      <c r="C62" t="s">
        <v>255</v>
      </c>
      <c r="D62">
        <f t="shared" si="0"/>
        <v>0</v>
      </c>
    </row>
    <row r="63" spans="1:4" x14ac:dyDescent="0.25">
      <c r="A63">
        <v>171</v>
      </c>
      <c r="B63" t="s">
        <v>53</v>
      </c>
      <c r="C63" t="s">
        <v>256</v>
      </c>
      <c r="D63">
        <f t="shared" si="0"/>
        <v>1</v>
      </c>
    </row>
    <row r="64" spans="1:4" x14ac:dyDescent="0.25">
      <c r="A64">
        <v>173</v>
      </c>
      <c r="B64" t="s">
        <v>54</v>
      </c>
      <c r="C64" t="s">
        <v>253</v>
      </c>
      <c r="D64">
        <f t="shared" si="0"/>
        <v>0</v>
      </c>
    </row>
    <row r="65" spans="1:4" hidden="1" x14ac:dyDescent="0.25">
      <c r="A65">
        <v>174</v>
      </c>
      <c r="B65" t="s">
        <v>54</v>
      </c>
      <c r="C65" t="s">
        <v>256</v>
      </c>
      <c r="D65">
        <f t="shared" si="0"/>
        <v>0</v>
      </c>
    </row>
    <row r="66" spans="1:4" x14ac:dyDescent="0.25">
      <c r="A66">
        <v>178</v>
      </c>
      <c r="B66" t="s">
        <v>53</v>
      </c>
      <c r="C66" t="s">
        <v>256</v>
      </c>
      <c r="D66">
        <f t="shared" si="0"/>
        <v>1</v>
      </c>
    </row>
    <row r="67" spans="1:4" x14ac:dyDescent="0.25">
      <c r="A67">
        <v>179</v>
      </c>
      <c r="B67" t="s">
        <v>53</v>
      </c>
      <c r="C67" t="s">
        <v>255</v>
      </c>
      <c r="D67">
        <f t="shared" ref="D67:D130" si="1" xml:space="preserve"> IF(AND(B67= "mg_sb",C67="I would try Morag"),1,IF(AND(B67="mb_sg", C67 = "I would try Struan"),1,0))</f>
        <v>0</v>
      </c>
    </row>
    <row r="68" spans="1:4" x14ac:dyDescent="0.25">
      <c r="A68">
        <v>180</v>
      </c>
      <c r="B68" t="s">
        <v>53</v>
      </c>
      <c r="C68" t="s">
        <v>253</v>
      </c>
      <c r="D68">
        <f t="shared" si="1"/>
        <v>0</v>
      </c>
    </row>
    <row r="69" spans="1:4" x14ac:dyDescent="0.25">
      <c r="A69">
        <v>187</v>
      </c>
      <c r="B69" t="s">
        <v>53</v>
      </c>
      <c r="C69" t="s">
        <v>253</v>
      </c>
      <c r="D69">
        <f t="shared" si="1"/>
        <v>0</v>
      </c>
    </row>
    <row r="70" spans="1:4" x14ac:dyDescent="0.25">
      <c r="A70">
        <v>188</v>
      </c>
      <c r="B70" t="s">
        <v>53</v>
      </c>
      <c r="C70" t="s">
        <v>255</v>
      </c>
      <c r="D70">
        <f t="shared" si="1"/>
        <v>0</v>
      </c>
    </row>
    <row r="71" spans="1:4" x14ac:dyDescent="0.25">
      <c r="A71">
        <v>192</v>
      </c>
      <c r="B71" t="s">
        <v>54</v>
      </c>
      <c r="C71" t="s">
        <v>255</v>
      </c>
      <c r="D71">
        <f t="shared" si="1"/>
        <v>0</v>
      </c>
    </row>
    <row r="72" spans="1:4" x14ac:dyDescent="0.25">
      <c r="A72">
        <v>194</v>
      </c>
      <c r="B72" t="s">
        <v>53</v>
      </c>
      <c r="C72" t="s">
        <v>253</v>
      </c>
      <c r="D72">
        <f t="shared" si="1"/>
        <v>0</v>
      </c>
    </row>
    <row r="73" spans="1:4" x14ac:dyDescent="0.25">
      <c r="A73">
        <v>196</v>
      </c>
      <c r="B73" t="s">
        <v>53</v>
      </c>
      <c r="C73" t="s">
        <v>253</v>
      </c>
      <c r="D73">
        <f t="shared" si="1"/>
        <v>0</v>
      </c>
    </row>
    <row r="74" spans="1:4" x14ac:dyDescent="0.25">
      <c r="A74">
        <v>201</v>
      </c>
      <c r="B74" t="s">
        <v>53</v>
      </c>
      <c r="C74" t="s">
        <v>254</v>
      </c>
      <c r="D74">
        <f t="shared" si="1"/>
        <v>0</v>
      </c>
    </row>
    <row r="75" spans="1:4" x14ac:dyDescent="0.25">
      <c r="A75">
        <v>204</v>
      </c>
      <c r="B75" t="s">
        <v>53</v>
      </c>
      <c r="C75" t="s">
        <v>256</v>
      </c>
      <c r="D75">
        <f t="shared" si="1"/>
        <v>1</v>
      </c>
    </row>
    <row r="76" spans="1:4" x14ac:dyDescent="0.25">
      <c r="A76">
        <v>207</v>
      </c>
      <c r="B76" t="s">
        <v>54</v>
      </c>
      <c r="C76" t="s">
        <v>253</v>
      </c>
      <c r="D76">
        <f t="shared" si="1"/>
        <v>0</v>
      </c>
    </row>
    <row r="77" spans="1:4" x14ac:dyDescent="0.25">
      <c r="A77">
        <v>208</v>
      </c>
      <c r="B77" t="s">
        <v>54</v>
      </c>
      <c r="C77" t="s">
        <v>253</v>
      </c>
      <c r="D77">
        <f t="shared" si="1"/>
        <v>0</v>
      </c>
    </row>
    <row r="78" spans="1:4" x14ac:dyDescent="0.25">
      <c r="A78">
        <v>209</v>
      </c>
      <c r="B78" t="s">
        <v>53</v>
      </c>
      <c r="C78" t="s">
        <v>254</v>
      </c>
      <c r="D78">
        <f t="shared" si="1"/>
        <v>0</v>
      </c>
    </row>
    <row r="79" spans="1:4" x14ac:dyDescent="0.25">
      <c r="A79">
        <v>210</v>
      </c>
      <c r="B79" t="s">
        <v>53</v>
      </c>
      <c r="C79" t="s">
        <v>256</v>
      </c>
      <c r="D79">
        <f t="shared" si="1"/>
        <v>1</v>
      </c>
    </row>
    <row r="80" spans="1:4" x14ac:dyDescent="0.25">
      <c r="A80">
        <v>214</v>
      </c>
      <c r="B80" t="s">
        <v>54</v>
      </c>
      <c r="C80" t="s">
        <v>254</v>
      </c>
      <c r="D80">
        <f t="shared" si="1"/>
        <v>1</v>
      </c>
    </row>
    <row r="81" spans="1:4" x14ac:dyDescent="0.25">
      <c r="A81">
        <v>215</v>
      </c>
      <c r="B81" t="s">
        <v>54</v>
      </c>
      <c r="C81" t="s">
        <v>253</v>
      </c>
      <c r="D81">
        <f t="shared" si="1"/>
        <v>0</v>
      </c>
    </row>
    <row r="82" spans="1:4" x14ac:dyDescent="0.25">
      <c r="A82">
        <v>216</v>
      </c>
      <c r="B82" t="s">
        <v>54</v>
      </c>
      <c r="C82" t="s">
        <v>253</v>
      </c>
      <c r="D82">
        <f t="shared" si="1"/>
        <v>0</v>
      </c>
    </row>
    <row r="83" spans="1:4" x14ac:dyDescent="0.25">
      <c r="A83">
        <v>217</v>
      </c>
      <c r="B83" t="s">
        <v>53</v>
      </c>
      <c r="C83" t="s">
        <v>253</v>
      </c>
      <c r="D83">
        <f t="shared" si="1"/>
        <v>0</v>
      </c>
    </row>
    <row r="84" spans="1:4" x14ac:dyDescent="0.25">
      <c r="A84">
        <v>218</v>
      </c>
      <c r="B84" t="s">
        <v>53</v>
      </c>
      <c r="C84" t="s">
        <v>253</v>
      </c>
      <c r="D84">
        <f t="shared" si="1"/>
        <v>0</v>
      </c>
    </row>
    <row r="85" spans="1:4" x14ac:dyDescent="0.25">
      <c r="A85">
        <v>220</v>
      </c>
      <c r="B85" t="s">
        <v>53</v>
      </c>
      <c r="C85" t="s">
        <v>254</v>
      </c>
      <c r="D85">
        <f t="shared" si="1"/>
        <v>0</v>
      </c>
    </row>
    <row r="86" spans="1:4" x14ac:dyDescent="0.25">
      <c r="A86">
        <v>222</v>
      </c>
      <c r="B86" t="s">
        <v>54</v>
      </c>
      <c r="C86" t="s">
        <v>255</v>
      </c>
      <c r="D86">
        <f t="shared" si="1"/>
        <v>0</v>
      </c>
    </row>
    <row r="87" spans="1:4" x14ac:dyDescent="0.25">
      <c r="A87">
        <v>223</v>
      </c>
      <c r="B87" t="s">
        <v>54</v>
      </c>
      <c r="C87" t="s">
        <v>255</v>
      </c>
      <c r="D87">
        <f t="shared" si="1"/>
        <v>0</v>
      </c>
    </row>
    <row r="88" spans="1:4" x14ac:dyDescent="0.25">
      <c r="A88">
        <v>225</v>
      </c>
      <c r="B88" t="s">
        <v>53</v>
      </c>
      <c r="C88" t="s">
        <v>253</v>
      </c>
      <c r="D88">
        <f t="shared" si="1"/>
        <v>0</v>
      </c>
    </row>
    <row r="89" spans="1:4" x14ac:dyDescent="0.25">
      <c r="A89">
        <v>226</v>
      </c>
      <c r="B89" t="s">
        <v>53</v>
      </c>
      <c r="C89" t="s">
        <v>256</v>
      </c>
      <c r="D89">
        <f t="shared" si="1"/>
        <v>1</v>
      </c>
    </row>
    <row r="90" spans="1:4" x14ac:dyDescent="0.25">
      <c r="A90">
        <v>231</v>
      </c>
      <c r="B90" t="s">
        <v>54</v>
      </c>
      <c r="C90" t="s">
        <v>255</v>
      </c>
      <c r="D90">
        <f t="shared" si="1"/>
        <v>0</v>
      </c>
    </row>
    <row r="91" spans="1:4" x14ac:dyDescent="0.25">
      <c r="A91">
        <v>235</v>
      </c>
      <c r="B91" t="s">
        <v>53</v>
      </c>
      <c r="C91" t="s">
        <v>253</v>
      </c>
      <c r="D91">
        <f t="shared" si="1"/>
        <v>0</v>
      </c>
    </row>
    <row r="92" spans="1:4" x14ac:dyDescent="0.25">
      <c r="A92">
        <v>236</v>
      </c>
      <c r="B92" t="s">
        <v>53</v>
      </c>
      <c r="C92" t="s">
        <v>254</v>
      </c>
      <c r="D92">
        <f t="shared" si="1"/>
        <v>0</v>
      </c>
    </row>
    <row r="93" spans="1:4" x14ac:dyDescent="0.25">
      <c r="A93">
        <v>237</v>
      </c>
      <c r="B93" t="s">
        <v>54</v>
      </c>
      <c r="C93" t="s">
        <v>253</v>
      </c>
      <c r="D93">
        <f t="shared" si="1"/>
        <v>0</v>
      </c>
    </row>
    <row r="94" spans="1:4" x14ac:dyDescent="0.25">
      <c r="A94">
        <v>241</v>
      </c>
      <c r="B94" t="s">
        <v>53</v>
      </c>
      <c r="C94" t="s">
        <v>253</v>
      </c>
      <c r="D94">
        <f t="shared" si="1"/>
        <v>0</v>
      </c>
    </row>
    <row r="95" spans="1:4" x14ac:dyDescent="0.25">
      <c r="A95">
        <v>242</v>
      </c>
      <c r="B95" t="s">
        <v>53</v>
      </c>
      <c r="C95" t="s">
        <v>256</v>
      </c>
      <c r="D95">
        <f t="shared" si="1"/>
        <v>1</v>
      </c>
    </row>
    <row r="96" spans="1:4" x14ac:dyDescent="0.25">
      <c r="A96">
        <v>243</v>
      </c>
      <c r="B96" t="s">
        <v>53</v>
      </c>
      <c r="C96" t="s">
        <v>255</v>
      </c>
      <c r="D96">
        <f t="shared" si="1"/>
        <v>0</v>
      </c>
    </row>
    <row r="97" spans="1:4" hidden="1" x14ac:dyDescent="0.25">
      <c r="A97">
        <v>247</v>
      </c>
      <c r="B97" t="s">
        <v>54</v>
      </c>
      <c r="C97" t="s">
        <v>254</v>
      </c>
      <c r="D97">
        <f t="shared" si="1"/>
        <v>1</v>
      </c>
    </row>
    <row r="98" spans="1:4" x14ac:dyDescent="0.25">
      <c r="A98">
        <v>251</v>
      </c>
      <c r="B98" t="s">
        <v>53</v>
      </c>
      <c r="C98" t="s">
        <v>255</v>
      </c>
      <c r="D98">
        <f t="shared" si="1"/>
        <v>0</v>
      </c>
    </row>
    <row r="99" spans="1:4" hidden="1" x14ac:dyDescent="0.25">
      <c r="A99">
        <v>256</v>
      </c>
      <c r="B99" t="s">
        <v>54</v>
      </c>
      <c r="C99" t="s">
        <v>254</v>
      </c>
      <c r="D99">
        <f t="shared" si="1"/>
        <v>1</v>
      </c>
    </row>
    <row r="100" spans="1:4" x14ac:dyDescent="0.25">
      <c r="A100">
        <v>260</v>
      </c>
      <c r="B100" t="s">
        <v>53</v>
      </c>
      <c r="C100" t="s">
        <v>257</v>
      </c>
      <c r="D100">
        <f t="shared" si="1"/>
        <v>0</v>
      </c>
    </row>
    <row r="101" spans="1:4" x14ac:dyDescent="0.25">
      <c r="A101">
        <v>261</v>
      </c>
      <c r="B101" t="s">
        <v>54</v>
      </c>
      <c r="C101" t="s">
        <v>254</v>
      </c>
      <c r="D101">
        <f t="shared" si="1"/>
        <v>1</v>
      </c>
    </row>
    <row r="102" spans="1:4" x14ac:dyDescent="0.25">
      <c r="A102">
        <v>265</v>
      </c>
      <c r="B102" t="s">
        <v>53</v>
      </c>
      <c r="C102" t="s">
        <v>253</v>
      </c>
      <c r="D102">
        <f t="shared" si="1"/>
        <v>0</v>
      </c>
    </row>
    <row r="103" spans="1:4" x14ac:dyDescent="0.25">
      <c r="A103">
        <v>266</v>
      </c>
      <c r="B103" t="s">
        <v>53</v>
      </c>
      <c r="C103" t="s">
        <v>256</v>
      </c>
      <c r="D103">
        <f t="shared" si="1"/>
        <v>1</v>
      </c>
    </row>
    <row r="104" spans="1:4" x14ac:dyDescent="0.25">
      <c r="A104">
        <v>269</v>
      </c>
      <c r="B104" t="s">
        <v>54</v>
      </c>
      <c r="C104" t="s">
        <v>255</v>
      </c>
      <c r="D104">
        <f t="shared" si="1"/>
        <v>0</v>
      </c>
    </row>
    <row r="105" spans="1:4" x14ac:dyDescent="0.25">
      <c r="A105">
        <v>280</v>
      </c>
      <c r="B105" t="s">
        <v>54</v>
      </c>
      <c r="C105" t="s">
        <v>256</v>
      </c>
      <c r="D105">
        <f t="shared" si="1"/>
        <v>0</v>
      </c>
    </row>
    <row r="106" spans="1:4" x14ac:dyDescent="0.25">
      <c r="A106">
        <v>283</v>
      </c>
      <c r="B106" t="s">
        <v>53</v>
      </c>
      <c r="C106" t="s">
        <v>256</v>
      </c>
      <c r="D106">
        <f t="shared" si="1"/>
        <v>1</v>
      </c>
    </row>
    <row r="107" spans="1:4" x14ac:dyDescent="0.25">
      <c r="A107">
        <v>284</v>
      </c>
      <c r="B107" t="s">
        <v>53</v>
      </c>
      <c r="C107" t="s">
        <v>253</v>
      </c>
      <c r="D107">
        <f t="shared" si="1"/>
        <v>0</v>
      </c>
    </row>
    <row r="108" spans="1:4" hidden="1" x14ac:dyDescent="0.25">
      <c r="A108">
        <v>285</v>
      </c>
      <c r="B108" t="s">
        <v>54</v>
      </c>
      <c r="C108" t="s">
        <v>257</v>
      </c>
      <c r="D108">
        <f t="shared" si="1"/>
        <v>0</v>
      </c>
    </row>
    <row r="109" spans="1:4" x14ac:dyDescent="0.25">
      <c r="A109">
        <v>291</v>
      </c>
      <c r="B109" t="s">
        <v>53</v>
      </c>
      <c r="C109" t="s">
        <v>253</v>
      </c>
      <c r="D109">
        <f t="shared" si="1"/>
        <v>0</v>
      </c>
    </row>
    <row r="110" spans="1:4" x14ac:dyDescent="0.25">
      <c r="A110">
        <v>292</v>
      </c>
      <c r="B110" t="s">
        <v>53</v>
      </c>
      <c r="C110" t="s">
        <v>254</v>
      </c>
      <c r="D110">
        <f t="shared" si="1"/>
        <v>0</v>
      </c>
    </row>
    <row r="111" spans="1:4" x14ac:dyDescent="0.25">
      <c r="A111">
        <v>294</v>
      </c>
      <c r="B111" t="s">
        <v>54</v>
      </c>
      <c r="C111" t="s">
        <v>254</v>
      </c>
      <c r="D111">
        <f t="shared" si="1"/>
        <v>1</v>
      </c>
    </row>
    <row r="112" spans="1:4" x14ac:dyDescent="0.25">
      <c r="A112">
        <v>296</v>
      </c>
      <c r="B112" t="s">
        <v>54</v>
      </c>
      <c r="C112" t="s">
        <v>256</v>
      </c>
      <c r="D112">
        <f t="shared" si="1"/>
        <v>0</v>
      </c>
    </row>
    <row r="113" spans="1:4" x14ac:dyDescent="0.25">
      <c r="A113">
        <v>302</v>
      </c>
      <c r="B113" t="s">
        <v>54</v>
      </c>
      <c r="C113" t="s">
        <v>254</v>
      </c>
      <c r="D113">
        <f t="shared" si="1"/>
        <v>1</v>
      </c>
    </row>
    <row r="114" spans="1:4" x14ac:dyDescent="0.25">
      <c r="A114">
        <v>303</v>
      </c>
      <c r="B114" t="s">
        <v>54</v>
      </c>
      <c r="C114" t="s">
        <v>257</v>
      </c>
      <c r="D114">
        <f t="shared" si="1"/>
        <v>0</v>
      </c>
    </row>
    <row r="115" spans="1:4" x14ac:dyDescent="0.25">
      <c r="A115">
        <v>308</v>
      </c>
      <c r="B115" t="s">
        <v>53</v>
      </c>
      <c r="C115" t="s">
        <v>253</v>
      </c>
      <c r="D115">
        <f t="shared" si="1"/>
        <v>0</v>
      </c>
    </row>
    <row r="116" spans="1:4" x14ac:dyDescent="0.25">
      <c r="A116">
        <v>311</v>
      </c>
      <c r="B116" t="s">
        <v>54</v>
      </c>
      <c r="C116" t="s">
        <v>253</v>
      </c>
      <c r="D116">
        <f t="shared" si="1"/>
        <v>0</v>
      </c>
    </row>
    <row r="117" spans="1:4" x14ac:dyDescent="0.25">
      <c r="A117">
        <v>313</v>
      </c>
      <c r="B117" t="s">
        <v>53</v>
      </c>
      <c r="C117" t="s">
        <v>255</v>
      </c>
      <c r="D117">
        <f t="shared" si="1"/>
        <v>0</v>
      </c>
    </row>
    <row r="118" spans="1:4" hidden="1" x14ac:dyDescent="0.25">
      <c r="A118">
        <v>315</v>
      </c>
      <c r="B118" t="s">
        <v>53</v>
      </c>
      <c r="C118" t="s">
        <v>255</v>
      </c>
      <c r="D118">
        <f t="shared" si="1"/>
        <v>0</v>
      </c>
    </row>
    <row r="119" spans="1:4" x14ac:dyDescent="0.25">
      <c r="A119">
        <v>318</v>
      </c>
      <c r="B119" t="s">
        <v>54</v>
      </c>
      <c r="C119" t="s">
        <v>255</v>
      </c>
      <c r="D119">
        <f t="shared" si="1"/>
        <v>0</v>
      </c>
    </row>
    <row r="120" spans="1:4" hidden="1" x14ac:dyDescent="0.25">
      <c r="A120">
        <v>334</v>
      </c>
      <c r="B120" t="s">
        <v>54</v>
      </c>
      <c r="C120" t="s">
        <v>254</v>
      </c>
      <c r="D120">
        <f t="shared" si="1"/>
        <v>1</v>
      </c>
    </row>
    <row r="121" spans="1:4" x14ac:dyDescent="0.25">
      <c r="A121">
        <v>336</v>
      </c>
      <c r="B121" t="s">
        <v>54</v>
      </c>
      <c r="C121" t="s">
        <v>256</v>
      </c>
      <c r="D121">
        <f t="shared" si="1"/>
        <v>0</v>
      </c>
    </row>
    <row r="122" spans="1:4" x14ac:dyDescent="0.25">
      <c r="A122">
        <v>337</v>
      </c>
      <c r="B122" t="s">
        <v>53</v>
      </c>
      <c r="C122" t="s">
        <v>253</v>
      </c>
      <c r="D122">
        <f t="shared" si="1"/>
        <v>0</v>
      </c>
    </row>
    <row r="123" spans="1:4" x14ac:dyDescent="0.25">
      <c r="A123">
        <v>340</v>
      </c>
      <c r="B123" t="s">
        <v>53</v>
      </c>
      <c r="C123" t="s">
        <v>256</v>
      </c>
      <c r="D123">
        <f t="shared" si="1"/>
        <v>1</v>
      </c>
    </row>
    <row r="124" spans="1:4" x14ac:dyDescent="0.25">
      <c r="A124">
        <v>343</v>
      </c>
      <c r="B124" t="s">
        <v>54</v>
      </c>
      <c r="C124" t="s">
        <v>256</v>
      </c>
      <c r="D124">
        <f t="shared" si="1"/>
        <v>0</v>
      </c>
    </row>
    <row r="125" spans="1:4" x14ac:dyDescent="0.25">
      <c r="A125">
        <v>344</v>
      </c>
      <c r="B125" t="s">
        <v>54</v>
      </c>
      <c r="C125" t="s">
        <v>253</v>
      </c>
      <c r="D125">
        <f t="shared" si="1"/>
        <v>0</v>
      </c>
    </row>
    <row r="126" spans="1:4" x14ac:dyDescent="0.25">
      <c r="A126">
        <v>346</v>
      </c>
      <c r="B126" t="s">
        <v>53</v>
      </c>
      <c r="C126" t="s">
        <v>253</v>
      </c>
      <c r="D126">
        <f t="shared" si="1"/>
        <v>0</v>
      </c>
    </row>
    <row r="127" spans="1:4" x14ac:dyDescent="0.25">
      <c r="A127">
        <v>354</v>
      </c>
      <c r="B127" t="s">
        <v>53</v>
      </c>
      <c r="C127" t="s">
        <v>254</v>
      </c>
      <c r="D127">
        <f t="shared" si="1"/>
        <v>0</v>
      </c>
    </row>
    <row r="128" spans="1:4" x14ac:dyDescent="0.25">
      <c r="A128">
        <v>355</v>
      </c>
      <c r="B128" t="s">
        <v>53</v>
      </c>
      <c r="C128" t="s">
        <v>256</v>
      </c>
      <c r="D128">
        <f t="shared" si="1"/>
        <v>1</v>
      </c>
    </row>
    <row r="129" spans="1:4" x14ac:dyDescent="0.25">
      <c r="A129">
        <v>357</v>
      </c>
      <c r="B129" t="s">
        <v>54</v>
      </c>
      <c r="C129" t="s">
        <v>253</v>
      </c>
      <c r="D129">
        <f t="shared" si="1"/>
        <v>0</v>
      </c>
    </row>
    <row r="130" spans="1:4" x14ac:dyDescent="0.25">
      <c r="A130">
        <v>362</v>
      </c>
      <c r="B130" t="s">
        <v>53</v>
      </c>
      <c r="C130" t="s">
        <v>256</v>
      </c>
      <c r="D130">
        <f t="shared" si="1"/>
        <v>1</v>
      </c>
    </row>
    <row r="131" spans="1:4" x14ac:dyDescent="0.25">
      <c r="A131">
        <v>364</v>
      </c>
      <c r="B131" t="s">
        <v>53</v>
      </c>
      <c r="C131" t="s">
        <v>256</v>
      </c>
      <c r="D131">
        <f t="shared" ref="D131:D194" si="2" xml:space="preserve"> IF(AND(B131= "mg_sb",C131="I would try Morag"),1,IF(AND(B131="mb_sg", C131 = "I would try Struan"),1,0))</f>
        <v>1</v>
      </c>
    </row>
    <row r="132" spans="1:4" x14ac:dyDescent="0.25">
      <c r="A132">
        <v>366</v>
      </c>
      <c r="B132" t="s">
        <v>54</v>
      </c>
      <c r="C132" t="s">
        <v>253</v>
      </c>
      <c r="D132">
        <f t="shared" si="2"/>
        <v>0</v>
      </c>
    </row>
    <row r="133" spans="1:4" x14ac:dyDescent="0.25">
      <c r="A133">
        <v>367</v>
      </c>
      <c r="B133" t="s">
        <v>54</v>
      </c>
      <c r="C133" t="s">
        <v>254</v>
      </c>
      <c r="D133">
        <f t="shared" si="2"/>
        <v>1</v>
      </c>
    </row>
    <row r="134" spans="1:4" x14ac:dyDescent="0.25">
      <c r="A134">
        <v>369</v>
      </c>
      <c r="B134" t="s">
        <v>53</v>
      </c>
      <c r="C134" t="s">
        <v>255</v>
      </c>
      <c r="D134">
        <f t="shared" si="2"/>
        <v>0</v>
      </c>
    </row>
    <row r="135" spans="1:4" x14ac:dyDescent="0.25">
      <c r="A135">
        <v>370</v>
      </c>
      <c r="B135" t="s">
        <v>53</v>
      </c>
      <c r="C135" t="s">
        <v>255</v>
      </c>
      <c r="D135">
        <f t="shared" si="2"/>
        <v>0</v>
      </c>
    </row>
    <row r="136" spans="1:4" x14ac:dyDescent="0.25">
      <c r="A136">
        <v>375</v>
      </c>
      <c r="B136" t="s">
        <v>54</v>
      </c>
      <c r="C136" t="s">
        <v>257</v>
      </c>
      <c r="D136">
        <f t="shared" si="2"/>
        <v>0</v>
      </c>
    </row>
    <row r="137" spans="1:4" x14ac:dyDescent="0.25">
      <c r="A137">
        <v>379</v>
      </c>
      <c r="B137" t="s">
        <v>53</v>
      </c>
      <c r="C137" t="s">
        <v>256</v>
      </c>
      <c r="D137">
        <f t="shared" si="2"/>
        <v>1</v>
      </c>
    </row>
    <row r="138" spans="1:4" x14ac:dyDescent="0.25">
      <c r="A138">
        <v>380</v>
      </c>
      <c r="B138" t="s">
        <v>53</v>
      </c>
      <c r="C138" t="s">
        <v>255</v>
      </c>
      <c r="D138">
        <f t="shared" si="2"/>
        <v>0</v>
      </c>
    </row>
    <row r="139" spans="1:4" x14ac:dyDescent="0.25">
      <c r="A139">
        <v>383</v>
      </c>
      <c r="B139" t="s">
        <v>54</v>
      </c>
      <c r="C139" t="s">
        <v>257</v>
      </c>
      <c r="D139">
        <f t="shared" si="2"/>
        <v>0</v>
      </c>
    </row>
    <row r="140" spans="1:4" x14ac:dyDescent="0.25">
      <c r="A140">
        <v>385</v>
      </c>
      <c r="B140" t="s">
        <v>53</v>
      </c>
      <c r="C140" t="s">
        <v>257</v>
      </c>
      <c r="D140">
        <f t="shared" si="2"/>
        <v>0</v>
      </c>
    </row>
    <row r="141" spans="1:4" x14ac:dyDescent="0.25">
      <c r="A141">
        <v>386</v>
      </c>
      <c r="B141" t="s">
        <v>53</v>
      </c>
      <c r="C141" t="s">
        <v>256</v>
      </c>
      <c r="D141">
        <f t="shared" si="2"/>
        <v>1</v>
      </c>
    </row>
    <row r="142" spans="1:4" hidden="1" x14ac:dyDescent="0.25">
      <c r="A142">
        <v>389</v>
      </c>
      <c r="B142" t="s">
        <v>54</v>
      </c>
      <c r="C142" t="s">
        <v>254</v>
      </c>
      <c r="D142">
        <f t="shared" si="2"/>
        <v>1</v>
      </c>
    </row>
    <row r="143" spans="1:4" x14ac:dyDescent="0.25">
      <c r="A143">
        <v>390</v>
      </c>
      <c r="B143" t="s">
        <v>54</v>
      </c>
      <c r="C143" t="s">
        <v>253</v>
      </c>
      <c r="D143">
        <f t="shared" si="2"/>
        <v>0</v>
      </c>
    </row>
    <row r="144" spans="1:4" x14ac:dyDescent="0.25">
      <c r="A144">
        <v>394</v>
      </c>
      <c r="B144" t="s">
        <v>53</v>
      </c>
      <c r="C144" t="s">
        <v>255</v>
      </c>
      <c r="D144">
        <f t="shared" si="2"/>
        <v>0</v>
      </c>
    </row>
    <row r="145" spans="1:4" x14ac:dyDescent="0.25">
      <c r="A145">
        <v>396</v>
      </c>
      <c r="B145" t="s">
        <v>53</v>
      </c>
      <c r="C145" t="s">
        <v>255</v>
      </c>
      <c r="D145">
        <f t="shared" si="2"/>
        <v>0</v>
      </c>
    </row>
    <row r="146" spans="1:4" x14ac:dyDescent="0.25">
      <c r="A146">
        <v>399</v>
      </c>
      <c r="B146" t="s">
        <v>54</v>
      </c>
      <c r="C146" t="s">
        <v>253</v>
      </c>
      <c r="D146">
        <f t="shared" si="2"/>
        <v>0</v>
      </c>
    </row>
    <row r="147" spans="1:4" x14ac:dyDescent="0.25">
      <c r="A147">
        <v>402</v>
      </c>
      <c r="B147" t="s">
        <v>53</v>
      </c>
      <c r="C147" t="s">
        <v>254</v>
      </c>
      <c r="D147">
        <f t="shared" si="2"/>
        <v>0</v>
      </c>
    </row>
    <row r="148" spans="1:4" x14ac:dyDescent="0.25">
      <c r="A148">
        <v>406</v>
      </c>
      <c r="B148" t="s">
        <v>54</v>
      </c>
      <c r="C148" t="s">
        <v>254</v>
      </c>
      <c r="D148">
        <f t="shared" si="2"/>
        <v>1</v>
      </c>
    </row>
    <row r="149" spans="1:4" x14ac:dyDescent="0.25">
      <c r="A149">
        <v>413</v>
      </c>
      <c r="B149" t="s">
        <v>54</v>
      </c>
      <c r="C149" t="s">
        <v>253</v>
      </c>
      <c r="D149">
        <f t="shared" si="2"/>
        <v>0</v>
      </c>
    </row>
    <row r="150" spans="1:4" x14ac:dyDescent="0.25">
      <c r="A150">
        <v>415</v>
      </c>
      <c r="B150" t="s">
        <v>54</v>
      </c>
      <c r="C150" t="s">
        <v>257</v>
      </c>
      <c r="D150">
        <f t="shared" si="2"/>
        <v>0</v>
      </c>
    </row>
    <row r="151" spans="1:4" x14ac:dyDescent="0.25">
      <c r="A151">
        <v>416</v>
      </c>
      <c r="B151" t="s">
        <v>54</v>
      </c>
      <c r="C151" t="s">
        <v>253</v>
      </c>
      <c r="D151">
        <f t="shared" si="2"/>
        <v>0</v>
      </c>
    </row>
    <row r="152" spans="1:4" x14ac:dyDescent="0.25">
      <c r="A152">
        <v>418</v>
      </c>
      <c r="B152" t="s">
        <v>53</v>
      </c>
      <c r="C152" t="s">
        <v>256</v>
      </c>
      <c r="D152">
        <f t="shared" si="2"/>
        <v>1</v>
      </c>
    </row>
    <row r="153" spans="1:4" hidden="1" x14ac:dyDescent="0.25">
      <c r="A153">
        <v>419</v>
      </c>
      <c r="B153" t="s">
        <v>53</v>
      </c>
      <c r="C153" t="s">
        <v>256</v>
      </c>
      <c r="D153">
        <f t="shared" si="2"/>
        <v>1</v>
      </c>
    </row>
    <row r="154" spans="1:4" x14ac:dyDescent="0.25">
      <c r="A154">
        <v>422</v>
      </c>
      <c r="B154" t="s">
        <v>54</v>
      </c>
      <c r="C154" t="s">
        <v>257</v>
      </c>
      <c r="D154">
        <f t="shared" si="2"/>
        <v>0</v>
      </c>
    </row>
    <row r="155" spans="1:4" x14ac:dyDescent="0.25">
      <c r="A155">
        <v>425</v>
      </c>
      <c r="B155" t="s">
        <v>53</v>
      </c>
      <c r="C155" t="s">
        <v>254</v>
      </c>
      <c r="D155">
        <f t="shared" si="2"/>
        <v>0</v>
      </c>
    </row>
    <row r="156" spans="1:4" x14ac:dyDescent="0.25">
      <c r="A156">
        <v>427</v>
      </c>
      <c r="B156" t="s">
        <v>53</v>
      </c>
      <c r="C156" t="s">
        <v>256</v>
      </c>
      <c r="D156">
        <f t="shared" si="2"/>
        <v>1</v>
      </c>
    </row>
    <row r="157" spans="1:4" hidden="1" x14ac:dyDescent="0.25">
      <c r="A157">
        <v>431</v>
      </c>
      <c r="B157" t="s">
        <v>54</v>
      </c>
      <c r="C157" t="s">
        <v>254</v>
      </c>
      <c r="D157">
        <f t="shared" si="2"/>
        <v>1</v>
      </c>
    </row>
    <row r="158" spans="1:4" x14ac:dyDescent="0.25">
      <c r="A158">
        <v>433</v>
      </c>
      <c r="B158" t="s">
        <v>53</v>
      </c>
      <c r="C158" t="s">
        <v>255</v>
      </c>
      <c r="D158">
        <f t="shared" si="2"/>
        <v>0</v>
      </c>
    </row>
    <row r="159" spans="1:4" x14ac:dyDescent="0.25">
      <c r="A159">
        <v>434</v>
      </c>
      <c r="B159" t="s">
        <v>53</v>
      </c>
      <c r="C159" t="s">
        <v>253</v>
      </c>
      <c r="D159">
        <f t="shared" si="2"/>
        <v>0</v>
      </c>
    </row>
    <row r="160" spans="1:4" x14ac:dyDescent="0.25">
      <c r="A160">
        <v>436</v>
      </c>
      <c r="B160" t="s">
        <v>53</v>
      </c>
      <c r="C160" t="s">
        <v>253</v>
      </c>
      <c r="D160">
        <f t="shared" si="2"/>
        <v>0</v>
      </c>
    </row>
    <row r="161" spans="1:4" x14ac:dyDescent="0.25">
      <c r="A161">
        <v>438</v>
      </c>
      <c r="B161" t="s">
        <v>54</v>
      </c>
      <c r="C161" t="s">
        <v>254</v>
      </c>
      <c r="D161">
        <f t="shared" si="2"/>
        <v>1</v>
      </c>
    </row>
    <row r="162" spans="1:4" x14ac:dyDescent="0.25">
      <c r="A162">
        <v>439</v>
      </c>
      <c r="B162" t="s">
        <v>54</v>
      </c>
      <c r="C162" t="s">
        <v>255</v>
      </c>
      <c r="D162">
        <f t="shared" si="2"/>
        <v>0</v>
      </c>
    </row>
    <row r="163" spans="1:4" x14ac:dyDescent="0.25">
      <c r="A163">
        <v>441</v>
      </c>
      <c r="B163" t="s">
        <v>53</v>
      </c>
      <c r="C163" t="s">
        <v>256</v>
      </c>
      <c r="D163">
        <f t="shared" si="2"/>
        <v>1</v>
      </c>
    </row>
    <row r="164" spans="1:4" x14ac:dyDescent="0.25">
      <c r="A164">
        <v>442</v>
      </c>
      <c r="B164" t="s">
        <v>53</v>
      </c>
      <c r="C164" t="s">
        <v>256</v>
      </c>
      <c r="D164">
        <f t="shared" si="2"/>
        <v>1</v>
      </c>
    </row>
    <row r="165" spans="1:4" hidden="1" x14ac:dyDescent="0.25">
      <c r="A165">
        <v>450</v>
      </c>
      <c r="B165" t="s">
        <v>53</v>
      </c>
      <c r="C165" t="s">
        <v>256</v>
      </c>
      <c r="D165">
        <f t="shared" si="2"/>
        <v>1</v>
      </c>
    </row>
    <row r="166" spans="1:4" x14ac:dyDescent="0.25">
      <c r="A166">
        <v>451</v>
      </c>
      <c r="B166" t="s">
        <v>53</v>
      </c>
      <c r="C166" t="s">
        <v>253</v>
      </c>
      <c r="D166">
        <f t="shared" si="2"/>
        <v>0</v>
      </c>
    </row>
    <row r="167" spans="1:4" hidden="1" x14ac:dyDescent="0.25">
      <c r="A167">
        <v>458</v>
      </c>
      <c r="B167" t="s">
        <v>53</v>
      </c>
      <c r="C167" t="s">
        <v>255</v>
      </c>
      <c r="D167">
        <f t="shared" si="2"/>
        <v>0</v>
      </c>
    </row>
    <row r="168" spans="1:4" x14ac:dyDescent="0.25">
      <c r="A168">
        <v>463</v>
      </c>
      <c r="B168" t="s">
        <v>54</v>
      </c>
      <c r="C168" t="s">
        <v>254</v>
      </c>
      <c r="D168">
        <f t="shared" si="2"/>
        <v>1</v>
      </c>
    </row>
    <row r="169" spans="1:4" x14ac:dyDescent="0.25">
      <c r="A169">
        <v>465</v>
      </c>
      <c r="B169" t="s">
        <v>53</v>
      </c>
      <c r="C169" t="s">
        <v>256</v>
      </c>
      <c r="D169">
        <f t="shared" si="2"/>
        <v>1</v>
      </c>
    </row>
    <row r="170" spans="1:4" x14ac:dyDescent="0.25">
      <c r="A170">
        <v>470</v>
      </c>
      <c r="B170" t="s">
        <v>54</v>
      </c>
      <c r="C170" t="s">
        <v>253</v>
      </c>
      <c r="D170">
        <f t="shared" si="2"/>
        <v>0</v>
      </c>
    </row>
    <row r="171" spans="1:4" x14ac:dyDescent="0.25">
      <c r="A171">
        <v>471</v>
      </c>
      <c r="B171" t="s">
        <v>54</v>
      </c>
      <c r="C171" t="s">
        <v>254</v>
      </c>
      <c r="D171">
        <f t="shared" si="2"/>
        <v>1</v>
      </c>
    </row>
    <row r="172" spans="1:4" hidden="1" x14ac:dyDescent="0.25">
      <c r="A172">
        <v>474</v>
      </c>
      <c r="B172" t="s">
        <v>53</v>
      </c>
      <c r="C172" t="s">
        <v>256</v>
      </c>
      <c r="D172">
        <f t="shared" si="2"/>
        <v>1</v>
      </c>
    </row>
    <row r="173" spans="1:4" hidden="1" x14ac:dyDescent="0.25">
      <c r="A173">
        <v>476</v>
      </c>
      <c r="B173" t="s">
        <v>53</v>
      </c>
      <c r="C173" t="s">
        <v>253</v>
      </c>
      <c r="D173">
        <f t="shared" si="2"/>
        <v>0</v>
      </c>
    </row>
    <row r="174" spans="1:4" x14ac:dyDescent="0.25">
      <c r="A174">
        <v>482</v>
      </c>
      <c r="B174" t="s">
        <v>53</v>
      </c>
      <c r="C174" t="s">
        <v>256</v>
      </c>
      <c r="D174">
        <f t="shared" si="2"/>
        <v>1</v>
      </c>
    </row>
    <row r="175" spans="1:4" x14ac:dyDescent="0.25">
      <c r="A175">
        <v>488</v>
      </c>
      <c r="B175" t="s">
        <v>54</v>
      </c>
      <c r="C175" t="s">
        <v>253</v>
      </c>
      <c r="D175">
        <f t="shared" si="2"/>
        <v>0</v>
      </c>
    </row>
    <row r="176" spans="1:4" x14ac:dyDescent="0.25">
      <c r="A176">
        <v>492</v>
      </c>
      <c r="B176" t="s">
        <v>53</v>
      </c>
      <c r="C176" t="s">
        <v>254</v>
      </c>
      <c r="D176">
        <f t="shared" si="2"/>
        <v>0</v>
      </c>
    </row>
    <row r="177" spans="1:4" x14ac:dyDescent="0.25">
      <c r="A177">
        <v>496</v>
      </c>
      <c r="B177" t="s">
        <v>54</v>
      </c>
      <c r="C177" t="s">
        <v>254</v>
      </c>
      <c r="D177">
        <f t="shared" si="2"/>
        <v>1</v>
      </c>
    </row>
    <row r="178" spans="1:4" x14ac:dyDescent="0.25">
      <c r="A178">
        <v>501</v>
      </c>
      <c r="B178" t="s">
        <v>54</v>
      </c>
      <c r="C178" t="s">
        <v>254</v>
      </c>
      <c r="D178">
        <f t="shared" si="2"/>
        <v>1</v>
      </c>
    </row>
    <row r="179" spans="1:4" hidden="1" x14ac:dyDescent="0.25">
      <c r="A179">
        <v>502</v>
      </c>
      <c r="B179" t="s">
        <v>54</v>
      </c>
      <c r="C179" t="s">
        <v>255</v>
      </c>
      <c r="D179">
        <f t="shared" si="2"/>
        <v>0</v>
      </c>
    </row>
    <row r="180" spans="1:4" x14ac:dyDescent="0.25">
      <c r="A180">
        <v>505</v>
      </c>
      <c r="B180" t="s">
        <v>53</v>
      </c>
      <c r="C180" t="s">
        <v>254</v>
      </c>
      <c r="D180">
        <f t="shared" si="2"/>
        <v>0</v>
      </c>
    </row>
    <row r="181" spans="1:4" x14ac:dyDescent="0.25">
      <c r="A181">
        <v>506</v>
      </c>
      <c r="B181" t="s">
        <v>53</v>
      </c>
      <c r="C181" t="s">
        <v>253</v>
      </c>
      <c r="D181">
        <f t="shared" si="2"/>
        <v>0</v>
      </c>
    </row>
    <row r="182" spans="1:4" x14ac:dyDescent="0.25">
      <c r="A182">
        <v>507</v>
      </c>
      <c r="B182" t="s">
        <v>53</v>
      </c>
      <c r="C182" t="s">
        <v>253</v>
      </c>
      <c r="D182">
        <f t="shared" si="2"/>
        <v>0</v>
      </c>
    </row>
    <row r="183" spans="1:4" x14ac:dyDescent="0.25">
      <c r="A183">
        <v>509</v>
      </c>
      <c r="B183" t="s">
        <v>54</v>
      </c>
      <c r="C183" t="s">
        <v>254</v>
      </c>
      <c r="D183">
        <f t="shared" si="2"/>
        <v>1</v>
      </c>
    </row>
    <row r="184" spans="1:4" x14ac:dyDescent="0.25">
      <c r="A184">
        <v>516</v>
      </c>
      <c r="B184" t="s">
        <v>53</v>
      </c>
      <c r="C184" t="s">
        <v>255</v>
      </c>
      <c r="D184">
        <f t="shared" si="2"/>
        <v>0</v>
      </c>
    </row>
    <row r="185" spans="1:4" x14ac:dyDescent="0.25">
      <c r="A185">
        <v>519</v>
      </c>
      <c r="B185" t="s">
        <v>54</v>
      </c>
      <c r="C185" t="s">
        <v>254</v>
      </c>
      <c r="D185">
        <f t="shared" si="2"/>
        <v>1</v>
      </c>
    </row>
    <row r="186" spans="1:4" x14ac:dyDescent="0.25">
      <c r="A186">
        <v>524</v>
      </c>
      <c r="B186" t="s">
        <v>53</v>
      </c>
      <c r="C186" t="s">
        <v>257</v>
      </c>
      <c r="D186">
        <f t="shared" si="2"/>
        <v>0</v>
      </c>
    </row>
    <row r="187" spans="1:4" hidden="1" x14ac:dyDescent="0.25">
      <c r="A187">
        <v>526</v>
      </c>
      <c r="B187" t="s">
        <v>54</v>
      </c>
      <c r="C187" t="s">
        <v>254</v>
      </c>
      <c r="D187">
        <f t="shared" si="2"/>
        <v>1</v>
      </c>
    </row>
    <row r="188" spans="1:4" x14ac:dyDescent="0.25">
      <c r="A188">
        <v>527</v>
      </c>
      <c r="B188" t="s">
        <v>54</v>
      </c>
      <c r="C188" t="s">
        <v>255</v>
      </c>
      <c r="D188">
        <f t="shared" si="2"/>
        <v>0</v>
      </c>
    </row>
    <row r="189" spans="1:4" x14ac:dyDescent="0.25">
      <c r="A189">
        <v>530</v>
      </c>
      <c r="B189" t="s">
        <v>53</v>
      </c>
      <c r="C189" t="s">
        <v>255</v>
      </c>
      <c r="D189">
        <f t="shared" si="2"/>
        <v>0</v>
      </c>
    </row>
    <row r="190" spans="1:4" x14ac:dyDescent="0.25">
      <c r="A190">
        <v>531</v>
      </c>
      <c r="B190" t="s">
        <v>53</v>
      </c>
      <c r="C190" t="s">
        <v>256</v>
      </c>
      <c r="D190">
        <f t="shared" si="2"/>
        <v>1</v>
      </c>
    </row>
    <row r="191" spans="1:4" x14ac:dyDescent="0.25">
      <c r="A191">
        <v>540</v>
      </c>
      <c r="B191" t="s">
        <v>53</v>
      </c>
      <c r="C191" t="s">
        <v>256</v>
      </c>
      <c r="D191">
        <f t="shared" si="2"/>
        <v>1</v>
      </c>
    </row>
    <row r="192" spans="1:4" x14ac:dyDescent="0.25">
      <c r="A192">
        <v>543</v>
      </c>
      <c r="B192" t="s">
        <v>54</v>
      </c>
      <c r="C192" t="s">
        <v>256</v>
      </c>
      <c r="D192">
        <f t="shared" si="2"/>
        <v>0</v>
      </c>
    </row>
    <row r="193" spans="1:4" x14ac:dyDescent="0.25">
      <c r="A193">
        <v>549</v>
      </c>
      <c r="B193" t="s">
        <v>54</v>
      </c>
      <c r="C193" t="s">
        <v>253</v>
      </c>
      <c r="D193">
        <f t="shared" si="2"/>
        <v>0</v>
      </c>
    </row>
    <row r="194" spans="1:4" x14ac:dyDescent="0.25">
      <c r="A194">
        <v>551</v>
      </c>
      <c r="B194" t="s">
        <v>54</v>
      </c>
      <c r="C194" t="s">
        <v>256</v>
      </c>
      <c r="D194">
        <f t="shared" si="2"/>
        <v>0</v>
      </c>
    </row>
    <row r="195" spans="1:4" x14ac:dyDescent="0.25">
      <c r="A195">
        <v>555</v>
      </c>
      <c r="B195" t="s">
        <v>53</v>
      </c>
      <c r="C195" t="s">
        <v>253</v>
      </c>
      <c r="D195">
        <f t="shared" ref="D195:D200" si="3" xml:space="preserve"> IF(AND(B195= "mg_sb",C195="I would try Morag"),1,IF(AND(B195="mb_sg", C195 = "I would try Struan"),1,0))</f>
        <v>0</v>
      </c>
    </row>
    <row r="196" spans="1:4" x14ac:dyDescent="0.25">
      <c r="A196">
        <v>559</v>
      </c>
      <c r="B196" t="s">
        <v>54</v>
      </c>
      <c r="C196" t="s">
        <v>256</v>
      </c>
      <c r="D196">
        <f t="shared" si="3"/>
        <v>0</v>
      </c>
    </row>
    <row r="197" spans="1:4" hidden="1" x14ac:dyDescent="0.25">
      <c r="A197">
        <v>566</v>
      </c>
      <c r="B197" t="s">
        <v>54</v>
      </c>
      <c r="C197" t="s">
        <v>256</v>
      </c>
      <c r="D197">
        <f t="shared" si="3"/>
        <v>0</v>
      </c>
    </row>
    <row r="198" spans="1:4" x14ac:dyDescent="0.25">
      <c r="A198">
        <v>567</v>
      </c>
      <c r="B198" t="s">
        <v>54</v>
      </c>
      <c r="C198" t="s">
        <v>254</v>
      </c>
      <c r="D198">
        <f t="shared" si="3"/>
        <v>1</v>
      </c>
    </row>
    <row r="199" spans="1:4" x14ac:dyDescent="0.25">
      <c r="A199">
        <v>569</v>
      </c>
      <c r="B199" t="s">
        <v>53</v>
      </c>
      <c r="C199" t="s">
        <v>254</v>
      </c>
      <c r="D199">
        <f t="shared" si="3"/>
        <v>0</v>
      </c>
    </row>
    <row r="200" spans="1:4" x14ac:dyDescent="0.25">
      <c r="A200">
        <v>572</v>
      </c>
      <c r="B200" t="s">
        <v>53</v>
      </c>
      <c r="C200" t="s">
        <v>255</v>
      </c>
      <c r="D200">
        <f t="shared" si="3"/>
        <v>0</v>
      </c>
    </row>
  </sheetData>
  <autoFilter ref="A1:D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00"/>
  <sheetViews>
    <sheetView workbookViewId="0">
      <selection activeCell="D14" sqref="D14"/>
    </sheetView>
  </sheetViews>
  <sheetFormatPr defaultRowHeight="15" x14ac:dyDescent="0.25"/>
  <sheetData>
    <row r="1" spans="1:5" x14ac:dyDescent="0.25">
      <c r="A1" t="s">
        <v>0</v>
      </c>
      <c r="B1" t="s">
        <v>259</v>
      </c>
      <c r="C1" t="s">
        <v>260</v>
      </c>
      <c r="D1" t="s">
        <v>261</v>
      </c>
      <c r="E1" t="s">
        <v>262</v>
      </c>
    </row>
    <row r="2" spans="1:5" x14ac:dyDescent="0.25">
      <c r="A2">
        <v>10</v>
      </c>
      <c r="B2" t="s">
        <v>63</v>
      </c>
      <c r="C2" t="s">
        <v>63</v>
      </c>
      <c r="D2">
        <v>0</v>
      </c>
      <c r="E2">
        <v>0</v>
      </c>
    </row>
    <row r="3" spans="1:5" hidden="1" x14ac:dyDescent="0.25">
      <c r="A3">
        <v>14</v>
      </c>
      <c r="B3" t="s">
        <v>62</v>
      </c>
      <c r="C3" t="s">
        <v>63</v>
      </c>
      <c r="D3">
        <v>1</v>
      </c>
      <c r="E3">
        <v>0</v>
      </c>
    </row>
    <row r="4" spans="1:5" x14ac:dyDescent="0.25">
      <c r="A4">
        <v>16</v>
      </c>
      <c r="B4" t="s">
        <v>63</v>
      </c>
      <c r="C4" t="s">
        <v>63</v>
      </c>
      <c r="D4">
        <v>0</v>
      </c>
      <c r="E4">
        <v>0</v>
      </c>
    </row>
    <row r="5" spans="1:5" x14ac:dyDescent="0.25">
      <c r="A5">
        <v>18</v>
      </c>
      <c r="B5" t="s">
        <v>63</v>
      </c>
      <c r="C5" t="s">
        <v>63</v>
      </c>
      <c r="D5">
        <v>0</v>
      </c>
      <c r="E5">
        <v>0</v>
      </c>
    </row>
    <row r="6" spans="1:5" x14ac:dyDescent="0.25">
      <c r="A6">
        <v>22</v>
      </c>
      <c r="B6" t="s">
        <v>248</v>
      </c>
      <c r="C6" t="s">
        <v>63</v>
      </c>
      <c r="D6">
        <v>0</v>
      </c>
      <c r="E6">
        <v>0</v>
      </c>
    </row>
    <row r="7" spans="1:5" x14ac:dyDescent="0.25">
      <c r="A7">
        <v>28</v>
      </c>
      <c r="B7" t="s">
        <v>62</v>
      </c>
      <c r="C7" t="s">
        <v>62</v>
      </c>
      <c r="D7">
        <v>1</v>
      </c>
      <c r="E7">
        <v>1</v>
      </c>
    </row>
    <row r="8" spans="1:5" x14ac:dyDescent="0.25">
      <c r="A8">
        <v>30</v>
      </c>
      <c r="B8" t="s">
        <v>63</v>
      </c>
      <c r="C8" t="s">
        <v>63</v>
      </c>
      <c r="D8">
        <v>0</v>
      </c>
      <c r="E8">
        <v>0</v>
      </c>
    </row>
    <row r="9" spans="1:5" hidden="1" x14ac:dyDescent="0.25">
      <c r="A9">
        <v>32</v>
      </c>
      <c r="B9" t="s">
        <v>63</v>
      </c>
      <c r="C9" t="s">
        <v>62</v>
      </c>
      <c r="D9">
        <v>0</v>
      </c>
      <c r="E9">
        <v>1</v>
      </c>
    </row>
    <row r="10" spans="1:5" x14ac:dyDescent="0.25">
      <c r="A10">
        <v>33</v>
      </c>
      <c r="B10" t="s">
        <v>62</v>
      </c>
      <c r="C10" t="s">
        <v>248</v>
      </c>
      <c r="D10">
        <v>1</v>
      </c>
      <c r="E10">
        <v>0</v>
      </c>
    </row>
    <row r="11" spans="1:5" x14ac:dyDescent="0.25">
      <c r="A11">
        <v>35</v>
      </c>
      <c r="B11" t="s">
        <v>63</v>
      </c>
      <c r="C11" t="s">
        <v>63</v>
      </c>
      <c r="D11">
        <v>0</v>
      </c>
      <c r="E11">
        <v>0</v>
      </c>
    </row>
    <row r="12" spans="1:5" x14ac:dyDescent="0.25">
      <c r="A12">
        <v>37</v>
      </c>
      <c r="B12" t="s">
        <v>63</v>
      </c>
      <c r="C12" t="s">
        <v>63</v>
      </c>
      <c r="D12">
        <v>0</v>
      </c>
      <c r="E12">
        <v>0</v>
      </c>
    </row>
    <row r="13" spans="1:5" x14ac:dyDescent="0.25">
      <c r="A13">
        <v>38</v>
      </c>
      <c r="B13" t="s">
        <v>248</v>
      </c>
      <c r="C13" t="s">
        <v>63</v>
      </c>
      <c r="D13">
        <v>0</v>
      </c>
      <c r="E13">
        <v>0</v>
      </c>
    </row>
    <row r="14" spans="1:5" x14ac:dyDescent="0.25">
      <c r="A14">
        <v>39</v>
      </c>
      <c r="B14" t="s">
        <v>63</v>
      </c>
      <c r="C14" t="s">
        <v>63</v>
      </c>
      <c r="D14">
        <v>0</v>
      </c>
      <c r="E14">
        <v>0</v>
      </c>
    </row>
    <row r="15" spans="1:5" x14ac:dyDescent="0.25">
      <c r="A15">
        <v>40</v>
      </c>
      <c r="B15" t="s">
        <v>62</v>
      </c>
      <c r="C15" t="s">
        <v>63</v>
      </c>
      <c r="D15">
        <v>1</v>
      </c>
      <c r="E15">
        <v>0</v>
      </c>
    </row>
    <row r="16" spans="1:5" x14ac:dyDescent="0.25">
      <c r="A16">
        <v>42</v>
      </c>
      <c r="B16" t="s">
        <v>63</v>
      </c>
      <c r="C16" t="s">
        <v>63</v>
      </c>
      <c r="D16">
        <v>0</v>
      </c>
      <c r="E16">
        <v>0</v>
      </c>
    </row>
    <row r="17" spans="1:5" x14ac:dyDescent="0.25">
      <c r="A17">
        <v>45</v>
      </c>
      <c r="B17" t="s">
        <v>63</v>
      </c>
      <c r="C17" t="s">
        <v>63</v>
      </c>
      <c r="D17">
        <v>0</v>
      </c>
      <c r="E17">
        <v>0</v>
      </c>
    </row>
    <row r="18" spans="1:5" x14ac:dyDescent="0.25">
      <c r="A18">
        <v>52</v>
      </c>
      <c r="B18" t="s">
        <v>63</v>
      </c>
      <c r="C18" t="s">
        <v>63</v>
      </c>
      <c r="D18">
        <v>0</v>
      </c>
      <c r="E18">
        <v>0</v>
      </c>
    </row>
    <row r="19" spans="1:5" x14ac:dyDescent="0.25">
      <c r="A19">
        <v>61</v>
      </c>
      <c r="B19" t="s">
        <v>62</v>
      </c>
      <c r="C19" t="s">
        <v>62</v>
      </c>
      <c r="D19">
        <v>1</v>
      </c>
      <c r="E19">
        <v>1</v>
      </c>
    </row>
    <row r="20" spans="1:5" x14ac:dyDescent="0.25">
      <c r="A20">
        <v>62</v>
      </c>
      <c r="B20" t="s">
        <v>62</v>
      </c>
      <c r="C20" t="s">
        <v>63</v>
      </c>
      <c r="D20">
        <v>1</v>
      </c>
      <c r="E20">
        <v>0</v>
      </c>
    </row>
    <row r="21" spans="1:5" x14ac:dyDescent="0.25">
      <c r="A21">
        <v>64</v>
      </c>
      <c r="B21" t="s">
        <v>62</v>
      </c>
      <c r="C21" t="s">
        <v>63</v>
      </c>
      <c r="D21">
        <v>1</v>
      </c>
      <c r="E21">
        <v>0</v>
      </c>
    </row>
    <row r="22" spans="1:5" x14ac:dyDescent="0.25">
      <c r="A22">
        <v>65</v>
      </c>
      <c r="B22" t="s">
        <v>63</v>
      </c>
      <c r="C22" t="s">
        <v>63</v>
      </c>
      <c r="D22">
        <v>0</v>
      </c>
      <c r="E22">
        <v>0</v>
      </c>
    </row>
    <row r="23" spans="1:5" x14ac:dyDescent="0.25">
      <c r="A23">
        <v>68</v>
      </c>
      <c r="B23" t="s">
        <v>62</v>
      </c>
      <c r="C23" t="s">
        <v>62</v>
      </c>
      <c r="D23">
        <v>1</v>
      </c>
      <c r="E23">
        <v>1</v>
      </c>
    </row>
    <row r="24" spans="1:5" x14ac:dyDescent="0.25">
      <c r="A24">
        <v>73</v>
      </c>
      <c r="B24" t="s">
        <v>63</v>
      </c>
      <c r="C24" t="s">
        <v>63</v>
      </c>
      <c r="D24">
        <v>0</v>
      </c>
      <c r="E24">
        <v>0</v>
      </c>
    </row>
    <row r="25" spans="1:5" x14ac:dyDescent="0.25">
      <c r="A25">
        <v>79</v>
      </c>
      <c r="B25" t="s">
        <v>248</v>
      </c>
      <c r="C25" t="s">
        <v>248</v>
      </c>
      <c r="D25">
        <v>0</v>
      </c>
      <c r="E25">
        <v>0</v>
      </c>
    </row>
    <row r="26" spans="1:5" x14ac:dyDescent="0.25">
      <c r="A26">
        <v>81</v>
      </c>
      <c r="B26" t="s">
        <v>63</v>
      </c>
      <c r="C26" t="s">
        <v>63</v>
      </c>
      <c r="D26">
        <v>0</v>
      </c>
      <c r="E26">
        <v>0</v>
      </c>
    </row>
    <row r="27" spans="1:5" x14ac:dyDescent="0.25">
      <c r="A27">
        <v>85</v>
      </c>
      <c r="B27" t="s">
        <v>63</v>
      </c>
      <c r="C27" t="s">
        <v>63</v>
      </c>
      <c r="D27">
        <v>0</v>
      </c>
      <c r="E27">
        <v>0</v>
      </c>
    </row>
    <row r="28" spans="1:5" x14ac:dyDescent="0.25">
      <c r="A28">
        <v>86</v>
      </c>
      <c r="B28" t="s">
        <v>248</v>
      </c>
      <c r="C28" t="s">
        <v>62</v>
      </c>
      <c r="D28">
        <v>0</v>
      </c>
      <c r="E28">
        <v>1</v>
      </c>
    </row>
    <row r="29" spans="1:5" x14ac:dyDescent="0.25">
      <c r="A29">
        <v>89</v>
      </c>
      <c r="B29" t="s">
        <v>63</v>
      </c>
      <c r="C29" t="s">
        <v>63</v>
      </c>
      <c r="D29">
        <v>0</v>
      </c>
      <c r="E29">
        <v>0</v>
      </c>
    </row>
    <row r="30" spans="1:5" x14ac:dyDescent="0.25">
      <c r="A30">
        <v>90</v>
      </c>
      <c r="B30" t="s">
        <v>63</v>
      </c>
      <c r="C30" t="s">
        <v>248</v>
      </c>
      <c r="D30">
        <v>0</v>
      </c>
      <c r="E30">
        <v>0</v>
      </c>
    </row>
    <row r="31" spans="1:5" x14ac:dyDescent="0.25">
      <c r="A31">
        <v>92</v>
      </c>
      <c r="B31" t="s">
        <v>63</v>
      </c>
      <c r="C31" t="s">
        <v>63</v>
      </c>
      <c r="D31">
        <v>0</v>
      </c>
      <c r="E31">
        <v>0</v>
      </c>
    </row>
    <row r="32" spans="1:5" hidden="1" x14ac:dyDescent="0.25">
      <c r="A32">
        <v>93</v>
      </c>
      <c r="B32" t="s">
        <v>62</v>
      </c>
      <c r="C32" t="s">
        <v>62</v>
      </c>
      <c r="D32">
        <v>1</v>
      </c>
      <c r="E32">
        <v>1</v>
      </c>
    </row>
    <row r="33" spans="1:5" x14ac:dyDescent="0.25">
      <c r="A33">
        <v>95</v>
      </c>
      <c r="B33" t="s">
        <v>62</v>
      </c>
      <c r="C33" t="s">
        <v>63</v>
      </c>
      <c r="D33">
        <v>1</v>
      </c>
      <c r="E33">
        <v>0</v>
      </c>
    </row>
    <row r="34" spans="1:5" x14ac:dyDescent="0.25">
      <c r="A34">
        <v>96</v>
      </c>
      <c r="B34" t="s">
        <v>63</v>
      </c>
      <c r="C34" t="s">
        <v>63</v>
      </c>
      <c r="D34">
        <v>0</v>
      </c>
      <c r="E34">
        <v>0</v>
      </c>
    </row>
    <row r="35" spans="1:5" x14ac:dyDescent="0.25">
      <c r="A35">
        <v>97</v>
      </c>
      <c r="B35" t="s">
        <v>63</v>
      </c>
      <c r="C35" t="s">
        <v>63</v>
      </c>
      <c r="D35">
        <v>0</v>
      </c>
      <c r="E35">
        <v>0</v>
      </c>
    </row>
    <row r="36" spans="1:5" x14ac:dyDescent="0.25">
      <c r="A36">
        <v>99</v>
      </c>
      <c r="B36" t="s">
        <v>63</v>
      </c>
      <c r="C36" t="s">
        <v>62</v>
      </c>
      <c r="D36">
        <v>0</v>
      </c>
      <c r="E36">
        <v>1</v>
      </c>
    </row>
    <row r="37" spans="1:5" x14ac:dyDescent="0.25">
      <c r="A37">
        <v>100</v>
      </c>
      <c r="B37" t="s">
        <v>63</v>
      </c>
      <c r="C37" t="s">
        <v>63</v>
      </c>
      <c r="D37">
        <v>0</v>
      </c>
      <c r="E37">
        <v>0</v>
      </c>
    </row>
    <row r="38" spans="1:5" x14ac:dyDescent="0.25">
      <c r="A38">
        <v>102</v>
      </c>
      <c r="B38" t="s">
        <v>63</v>
      </c>
      <c r="C38" t="s">
        <v>63</v>
      </c>
      <c r="D38">
        <v>0</v>
      </c>
      <c r="E38">
        <v>0</v>
      </c>
    </row>
    <row r="39" spans="1:5" x14ac:dyDescent="0.25">
      <c r="A39">
        <v>108</v>
      </c>
      <c r="B39" t="s">
        <v>62</v>
      </c>
      <c r="C39" t="s">
        <v>62</v>
      </c>
      <c r="D39">
        <v>1</v>
      </c>
      <c r="E39">
        <v>1</v>
      </c>
    </row>
    <row r="40" spans="1:5" x14ac:dyDescent="0.25">
      <c r="A40">
        <v>111</v>
      </c>
      <c r="B40" t="s">
        <v>63</v>
      </c>
      <c r="C40" t="s">
        <v>63</v>
      </c>
      <c r="D40">
        <v>0</v>
      </c>
      <c r="E40">
        <v>0</v>
      </c>
    </row>
    <row r="41" spans="1:5" x14ac:dyDescent="0.25">
      <c r="A41">
        <v>113</v>
      </c>
      <c r="B41" t="s">
        <v>63</v>
      </c>
      <c r="C41" t="s">
        <v>63</v>
      </c>
      <c r="D41">
        <v>0</v>
      </c>
      <c r="E41">
        <v>0</v>
      </c>
    </row>
    <row r="42" spans="1:5" x14ac:dyDescent="0.25">
      <c r="A42">
        <v>122</v>
      </c>
      <c r="B42" t="s">
        <v>63</v>
      </c>
      <c r="C42" t="s">
        <v>63</v>
      </c>
      <c r="D42">
        <v>0</v>
      </c>
      <c r="E42">
        <v>0</v>
      </c>
    </row>
    <row r="43" spans="1:5" x14ac:dyDescent="0.25">
      <c r="A43">
        <v>125</v>
      </c>
      <c r="B43" t="s">
        <v>63</v>
      </c>
      <c r="C43" t="s">
        <v>63</v>
      </c>
      <c r="D43">
        <v>0</v>
      </c>
      <c r="E43">
        <v>0</v>
      </c>
    </row>
    <row r="44" spans="1:5" x14ac:dyDescent="0.25">
      <c r="A44">
        <v>126</v>
      </c>
      <c r="B44" t="s">
        <v>248</v>
      </c>
      <c r="C44" t="s">
        <v>63</v>
      </c>
      <c r="D44">
        <v>0</v>
      </c>
      <c r="E44">
        <v>0</v>
      </c>
    </row>
    <row r="45" spans="1:5" x14ac:dyDescent="0.25">
      <c r="A45">
        <v>130</v>
      </c>
      <c r="B45" t="s">
        <v>63</v>
      </c>
      <c r="C45" t="s">
        <v>63</v>
      </c>
      <c r="D45">
        <v>0</v>
      </c>
      <c r="E45">
        <v>0</v>
      </c>
    </row>
    <row r="46" spans="1:5" x14ac:dyDescent="0.25">
      <c r="A46">
        <v>134</v>
      </c>
      <c r="B46" t="s">
        <v>63</v>
      </c>
      <c r="C46" t="s">
        <v>63</v>
      </c>
      <c r="D46">
        <v>0</v>
      </c>
      <c r="E46">
        <v>0</v>
      </c>
    </row>
    <row r="47" spans="1:5" x14ac:dyDescent="0.25">
      <c r="A47">
        <v>136</v>
      </c>
      <c r="B47" t="s">
        <v>63</v>
      </c>
      <c r="C47" t="s">
        <v>62</v>
      </c>
      <c r="D47">
        <v>0</v>
      </c>
      <c r="E47">
        <v>1</v>
      </c>
    </row>
    <row r="48" spans="1:5" x14ac:dyDescent="0.25">
      <c r="A48">
        <v>137</v>
      </c>
      <c r="B48" t="s">
        <v>63</v>
      </c>
      <c r="C48" t="s">
        <v>63</v>
      </c>
      <c r="D48">
        <v>0</v>
      </c>
      <c r="E48">
        <v>0</v>
      </c>
    </row>
    <row r="49" spans="1:5" x14ac:dyDescent="0.25">
      <c r="A49">
        <v>140</v>
      </c>
      <c r="B49" t="s">
        <v>63</v>
      </c>
      <c r="C49" t="s">
        <v>63</v>
      </c>
      <c r="D49">
        <v>0</v>
      </c>
      <c r="E49">
        <v>0</v>
      </c>
    </row>
    <row r="50" spans="1:5" x14ac:dyDescent="0.25">
      <c r="A50">
        <v>143</v>
      </c>
      <c r="B50" t="s">
        <v>63</v>
      </c>
      <c r="C50" t="s">
        <v>63</v>
      </c>
      <c r="D50">
        <v>0</v>
      </c>
      <c r="E50">
        <v>0</v>
      </c>
    </row>
    <row r="51" spans="1:5" x14ac:dyDescent="0.25">
      <c r="A51">
        <v>146</v>
      </c>
      <c r="B51" t="s">
        <v>63</v>
      </c>
      <c r="C51" t="s">
        <v>63</v>
      </c>
      <c r="D51">
        <v>0</v>
      </c>
      <c r="E51">
        <v>0</v>
      </c>
    </row>
    <row r="52" spans="1:5" x14ac:dyDescent="0.25">
      <c r="A52">
        <v>148</v>
      </c>
      <c r="B52" t="s">
        <v>62</v>
      </c>
      <c r="C52" t="s">
        <v>63</v>
      </c>
      <c r="D52">
        <v>1</v>
      </c>
      <c r="E52">
        <v>0</v>
      </c>
    </row>
    <row r="53" spans="1:5" x14ac:dyDescent="0.25">
      <c r="A53">
        <v>149</v>
      </c>
      <c r="B53" t="s">
        <v>63</v>
      </c>
      <c r="C53" t="s">
        <v>63</v>
      </c>
      <c r="D53">
        <v>0</v>
      </c>
      <c r="E53">
        <v>0</v>
      </c>
    </row>
    <row r="54" spans="1:5" x14ac:dyDescent="0.25">
      <c r="A54">
        <v>150</v>
      </c>
      <c r="B54" t="s">
        <v>62</v>
      </c>
      <c r="C54" t="s">
        <v>63</v>
      </c>
      <c r="D54">
        <v>1</v>
      </c>
      <c r="E54">
        <v>0</v>
      </c>
    </row>
    <row r="55" spans="1:5" x14ac:dyDescent="0.25">
      <c r="A55">
        <v>152</v>
      </c>
      <c r="B55" t="s">
        <v>62</v>
      </c>
      <c r="C55" t="s">
        <v>62</v>
      </c>
      <c r="D55">
        <v>1</v>
      </c>
      <c r="E55">
        <v>1</v>
      </c>
    </row>
    <row r="56" spans="1:5" x14ac:dyDescent="0.25">
      <c r="A56">
        <v>153</v>
      </c>
      <c r="B56" t="s">
        <v>63</v>
      </c>
      <c r="C56" t="s">
        <v>63</v>
      </c>
      <c r="D56">
        <v>0</v>
      </c>
      <c r="E56">
        <v>0</v>
      </c>
    </row>
    <row r="57" spans="1:5" x14ac:dyDescent="0.25">
      <c r="A57">
        <v>154</v>
      </c>
      <c r="B57" t="s">
        <v>63</v>
      </c>
      <c r="C57" t="s">
        <v>63</v>
      </c>
      <c r="D57">
        <v>0</v>
      </c>
      <c r="E57">
        <v>0</v>
      </c>
    </row>
    <row r="58" spans="1:5" hidden="1" x14ac:dyDescent="0.25">
      <c r="A58">
        <v>158</v>
      </c>
      <c r="B58" t="s">
        <v>62</v>
      </c>
      <c r="C58" t="s">
        <v>62</v>
      </c>
      <c r="D58">
        <v>1</v>
      </c>
      <c r="E58">
        <v>1</v>
      </c>
    </row>
    <row r="59" spans="1:5" x14ac:dyDescent="0.25">
      <c r="A59">
        <v>160</v>
      </c>
      <c r="B59" t="s">
        <v>63</v>
      </c>
      <c r="C59" t="s">
        <v>63</v>
      </c>
      <c r="D59">
        <v>0</v>
      </c>
      <c r="E59">
        <v>0</v>
      </c>
    </row>
    <row r="60" spans="1:5" x14ac:dyDescent="0.25">
      <c r="A60">
        <v>164</v>
      </c>
      <c r="B60" t="s">
        <v>63</v>
      </c>
      <c r="C60" t="s">
        <v>63</v>
      </c>
      <c r="D60">
        <v>0</v>
      </c>
      <c r="E60">
        <v>0</v>
      </c>
    </row>
    <row r="61" spans="1:5" x14ac:dyDescent="0.25">
      <c r="A61">
        <v>166</v>
      </c>
      <c r="B61" t="s">
        <v>63</v>
      </c>
      <c r="C61" t="s">
        <v>63</v>
      </c>
      <c r="D61">
        <v>0</v>
      </c>
      <c r="E61">
        <v>0</v>
      </c>
    </row>
    <row r="62" spans="1:5" x14ac:dyDescent="0.25">
      <c r="A62">
        <v>167</v>
      </c>
      <c r="B62" t="s">
        <v>63</v>
      </c>
      <c r="C62" t="s">
        <v>63</v>
      </c>
      <c r="D62">
        <v>0</v>
      </c>
      <c r="E62">
        <v>0</v>
      </c>
    </row>
    <row r="63" spans="1:5" x14ac:dyDescent="0.25">
      <c r="A63">
        <v>171</v>
      </c>
      <c r="B63" t="s">
        <v>63</v>
      </c>
      <c r="C63" t="s">
        <v>63</v>
      </c>
      <c r="D63">
        <v>0</v>
      </c>
      <c r="E63">
        <v>0</v>
      </c>
    </row>
    <row r="64" spans="1:5" x14ac:dyDescent="0.25">
      <c r="A64">
        <v>173</v>
      </c>
      <c r="B64" t="s">
        <v>63</v>
      </c>
      <c r="C64" t="s">
        <v>63</v>
      </c>
      <c r="D64">
        <v>0</v>
      </c>
      <c r="E64">
        <v>0</v>
      </c>
    </row>
    <row r="65" spans="1:5" hidden="1" x14ac:dyDescent="0.25">
      <c r="A65">
        <v>174</v>
      </c>
      <c r="B65" t="s">
        <v>63</v>
      </c>
      <c r="C65" t="s">
        <v>63</v>
      </c>
      <c r="D65">
        <v>0</v>
      </c>
      <c r="E65">
        <v>0</v>
      </c>
    </row>
    <row r="66" spans="1:5" x14ac:dyDescent="0.25">
      <c r="A66">
        <v>178</v>
      </c>
      <c r="B66" t="s">
        <v>63</v>
      </c>
      <c r="C66" t="s">
        <v>63</v>
      </c>
      <c r="D66">
        <v>0</v>
      </c>
      <c r="E66">
        <v>0</v>
      </c>
    </row>
    <row r="67" spans="1:5" x14ac:dyDescent="0.25">
      <c r="A67">
        <v>179</v>
      </c>
      <c r="B67" t="s">
        <v>62</v>
      </c>
      <c r="C67" t="s">
        <v>63</v>
      </c>
      <c r="D67">
        <v>1</v>
      </c>
      <c r="E67">
        <v>0</v>
      </c>
    </row>
    <row r="68" spans="1:5" x14ac:dyDescent="0.25">
      <c r="A68">
        <v>180</v>
      </c>
      <c r="B68" t="s">
        <v>63</v>
      </c>
      <c r="C68" t="s">
        <v>63</v>
      </c>
      <c r="D68">
        <v>0</v>
      </c>
      <c r="E68">
        <v>0</v>
      </c>
    </row>
    <row r="69" spans="1:5" x14ac:dyDescent="0.25">
      <c r="A69">
        <v>187</v>
      </c>
      <c r="B69" t="s">
        <v>62</v>
      </c>
      <c r="C69" t="s">
        <v>63</v>
      </c>
      <c r="D69">
        <v>1</v>
      </c>
      <c r="E69">
        <v>0</v>
      </c>
    </row>
    <row r="70" spans="1:5" x14ac:dyDescent="0.25">
      <c r="A70">
        <v>188</v>
      </c>
      <c r="B70" t="s">
        <v>63</v>
      </c>
      <c r="C70" t="s">
        <v>63</v>
      </c>
      <c r="D70">
        <v>0</v>
      </c>
      <c r="E70">
        <v>0</v>
      </c>
    </row>
    <row r="71" spans="1:5" x14ac:dyDescent="0.25">
      <c r="A71">
        <v>192</v>
      </c>
      <c r="B71" t="s">
        <v>248</v>
      </c>
      <c r="C71" t="s">
        <v>63</v>
      </c>
      <c r="D71">
        <v>0</v>
      </c>
      <c r="E71">
        <v>0</v>
      </c>
    </row>
    <row r="72" spans="1:5" x14ac:dyDescent="0.25">
      <c r="A72">
        <v>194</v>
      </c>
      <c r="B72" t="s">
        <v>63</v>
      </c>
      <c r="C72" t="s">
        <v>63</v>
      </c>
      <c r="D72">
        <v>0</v>
      </c>
      <c r="E72">
        <v>0</v>
      </c>
    </row>
    <row r="73" spans="1:5" x14ac:dyDescent="0.25">
      <c r="A73">
        <v>196</v>
      </c>
      <c r="B73" t="s">
        <v>63</v>
      </c>
      <c r="C73" t="s">
        <v>63</v>
      </c>
      <c r="D73">
        <v>0</v>
      </c>
      <c r="E73">
        <v>0</v>
      </c>
    </row>
    <row r="74" spans="1:5" x14ac:dyDescent="0.25">
      <c r="A74">
        <v>201</v>
      </c>
      <c r="B74" t="s">
        <v>63</v>
      </c>
      <c r="C74" t="s">
        <v>63</v>
      </c>
      <c r="D74">
        <v>0</v>
      </c>
      <c r="E74">
        <v>0</v>
      </c>
    </row>
    <row r="75" spans="1:5" x14ac:dyDescent="0.25">
      <c r="A75">
        <v>204</v>
      </c>
      <c r="B75" t="s">
        <v>63</v>
      </c>
      <c r="C75" t="s">
        <v>63</v>
      </c>
      <c r="D75">
        <v>0</v>
      </c>
      <c r="E75">
        <v>0</v>
      </c>
    </row>
    <row r="76" spans="1:5" x14ac:dyDescent="0.25">
      <c r="A76">
        <v>207</v>
      </c>
      <c r="B76" t="s">
        <v>63</v>
      </c>
      <c r="C76" t="s">
        <v>63</v>
      </c>
      <c r="D76">
        <v>0</v>
      </c>
      <c r="E76">
        <v>0</v>
      </c>
    </row>
    <row r="77" spans="1:5" x14ac:dyDescent="0.25">
      <c r="A77">
        <v>208</v>
      </c>
      <c r="B77" t="s">
        <v>63</v>
      </c>
      <c r="C77" t="s">
        <v>63</v>
      </c>
      <c r="D77">
        <v>0</v>
      </c>
      <c r="E77">
        <v>0</v>
      </c>
    </row>
    <row r="78" spans="1:5" x14ac:dyDescent="0.25">
      <c r="A78">
        <v>209</v>
      </c>
      <c r="B78" t="s">
        <v>63</v>
      </c>
      <c r="C78" t="s">
        <v>248</v>
      </c>
      <c r="D78">
        <v>0</v>
      </c>
      <c r="E78">
        <v>0</v>
      </c>
    </row>
    <row r="79" spans="1:5" x14ac:dyDescent="0.25">
      <c r="A79">
        <v>210</v>
      </c>
      <c r="B79" t="s">
        <v>248</v>
      </c>
      <c r="C79" t="s">
        <v>63</v>
      </c>
      <c r="D79">
        <v>0</v>
      </c>
      <c r="E79">
        <v>0</v>
      </c>
    </row>
    <row r="80" spans="1:5" x14ac:dyDescent="0.25">
      <c r="A80">
        <v>214</v>
      </c>
      <c r="B80" t="s">
        <v>62</v>
      </c>
      <c r="C80" t="s">
        <v>63</v>
      </c>
      <c r="D80">
        <v>1</v>
      </c>
      <c r="E80">
        <v>0</v>
      </c>
    </row>
    <row r="81" spans="1:5" x14ac:dyDescent="0.25">
      <c r="A81">
        <v>215</v>
      </c>
      <c r="B81" t="s">
        <v>248</v>
      </c>
      <c r="C81" t="s">
        <v>248</v>
      </c>
      <c r="D81">
        <v>0</v>
      </c>
      <c r="E81">
        <v>0</v>
      </c>
    </row>
    <row r="82" spans="1:5" x14ac:dyDescent="0.25">
      <c r="A82">
        <v>216</v>
      </c>
      <c r="B82" t="s">
        <v>248</v>
      </c>
      <c r="C82" t="s">
        <v>248</v>
      </c>
      <c r="D82">
        <v>0</v>
      </c>
      <c r="E82">
        <v>0</v>
      </c>
    </row>
    <row r="83" spans="1:5" x14ac:dyDescent="0.25">
      <c r="A83">
        <v>217</v>
      </c>
      <c r="B83" t="s">
        <v>248</v>
      </c>
      <c r="C83" t="s">
        <v>63</v>
      </c>
      <c r="D83">
        <v>0</v>
      </c>
      <c r="E83">
        <v>0</v>
      </c>
    </row>
    <row r="84" spans="1:5" x14ac:dyDescent="0.25">
      <c r="A84">
        <v>218</v>
      </c>
      <c r="B84" t="s">
        <v>63</v>
      </c>
      <c r="C84" t="s">
        <v>63</v>
      </c>
      <c r="D84">
        <v>0</v>
      </c>
      <c r="E84">
        <v>0</v>
      </c>
    </row>
    <row r="85" spans="1:5" x14ac:dyDescent="0.25">
      <c r="A85">
        <v>220</v>
      </c>
      <c r="B85" t="s">
        <v>63</v>
      </c>
      <c r="C85" t="s">
        <v>63</v>
      </c>
      <c r="D85">
        <v>0</v>
      </c>
      <c r="E85">
        <v>0</v>
      </c>
    </row>
    <row r="86" spans="1:5" x14ac:dyDescent="0.25">
      <c r="A86">
        <v>222</v>
      </c>
      <c r="B86" t="s">
        <v>248</v>
      </c>
      <c r="C86" t="s">
        <v>63</v>
      </c>
      <c r="D86">
        <v>0</v>
      </c>
      <c r="E86">
        <v>0</v>
      </c>
    </row>
    <row r="87" spans="1:5" x14ac:dyDescent="0.25">
      <c r="A87">
        <v>223</v>
      </c>
      <c r="B87" t="s">
        <v>63</v>
      </c>
      <c r="C87" t="s">
        <v>63</v>
      </c>
      <c r="D87">
        <v>0</v>
      </c>
      <c r="E87">
        <v>0</v>
      </c>
    </row>
    <row r="88" spans="1:5" x14ac:dyDescent="0.25">
      <c r="A88">
        <v>225</v>
      </c>
      <c r="B88" t="s">
        <v>63</v>
      </c>
      <c r="C88" t="s">
        <v>63</v>
      </c>
      <c r="D88">
        <v>0</v>
      </c>
      <c r="E88">
        <v>0</v>
      </c>
    </row>
    <row r="89" spans="1:5" x14ac:dyDescent="0.25">
      <c r="A89">
        <v>226</v>
      </c>
      <c r="B89" t="s">
        <v>63</v>
      </c>
      <c r="C89" t="s">
        <v>63</v>
      </c>
      <c r="D89">
        <v>0</v>
      </c>
      <c r="E89">
        <v>0</v>
      </c>
    </row>
    <row r="90" spans="1:5" x14ac:dyDescent="0.25">
      <c r="A90">
        <v>231</v>
      </c>
      <c r="B90" t="s">
        <v>63</v>
      </c>
      <c r="C90" t="s">
        <v>63</v>
      </c>
      <c r="D90">
        <v>0</v>
      </c>
      <c r="E90">
        <v>0</v>
      </c>
    </row>
    <row r="91" spans="1:5" x14ac:dyDescent="0.25">
      <c r="A91">
        <v>235</v>
      </c>
      <c r="B91" t="s">
        <v>63</v>
      </c>
      <c r="C91" t="s">
        <v>63</v>
      </c>
      <c r="D91">
        <v>0</v>
      </c>
      <c r="E91">
        <v>0</v>
      </c>
    </row>
    <row r="92" spans="1:5" x14ac:dyDescent="0.25">
      <c r="A92">
        <v>236</v>
      </c>
      <c r="B92" t="s">
        <v>248</v>
      </c>
      <c r="C92" t="s">
        <v>63</v>
      </c>
      <c r="D92">
        <v>0</v>
      </c>
      <c r="E92">
        <v>0</v>
      </c>
    </row>
    <row r="93" spans="1:5" x14ac:dyDescent="0.25">
      <c r="A93">
        <v>237</v>
      </c>
      <c r="B93" t="s">
        <v>63</v>
      </c>
      <c r="C93" t="s">
        <v>63</v>
      </c>
      <c r="D93">
        <v>0</v>
      </c>
      <c r="E93">
        <v>0</v>
      </c>
    </row>
    <row r="94" spans="1:5" x14ac:dyDescent="0.25">
      <c r="A94">
        <v>241</v>
      </c>
      <c r="B94" t="s">
        <v>63</v>
      </c>
      <c r="C94" t="s">
        <v>63</v>
      </c>
      <c r="D94">
        <v>0</v>
      </c>
      <c r="E94">
        <v>0</v>
      </c>
    </row>
    <row r="95" spans="1:5" x14ac:dyDescent="0.25">
      <c r="A95">
        <v>242</v>
      </c>
      <c r="B95" t="s">
        <v>63</v>
      </c>
      <c r="C95" t="s">
        <v>63</v>
      </c>
      <c r="D95">
        <v>0</v>
      </c>
      <c r="E95">
        <v>0</v>
      </c>
    </row>
    <row r="96" spans="1:5" x14ac:dyDescent="0.25">
      <c r="A96">
        <v>243</v>
      </c>
      <c r="B96" t="s">
        <v>62</v>
      </c>
      <c r="C96" t="s">
        <v>63</v>
      </c>
      <c r="D96">
        <v>1</v>
      </c>
      <c r="E96">
        <v>0</v>
      </c>
    </row>
    <row r="97" spans="1:5" hidden="1" x14ac:dyDescent="0.25">
      <c r="A97">
        <v>247</v>
      </c>
      <c r="B97" t="s">
        <v>62</v>
      </c>
      <c r="C97" t="s">
        <v>62</v>
      </c>
      <c r="D97">
        <v>1</v>
      </c>
      <c r="E97">
        <v>1</v>
      </c>
    </row>
    <row r="98" spans="1:5" x14ac:dyDescent="0.25">
      <c r="A98">
        <v>251</v>
      </c>
      <c r="B98" t="s">
        <v>248</v>
      </c>
      <c r="C98" t="s">
        <v>63</v>
      </c>
      <c r="D98">
        <v>0</v>
      </c>
      <c r="E98">
        <v>0</v>
      </c>
    </row>
    <row r="99" spans="1:5" hidden="1" x14ac:dyDescent="0.25">
      <c r="A99">
        <v>256</v>
      </c>
      <c r="B99" t="s">
        <v>63</v>
      </c>
      <c r="C99" t="s">
        <v>63</v>
      </c>
      <c r="D99">
        <v>0</v>
      </c>
      <c r="E99">
        <v>0</v>
      </c>
    </row>
    <row r="100" spans="1:5" x14ac:dyDescent="0.25">
      <c r="A100">
        <v>260</v>
      </c>
      <c r="B100" t="s">
        <v>63</v>
      </c>
      <c r="C100" t="s">
        <v>63</v>
      </c>
      <c r="D100">
        <v>0</v>
      </c>
      <c r="E100">
        <v>0</v>
      </c>
    </row>
    <row r="101" spans="1:5" x14ac:dyDescent="0.25">
      <c r="A101">
        <v>261</v>
      </c>
      <c r="B101" t="s">
        <v>63</v>
      </c>
      <c r="C101" t="s">
        <v>63</v>
      </c>
      <c r="D101">
        <v>0</v>
      </c>
      <c r="E101">
        <v>0</v>
      </c>
    </row>
    <row r="102" spans="1:5" x14ac:dyDescent="0.25">
      <c r="A102">
        <v>265</v>
      </c>
      <c r="B102" t="s">
        <v>63</v>
      </c>
      <c r="C102" t="s">
        <v>63</v>
      </c>
      <c r="D102">
        <v>0</v>
      </c>
      <c r="E102">
        <v>0</v>
      </c>
    </row>
    <row r="103" spans="1:5" x14ac:dyDescent="0.25">
      <c r="A103">
        <v>266</v>
      </c>
      <c r="B103" t="s">
        <v>62</v>
      </c>
      <c r="C103" t="s">
        <v>63</v>
      </c>
      <c r="D103">
        <v>1</v>
      </c>
      <c r="E103">
        <v>0</v>
      </c>
    </row>
    <row r="104" spans="1:5" x14ac:dyDescent="0.25">
      <c r="A104">
        <v>269</v>
      </c>
      <c r="B104" t="s">
        <v>63</v>
      </c>
      <c r="C104" t="s">
        <v>63</v>
      </c>
      <c r="D104">
        <v>0</v>
      </c>
      <c r="E104">
        <v>0</v>
      </c>
    </row>
    <row r="105" spans="1:5" x14ac:dyDescent="0.25">
      <c r="A105">
        <v>280</v>
      </c>
      <c r="B105" t="s">
        <v>248</v>
      </c>
      <c r="C105" t="s">
        <v>63</v>
      </c>
      <c r="D105">
        <v>0</v>
      </c>
      <c r="E105">
        <v>0</v>
      </c>
    </row>
    <row r="106" spans="1:5" x14ac:dyDescent="0.25">
      <c r="A106">
        <v>283</v>
      </c>
      <c r="B106" t="s">
        <v>63</v>
      </c>
      <c r="C106" t="s">
        <v>63</v>
      </c>
      <c r="D106">
        <v>0</v>
      </c>
      <c r="E106">
        <v>0</v>
      </c>
    </row>
    <row r="107" spans="1:5" x14ac:dyDescent="0.25">
      <c r="A107">
        <v>284</v>
      </c>
      <c r="B107" t="s">
        <v>63</v>
      </c>
      <c r="C107" t="s">
        <v>63</v>
      </c>
      <c r="D107">
        <v>0</v>
      </c>
      <c r="E107">
        <v>0</v>
      </c>
    </row>
    <row r="108" spans="1:5" hidden="1" x14ac:dyDescent="0.25">
      <c r="A108">
        <v>285</v>
      </c>
      <c r="B108" t="s">
        <v>248</v>
      </c>
      <c r="C108" t="s">
        <v>63</v>
      </c>
      <c r="D108">
        <v>0</v>
      </c>
      <c r="E108">
        <v>0</v>
      </c>
    </row>
    <row r="109" spans="1:5" x14ac:dyDescent="0.25">
      <c r="A109">
        <v>291</v>
      </c>
      <c r="B109" t="s">
        <v>62</v>
      </c>
      <c r="C109" t="s">
        <v>63</v>
      </c>
      <c r="D109">
        <v>1</v>
      </c>
      <c r="E109">
        <v>0</v>
      </c>
    </row>
    <row r="110" spans="1:5" x14ac:dyDescent="0.25">
      <c r="A110">
        <v>292</v>
      </c>
      <c r="B110" t="s">
        <v>63</v>
      </c>
      <c r="C110" t="s">
        <v>63</v>
      </c>
      <c r="D110">
        <v>0</v>
      </c>
      <c r="E110">
        <v>0</v>
      </c>
    </row>
    <row r="111" spans="1:5" x14ac:dyDescent="0.25">
      <c r="A111">
        <v>294</v>
      </c>
      <c r="B111" t="s">
        <v>63</v>
      </c>
      <c r="C111" t="s">
        <v>63</v>
      </c>
      <c r="D111">
        <v>0</v>
      </c>
      <c r="E111">
        <v>0</v>
      </c>
    </row>
    <row r="112" spans="1:5" x14ac:dyDescent="0.25">
      <c r="A112">
        <v>296</v>
      </c>
      <c r="B112" t="s">
        <v>63</v>
      </c>
      <c r="C112" t="s">
        <v>63</v>
      </c>
      <c r="D112">
        <v>0</v>
      </c>
      <c r="E112">
        <v>0</v>
      </c>
    </row>
    <row r="113" spans="1:5" x14ac:dyDescent="0.25">
      <c r="A113">
        <v>302</v>
      </c>
      <c r="B113" t="s">
        <v>248</v>
      </c>
      <c r="C113" t="s">
        <v>63</v>
      </c>
      <c r="D113">
        <v>0</v>
      </c>
      <c r="E113">
        <v>0</v>
      </c>
    </row>
    <row r="114" spans="1:5" x14ac:dyDescent="0.25">
      <c r="A114">
        <v>303</v>
      </c>
      <c r="B114" t="s">
        <v>248</v>
      </c>
      <c r="C114" t="s">
        <v>63</v>
      </c>
      <c r="D114">
        <v>0</v>
      </c>
      <c r="E114">
        <v>0</v>
      </c>
    </row>
    <row r="115" spans="1:5" x14ac:dyDescent="0.25">
      <c r="A115">
        <v>308</v>
      </c>
      <c r="B115" t="s">
        <v>63</v>
      </c>
      <c r="C115" t="s">
        <v>63</v>
      </c>
      <c r="D115">
        <v>0</v>
      </c>
      <c r="E115">
        <v>0</v>
      </c>
    </row>
    <row r="116" spans="1:5" x14ac:dyDescent="0.25">
      <c r="A116">
        <v>311</v>
      </c>
      <c r="B116" t="s">
        <v>63</v>
      </c>
      <c r="C116" t="s">
        <v>63</v>
      </c>
      <c r="D116">
        <v>0</v>
      </c>
      <c r="E116">
        <v>0</v>
      </c>
    </row>
    <row r="117" spans="1:5" x14ac:dyDescent="0.25">
      <c r="A117">
        <v>313</v>
      </c>
      <c r="B117" t="s">
        <v>63</v>
      </c>
      <c r="C117" t="s">
        <v>63</v>
      </c>
      <c r="D117">
        <v>0</v>
      </c>
      <c r="E117">
        <v>0</v>
      </c>
    </row>
    <row r="118" spans="1:5" hidden="1" x14ac:dyDescent="0.25">
      <c r="A118">
        <v>315</v>
      </c>
      <c r="B118" t="s">
        <v>63</v>
      </c>
      <c r="C118" t="s">
        <v>63</v>
      </c>
      <c r="D118">
        <v>0</v>
      </c>
      <c r="E118">
        <v>0</v>
      </c>
    </row>
    <row r="119" spans="1:5" x14ac:dyDescent="0.25">
      <c r="A119">
        <v>318</v>
      </c>
      <c r="B119" t="s">
        <v>63</v>
      </c>
      <c r="C119" t="s">
        <v>63</v>
      </c>
      <c r="D119">
        <v>0</v>
      </c>
      <c r="E119">
        <v>0</v>
      </c>
    </row>
    <row r="120" spans="1:5" hidden="1" x14ac:dyDescent="0.25">
      <c r="A120">
        <v>334</v>
      </c>
      <c r="B120" t="s">
        <v>63</v>
      </c>
      <c r="C120" t="s">
        <v>63</v>
      </c>
      <c r="D120">
        <v>0</v>
      </c>
      <c r="E120">
        <v>0</v>
      </c>
    </row>
    <row r="121" spans="1:5" x14ac:dyDescent="0.25">
      <c r="A121">
        <v>336</v>
      </c>
      <c r="B121" t="s">
        <v>63</v>
      </c>
      <c r="C121" t="s">
        <v>63</v>
      </c>
      <c r="D121">
        <v>0</v>
      </c>
      <c r="E121">
        <v>0</v>
      </c>
    </row>
    <row r="122" spans="1:5" x14ac:dyDescent="0.25">
      <c r="A122">
        <v>337</v>
      </c>
      <c r="B122" t="s">
        <v>63</v>
      </c>
      <c r="C122" t="s">
        <v>63</v>
      </c>
      <c r="D122">
        <v>0</v>
      </c>
      <c r="E122">
        <v>0</v>
      </c>
    </row>
    <row r="123" spans="1:5" x14ac:dyDescent="0.25">
      <c r="A123">
        <v>340</v>
      </c>
      <c r="B123" t="s">
        <v>63</v>
      </c>
      <c r="C123" t="s">
        <v>63</v>
      </c>
      <c r="D123">
        <v>0</v>
      </c>
      <c r="E123">
        <v>0</v>
      </c>
    </row>
    <row r="124" spans="1:5" x14ac:dyDescent="0.25">
      <c r="A124">
        <v>343</v>
      </c>
      <c r="B124" t="s">
        <v>63</v>
      </c>
      <c r="C124" t="s">
        <v>63</v>
      </c>
      <c r="D124">
        <v>0</v>
      </c>
      <c r="E124">
        <v>0</v>
      </c>
    </row>
    <row r="125" spans="1:5" x14ac:dyDescent="0.25">
      <c r="A125">
        <v>344</v>
      </c>
      <c r="B125" t="s">
        <v>62</v>
      </c>
      <c r="C125" t="s">
        <v>62</v>
      </c>
      <c r="D125">
        <v>1</v>
      </c>
      <c r="E125">
        <v>1</v>
      </c>
    </row>
    <row r="126" spans="1:5" x14ac:dyDescent="0.25">
      <c r="A126">
        <v>346</v>
      </c>
      <c r="B126" t="s">
        <v>63</v>
      </c>
      <c r="C126" t="s">
        <v>63</v>
      </c>
      <c r="D126">
        <v>0</v>
      </c>
      <c r="E126">
        <v>0</v>
      </c>
    </row>
    <row r="127" spans="1:5" x14ac:dyDescent="0.25">
      <c r="A127">
        <v>354</v>
      </c>
      <c r="B127" t="s">
        <v>63</v>
      </c>
      <c r="C127" t="s">
        <v>63</v>
      </c>
      <c r="D127">
        <v>0</v>
      </c>
      <c r="E127">
        <v>0</v>
      </c>
    </row>
    <row r="128" spans="1:5" x14ac:dyDescent="0.25">
      <c r="A128">
        <v>355</v>
      </c>
      <c r="B128" t="s">
        <v>63</v>
      </c>
      <c r="C128" t="s">
        <v>63</v>
      </c>
      <c r="D128">
        <v>0</v>
      </c>
      <c r="E128">
        <v>0</v>
      </c>
    </row>
    <row r="129" spans="1:5" x14ac:dyDescent="0.25">
      <c r="A129">
        <v>357</v>
      </c>
      <c r="B129" t="s">
        <v>63</v>
      </c>
      <c r="C129" t="s">
        <v>63</v>
      </c>
      <c r="D129">
        <v>0</v>
      </c>
      <c r="E129">
        <v>0</v>
      </c>
    </row>
    <row r="130" spans="1:5" x14ac:dyDescent="0.25">
      <c r="A130">
        <v>362</v>
      </c>
      <c r="B130" t="s">
        <v>63</v>
      </c>
      <c r="C130" t="s">
        <v>63</v>
      </c>
      <c r="D130">
        <v>0</v>
      </c>
      <c r="E130">
        <v>0</v>
      </c>
    </row>
    <row r="131" spans="1:5" x14ac:dyDescent="0.25">
      <c r="A131">
        <v>364</v>
      </c>
      <c r="B131" t="s">
        <v>63</v>
      </c>
      <c r="C131" t="s">
        <v>63</v>
      </c>
      <c r="D131">
        <v>0</v>
      </c>
      <c r="E131">
        <v>0</v>
      </c>
    </row>
    <row r="132" spans="1:5" x14ac:dyDescent="0.25">
      <c r="A132">
        <v>366</v>
      </c>
      <c r="B132" t="s">
        <v>63</v>
      </c>
      <c r="C132" t="s">
        <v>63</v>
      </c>
      <c r="D132">
        <v>0</v>
      </c>
      <c r="E132">
        <v>0</v>
      </c>
    </row>
    <row r="133" spans="1:5" x14ac:dyDescent="0.25">
      <c r="A133">
        <v>367</v>
      </c>
      <c r="B133" t="s">
        <v>63</v>
      </c>
      <c r="C133" t="s">
        <v>63</v>
      </c>
      <c r="D133">
        <v>0</v>
      </c>
      <c r="E133">
        <v>0</v>
      </c>
    </row>
    <row r="134" spans="1:5" x14ac:dyDescent="0.25">
      <c r="A134">
        <v>369</v>
      </c>
      <c r="B134" t="s">
        <v>63</v>
      </c>
      <c r="C134" t="s">
        <v>63</v>
      </c>
      <c r="D134">
        <v>0</v>
      </c>
      <c r="E134">
        <v>0</v>
      </c>
    </row>
    <row r="135" spans="1:5" x14ac:dyDescent="0.25">
      <c r="A135">
        <v>370</v>
      </c>
      <c r="B135" t="s">
        <v>248</v>
      </c>
      <c r="C135" t="s">
        <v>248</v>
      </c>
      <c r="D135">
        <v>0</v>
      </c>
      <c r="E135">
        <v>0</v>
      </c>
    </row>
    <row r="136" spans="1:5" x14ac:dyDescent="0.25">
      <c r="A136">
        <v>375</v>
      </c>
      <c r="B136" t="s">
        <v>63</v>
      </c>
      <c r="C136" t="s">
        <v>63</v>
      </c>
      <c r="D136">
        <v>0</v>
      </c>
      <c r="E136">
        <v>0</v>
      </c>
    </row>
    <row r="137" spans="1:5" x14ac:dyDescent="0.25">
      <c r="A137">
        <v>379</v>
      </c>
      <c r="B137" t="s">
        <v>63</v>
      </c>
      <c r="C137" t="s">
        <v>63</v>
      </c>
      <c r="D137">
        <v>0</v>
      </c>
      <c r="E137">
        <v>0</v>
      </c>
    </row>
    <row r="138" spans="1:5" x14ac:dyDescent="0.25">
      <c r="A138">
        <v>380</v>
      </c>
      <c r="B138" t="s">
        <v>63</v>
      </c>
      <c r="C138" t="s">
        <v>63</v>
      </c>
      <c r="D138">
        <v>0</v>
      </c>
      <c r="E138">
        <v>0</v>
      </c>
    </row>
    <row r="139" spans="1:5" x14ac:dyDescent="0.25">
      <c r="A139">
        <v>383</v>
      </c>
      <c r="B139" t="s">
        <v>63</v>
      </c>
      <c r="C139" t="s">
        <v>63</v>
      </c>
      <c r="D139">
        <v>0</v>
      </c>
      <c r="E139">
        <v>0</v>
      </c>
    </row>
    <row r="140" spans="1:5" x14ac:dyDescent="0.25">
      <c r="A140">
        <v>385</v>
      </c>
      <c r="B140" t="s">
        <v>63</v>
      </c>
      <c r="C140" t="s">
        <v>248</v>
      </c>
      <c r="D140">
        <v>0</v>
      </c>
      <c r="E140">
        <v>0</v>
      </c>
    </row>
    <row r="141" spans="1:5" x14ac:dyDescent="0.25">
      <c r="A141">
        <v>386</v>
      </c>
      <c r="B141" t="s">
        <v>62</v>
      </c>
      <c r="C141" t="s">
        <v>248</v>
      </c>
      <c r="D141">
        <v>1</v>
      </c>
      <c r="E141">
        <v>0</v>
      </c>
    </row>
    <row r="142" spans="1:5" hidden="1" x14ac:dyDescent="0.25">
      <c r="A142">
        <v>389</v>
      </c>
      <c r="B142" t="s">
        <v>63</v>
      </c>
      <c r="C142" t="s">
        <v>63</v>
      </c>
      <c r="D142">
        <v>0</v>
      </c>
      <c r="E142">
        <v>0</v>
      </c>
    </row>
    <row r="143" spans="1:5" x14ac:dyDescent="0.25">
      <c r="A143">
        <v>390</v>
      </c>
      <c r="B143" t="s">
        <v>248</v>
      </c>
      <c r="C143" t="s">
        <v>63</v>
      </c>
      <c r="D143">
        <v>0</v>
      </c>
      <c r="E143">
        <v>0</v>
      </c>
    </row>
    <row r="144" spans="1:5" x14ac:dyDescent="0.25">
      <c r="A144">
        <v>394</v>
      </c>
      <c r="B144" t="s">
        <v>63</v>
      </c>
      <c r="C144" t="s">
        <v>63</v>
      </c>
      <c r="D144">
        <v>0</v>
      </c>
      <c r="E144">
        <v>0</v>
      </c>
    </row>
    <row r="145" spans="1:5" x14ac:dyDescent="0.25">
      <c r="A145">
        <v>396</v>
      </c>
      <c r="B145" t="s">
        <v>63</v>
      </c>
      <c r="C145" t="s">
        <v>63</v>
      </c>
      <c r="D145">
        <v>0</v>
      </c>
      <c r="E145">
        <v>0</v>
      </c>
    </row>
    <row r="146" spans="1:5" x14ac:dyDescent="0.25">
      <c r="A146">
        <v>399</v>
      </c>
      <c r="B146" t="s">
        <v>63</v>
      </c>
      <c r="C146" t="s">
        <v>63</v>
      </c>
      <c r="D146">
        <v>0</v>
      </c>
      <c r="E146">
        <v>0</v>
      </c>
    </row>
    <row r="147" spans="1:5" x14ac:dyDescent="0.25">
      <c r="A147">
        <v>402</v>
      </c>
      <c r="B147" t="s">
        <v>63</v>
      </c>
      <c r="C147" t="s">
        <v>63</v>
      </c>
      <c r="D147">
        <v>0</v>
      </c>
      <c r="E147">
        <v>0</v>
      </c>
    </row>
    <row r="148" spans="1:5" x14ac:dyDescent="0.25">
      <c r="A148">
        <v>406</v>
      </c>
      <c r="B148" t="s">
        <v>62</v>
      </c>
      <c r="C148" t="s">
        <v>62</v>
      </c>
      <c r="D148">
        <v>1</v>
      </c>
      <c r="E148">
        <v>1</v>
      </c>
    </row>
    <row r="149" spans="1:5" x14ac:dyDescent="0.25">
      <c r="A149">
        <v>413</v>
      </c>
      <c r="B149" t="s">
        <v>63</v>
      </c>
      <c r="C149" t="s">
        <v>63</v>
      </c>
      <c r="D149">
        <v>0</v>
      </c>
      <c r="E149">
        <v>0</v>
      </c>
    </row>
    <row r="150" spans="1:5" x14ac:dyDescent="0.25">
      <c r="A150">
        <v>415</v>
      </c>
      <c r="B150" t="s">
        <v>63</v>
      </c>
      <c r="C150" t="s">
        <v>62</v>
      </c>
      <c r="D150">
        <v>0</v>
      </c>
      <c r="E150">
        <v>1</v>
      </c>
    </row>
    <row r="151" spans="1:5" x14ac:dyDescent="0.25">
      <c r="A151">
        <v>416</v>
      </c>
      <c r="B151" t="s">
        <v>63</v>
      </c>
      <c r="C151" t="s">
        <v>63</v>
      </c>
      <c r="D151">
        <v>0</v>
      </c>
      <c r="E151">
        <v>0</v>
      </c>
    </row>
    <row r="152" spans="1:5" x14ac:dyDescent="0.25">
      <c r="A152">
        <v>418</v>
      </c>
      <c r="B152" t="s">
        <v>63</v>
      </c>
      <c r="C152" t="s">
        <v>63</v>
      </c>
      <c r="D152">
        <v>0</v>
      </c>
      <c r="E152">
        <v>0</v>
      </c>
    </row>
    <row r="153" spans="1:5" hidden="1" x14ac:dyDescent="0.25">
      <c r="A153">
        <v>419</v>
      </c>
      <c r="B153" t="s">
        <v>63</v>
      </c>
      <c r="C153" t="s">
        <v>63</v>
      </c>
      <c r="D153">
        <v>0</v>
      </c>
      <c r="E153">
        <v>0</v>
      </c>
    </row>
    <row r="154" spans="1:5" x14ac:dyDescent="0.25">
      <c r="A154">
        <v>422</v>
      </c>
      <c r="B154" t="s">
        <v>63</v>
      </c>
      <c r="C154" t="s">
        <v>63</v>
      </c>
      <c r="D154">
        <v>0</v>
      </c>
      <c r="E154">
        <v>0</v>
      </c>
    </row>
    <row r="155" spans="1:5" x14ac:dyDescent="0.25">
      <c r="A155">
        <v>425</v>
      </c>
      <c r="B155" t="s">
        <v>63</v>
      </c>
      <c r="C155" t="s">
        <v>63</v>
      </c>
      <c r="D155">
        <v>0</v>
      </c>
      <c r="E155">
        <v>0</v>
      </c>
    </row>
    <row r="156" spans="1:5" x14ac:dyDescent="0.25">
      <c r="A156">
        <v>427</v>
      </c>
      <c r="B156" t="s">
        <v>63</v>
      </c>
      <c r="C156" t="s">
        <v>63</v>
      </c>
      <c r="D156">
        <v>0</v>
      </c>
      <c r="E156">
        <v>0</v>
      </c>
    </row>
    <row r="157" spans="1:5" hidden="1" x14ac:dyDescent="0.25">
      <c r="A157">
        <v>431</v>
      </c>
      <c r="B157" t="s">
        <v>63</v>
      </c>
      <c r="C157" t="s">
        <v>63</v>
      </c>
      <c r="D157">
        <v>0</v>
      </c>
      <c r="E157">
        <v>0</v>
      </c>
    </row>
    <row r="158" spans="1:5" x14ac:dyDescent="0.25">
      <c r="A158">
        <v>433</v>
      </c>
      <c r="B158" t="s">
        <v>63</v>
      </c>
      <c r="C158" t="s">
        <v>63</v>
      </c>
      <c r="D158">
        <v>0</v>
      </c>
      <c r="E158">
        <v>0</v>
      </c>
    </row>
    <row r="159" spans="1:5" x14ac:dyDescent="0.25">
      <c r="A159">
        <v>434</v>
      </c>
      <c r="B159" t="s">
        <v>62</v>
      </c>
      <c r="C159" t="s">
        <v>63</v>
      </c>
      <c r="D159">
        <v>1</v>
      </c>
      <c r="E159">
        <v>0</v>
      </c>
    </row>
    <row r="160" spans="1:5" x14ac:dyDescent="0.25">
      <c r="A160">
        <v>436</v>
      </c>
      <c r="B160" t="s">
        <v>63</v>
      </c>
      <c r="C160" t="s">
        <v>63</v>
      </c>
      <c r="D160">
        <v>0</v>
      </c>
      <c r="E160">
        <v>0</v>
      </c>
    </row>
    <row r="161" spans="1:5" x14ac:dyDescent="0.25">
      <c r="A161">
        <v>438</v>
      </c>
      <c r="B161" t="s">
        <v>63</v>
      </c>
      <c r="C161" t="s">
        <v>63</v>
      </c>
      <c r="D161">
        <v>0</v>
      </c>
      <c r="E161">
        <v>0</v>
      </c>
    </row>
    <row r="162" spans="1:5" x14ac:dyDescent="0.25">
      <c r="A162">
        <v>439</v>
      </c>
      <c r="B162" t="s">
        <v>63</v>
      </c>
      <c r="C162" t="s">
        <v>63</v>
      </c>
      <c r="D162">
        <v>0</v>
      </c>
      <c r="E162">
        <v>0</v>
      </c>
    </row>
    <row r="163" spans="1:5" x14ac:dyDescent="0.25">
      <c r="A163">
        <v>441</v>
      </c>
      <c r="B163" t="s">
        <v>63</v>
      </c>
      <c r="C163" t="s">
        <v>63</v>
      </c>
      <c r="D163">
        <v>0</v>
      </c>
      <c r="E163">
        <v>0</v>
      </c>
    </row>
    <row r="164" spans="1:5" x14ac:dyDescent="0.25">
      <c r="A164">
        <v>442</v>
      </c>
      <c r="B164" t="s">
        <v>63</v>
      </c>
      <c r="C164" t="s">
        <v>63</v>
      </c>
      <c r="D164">
        <v>0</v>
      </c>
      <c r="E164">
        <v>0</v>
      </c>
    </row>
    <row r="165" spans="1:5" hidden="1" x14ac:dyDescent="0.25">
      <c r="A165">
        <v>450</v>
      </c>
      <c r="B165" t="s">
        <v>248</v>
      </c>
      <c r="C165" t="s">
        <v>248</v>
      </c>
      <c r="D165">
        <v>0</v>
      </c>
      <c r="E165">
        <v>0</v>
      </c>
    </row>
    <row r="166" spans="1:5" x14ac:dyDescent="0.25">
      <c r="A166">
        <v>451</v>
      </c>
      <c r="B166" t="s">
        <v>63</v>
      </c>
      <c r="C166" t="s">
        <v>63</v>
      </c>
      <c r="D166">
        <v>0</v>
      </c>
      <c r="E166">
        <v>0</v>
      </c>
    </row>
    <row r="167" spans="1:5" hidden="1" x14ac:dyDescent="0.25">
      <c r="A167">
        <v>458</v>
      </c>
      <c r="B167" t="s">
        <v>248</v>
      </c>
      <c r="C167" t="s">
        <v>248</v>
      </c>
      <c r="D167">
        <v>0</v>
      </c>
      <c r="E167">
        <v>0</v>
      </c>
    </row>
    <row r="168" spans="1:5" x14ac:dyDescent="0.25">
      <c r="A168">
        <v>463</v>
      </c>
      <c r="B168" t="s">
        <v>63</v>
      </c>
      <c r="C168" t="s">
        <v>63</v>
      </c>
      <c r="D168">
        <v>0</v>
      </c>
      <c r="E168">
        <v>0</v>
      </c>
    </row>
    <row r="169" spans="1:5" x14ac:dyDescent="0.25">
      <c r="A169">
        <v>465</v>
      </c>
      <c r="B169" t="s">
        <v>63</v>
      </c>
      <c r="C169" t="s">
        <v>63</v>
      </c>
      <c r="D169">
        <v>0</v>
      </c>
      <c r="E169">
        <v>0</v>
      </c>
    </row>
    <row r="170" spans="1:5" x14ac:dyDescent="0.25">
      <c r="A170">
        <v>470</v>
      </c>
      <c r="B170" t="s">
        <v>62</v>
      </c>
      <c r="C170" t="s">
        <v>63</v>
      </c>
      <c r="D170">
        <v>1</v>
      </c>
      <c r="E170">
        <v>0</v>
      </c>
    </row>
    <row r="171" spans="1:5" x14ac:dyDescent="0.25">
      <c r="A171">
        <v>471</v>
      </c>
      <c r="B171" t="s">
        <v>248</v>
      </c>
      <c r="C171" t="s">
        <v>62</v>
      </c>
      <c r="D171">
        <v>0</v>
      </c>
      <c r="E171">
        <v>1</v>
      </c>
    </row>
    <row r="172" spans="1:5" hidden="1" x14ac:dyDescent="0.25">
      <c r="A172">
        <v>474</v>
      </c>
      <c r="B172" t="s">
        <v>62</v>
      </c>
      <c r="C172" t="s">
        <v>62</v>
      </c>
      <c r="D172">
        <v>1</v>
      </c>
      <c r="E172">
        <v>1</v>
      </c>
    </row>
    <row r="173" spans="1:5" hidden="1" x14ac:dyDescent="0.25">
      <c r="A173">
        <v>476</v>
      </c>
      <c r="B173" t="s">
        <v>63</v>
      </c>
      <c r="C173" t="s">
        <v>63</v>
      </c>
      <c r="D173">
        <v>0</v>
      </c>
      <c r="E173">
        <v>0</v>
      </c>
    </row>
    <row r="174" spans="1:5" x14ac:dyDescent="0.25">
      <c r="A174">
        <v>482</v>
      </c>
      <c r="B174" t="s">
        <v>63</v>
      </c>
      <c r="C174" t="s">
        <v>63</v>
      </c>
      <c r="D174">
        <v>0</v>
      </c>
      <c r="E174">
        <v>0</v>
      </c>
    </row>
    <row r="175" spans="1:5" x14ac:dyDescent="0.25">
      <c r="A175">
        <v>488</v>
      </c>
      <c r="B175" t="s">
        <v>63</v>
      </c>
      <c r="C175" t="s">
        <v>63</v>
      </c>
      <c r="D175">
        <v>0</v>
      </c>
      <c r="E175">
        <v>0</v>
      </c>
    </row>
    <row r="176" spans="1:5" x14ac:dyDescent="0.25">
      <c r="A176">
        <v>492</v>
      </c>
      <c r="B176" t="s">
        <v>62</v>
      </c>
      <c r="C176" t="s">
        <v>62</v>
      </c>
      <c r="D176">
        <v>1</v>
      </c>
      <c r="E176">
        <v>1</v>
      </c>
    </row>
    <row r="177" spans="1:5" x14ac:dyDescent="0.25">
      <c r="A177">
        <v>496</v>
      </c>
      <c r="B177" t="s">
        <v>63</v>
      </c>
      <c r="C177" t="s">
        <v>63</v>
      </c>
      <c r="D177">
        <v>0</v>
      </c>
      <c r="E177">
        <v>0</v>
      </c>
    </row>
    <row r="178" spans="1:5" x14ac:dyDescent="0.25">
      <c r="A178">
        <v>501</v>
      </c>
      <c r="B178" t="s">
        <v>63</v>
      </c>
      <c r="C178" t="s">
        <v>63</v>
      </c>
      <c r="D178">
        <v>0</v>
      </c>
      <c r="E178">
        <v>0</v>
      </c>
    </row>
    <row r="179" spans="1:5" hidden="1" x14ac:dyDescent="0.25">
      <c r="A179">
        <v>502</v>
      </c>
      <c r="B179" t="s">
        <v>248</v>
      </c>
      <c r="C179" t="s">
        <v>63</v>
      </c>
      <c r="D179">
        <v>0</v>
      </c>
      <c r="E179">
        <v>0</v>
      </c>
    </row>
    <row r="180" spans="1:5" x14ac:dyDescent="0.25">
      <c r="A180">
        <v>505</v>
      </c>
      <c r="B180" t="s">
        <v>62</v>
      </c>
      <c r="C180" t="s">
        <v>62</v>
      </c>
      <c r="D180">
        <v>1</v>
      </c>
      <c r="E180">
        <v>1</v>
      </c>
    </row>
    <row r="181" spans="1:5" x14ac:dyDescent="0.25">
      <c r="A181">
        <v>506</v>
      </c>
      <c r="B181" t="s">
        <v>63</v>
      </c>
      <c r="C181" t="s">
        <v>63</v>
      </c>
      <c r="D181">
        <v>0</v>
      </c>
      <c r="E181">
        <v>0</v>
      </c>
    </row>
    <row r="182" spans="1:5" x14ac:dyDescent="0.25">
      <c r="A182">
        <v>507</v>
      </c>
      <c r="B182" t="s">
        <v>63</v>
      </c>
      <c r="C182" t="s">
        <v>63</v>
      </c>
      <c r="D182">
        <v>0</v>
      </c>
      <c r="E182">
        <v>0</v>
      </c>
    </row>
    <row r="183" spans="1:5" x14ac:dyDescent="0.25">
      <c r="A183">
        <v>509</v>
      </c>
      <c r="B183" t="s">
        <v>63</v>
      </c>
      <c r="C183" t="s">
        <v>63</v>
      </c>
      <c r="D183">
        <v>0</v>
      </c>
      <c r="E183">
        <v>0</v>
      </c>
    </row>
    <row r="184" spans="1:5" x14ac:dyDescent="0.25">
      <c r="A184">
        <v>516</v>
      </c>
      <c r="B184" t="s">
        <v>62</v>
      </c>
      <c r="C184" t="s">
        <v>62</v>
      </c>
      <c r="D184">
        <v>1</v>
      </c>
      <c r="E184">
        <v>1</v>
      </c>
    </row>
    <row r="185" spans="1:5" x14ac:dyDescent="0.25">
      <c r="A185">
        <v>519</v>
      </c>
      <c r="B185" t="s">
        <v>63</v>
      </c>
      <c r="C185" t="s">
        <v>63</v>
      </c>
      <c r="D185">
        <v>0</v>
      </c>
      <c r="E185">
        <v>0</v>
      </c>
    </row>
    <row r="186" spans="1:5" x14ac:dyDescent="0.25">
      <c r="A186">
        <v>524</v>
      </c>
      <c r="B186" t="s">
        <v>248</v>
      </c>
      <c r="C186" t="s">
        <v>63</v>
      </c>
      <c r="D186">
        <v>0</v>
      </c>
      <c r="E186">
        <v>0</v>
      </c>
    </row>
    <row r="187" spans="1:5" hidden="1" x14ac:dyDescent="0.25">
      <c r="A187">
        <v>526</v>
      </c>
      <c r="B187" t="s">
        <v>63</v>
      </c>
      <c r="C187" t="s">
        <v>62</v>
      </c>
      <c r="D187">
        <v>0</v>
      </c>
      <c r="E187">
        <v>1</v>
      </c>
    </row>
    <row r="188" spans="1:5" x14ac:dyDescent="0.25">
      <c r="A188">
        <v>527</v>
      </c>
      <c r="B188" t="s">
        <v>248</v>
      </c>
      <c r="C188" t="s">
        <v>63</v>
      </c>
      <c r="D188">
        <v>0</v>
      </c>
      <c r="E188">
        <v>0</v>
      </c>
    </row>
    <row r="189" spans="1:5" x14ac:dyDescent="0.25">
      <c r="A189">
        <v>530</v>
      </c>
      <c r="B189" t="s">
        <v>63</v>
      </c>
      <c r="C189" t="s">
        <v>63</v>
      </c>
      <c r="D189">
        <v>0</v>
      </c>
      <c r="E189">
        <v>0</v>
      </c>
    </row>
    <row r="190" spans="1:5" x14ac:dyDescent="0.25">
      <c r="A190">
        <v>531</v>
      </c>
      <c r="B190" t="s">
        <v>63</v>
      </c>
      <c r="C190" t="s">
        <v>63</v>
      </c>
      <c r="D190">
        <v>0</v>
      </c>
      <c r="E190">
        <v>0</v>
      </c>
    </row>
    <row r="191" spans="1:5" x14ac:dyDescent="0.25">
      <c r="A191">
        <v>540</v>
      </c>
      <c r="B191" t="s">
        <v>62</v>
      </c>
      <c r="C191" t="s">
        <v>63</v>
      </c>
      <c r="D191">
        <v>1</v>
      </c>
      <c r="E191">
        <v>0</v>
      </c>
    </row>
    <row r="192" spans="1:5" x14ac:dyDescent="0.25">
      <c r="A192">
        <v>543</v>
      </c>
      <c r="B192" t="s">
        <v>248</v>
      </c>
      <c r="C192" t="s">
        <v>63</v>
      </c>
      <c r="D192">
        <v>0</v>
      </c>
      <c r="E192">
        <v>0</v>
      </c>
    </row>
    <row r="193" spans="1:5" x14ac:dyDescent="0.25">
      <c r="A193">
        <v>549</v>
      </c>
      <c r="B193" t="s">
        <v>63</v>
      </c>
      <c r="C193" t="s">
        <v>63</v>
      </c>
      <c r="D193">
        <v>0</v>
      </c>
      <c r="E193">
        <v>0</v>
      </c>
    </row>
    <row r="194" spans="1:5" x14ac:dyDescent="0.25">
      <c r="A194">
        <v>551</v>
      </c>
      <c r="B194" t="s">
        <v>63</v>
      </c>
      <c r="C194" t="s">
        <v>63</v>
      </c>
      <c r="D194">
        <v>0</v>
      </c>
      <c r="E194">
        <v>0</v>
      </c>
    </row>
    <row r="195" spans="1:5" x14ac:dyDescent="0.25">
      <c r="A195">
        <v>555</v>
      </c>
      <c r="B195" t="s">
        <v>248</v>
      </c>
      <c r="C195" t="s">
        <v>63</v>
      </c>
      <c r="D195">
        <v>0</v>
      </c>
      <c r="E195">
        <v>0</v>
      </c>
    </row>
    <row r="196" spans="1:5" x14ac:dyDescent="0.25">
      <c r="A196">
        <v>559</v>
      </c>
      <c r="B196" t="s">
        <v>63</v>
      </c>
      <c r="C196" t="s">
        <v>63</v>
      </c>
      <c r="D196">
        <v>0</v>
      </c>
      <c r="E196">
        <v>0</v>
      </c>
    </row>
    <row r="197" spans="1:5" hidden="1" x14ac:dyDescent="0.25">
      <c r="A197">
        <v>566</v>
      </c>
      <c r="B197" t="s">
        <v>62</v>
      </c>
      <c r="C197" t="s">
        <v>62</v>
      </c>
      <c r="D197">
        <v>1</v>
      </c>
      <c r="E197">
        <v>1</v>
      </c>
    </row>
    <row r="198" spans="1:5" x14ac:dyDescent="0.25">
      <c r="A198">
        <v>567</v>
      </c>
      <c r="B198" t="s">
        <v>63</v>
      </c>
      <c r="C198" t="s">
        <v>63</v>
      </c>
      <c r="D198">
        <v>0</v>
      </c>
      <c r="E198">
        <v>0</v>
      </c>
    </row>
    <row r="199" spans="1:5" x14ac:dyDescent="0.25">
      <c r="A199">
        <v>569</v>
      </c>
      <c r="B199" t="s">
        <v>63</v>
      </c>
      <c r="C199" t="s">
        <v>63</v>
      </c>
      <c r="D199">
        <v>0</v>
      </c>
      <c r="E199">
        <v>0</v>
      </c>
    </row>
    <row r="200" spans="1:5" x14ac:dyDescent="0.25">
      <c r="A200">
        <v>572</v>
      </c>
      <c r="B200" t="s">
        <v>248</v>
      </c>
      <c r="C200" t="s">
        <v>63</v>
      </c>
      <c r="D200">
        <v>0</v>
      </c>
      <c r="E200">
        <v>0</v>
      </c>
    </row>
  </sheetData>
  <autoFilter ref="A1:E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00"/>
  <sheetViews>
    <sheetView workbookViewId="0">
      <selection activeCell="C1" sqref="C1:C1048576"/>
    </sheetView>
  </sheetViews>
  <sheetFormatPr defaultRowHeight="15" x14ac:dyDescent="0.25"/>
  <sheetData>
    <row r="1" spans="1:3" x14ac:dyDescent="0.25">
      <c r="A1" t="s">
        <v>0</v>
      </c>
      <c r="B1" t="s">
        <v>263</v>
      </c>
      <c r="C1" t="s">
        <v>264</v>
      </c>
    </row>
    <row r="2" spans="1:3" x14ac:dyDescent="0.25">
      <c r="A2">
        <v>10</v>
      </c>
      <c r="B2" t="s">
        <v>63</v>
      </c>
      <c r="C2">
        <v>0</v>
      </c>
    </row>
    <row r="3" spans="1:3" hidden="1" x14ac:dyDescent="0.25">
      <c r="A3">
        <v>14</v>
      </c>
      <c r="B3" t="s">
        <v>63</v>
      </c>
      <c r="C3">
        <v>0</v>
      </c>
    </row>
    <row r="4" spans="1:3" x14ac:dyDescent="0.25">
      <c r="A4">
        <v>16</v>
      </c>
      <c r="B4" t="s">
        <v>63</v>
      </c>
      <c r="C4">
        <v>0</v>
      </c>
    </row>
    <row r="5" spans="1:3" x14ac:dyDescent="0.25">
      <c r="A5">
        <v>18</v>
      </c>
      <c r="B5" t="s">
        <v>63</v>
      </c>
      <c r="C5">
        <v>0</v>
      </c>
    </row>
    <row r="6" spans="1:3" x14ac:dyDescent="0.25">
      <c r="A6">
        <v>22</v>
      </c>
      <c r="B6" t="s">
        <v>63</v>
      </c>
      <c r="C6">
        <v>0</v>
      </c>
    </row>
    <row r="7" spans="1:3" x14ac:dyDescent="0.25">
      <c r="A7">
        <v>28</v>
      </c>
      <c r="B7" t="s">
        <v>63</v>
      </c>
      <c r="C7">
        <v>0</v>
      </c>
    </row>
    <row r="8" spans="1:3" x14ac:dyDescent="0.25">
      <c r="A8">
        <v>30</v>
      </c>
      <c r="B8" t="s">
        <v>63</v>
      </c>
      <c r="C8">
        <v>0</v>
      </c>
    </row>
    <row r="9" spans="1:3" hidden="1" x14ac:dyDescent="0.25">
      <c r="A9">
        <v>32</v>
      </c>
      <c r="B9" t="s">
        <v>63</v>
      </c>
      <c r="C9">
        <v>0</v>
      </c>
    </row>
    <row r="10" spans="1:3" x14ac:dyDescent="0.25">
      <c r="A10">
        <v>33</v>
      </c>
      <c r="B10" t="s">
        <v>23</v>
      </c>
      <c r="C10">
        <v>0</v>
      </c>
    </row>
    <row r="11" spans="1:3" x14ac:dyDescent="0.25">
      <c r="A11">
        <v>35</v>
      </c>
      <c r="B11" t="s">
        <v>63</v>
      </c>
      <c r="C11">
        <v>0</v>
      </c>
    </row>
    <row r="12" spans="1:3" x14ac:dyDescent="0.25">
      <c r="A12">
        <v>37</v>
      </c>
      <c r="B12" t="s">
        <v>63</v>
      </c>
      <c r="C12">
        <v>0</v>
      </c>
    </row>
    <row r="13" spans="1:3" x14ac:dyDescent="0.25">
      <c r="A13">
        <v>38</v>
      </c>
      <c r="B13" t="s">
        <v>63</v>
      </c>
      <c r="C13">
        <v>0</v>
      </c>
    </row>
    <row r="14" spans="1:3" x14ac:dyDescent="0.25">
      <c r="A14">
        <v>39</v>
      </c>
      <c r="B14" t="s">
        <v>63</v>
      </c>
      <c r="C14">
        <v>0</v>
      </c>
    </row>
    <row r="15" spans="1:3" x14ac:dyDescent="0.25">
      <c r="A15">
        <v>40</v>
      </c>
      <c r="B15" t="s">
        <v>63</v>
      </c>
      <c r="C15">
        <v>0</v>
      </c>
    </row>
    <row r="16" spans="1:3" x14ac:dyDescent="0.25">
      <c r="A16">
        <v>42</v>
      </c>
      <c r="B16" t="s">
        <v>63</v>
      </c>
      <c r="C16">
        <v>0</v>
      </c>
    </row>
    <row r="17" spans="1:3" x14ac:dyDescent="0.25">
      <c r="A17">
        <v>45</v>
      </c>
      <c r="B17" t="s">
        <v>63</v>
      </c>
      <c r="C17">
        <v>0</v>
      </c>
    </row>
    <row r="18" spans="1:3" x14ac:dyDescent="0.25">
      <c r="A18">
        <v>52</v>
      </c>
      <c r="B18" t="s">
        <v>63</v>
      </c>
      <c r="C18">
        <v>0</v>
      </c>
    </row>
    <row r="19" spans="1:3" x14ac:dyDescent="0.25">
      <c r="A19">
        <v>61</v>
      </c>
      <c r="B19" t="s">
        <v>63</v>
      </c>
      <c r="C19">
        <v>0</v>
      </c>
    </row>
    <row r="20" spans="1:3" x14ac:dyDescent="0.25">
      <c r="A20">
        <v>62</v>
      </c>
      <c r="B20" t="s">
        <v>63</v>
      </c>
      <c r="C20">
        <v>0</v>
      </c>
    </row>
    <row r="21" spans="1:3" x14ac:dyDescent="0.25">
      <c r="A21">
        <v>64</v>
      </c>
      <c r="B21" t="s">
        <v>63</v>
      </c>
      <c r="C21">
        <v>0</v>
      </c>
    </row>
    <row r="22" spans="1:3" x14ac:dyDescent="0.25">
      <c r="A22">
        <v>65</v>
      </c>
      <c r="B22" t="s">
        <v>63</v>
      </c>
      <c r="C22">
        <v>0</v>
      </c>
    </row>
    <row r="23" spans="1:3" x14ac:dyDescent="0.25">
      <c r="A23">
        <v>68</v>
      </c>
      <c r="B23" t="s">
        <v>63</v>
      </c>
      <c r="C23">
        <v>0</v>
      </c>
    </row>
    <row r="24" spans="1:3" x14ac:dyDescent="0.25">
      <c r="A24">
        <v>73</v>
      </c>
      <c r="B24" t="s">
        <v>63</v>
      </c>
      <c r="C24">
        <v>0</v>
      </c>
    </row>
    <row r="25" spans="1:3" x14ac:dyDescent="0.25">
      <c r="A25">
        <v>79</v>
      </c>
      <c r="B25" t="s">
        <v>63</v>
      </c>
      <c r="C25">
        <v>0</v>
      </c>
    </row>
    <row r="26" spans="1:3" x14ac:dyDescent="0.25">
      <c r="A26">
        <v>81</v>
      </c>
      <c r="B26" t="s">
        <v>63</v>
      </c>
      <c r="C26">
        <v>0</v>
      </c>
    </row>
    <row r="27" spans="1:3" x14ac:dyDescent="0.25">
      <c r="A27">
        <v>85</v>
      </c>
      <c r="B27" t="s">
        <v>63</v>
      </c>
      <c r="C27">
        <v>0</v>
      </c>
    </row>
    <row r="28" spans="1:3" x14ac:dyDescent="0.25">
      <c r="A28">
        <v>86</v>
      </c>
      <c r="B28" t="s">
        <v>63</v>
      </c>
      <c r="C28">
        <v>0</v>
      </c>
    </row>
    <row r="29" spans="1:3" x14ac:dyDescent="0.25">
      <c r="A29">
        <v>89</v>
      </c>
      <c r="B29" t="s">
        <v>63</v>
      </c>
      <c r="C29">
        <v>0</v>
      </c>
    </row>
    <row r="30" spans="1:3" x14ac:dyDescent="0.25">
      <c r="A30">
        <v>90</v>
      </c>
      <c r="B30" t="s">
        <v>63</v>
      </c>
      <c r="C30">
        <v>0</v>
      </c>
    </row>
    <row r="31" spans="1:3" x14ac:dyDescent="0.25">
      <c r="A31">
        <v>92</v>
      </c>
      <c r="B31" t="s">
        <v>63</v>
      </c>
      <c r="C31">
        <v>0</v>
      </c>
    </row>
    <row r="32" spans="1:3" hidden="1" x14ac:dyDescent="0.25">
      <c r="A32">
        <v>93</v>
      </c>
      <c r="B32" t="s">
        <v>62</v>
      </c>
      <c r="C32">
        <v>1</v>
      </c>
    </row>
    <row r="33" spans="1:3" x14ac:dyDescent="0.25">
      <c r="A33">
        <v>95</v>
      </c>
      <c r="B33" t="s">
        <v>63</v>
      </c>
      <c r="C33">
        <v>0</v>
      </c>
    </row>
    <row r="34" spans="1:3" x14ac:dyDescent="0.25">
      <c r="A34">
        <v>96</v>
      </c>
      <c r="B34" t="s">
        <v>63</v>
      </c>
      <c r="C34">
        <v>0</v>
      </c>
    </row>
    <row r="35" spans="1:3" x14ac:dyDescent="0.25">
      <c r="A35">
        <v>97</v>
      </c>
      <c r="B35" t="s">
        <v>63</v>
      </c>
      <c r="C35">
        <v>0</v>
      </c>
    </row>
    <row r="36" spans="1:3" x14ac:dyDescent="0.25">
      <c r="A36">
        <v>99</v>
      </c>
      <c r="B36" t="s">
        <v>63</v>
      </c>
      <c r="C36">
        <v>0</v>
      </c>
    </row>
    <row r="37" spans="1:3" x14ac:dyDescent="0.25">
      <c r="A37">
        <v>100</v>
      </c>
      <c r="B37" t="s">
        <v>63</v>
      </c>
      <c r="C37">
        <v>0</v>
      </c>
    </row>
    <row r="38" spans="1:3" x14ac:dyDescent="0.25">
      <c r="A38">
        <v>102</v>
      </c>
      <c r="B38" t="s">
        <v>63</v>
      </c>
      <c r="C38">
        <v>0</v>
      </c>
    </row>
    <row r="39" spans="1:3" x14ac:dyDescent="0.25">
      <c r="A39">
        <v>108</v>
      </c>
      <c r="B39" t="s">
        <v>63</v>
      </c>
      <c r="C39">
        <v>0</v>
      </c>
    </row>
    <row r="40" spans="1:3" x14ac:dyDescent="0.25">
      <c r="A40">
        <v>111</v>
      </c>
      <c r="B40" t="s">
        <v>63</v>
      </c>
      <c r="C40">
        <v>0</v>
      </c>
    </row>
    <row r="41" spans="1:3" x14ac:dyDescent="0.25">
      <c r="A41">
        <v>113</v>
      </c>
      <c r="B41" t="s">
        <v>63</v>
      </c>
      <c r="C41">
        <v>0</v>
      </c>
    </row>
    <row r="42" spans="1:3" x14ac:dyDescent="0.25">
      <c r="A42">
        <v>122</v>
      </c>
      <c r="B42" t="s">
        <v>63</v>
      </c>
      <c r="C42">
        <v>0</v>
      </c>
    </row>
    <row r="43" spans="1:3" x14ac:dyDescent="0.25">
      <c r="A43">
        <v>125</v>
      </c>
      <c r="B43" t="s">
        <v>63</v>
      </c>
      <c r="C43">
        <v>0</v>
      </c>
    </row>
    <row r="44" spans="1:3" x14ac:dyDescent="0.25">
      <c r="A44">
        <v>126</v>
      </c>
      <c r="B44" t="s">
        <v>62</v>
      </c>
      <c r="C44">
        <v>1</v>
      </c>
    </row>
    <row r="45" spans="1:3" x14ac:dyDescent="0.25">
      <c r="A45">
        <v>130</v>
      </c>
      <c r="B45" t="s">
        <v>63</v>
      </c>
      <c r="C45">
        <v>0</v>
      </c>
    </row>
    <row r="46" spans="1:3" x14ac:dyDescent="0.25">
      <c r="A46">
        <v>134</v>
      </c>
      <c r="B46" t="s">
        <v>63</v>
      </c>
      <c r="C46">
        <v>0</v>
      </c>
    </row>
    <row r="47" spans="1:3" x14ac:dyDescent="0.25">
      <c r="A47">
        <v>136</v>
      </c>
      <c r="B47" t="s">
        <v>63</v>
      </c>
      <c r="C47">
        <v>0</v>
      </c>
    </row>
    <row r="48" spans="1:3" x14ac:dyDescent="0.25">
      <c r="A48">
        <v>137</v>
      </c>
      <c r="B48" t="s">
        <v>63</v>
      </c>
      <c r="C48">
        <v>0</v>
      </c>
    </row>
    <row r="49" spans="1:3" x14ac:dyDescent="0.25">
      <c r="A49">
        <v>140</v>
      </c>
      <c r="B49" t="s">
        <v>63</v>
      </c>
      <c r="C49">
        <v>0</v>
      </c>
    </row>
    <row r="50" spans="1:3" x14ac:dyDescent="0.25">
      <c r="A50">
        <v>143</v>
      </c>
      <c r="B50" t="s">
        <v>63</v>
      </c>
      <c r="C50">
        <v>0</v>
      </c>
    </row>
    <row r="51" spans="1:3" x14ac:dyDescent="0.25">
      <c r="A51">
        <v>146</v>
      </c>
      <c r="B51" t="s">
        <v>63</v>
      </c>
      <c r="C51">
        <v>0</v>
      </c>
    </row>
    <row r="52" spans="1:3" x14ac:dyDescent="0.25">
      <c r="A52">
        <v>148</v>
      </c>
      <c r="B52" t="s">
        <v>63</v>
      </c>
      <c r="C52">
        <v>0</v>
      </c>
    </row>
    <row r="53" spans="1:3" x14ac:dyDescent="0.25">
      <c r="A53">
        <v>149</v>
      </c>
      <c r="B53" t="s">
        <v>63</v>
      </c>
      <c r="C53">
        <v>0</v>
      </c>
    </row>
    <row r="54" spans="1:3" x14ac:dyDescent="0.25">
      <c r="A54">
        <v>150</v>
      </c>
      <c r="B54" t="s">
        <v>63</v>
      </c>
      <c r="C54">
        <v>0</v>
      </c>
    </row>
    <row r="55" spans="1:3" x14ac:dyDescent="0.25">
      <c r="A55">
        <v>152</v>
      </c>
      <c r="B55" t="s">
        <v>63</v>
      </c>
      <c r="C55">
        <v>0</v>
      </c>
    </row>
    <row r="56" spans="1:3" x14ac:dyDescent="0.25">
      <c r="A56">
        <v>153</v>
      </c>
      <c r="B56" t="s">
        <v>63</v>
      </c>
      <c r="C56">
        <v>0</v>
      </c>
    </row>
    <row r="57" spans="1:3" x14ac:dyDescent="0.25">
      <c r="A57">
        <v>154</v>
      </c>
      <c r="B57" t="s">
        <v>63</v>
      </c>
      <c r="C57">
        <v>0</v>
      </c>
    </row>
    <row r="58" spans="1:3" hidden="1" x14ac:dyDescent="0.25">
      <c r="A58">
        <v>158</v>
      </c>
      <c r="B58" t="s">
        <v>62</v>
      </c>
      <c r="C58">
        <v>1</v>
      </c>
    </row>
    <row r="59" spans="1:3" x14ac:dyDescent="0.25">
      <c r="A59">
        <v>160</v>
      </c>
      <c r="B59" t="s">
        <v>63</v>
      </c>
      <c r="C59">
        <v>0</v>
      </c>
    </row>
    <row r="60" spans="1:3" x14ac:dyDescent="0.25">
      <c r="A60">
        <v>164</v>
      </c>
      <c r="B60" t="s">
        <v>63</v>
      </c>
      <c r="C60">
        <v>0</v>
      </c>
    </row>
    <row r="61" spans="1:3" x14ac:dyDescent="0.25">
      <c r="A61">
        <v>166</v>
      </c>
      <c r="B61" t="s">
        <v>63</v>
      </c>
      <c r="C61">
        <v>0</v>
      </c>
    </row>
    <row r="62" spans="1:3" x14ac:dyDescent="0.25">
      <c r="A62">
        <v>167</v>
      </c>
      <c r="B62" t="s">
        <v>62</v>
      </c>
      <c r="C62">
        <v>1</v>
      </c>
    </row>
    <row r="63" spans="1:3" x14ac:dyDescent="0.25">
      <c r="A63">
        <v>171</v>
      </c>
      <c r="B63" t="s">
        <v>63</v>
      </c>
      <c r="C63">
        <v>0</v>
      </c>
    </row>
    <row r="64" spans="1:3" x14ac:dyDescent="0.25">
      <c r="A64">
        <v>173</v>
      </c>
      <c r="B64" t="s">
        <v>63</v>
      </c>
      <c r="C64">
        <v>0</v>
      </c>
    </row>
    <row r="65" spans="1:3" hidden="1" x14ac:dyDescent="0.25">
      <c r="A65">
        <v>174</v>
      </c>
      <c r="B65" t="s">
        <v>63</v>
      </c>
      <c r="C65">
        <v>0</v>
      </c>
    </row>
    <row r="66" spans="1:3" x14ac:dyDescent="0.25">
      <c r="A66">
        <v>178</v>
      </c>
      <c r="B66" t="s">
        <v>63</v>
      </c>
      <c r="C66">
        <v>0</v>
      </c>
    </row>
    <row r="67" spans="1:3" x14ac:dyDescent="0.25">
      <c r="A67">
        <v>179</v>
      </c>
      <c r="B67" t="s">
        <v>63</v>
      </c>
      <c r="C67">
        <v>0</v>
      </c>
    </row>
    <row r="68" spans="1:3" x14ac:dyDescent="0.25">
      <c r="A68">
        <v>180</v>
      </c>
      <c r="B68" t="s">
        <v>62</v>
      </c>
      <c r="C68">
        <v>1</v>
      </c>
    </row>
    <row r="69" spans="1:3" x14ac:dyDescent="0.25">
      <c r="A69">
        <v>187</v>
      </c>
      <c r="B69" t="s">
        <v>63</v>
      </c>
      <c r="C69">
        <v>0</v>
      </c>
    </row>
    <row r="70" spans="1:3" x14ac:dyDescent="0.25">
      <c r="A70">
        <v>188</v>
      </c>
      <c r="B70" t="s">
        <v>63</v>
      </c>
      <c r="C70">
        <v>0</v>
      </c>
    </row>
    <row r="71" spans="1:3" x14ac:dyDescent="0.25">
      <c r="A71">
        <v>192</v>
      </c>
      <c r="B71" t="s">
        <v>63</v>
      </c>
      <c r="C71">
        <v>0</v>
      </c>
    </row>
    <row r="72" spans="1:3" x14ac:dyDescent="0.25">
      <c r="A72">
        <v>194</v>
      </c>
      <c r="B72" t="s">
        <v>63</v>
      </c>
      <c r="C72">
        <v>0</v>
      </c>
    </row>
    <row r="73" spans="1:3" x14ac:dyDescent="0.25">
      <c r="A73">
        <v>196</v>
      </c>
      <c r="B73" t="s">
        <v>63</v>
      </c>
      <c r="C73">
        <v>0</v>
      </c>
    </row>
    <row r="74" spans="1:3" x14ac:dyDescent="0.25">
      <c r="A74">
        <v>201</v>
      </c>
      <c r="B74" t="s">
        <v>63</v>
      </c>
      <c r="C74">
        <v>0</v>
      </c>
    </row>
    <row r="75" spans="1:3" x14ac:dyDescent="0.25">
      <c r="A75">
        <v>204</v>
      </c>
      <c r="B75" t="s">
        <v>63</v>
      </c>
      <c r="C75">
        <v>0</v>
      </c>
    </row>
    <row r="76" spans="1:3" x14ac:dyDescent="0.25">
      <c r="A76">
        <v>207</v>
      </c>
      <c r="B76" t="s">
        <v>63</v>
      </c>
      <c r="C76">
        <v>0</v>
      </c>
    </row>
    <row r="77" spans="1:3" x14ac:dyDescent="0.25">
      <c r="A77">
        <v>208</v>
      </c>
      <c r="B77" t="s">
        <v>63</v>
      </c>
      <c r="C77">
        <v>0</v>
      </c>
    </row>
    <row r="78" spans="1:3" x14ac:dyDescent="0.25">
      <c r="A78">
        <v>209</v>
      </c>
      <c r="B78" t="s">
        <v>63</v>
      </c>
      <c r="C78">
        <v>0</v>
      </c>
    </row>
    <row r="79" spans="1:3" x14ac:dyDescent="0.25">
      <c r="A79">
        <v>210</v>
      </c>
      <c r="B79" t="s">
        <v>63</v>
      </c>
      <c r="C79">
        <v>0</v>
      </c>
    </row>
    <row r="80" spans="1:3" x14ac:dyDescent="0.25">
      <c r="A80">
        <v>214</v>
      </c>
      <c r="B80" t="s">
        <v>63</v>
      </c>
      <c r="C80">
        <v>0</v>
      </c>
    </row>
    <row r="81" spans="1:3" x14ac:dyDescent="0.25">
      <c r="A81">
        <v>215</v>
      </c>
      <c r="B81" t="s">
        <v>63</v>
      </c>
      <c r="C81">
        <v>0</v>
      </c>
    </row>
    <row r="82" spans="1:3" x14ac:dyDescent="0.25">
      <c r="A82">
        <v>216</v>
      </c>
      <c r="B82" t="s">
        <v>63</v>
      </c>
      <c r="C82">
        <v>0</v>
      </c>
    </row>
    <row r="83" spans="1:3" x14ac:dyDescent="0.25">
      <c r="A83">
        <v>217</v>
      </c>
      <c r="B83" t="s">
        <v>63</v>
      </c>
      <c r="C83">
        <v>0</v>
      </c>
    </row>
    <row r="84" spans="1:3" x14ac:dyDescent="0.25">
      <c r="A84">
        <v>218</v>
      </c>
      <c r="B84" t="s">
        <v>63</v>
      </c>
      <c r="C84">
        <v>0</v>
      </c>
    </row>
    <row r="85" spans="1:3" x14ac:dyDescent="0.25">
      <c r="A85">
        <v>220</v>
      </c>
      <c r="B85" t="s">
        <v>62</v>
      </c>
      <c r="C85">
        <v>1</v>
      </c>
    </row>
    <row r="86" spans="1:3" x14ac:dyDescent="0.25">
      <c r="A86">
        <v>222</v>
      </c>
      <c r="B86" t="s">
        <v>63</v>
      </c>
      <c r="C86">
        <v>0</v>
      </c>
    </row>
    <row r="87" spans="1:3" x14ac:dyDescent="0.25">
      <c r="A87">
        <v>223</v>
      </c>
      <c r="B87" t="s">
        <v>63</v>
      </c>
      <c r="C87">
        <v>0</v>
      </c>
    </row>
    <row r="88" spans="1:3" x14ac:dyDescent="0.25">
      <c r="A88">
        <v>225</v>
      </c>
      <c r="B88" t="s">
        <v>63</v>
      </c>
      <c r="C88">
        <v>0</v>
      </c>
    </row>
    <row r="89" spans="1:3" x14ac:dyDescent="0.25">
      <c r="A89">
        <v>226</v>
      </c>
      <c r="B89" t="s">
        <v>63</v>
      </c>
      <c r="C89">
        <v>0</v>
      </c>
    </row>
    <row r="90" spans="1:3" x14ac:dyDescent="0.25">
      <c r="A90">
        <v>231</v>
      </c>
      <c r="B90" t="s">
        <v>63</v>
      </c>
      <c r="C90">
        <v>0</v>
      </c>
    </row>
    <row r="91" spans="1:3" x14ac:dyDescent="0.25">
      <c r="A91">
        <v>235</v>
      </c>
      <c r="B91" t="s">
        <v>63</v>
      </c>
      <c r="C91">
        <v>0</v>
      </c>
    </row>
    <row r="92" spans="1:3" x14ac:dyDescent="0.25">
      <c r="A92">
        <v>236</v>
      </c>
      <c r="B92" t="s">
        <v>63</v>
      </c>
      <c r="C92">
        <v>0</v>
      </c>
    </row>
    <row r="93" spans="1:3" x14ac:dyDescent="0.25">
      <c r="A93">
        <v>237</v>
      </c>
      <c r="B93" t="s">
        <v>63</v>
      </c>
      <c r="C93">
        <v>0</v>
      </c>
    </row>
    <row r="94" spans="1:3" x14ac:dyDescent="0.25">
      <c r="A94">
        <v>241</v>
      </c>
      <c r="B94" t="s">
        <v>63</v>
      </c>
      <c r="C94">
        <v>0</v>
      </c>
    </row>
    <row r="95" spans="1:3" x14ac:dyDescent="0.25">
      <c r="A95">
        <v>242</v>
      </c>
      <c r="B95" t="s">
        <v>63</v>
      </c>
      <c r="C95">
        <v>0</v>
      </c>
    </row>
    <row r="96" spans="1:3" x14ac:dyDescent="0.25">
      <c r="A96">
        <v>243</v>
      </c>
      <c r="B96" t="s">
        <v>63</v>
      </c>
      <c r="C96">
        <v>0</v>
      </c>
    </row>
    <row r="97" spans="1:3" hidden="1" x14ac:dyDescent="0.25">
      <c r="A97">
        <v>247</v>
      </c>
      <c r="B97" t="s">
        <v>62</v>
      </c>
      <c r="C97">
        <v>1</v>
      </c>
    </row>
    <row r="98" spans="1:3" x14ac:dyDescent="0.25">
      <c r="A98">
        <v>251</v>
      </c>
      <c r="B98" t="s">
        <v>63</v>
      </c>
      <c r="C98">
        <v>0</v>
      </c>
    </row>
    <row r="99" spans="1:3" hidden="1" x14ac:dyDescent="0.25">
      <c r="A99">
        <v>256</v>
      </c>
      <c r="B99" t="s">
        <v>63</v>
      </c>
      <c r="C99">
        <v>0</v>
      </c>
    </row>
    <row r="100" spans="1:3" x14ac:dyDescent="0.25">
      <c r="A100">
        <v>260</v>
      </c>
      <c r="B100" t="s">
        <v>62</v>
      </c>
      <c r="C100">
        <v>1</v>
      </c>
    </row>
    <row r="101" spans="1:3" x14ac:dyDescent="0.25">
      <c r="A101">
        <v>261</v>
      </c>
      <c r="B101" t="s">
        <v>63</v>
      </c>
      <c r="C101">
        <v>0</v>
      </c>
    </row>
    <row r="102" spans="1:3" x14ac:dyDescent="0.25">
      <c r="A102">
        <v>265</v>
      </c>
      <c r="B102" t="s">
        <v>63</v>
      </c>
      <c r="C102">
        <v>0</v>
      </c>
    </row>
    <row r="103" spans="1:3" x14ac:dyDescent="0.25">
      <c r="A103">
        <v>266</v>
      </c>
      <c r="B103" t="s">
        <v>63</v>
      </c>
      <c r="C103">
        <v>0</v>
      </c>
    </row>
    <row r="104" spans="1:3" x14ac:dyDescent="0.25">
      <c r="A104">
        <v>269</v>
      </c>
      <c r="B104" t="s">
        <v>63</v>
      </c>
      <c r="C104">
        <v>0</v>
      </c>
    </row>
    <row r="105" spans="1:3" x14ac:dyDescent="0.25">
      <c r="A105">
        <v>280</v>
      </c>
      <c r="B105" t="s">
        <v>63</v>
      </c>
      <c r="C105">
        <v>0</v>
      </c>
    </row>
    <row r="106" spans="1:3" x14ac:dyDescent="0.25">
      <c r="A106">
        <v>283</v>
      </c>
      <c r="B106" t="s">
        <v>63</v>
      </c>
      <c r="C106">
        <v>0</v>
      </c>
    </row>
    <row r="107" spans="1:3" x14ac:dyDescent="0.25">
      <c r="A107">
        <v>284</v>
      </c>
      <c r="B107" t="s">
        <v>63</v>
      </c>
      <c r="C107">
        <v>0</v>
      </c>
    </row>
    <row r="108" spans="1:3" hidden="1" x14ac:dyDescent="0.25">
      <c r="A108">
        <v>285</v>
      </c>
      <c r="B108" t="s">
        <v>63</v>
      </c>
      <c r="C108">
        <v>0</v>
      </c>
    </row>
    <row r="109" spans="1:3" x14ac:dyDescent="0.25">
      <c r="A109">
        <v>291</v>
      </c>
      <c r="B109" t="s">
        <v>63</v>
      </c>
      <c r="C109">
        <v>0</v>
      </c>
    </row>
    <row r="110" spans="1:3" x14ac:dyDescent="0.25">
      <c r="A110">
        <v>292</v>
      </c>
      <c r="B110" t="s">
        <v>63</v>
      </c>
      <c r="C110">
        <v>0</v>
      </c>
    </row>
    <row r="111" spans="1:3" x14ac:dyDescent="0.25">
      <c r="A111">
        <v>294</v>
      </c>
      <c r="B111" t="s">
        <v>63</v>
      </c>
      <c r="C111">
        <v>0</v>
      </c>
    </row>
    <row r="112" spans="1:3" x14ac:dyDescent="0.25">
      <c r="A112">
        <v>296</v>
      </c>
      <c r="B112" t="s">
        <v>63</v>
      </c>
      <c r="C112">
        <v>0</v>
      </c>
    </row>
    <row r="113" spans="1:3" x14ac:dyDescent="0.25">
      <c r="A113">
        <v>302</v>
      </c>
      <c r="B113" t="s">
        <v>63</v>
      </c>
      <c r="C113">
        <v>0</v>
      </c>
    </row>
    <row r="114" spans="1:3" x14ac:dyDescent="0.25">
      <c r="A114">
        <v>303</v>
      </c>
      <c r="B114" t="s">
        <v>63</v>
      </c>
      <c r="C114">
        <v>0</v>
      </c>
    </row>
    <row r="115" spans="1:3" x14ac:dyDescent="0.25">
      <c r="A115">
        <v>308</v>
      </c>
      <c r="B115" t="s">
        <v>63</v>
      </c>
      <c r="C115">
        <v>0</v>
      </c>
    </row>
    <row r="116" spans="1:3" x14ac:dyDescent="0.25">
      <c r="A116">
        <v>311</v>
      </c>
      <c r="B116" t="s">
        <v>63</v>
      </c>
      <c r="C116">
        <v>0</v>
      </c>
    </row>
    <row r="117" spans="1:3" x14ac:dyDescent="0.25">
      <c r="A117">
        <v>313</v>
      </c>
      <c r="B117" t="s">
        <v>63</v>
      </c>
      <c r="C117">
        <v>0</v>
      </c>
    </row>
    <row r="118" spans="1:3" hidden="1" x14ac:dyDescent="0.25">
      <c r="A118">
        <v>315</v>
      </c>
      <c r="B118" t="s">
        <v>63</v>
      </c>
      <c r="C118">
        <v>0</v>
      </c>
    </row>
    <row r="119" spans="1:3" x14ac:dyDescent="0.25">
      <c r="A119">
        <v>318</v>
      </c>
      <c r="B119" t="s">
        <v>63</v>
      </c>
      <c r="C119">
        <v>0</v>
      </c>
    </row>
    <row r="120" spans="1:3" hidden="1" x14ac:dyDescent="0.25">
      <c r="A120">
        <v>334</v>
      </c>
      <c r="B120" t="s">
        <v>63</v>
      </c>
      <c r="C120">
        <v>0</v>
      </c>
    </row>
    <row r="121" spans="1:3" x14ac:dyDescent="0.25">
      <c r="A121">
        <v>336</v>
      </c>
      <c r="B121" t="s">
        <v>63</v>
      </c>
      <c r="C121">
        <v>0</v>
      </c>
    </row>
    <row r="122" spans="1:3" x14ac:dyDescent="0.25">
      <c r="A122">
        <v>337</v>
      </c>
      <c r="B122" t="s">
        <v>63</v>
      </c>
      <c r="C122">
        <v>0</v>
      </c>
    </row>
    <row r="123" spans="1:3" x14ac:dyDescent="0.25">
      <c r="A123">
        <v>340</v>
      </c>
      <c r="B123" t="s">
        <v>63</v>
      </c>
      <c r="C123">
        <v>0</v>
      </c>
    </row>
    <row r="124" spans="1:3" x14ac:dyDescent="0.25">
      <c r="A124">
        <v>343</v>
      </c>
      <c r="B124" t="s">
        <v>63</v>
      </c>
      <c r="C124">
        <v>0</v>
      </c>
    </row>
    <row r="125" spans="1:3" x14ac:dyDescent="0.25">
      <c r="A125">
        <v>344</v>
      </c>
      <c r="B125" t="s">
        <v>63</v>
      </c>
      <c r="C125">
        <v>0</v>
      </c>
    </row>
    <row r="126" spans="1:3" x14ac:dyDescent="0.25">
      <c r="A126">
        <v>346</v>
      </c>
      <c r="B126" t="s">
        <v>63</v>
      </c>
      <c r="C126">
        <v>0</v>
      </c>
    </row>
    <row r="127" spans="1:3" x14ac:dyDescent="0.25">
      <c r="A127">
        <v>354</v>
      </c>
      <c r="B127" t="s">
        <v>63</v>
      </c>
      <c r="C127">
        <v>0</v>
      </c>
    </row>
    <row r="128" spans="1:3" x14ac:dyDescent="0.25">
      <c r="A128">
        <v>355</v>
      </c>
      <c r="B128" t="s">
        <v>63</v>
      </c>
      <c r="C128">
        <v>0</v>
      </c>
    </row>
    <row r="129" spans="1:3" x14ac:dyDescent="0.25">
      <c r="A129">
        <v>357</v>
      </c>
      <c r="B129" t="s">
        <v>63</v>
      </c>
      <c r="C129">
        <v>0</v>
      </c>
    </row>
    <row r="130" spans="1:3" x14ac:dyDescent="0.25">
      <c r="A130">
        <v>362</v>
      </c>
      <c r="B130" t="s">
        <v>63</v>
      </c>
      <c r="C130">
        <v>0</v>
      </c>
    </row>
    <row r="131" spans="1:3" x14ac:dyDescent="0.25">
      <c r="A131">
        <v>364</v>
      </c>
      <c r="B131" t="s">
        <v>63</v>
      </c>
      <c r="C131">
        <v>0</v>
      </c>
    </row>
    <row r="132" spans="1:3" x14ac:dyDescent="0.25">
      <c r="A132">
        <v>366</v>
      </c>
      <c r="B132" t="s">
        <v>63</v>
      </c>
      <c r="C132">
        <v>0</v>
      </c>
    </row>
    <row r="133" spans="1:3" x14ac:dyDescent="0.25">
      <c r="A133">
        <v>367</v>
      </c>
      <c r="B133" t="s">
        <v>63</v>
      </c>
      <c r="C133">
        <v>0</v>
      </c>
    </row>
    <row r="134" spans="1:3" x14ac:dyDescent="0.25">
      <c r="A134">
        <v>369</v>
      </c>
      <c r="B134" t="s">
        <v>63</v>
      </c>
      <c r="C134">
        <v>0</v>
      </c>
    </row>
    <row r="135" spans="1:3" x14ac:dyDescent="0.25">
      <c r="A135">
        <v>370</v>
      </c>
      <c r="B135" t="s">
        <v>63</v>
      </c>
      <c r="C135">
        <v>0</v>
      </c>
    </row>
    <row r="136" spans="1:3" x14ac:dyDescent="0.25">
      <c r="A136">
        <v>375</v>
      </c>
      <c r="B136" t="s">
        <v>63</v>
      </c>
      <c r="C136">
        <v>0</v>
      </c>
    </row>
    <row r="137" spans="1:3" x14ac:dyDescent="0.25">
      <c r="A137">
        <v>379</v>
      </c>
      <c r="B137" t="s">
        <v>63</v>
      </c>
      <c r="C137">
        <v>0</v>
      </c>
    </row>
    <row r="138" spans="1:3" x14ac:dyDescent="0.25">
      <c r="A138">
        <v>380</v>
      </c>
      <c r="B138" t="s">
        <v>63</v>
      </c>
      <c r="C138">
        <v>0</v>
      </c>
    </row>
    <row r="139" spans="1:3" x14ac:dyDescent="0.25">
      <c r="A139">
        <v>383</v>
      </c>
      <c r="B139" t="s">
        <v>63</v>
      </c>
      <c r="C139">
        <v>0</v>
      </c>
    </row>
    <row r="140" spans="1:3" x14ac:dyDescent="0.25">
      <c r="A140">
        <v>385</v>
      </c>
      <c r="B140" t="s">
        <v>63</v>
      </c>
      <c r="C140">
        <v>0</v>
      </c>
    </row>
    <row r="141" spans="1:3" x14ac:dyDescent="0.25">
      <c r="A141">
        <v>386</v>
      </c>
      <c r="B141" t="s">
        <v>63</v>
      </c>
      <c r="C141">
        <v>0</v>
      </c>
    </row>
    <row r="142" spans="1:3" hidden="1" x14ac:dyDescent="0.25">
      <c r="A142">
        <v>389</v>
      </c>
      <c r="B142" t="s">
        <v>63</v>
      </c>
      <c r="C142">
        <v>0</v>
      </c>
    </row>
    <row r="143" spans="1:3" x14ac:dyDescent="0.25">
      <c r="A143">
        <v>390</v>
      </c>
      <c r="B143" t="s">
        <v>63</v>
      </c>
      <c r="C143">
        <v>0</v>
      </c>
    </row>
    <row r="144" spans="1:3" x14ac:dyDescent="0.25">
      <c r="A144">
        <v>394</v>
      </c>
      <c r="B144" t="s">
        <v>63</v>
      </c>
      <c r="C144">
        <v>0</v>
      </c>
    </row>
    <row r="145" spans="1:3" x14ac:dyDescent="0.25">
      <c r="A145">
        <v>396</v>
      </c>
      <c r="B145" t="s">
        <v>63</v>
      </c>
      <c r="C145">
        <v>0</v>
      </c>
    </row>
    <row r="146" spans="1:3" x14ac:dyDescent="0.25">
      <c r="A146">
        <v>399</v>
      </c>
      <c r="B146" t="s">
        <v>63</v>
      </c>
      <c r="C146">
        <v>0</v>
      </c>
    </row>
    <row r="147" spans="1:3" x14ac:dyDescent="0.25">
      <c r="A147">
        <v>402</v>
      </c>
      <c r="B147" t="s">
        <v>63</v>
      </c>
      <c r="C147">
        <v>0</v>
      </c>
    </row>
    <row r="148" spans="1:3" x14ac:dyDescent="0.25">
      <c r="A148">
        <v>406</v>
      </c>
      <c r="B148" t="s">
        <v>62</v>
      </c>
      <c r="C148">
        <v>1</v>
      </c>
    </row>
    <row r="149" spans="1:3" x14ac:dyDescent="0.25">
      <c r="A149">
        <v>413</v>
      </c>
      <c r="B149" t="s">
        <v>63</v>
      </c>
      <c r="C149">
        <v>0</v>
      </c>
    </row>
    <row r="150" spans="1:3" x14ac:dyDescent="0.25">
      <c r="A150">
        <v>415</v>
      </c>
      <c r="B150" t="s">
        <v>63</v>
      </c>
      <c r="C150">
        <v>0</v>
      </c>
    </row>
    <row r="151" spans="1:3" x14ac:dyDescent="0.25">
      <c r="A151">
        <v>416</v>
      </c>
      <c r="B151" t="s">
        <v>63</v>
      </c>
      <c r="C151">
        <v>0</v>
      </c>
    </row>
    <row r="152" spans="1:3" x14ac:dyDescent="0.25">
      <c r="A152">
        <v>418</v>
      </c>
      <c r="B152" t="s">
        <v>63</v>
      </c>
      <c r="C152">
        <v>0</v>
      </c>
    </row>
    <row r="153" spans="1:3" hidden="1" x14ac:dyDescent="0.25">
      <c r="A153">
        <v>419</v>
      </c>
      <c r="B153" t="s">
        <v>63</v>
      </c>
      <c r="C153">
        <v>0</v>
      </c>
    </row>
    <row r="154" spans="1:3" x14ac:dyDescent="0.25">
      <c r="A154">
        <v>422</v>
      </c>
      <c r="B154" t="s">
        <v>63</v>
      </c>
      <c r="C154">
        <v>0</v>
      </c>
    </row>
    <row r="155" spans="1:3" x14ac:dyDescent="0.25">
      <c r="A155">
        <v>425</v>
      </c>
      <c r="B155" t="s">
        <v>63</v>
      </c>
      <c r="C155">
        <v>0</v>
      </c>
    </row>
    <row r="156" spans="1:3" x14ac:dyDescent="0.25">
      <c r="A156">
        <v>427</v>
      </c>
      <c r="B156" t="s">
        <v>62</v>
      </c>
      <c r="C156">
        <v>1</v>
      </c>
    </row>
    <row r="157" spans="1:3" hidden="1" x14ac:dyDescent="0.25">
      <c r="A157">
        <v>431</v>
      </c>
      <c r="B157" t="s">
        <v>63</v>
      </c>
      <c r="C157">
        <v>0</v>
      </c>
    </row>
    <row r="158" spans="1:3" x14ac:dyDescent="0.25">
      <c r="A158">
        <v>433</v>
      </c>
      <c r="B158" t="s">
        <v>63</v>
      </c>
      <c r="C158">
        <v>0</v>
      </c>
    </row>
    <row r="159" spans="1:3" x14ac:dyDescent="0.25">
      <c r="A159">
        <v>434</v>
      </c>
      <c r="B159" t="s">
        <v>62</v>
      </c>
      <c r="C159">
        <v>1</v>
      </c>
    </row>
    <row r="160" spans="1:3" x14ac:dyDescent="0.25">
      <c r="A160">
        <v>436</v>
      </c>
      <c r="B160" t="s">
        <v>63</v>
      </c>
      <c r="C160">
        <v>0</v>
      </c>
    </row>
    <row r="161" spans="1:3" x14ac:dyDescent="0.25">
      <c r="A161">
        <v>438</v>
      </c>
      <c r="B161" t="s">
        <v>63</v>
      </c>
      <c r="C161">
        <v>0</v>
      </c>
    </row>
    <row r="162" spans="1:3" x14ac:dyDescent="0.25">
      <c r="A162">
        <v>439</v>
      </c>
      <c r="B162" t="s">
        <v>63</v>
      </c>
      <c r="C162">
        <v>0</v>
      </c>
    </row>
    <row r="163" spans="1:3" x14ac:dyDescent="0.25">
      <c r="A163">
        <v>441</v>
      </c>
      <c r="B163" t="s">
        <v>63</v>
      </c>
      <c r="C163">
        <v>0</v>
      </c>
    </row>
    <row r="164" spans="1:3" x14ac:dyDescent="0.25">
      <c r="A164">
        <v>442</v>
      </c>
      <c r="B164" t="s">
        <v>63</v>
      </c>
      <c r="C164">
        <v>0</v>
      </c>
    </row>
    <row r="165" spans="1:3" hidden="1" x14ac:dyDescent="0.25">
      <c r="A165">
        <v>450</v>
      </c>
      <c r="B165" t="s">
        <v>63</v>
      </c>
      <c r="C165">
        <v>0</v>
      </c>
    </row>
    <row r="166" spans="1:3" x14ac:dyDescent="0.25">
      <c r="A166">
        <v>451</v>
      </c>
      <c r="B166" t="s">
        <v>63</v>
      </c>
      <c r="C166">
        <v>0</v>
      </c>
    </row>
    <row r="167" spans="1:3" hidden="1" x14ac:dyDescent="0.25">
      <c r="A167">
        <v>458</v>
      </c>
      <c r="B167" t="s">
        <v>63</v>
      </c>
      <c r="C167">
        <v>0</v>
      </c>
    </row>
    <row r="168" spans="1:3" x14ac:dyDescent="0.25">
      <c r="A168">
        <v>463</v>
      </c>
      <c r="B168" t="s">
        <v>63</v>
      </c>
      <c r="C168">
        <v>0</v>
      </c>
    </row>
    <row r="169" spans="1:3" x14ac:dyDescent="0.25">
      <c r="A169">
        <v>465</v>
      </c>
      <c r="B169" t="s">
        <v>63</v>
      </c>
      <c r="C169">
        <v>0</v>
      </c>
    </row>
    <row r="170" spans="1:3" x14ac:dyDescent="0.25">
      <c r="A170">
        <v>470</v>
      </c>
      <c r="B170" t="s">
        <v>63</v>
      </c>
      <c r="C170">
        <v>0</v>
      </c>
    </row>
    <row r="171" spans="1:3" x14ac:dyDescent="0.25">
      <c r="A171">
        <v>471</v>
      </c>
      <c r="B171" t="s">
        <v>63</v>
      </c>
      <c r="C171">
        <v>0</v>
      </c>
    </row>
    <row r="172" spans="1:3" hidden="1" x14ac:dyDescent="0.25">
      <c r="A172">
        <v>474</v>
      </c>
      <c r="B172" t="s">
        <v>62</v>
      </c>
      <c r="C172">
        <v>1</v>
      </c>
    </row>
    <row r="173" spans="1:3" hidden="1" x14ac:dyDescent="0.25">
      <c r="A173">
        <v>476</v>
      </c>
      <c r="B173" t="s">
        <v>63</v>
      </c>
      <c r="C173">
        <v>0</v>
      </c>
    </row>
    <row r="174" spans="1:3" x14ac:dyDescent="0.25">
      <c r="A174">
        <v>482</v>
      </c>
      <c r="B174" t="s">
        <v>63</v>
      </c>
      <c r="C174">
        <v>0</v>
      </c>
    </row>
    <row r="175" spans="1:3" x14ac:dyDescent="0.25">
      <c r="A175">
        <v>488</v>
      </c>
      <c r="B175" t="s">
        <v>63</v>
      </c>
      <c r="C175">
        <v>0</v>
      </c>
    </row>
    <row r="176" spans="1:3" x14ac:dyDescent="0.25">
      <c r="A176">
        <v>492</v>
      </c>
      <c r="B176" t="s">
        <v>63</v>
      </c>
      <c r="C176">
        <v>0</v>
      </c>
    </row>
    <row r="177" spans="1:3" x14ac:dyDescent="0.25">
      <c r="A177">
        <v>496</v>
      </c>
      <c r="B177" t="s">
        <v>63</v>
      </c>
      <c r="C177">
        <v>0</v>
      </c>
    </row>
    <row r="178" spans="1:3" x14ac:dyDescent="0.25">
      <c r="A178">
        <v>501</v>
      </c>
      <c r="B178" t="s">
        <v>63</v>
      </c>
      <c r="C178">
        <v>0</v>
      </c>
    </row>
    <row r="179" spans="1:3" hidden="1" x14ac:dyDescent="0.25">
      <c r="A179">
        <v>502</v>
      </c>
      <c r="B179" t="s">
        <v>63</v>
      </c>
      <c r="C179">
        <v>0</v>
      </c>
    </row>
    <row r="180" spans="1:3" x14ac:dyDescent="0.25">
      <c r="A180">
        <v>505</v>
      </c>
      <c r="B180" t="s">
        <v>63</v>
      </c>
      <c r="C180">
        <v>0</v>
      </c>
    </row>
    <row r="181" spans="1:3" x14ac:dyDescent="0.25">
      <c r="A181">
        <v>506</v>
      </c>
      <c r="B181" t="s">
        <v>63</v>
      </c>
      <c r="C181">
        <v>0</v>
      </c>
    </row>
    <row r="182" spans="1:3" x14ac:dyDescent="0.25">
      <c r="A182">
        <v>507</v>
      </c>
      <c r="B182" t="s">
        <v>63</v>
      </c>
      <c r="C182">
        <v>0</v>
      </c>
    </row>
    <row r="183" spans="1:3" x14ac:dyDescent="0.25">
      <c r="A183">
        <v>509</v>
      </c>
      <c r="B183" t="s">
        <v>63</v>
      </c>
      <c r="C183">
        <v>0</v>
      </c>
    </row>
    <row r="184" spans="1:3" x14ac:dyDescent="0.25">
      <c r="A184">
        <v>516</v>
      </c>
      <c r="B184" t="s">
        <v>63</v>
      </c>
      <c r="C184">
        <v>0</v>
      </c>
    </row>
    <row r="185" spans="1:3" x14ac:dyDescent="0.25">
      <c r="A185">
        <v>519</v>
      </c>
      <c r="B185" t="s">
        <v>63</v>
      </c>
      <c r="C185">
        <v>0</v>
      </c>
    </row>
    <row r="186" spans="1:3" x14ac:dyDescent="0.25">
      <c r="A186">
        <v>524</v>
      </c>
      <c r="B186" t="s">
        <v>63</v>
      </c>
      <c r="C186">
        <v>0</v>
      </c>
    </row>
    <row r="187" spans="1:3" hidden="1" x14ac:dyDescent="0.25">
      <c r="A187">
        <v>526</v>
      </c>
      <c r="B187" t="s">
        <v>63</v>
      </c>
      <c r="C187">
        <v>0</v>
      </c>
    </row>
    <row r="188" spans="1:3" x14ac:dyDescent="0.25">
      <c r="A188">
        <v>527</v>
      </c>
      <c r="B188" t="s">
        <v>63</v>
      </c>
      <c r="C188">
        <v>0</v>
      </c>
    </row>
    <row r="189" spans="1:3" x14ac:dyDescent="0.25">
      <c r="A189">
        <v>530</v>
      </c>
      <c r="B189" t="s">
        <v>63</v>
      </c>
      <c r="C189">
        <v>0</v>
      </c>
    </row>
    <row r="190" spans="1:3" x14ac:dyDescent="0.25">
      <c r="A190">
        <v>531</v>
      </c>
      <c r="B190" t="s">
        <v>63</v>
      </c>
      <c r="C190">
        <v>0</v>
      </c>
    </row>
    <row r="191" spans="1:3" x14ac:dyDescent="0.25">
      <c r="A191">
        <v>540</v>
      </c>
      <c r="B191" t="s">
        <v>63</v>
      </c>
      <c r="C191">
        <v>0</v>
      </c>
    </row>
    <row r="192" spans="1:3" x14ac:dyDescent="0.25">
      <c r="A192">
        <v>543</v>
      </c>
      <c r="B192" t="s">
        <v>63</v>
      </c>
      <c r="C192">
        <v>0</v>
      </c>
    </row>
    <row r="193" spans="1:3" x14ac:dyDescent="0.25">
      <c r="A193">
        <v>549</v>
      </c>
      <c r="B193" t="s">
        <v>63</v>
      </c>
      <c r="C193">
        <v>0</v>
      </c>
    </row>
    <row r="194" spans="1:3" x14ac:dyDescent="0.25">
      <c r="A194">
        <v>551</v>
      </c>
      <c r="B194" t="s">
        <v>63</v>
      </c>
      <c r="C194">
        <v>0</v>
      </c>
    </row>
    <row r="195" spans="1:3" x14ac:dyDescent="0.25">
      <c r="A195">
        <v>555</v>
      </c>
      <c r="B195" t="s">
        <v>63</v>
      </c>
      <c r="C195">
        <v>0</v>
      </c>
    </row>
    <row r="196" spans="1:3" x14ac:dyDescent="0.25">
      <c r="A196">
        <v>559</v>
      </c>
      <c r="B196" t="s">
        <v>63</v>
      </c>
      <c r="C196">
        <v>0</v>
      </c>
    </row>
    <row r="197" spans="1:3" hidden="1" x14ac:dyDescent="0.25">
      <c r="A197">
        <v>566</v>
      </c>
      <c r="B197" t="s">
        <v>62</v>
      </c>
      <c r="C197">
        <v>1</v>
      </c>
    </row>
    <row r="198" spans="1:3" x14ac:dyDescent="0.25">
      <c r="A198">
        <v>567</v>
      </c>
      <c r="B198" t="s">
        <v>63</v>
      </c>
      <c r="C198">
        <v>0</v>
      </c>
    </row>
    <row r="199" spans="1:3" x14ac:dyDescent="0.25">
      <c r="A199">
        <v>569</v>
      </c>
      <c r="B199" t="s">
        <v>63</v>
      </c>
      <c r="C199">
        <v>0</v>
      </c>
    </row>
    <row r="200" spans="1:3" x14ac:dyDescent="0.25">
      <c r="A200">
        <v>572</v>
      </c>
      <c r="B200" t="s">
        <v>63</v>
      </c>
      <c r="C200">
        <v>0</v>
      </c>
    </row>
  </sheetData>
  <autoFilter ref="A1:C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200"/>
  <sheetViews>
    <sheetView workbookViewId="0">
      <selection activeCell="K2" sqref="K2:K200"/>
    </sheetView>
  </sheetViews>
  <sheetFormatPr defaultRowHeight="15" x14ac:dyDescent="0.25"/>
  <sheetData>
    <row r="1" spans="1:19" x14ac:dyDescent="0.25">
      <c r="A1" t="s">
        <v>0</v>
      </c>
      <c r="B1" t="s">
        <v>1</v>
      </c>
      <c r="C1" t="s">
        <v>269</v>
      </c>
      <c r="D1" t="s">
        <v>4</v>
      </c>
      <c r="E1" t="s">
        <v>5</v>
      </c>
      <c r="F1" t="s">
        <v>18</v>
      </c>
      <c r="G1" s="1" t="s">
        <v>265</v>
      </c>
      <c r="H1" s="1" t="s">
        <v>266</v>
      </c>
      <c r="I1" t="s">
        <v>19</v>
      </c>
      <c r="J1" t="s">
        <v>42</v>
      </c>
      <c r="K1" t="s">
        <v>55</v>
      </c>
      <c r="L1" t="s">
        <v>58</v>
      </c>
      <c r="M1" t="s">
        <v>59</v>
      </c>
      <c r="N1" t="s">
        <v>250</v>
      </c>
      <c r="O1" t="s">
        <v>251</v>
      </c>
      <c r="P1" t="s">
        <v>258</v>
      </c>
      <c r="Q1" t="s">
        <v>261</v>
      </c>
      <c r="R1" t="s">
        <v>262</v>
      </c>
      <c r="S1" t="s">
        <v>264</v>
      </c>
    </row>
    <row r="2" spans="1:19" x14ac:dyDescent="0.25">
      <c r="A2">
        <v>10</v>
      </c>
      <c r="B2">
        <v>-0.442</v>
      </c>
      <c r="C2">
        <f xml:space="preserve"> IF(E2= "mb_sg",B2*-1, B2)</f>
        <v>-0.442</v>
      </c>
      <c r="D2" t="s">
        <v>3</v>
      </c>
      <c r="E2" t="s">
        <v>53</v>
      </c>
      <c r="F2">
        <v>-0.5</v>
      </c>
      <c r="G2">
        <v>0</v>
      </c>
      <c r="H2">
        <v>0.5</v>
      </c>
      <c r="I2">
        <v>2</v>
      </c>
      <c r="J2">
        <v>4</v>
      </c>
      <c r="K2">
        <v>4</v>
      </c>
      <c r="L2">
        <v>1</v>
      </c>
      <c r="M2">
        <v>0</v>
      </c>
      <c r="N2">
        <v>0</v>
      </c>
      <c r="O2">
        <v>0</v>
      </c>
      <c r="P2">
        <v>0</v>
      </c>
      <c r="Q2">
        <v>0</v>
      </c>
      <c r="R2">
        <v>0</v>
      </c>
      <c r="S2">
        <v>0</v>
      </c>
    </row>
    <row r="3" spans="1:19" hidden="1" x14ac:dyDescent="0.25">
      <c r="A3">
        <v>14</v>
      </c>
      <c r="B3">
        <v>0.89200000000000002</v>
      </c>
      <c r="D3" t="s">
        <v>3</v>
      </c>
      <c r="E3" t="s">
        <v>54</v>
      </c>
      <c r="F3">
        <v>-9.25</v>
      </c>
      <c r="G3">
        <v>-4.25</v>
      </c>
      <c r="H3">
        <v>5</v>
      </c>
      <c r="I3">
        <v>2</v>
      </c>
      <c r="J3">
        <v>4</v>
      </c>
      <c r="K3">
        <v>4</v>
      </c>
      <c r="L3">
        <v>1</v>
      </c>
      <c r="M3">
        <v>1</v>
      </c>
      <c r="N3">
        <v>1</v>
      </c>
      <c r="O3">
        <v>0</v>
      </c>
      <c r="P3">
        <v>1</v>
      </c>
      <c r="Q3">
        <v>1</v>
      </c>
      <c r="R3">
        <v>0</v>
      </c>
      <c r="S3">
        <v>0</v>
      </c>
    </row>
    <row r="4" spans="1:19" x14ac:dyDescent="0.25">
      <c r="A4">
        <v>16</v>
      </c>
      <c r="B4">
        <v>-0.69199999999999995</v>
      </c>
      <c r="C4">
        <f t="shared" ref="C4:C8" si="0" xml:space="preserve"> IF(E4= "mb_sg",B4*-1, B4)</f>
        <v>0.69199999999999995</v>
      </c>
      <c r="D4" t="s">
        <v>2</v>
      </c>
      <c r="E4" t="s">
        <v>54</v>
      </c>
      <c r="F4">
        <v>-10</v>
      </c>
      <c r="G4">
        <v>-5</v>
      </c>
      <c r="H4">
        <v>5</v>
      </c>
      <c r="I4">
        <v>0</v>
      </c>
      <c r="J4">
        <v>4</v>
      </c>
      <c r="K4">
        <v>2</v>
      </c>
      <c r="L4">
        <v>1</v>
      </c>
      <c r="M4">
        <v>1</v>
      </c>
      <c r="N4">
        <v>0</v>
      </c>
      <c r="O4">
        <v>0</v>
      </c>
      <c r="P4">
        <v>1</v>
      </c>
      <c r="Q4">
        <v>0</v>
      </c>
      <c r="R4">
        <v>0</v>
      </c>
      <c r="S4">
        <v>0</v>
      </c>
    </row>
    <row r="5" spans="1:19" x14ac:dyDescent="0.25">
      <c r="A5">
        <v>18</v>
      </c>
      <c r="B5">
        <v>0.252</v>
      </c>
      <c r="C5">
        <f t="shared" si="0"/>
        <v>0.252</v>
      </c>
      <c r="D5" t="s">
        <v>3</v>
      </c>
      <c r="E5" t="s">
        <v>53</v>
      </c>
      <c r="F5">
        <v>-4</v>
      </c>
      <c r="G5">
        <v>-2</v>
      </c>
      <c r="H5">
        <v>2</v>
      </c>
      <c r="I5">
        <v>2</v>
      </c>
      <c r="J5">
        <v>4</v>
      </c>
      <c r="K5">
        <v>4</v>
      </c>
      <c r="L5">
        <v>0</v>
      </c>
      <c r="M5">
        <v>0</v>
      </c>
      <c r="N5">
        <v>0</v>
      </c>
      <c r="O5">
        <v>0</v>
      </c>
      <c r="P5">
        <v>0</v>
      </c>
      <c r="Q5">
        <v>0</v>
      </c>
      <c r="R5">
        <v>0</v>
      </c>
      <c r="S5">
        <v>0</v>
      </c>
    </row>
    <row r="6" spans="1:19" x14ac:dyDescent="0.25">
      <c r="A6">
        <v>22</v>
      </c>
      <c r="B6">
        <v>0.13800000000000001</v>
      </c>
      <c r="C6">
        <f t="shared" si="0"/>
        <v>-0.13800000000000001</v>
      </c>
      <c r="D6" t="s">
        <v>3</v>
      </c>
      <c r="E6" t="s">
        <v>54</v>
      </c>
      <c r="F6">
        <v>-10</v>
      </c>
      <c r="G6">
        <v>-5</v>
      </c>
      <c r="H6">
        <v>5</v>
      </c>
      <c r="I6">
        <v>1</v>
      </c>
      <c r="J6">
        <v>4</v>
      </c>
      <c r="K6">
        <v>0</v>
      </c>
      <c r="L6">
        <v>1</v>
      </c>
      <c r="M6">
        <v>0</v>
      </c>
      <c r="N6">
        <v>1</v>
      </c>
      <c r="O6">
        <v>0</v>
      </c>
      <c r="P6">
        <v>0</v>
      </c>
      <c r="Q6">
        <v>0</v>
      </c>
      <c r="R6">
        <v>0</v>
      </c>
      <c r="S6">
        <v>0</v>
      </c>
    </row>
    <row r="7" spans="1:19" x14ac:dyDescent="0.25">
      <c r="A7">
        <v>28</v>
      </c>
      <c r="B7">
        <v>0.1</v>
      </c>
      <c r="C7">
        <f t="shared" si="0"/>
        <v>0.1</v>
      </c>
      <c r="D7" t="s">
        <v>2</v>
      </c>
      <c r="E7" t="s">
        <v>53</v>
      </c>
      <c r="F7">
        <v>0.5</v>
      </c>
      <c r="G7">
        <v>1</v>
      </c>
      <c r="H7">
        <v>0.5</v>
      </c>
      <c r="I7">
        <v>2</v>
      </c>
      <c r="J7">
        <v>4</v>
      </c>
      <c r="K7">
        <v>3</v>
      </c>
      <c r="L7">
        <v>1</v>
      </c>
      <c r="M7">
        <v>0</v>
      </c>
      <c r="N7">
        <v>0</v>
      </c>
      <c r="O7">
        <v>0</v>
      </c>
      <c r="P7">
        <v>0</v>
      </c>
      <c r="Q7">
        <v>1</v>
      </c>
      <c r="R7">
        <v>1</v>
      </c>
      <c r="S7">
        <v>0</v>
      </c>
    </row>
    <row r="8" spans="1:19" x14ac:dyDescent="0.25">
      <c r="A8">
        <v>30</v>
      </c>
      <c r="B8">
        <v>-0.52500000000000002</v>
      </c>
      <c r="C8">
        <f t="shared" si="0"/>
        <v>0.52500000000000002</v>
      </c>
      <c r="D8" t="s">
        <v>3</v>
      </c>
      <c r="E8" t="s">
        <v>54</v>
      </c>
      <c r="F8">
        <v>-8</v>
      </c>
      <c r="G8">
        <v>-4</v>
      </c>
      <c r="H8">
        <v>4</v>
      </c>
      <c r="I8">
        <v>2</v>
      </c>
      <c r="J8">
        <v>4</v>
      </c>
      <c r="K8">
        <v>4</v>
      </c>
      <c r="L8">
        <v>1</v>
      </c>
      <c r="M8">
        <v>1</v>
      </c>
      <c r="N8">
        <v>1</v>
      </c>
      <c r="O8">
        <v>0</v>
      </c>
      <c r="P8">
        <v>1</v>
      </c>
      <c r="Q8">
        <v>0</v>
      </c>
      <c r="R8">
        <v>0</v>
      </c>
      <c r="S8">
        <v>0</v>
      </c>
    </row>
    <row r="9" spans="1:19" hidden="1" x14ac:dyDescent="0.25">
      <c r="A9">
        <v>32</v>
      </c>
      <c r="B9">
        <v>-3.7999999999999999E-2</v>
      </c>
      <c r="D9" t="s">
        <v>2</v>
      </c>
      <c r="E9" t="s">
        <v>54</v>
      </c>
      <c r="F9">
        <v>-0.25</v>
      </c>
      <c r="G9">
        <v>2</v>
      </c>
      <c r="H9">
        <v>2.25</v>
      </c>
      <c r="I9">
        <v>2</v>
      </c>
      <c r="J9">
        <v>4</v>
      </c>
      <c r="K9">
        <v>0</v>
      </c>
      <c r="L9">
        <v>1</v>
      </c>
      <c r="M9">
        <v>0</v>
      </c>
      <c r="N9">
        <v>0</v>
      </c>
      <c r="O9">
        <v>1</v>
      </c>
      <c r="P9">
        <v>1</v>
      </c>
      <c r="Q9">
        <v>0</v>
      </c>
      <c r="R9">
        <v>1</v>
      </c>
      <c r="S9">
        <v>0</v>
      </c>
    </row>
    <row r="10" spans="1:19" x14ac:dyDescent="0.25">
      <c r="A10">
        <v>33</v>
      </c>
      <c r="B10">
        <v>0.20399999999999999</v>
      </c>
      <c r="C10">
        <f t="shared" ref="C10:C31" si="1" xml:space="preserve"> IF(E10= "mb_sg",B10*-1, B10)</f>
        <v>0.20399999999999999</v>
      </c>
      <c r="D10" t="s">
        <v>3</v>
      </c>
      <c r="E10" t="s">
        <v>53</v>
      </c>
      <c r="F10">
        <v>1.75</v>
      </c>
      <c r="G10">
        <v>-1.75</v>
      </c>
      <c r="H10">
        <v>-3.5</v>
      </c>
      <c r="I10">
        <v>1</v>
      </c>
      <c r="J10">
        <v>4</v>
      </c>
      <c r="K10">
        <v>0</v>
      </c>
      <c r="L10">
        <v>1</v>
      </c>
      <c r="M10">
        <v>0</v>
      </c>
      <c r="N10">
        <v>1</v>
      </c>
      <c r="O10">
        <v>0</v>
      </c>
      <c r="P10">
        <v>0</v>
      </c>
      <c r="Q10">
        <v>1</v>
      </c>
      <c r="R10">
        <v>0</v>
      </c>
      <c r="S10">
        <v>0</v>
      </c>
    </row>
    <row r="11" spans="1:19" x14ac:dyDescent="0.25">
      <c r="A11">
        <v>35</v>
      </c>
      <c r="B11">
        <v>0.46400000000000002</v>
      </c>
      <c r="C11">
        <f t="shared" si="1"/>
        <v>0.46400000000000002</v>
      </c>
      <c r="D11" t="s">
        <v>2</v>
      </c>
      <c r="E11" t="s">
        <v>53</v>
      </c>
      <c r="F11">
        <v>6</v>
      </c>
      <c r="G11">
        <v>3</v>
      </c>
      <c r="H11">
        <v>-3</v>
      </c>
      <c r="I11">
        <v>2</v>
      </c>
      <c r="J11">
        <v>4</v>
      </c>
      <c r="K11">
        <v>4</v>
      </c>
      <c r="L11">
        <v>1</v>
      </c>
      <c r="M11">
        <v>1</v>
      </c>
      <c r="N11">
        <v>0</v>
      </c>
      <c r="O11">
        <v>0</v>
      </c>
      <c r="P11">
        <v>1</v>
      </c>
      <c r="Q11">
        <v>0</v>
      </c>
      <c r="R11">
        <v>0</v>
      </c>
      <c r="S11">
        <v>0</v>
      </c>
    </row>
    <row r="12" spans="1:19" x14ac:dyDescent="0.25">
      <c r="A12">
        <v>37</v>
      </c>
      <c r="B12">
        <v>-0.71199999999999997</v>
      </c>
      <c r="C12">
        <f t="shared" si="1"/>
        <v>0.71199999999999997</v>
      </c>
      <c r="D12" t="s">
        <v>3</v>
      </c>
      <c r="E12" t="s">
        <v>54</v>
      </c>
      <c r="F12">
        <v>-8.75</v>
      </c>
      <c r="G12">
        <v>-4.25</v>
      </c>
      <c r="H12">
        <v>4.5</v>
      </c>
      <c r="I12">
        <v>2</v>
      </c>
      <c r="J12">
        <v>4</v>
      </c>
      <c r="K12">
        <v>4</v>
      </c>
      <c r="L12">
        <v>0</v>
      </c>
      <c r="M12">
        <v>1</v>
      </c>
      <c r="N12">
        <v>1</v>
      </c>
      <c r="O12">
        <v>0</v>
      </c>
      <c r="P12">
        <v>1</v>
      </c>
      <c r="Q12">
        <v>0</v>
      </c>
      <c r="R12">
        <v>0</v>
      </c>
      <c r="S12">
        <v>0</v>
      </c>
    </row>
    <row r="13" spans="1:19" x14ac:dyDescent="0.25">
      <c r="A13">
        <v>38</v>
      </c>
      <c r="B13">
        <v>-0.42499999999999999</v>
      </c>
      <c r="C13">
        <f t="shared" si="1"/>
        <v>0.42499999999999999</v>
      </c>
      <c r="D13" t="s">
        <v>3</v>
      </c>
      <c r="E13" t="s">
        <v>54</v>
      </c>
      <c r="F13">
        <v>0.25</v>
      </c>
      <c r="G13">
        <v>0.25</v>
      </c>
      <c r="H13">
        <v>0</v>
      </c>
      <c r="I13">
        <v>2</v>
      </c>
      <c r="J13">
        <v>4</v>
      </c>
      <c r="K13">
        <v>4</v>
      </c>
      <c r="L13">
        <v>1</v>
      </c>
      <c r="M13">
        <v>0</v>
      </c>
      <c r="N13">
        <v>0</v>
      </c>
      <c r="O13">
        <v>0</v>
      </c>
      <c r="P13">
        <v>0</v>
      </c>
      <c r="Q13">
        <v>0</v>
      </c>
      <c r="R13">
        <v>0</v>
      </c>
      <c r="S13">
        <v>0</v>
      </c>
    </row>
    <row r="14" spans="1:19" x14ac:dyDescent="0.25">
      <c r="A14">
        <v>39</v>
      </c>
      <c r="B14">
        <v>-0.20599999999999999</v>
      </c>
      <c r="C14">
        <f t="shared" si="1"/>
        <v>0.20599999999999999</v>
      </c>
      <c r="D14" t="s">
        <v>2</v>
      </c>
      <c r="E14" t="s">
        <v>54</v>
      </c>
      <c r="F14">
        <v>-3</v>
      </c>
      <c r="G14">
        <v>0</v>
      </c>
      <c r="H14">
        <v>3</v>
      </c>
      <c r="I14">
        <v>2</v>
      </c>
      <c r="J14">
        <v>4</v>
      </c>
      <c r="K14">
        <v>4</v>
      </c>
      <c r="L14">
        <v>1</v>
      </c>
      <c r="M14">
        <v>1</v>
      </c>
      <c r="N14">
        <v>0</v>
      </c>
      <c r="O14">
        <v>0</v>
      </c>
      <c r="P14">
        <v>0</v>
      </c>
      <c r="Q14">
        <v>0</v>
      </c>
      <c r="R14">
        <v>0</v>
      </c>
      <c r="S14">
        <v>0</v>
      </c>
    </row>
    <row r="15" spans="1:19" x14ac:dyDescent="0.25">
      <c r="A15">
        <v>40</v>
      </c>
      <c r="B15">
        <v>-0.3</v>
      </c>
      <c r="C15">
        <f t="shared" si="1"/>
        <v>0.3</v>
      </c>
      <c r="D15" t="s">
        <v>2</v>
      </c>
      <c r="E15" t="s">
        <v>54</v>
      </c>
      <c r="F15">
        <v>0</v>
      </c>
      <c r="G15">
        <v>0</v>
      </c>
      <c r="H15">
        <v>0</v>
      </c>
      <c r="I15">
        <v>2</v>
      </c>
      <c r="J15">
        <v>4</v>
      </c>
      <c r="K15">
        <v>0</v>
      </c>
      <c r="L15">
        <v>1</v>
      </c>
      <c r="M15">
        <v>0</v>
      </c>
      <c r="N15">
        <v>0</v>
      </c>
      <c r="O15">
        <v>0</v>
      </c>
      <c r="P15">
        <v>0</v>
      </c>
      <c r="Q15">
        <v>1</v>
      </c>
      <c r="R15">
        <v>0</v>
      </c>
      <c r="S15">
        <v>0</v>
      </c>
    </row>
    <row r="16" spans="1:19" x14ac:dyDescent="0.25">
      <c r="A16">
        <v>42</v>
      </c>
      <c r="B16">
        <v>0.51400000000000001</v>
      </c>
      <c r="C16">
        <f t="shared" si="1"/>
        <v>0.51400000000000001</v>
      </c>
      <c r="D16" t="s">
        <v>3</v>
      </c>
      <c r="E16" t="s">
        <v>53</v>
      </c>
      <c r="F16">
        <v>10</v>
      </c>
      <c r="G16">
        <v>5</v>
      </c>
      <c r="H16">
        <v>-5</v>
      </c>
      <c r="I16">
        <v>2</v>
      </c>
      <c r="J16">
        <v>4</v>
      </c>
      <c r="K16">
        <v>2</v>
      </c>
      <c r="L16">
        <v>1</v>
      </c>
      <c r="M16">
        <v>1</v>
      </c>
      <c r="N16">
        <v>1</v>
      </c>
      <c r="O16">
        <v>0</v>
      </c>
      <c r="P16">
        <v>1</v>
      </c>
      <c r="Q16">
        <v>0</v>
      </c>
      <c r="R16">
        <v>0</v>
      </c>
      <c r="S16">
        <v>0</v>
      </c>
    </row>
    <row r="17" spans="1:19" x14ac:dyDescent="0.25">
      <c r="A17">
        <v>45</v>
      </c>
      <c r="B17">
        <v>-0.126</v>
      </c>
      <c r="C17">
        <f t="shared" si="1"/>
        <v>0.126</v>
      </c>
      <c r="D17" t="s">
        <v>3</v>
      </c>
      <c r="E17" t="s">
        <v>54</v>
      </c>
      <c r="F17">
        <v>-10</v>
      </c>
      <c r="G17">
        <v>-5</v>
      </c>
      <c r="H17">
        <v>5</v>
      </c>
      <c r="I17">
        <v>0</v>
      </c>
      <c r="J17">
        <v>4</v>
      </c>
      <c r="K17">
        <v>4</v>
      </c>
      <c r="L17">
        <v>1</v>
      </c>
      <c r="M17">
        <v>1</v>
      </c>
      <c r="N17">
        <v>1</v>
      </c>
      <c r="O17">
        <v>0</v>
      </c>
      <c r="P17">
        <v>0</v>
      </c>
      <c r="Q17">
        <v>0</v>
      </c>
      <c r="R17">
        <v>0</v>
      </c>
      <c r="S17">
        <v>0</v>
      </c>
    </row>
    <row r="18" spans="1:19" x14ac:dyDescent="0.25">
      <c r="A18">
        <v>52</v>
      </c>
      <c r="B18">
        <v>0.14899999999999999</v>
      </c>
      <c r="C18">
        <f t="shared" si="1"/>
        <v>0.14899999999999999</v>
      </c>
      <c r="D18" t="s">
        <v>2</v>
      </c>
      <c r="E18" t="s">
        <v>53</v>
      </c>
      <c r="F18">
        <v>-0.75</v>
      </c>
      <c r="G18">
        <v>0</v>
      </c>
      <c r="H18">
        <v>0.75</v>
      </c>
      <c r="I18">
        <v>2</v>
      </c>
      <c r="J18">
        <v>4</v>
      </c>
      <c r="K18">
        <v>4</v>
      </c>
      <c r="L18">
        <v>1</v>
      </c>
      <c r="M18">
        <v>0</v>
      </c>
      <c r="N18">
        <v>0</v>
      </c>
      <c r="O18">
        <v>0</v>
      </c>
      <c r="P18">
        <v>0</v>
      </c>
      <c r="Q18">
        <v>0</v>
      </c>
      <c r="R18">
        <v>0</v>
      </c>
      <c r="S18">
        <v>0</v>
      </c>
    </row>
    <row r="19" spans="1:19" x14ac:dyDescent="0.25">
      <c r="A19">
        <v>61</v>
      </c>
      <c r="B19">
        <v>3.0000000000000001E-3</v>
      </c>
      <c r="C19">
        <f t="shared" si="1"/>
        <v>-3.0000000000000001E-3</v>
      </c>
      <c r="D19" t="s">
        <v>3</v>
      </c>
      <c r="E19" t="s">
        <v>54</v>
      </c>
      <c r="F19">
        <v>-10</v>
      </c>
      <c r="G19">
        <v>-5</v>
      </c>
      <c r="H19">
        <v>5</v>
      </c>
      <c r="I19">
        <v>0</v>
      </c>
      <c r="J19">
        <v>4</v>
      </c>
      <c r="K19">
        <v>4</v>
      </c>
      <c r="L19">
        <v>1</v>
      </c>
      <c r="M19">
        <v>1</v>
      </c>
      <c r="N19">
        <v>0</v>
      </c>
      <c r="O19">
        <v>0</v>
      </c>
      <c r="P19">
        <v>0</v>
      </c>
      <c r="Q19">
        <v>1</v>
      </c>
      <c r="R19">
        <v>1</v>
      </c>
      <c r="S19">
        <v>0</v>
      </c>
    </row>
    <row r="20" spans="1:19" x14ac:dyDescent="0.25">
      <c r="A20">
        <v>62</v>
      </c>
      <c r="B20">
        <v>-0.94299999999999995</v>
      </c>
      <c r="C20">
        <f t="shared" si="1"/>
        <v>0.94299999999999995</v>
      </c>
      <c r="D20" t="s">
        <v>3</v>
      </c>
      <c r="E20" t="s">
        <v>54</v>
      </c>
      <c r="F20">
        <v>-6</v>
      </c>
      <c r="G20">
        <v>-3</v>
      </c>
      <c r="H20">
        <v>3</v>
      </c>
      <c r="I20">
        <v>2</v>
      </c>
      <c r="J20">
        <v>4</v>
      </c>
      <c r="K20">
        <v>4</v>
      </c>
      <c r="L20">
        <v>1</v>
      </c>
      <c r="M20">
        <v>1</v>
      </c>
      <c r="N20">
        <v>0</v>
      </c>
      <c r="O20">
        <v>0</v>
      </c>
      <c r="P20">
        <v>1</v>
      </c>
      <c r="Q20">
        <v>1</v>
      </c>
      <c r="R20">
        <v>0</v>
      </c>
      <c r="S20">
        <v>0</v>
      </c>
    </row>
    <row r="21" spans="1:19" x14ac:dyDescent="0.25">
      <c r="A21">
        <v>64</v>
      </c>
      <c r="B21">
        <v>2.8000000000000001E-2</v>
      </c>
      <c r="C21">
        <f t="shared" si="1"/>
        <v>-2.8000000000000001E-2</v>
      </c>
      <c r="D21" t="s">
        <v>2</v>
      </c>
      <c r="E21" t="s">
        <v>54</v>
      </c>
      <c r="F21">
        <v>-1.25</v>
      </c>
      <c r="G21">
        <v>0.5</v>
      </c>
      <c r="H21">
        <v>1.75</v>
      </c>
      <c r="I21">
        <v>2</v>
      </c>
      <c r="J21">
        <v>4</v>
      </c>
      <c r="K21">
        <v>2</v>
      </c>
      <c r="L21">
        <v>1</v>
      </c>
      <c r="M21">
        <v>1</v>
      </c>
      <c r="N21">
        <v>0</v>
      </c>
      <c r="O21">
        <v>1</v>
      </c>
      <c r="P21">
        <v>1</v>
      </c>
      <c r="Q21">
        <v>1</v>
      </c>
      <c r="R21">
        <v>0</v>
      </c>
      <c r="S21">
        <v>0</v>
      </c>
    </row>
    <row r="22" spans="1:19" x14ac:dyDescent="0.25">
      <c r="A22">
        <v>65</v>
      </c>
      <c r="B22">
        <v>0.29199999999999998</v>
      </c>
      <c r="C22">
        <f t="shared" si="1"/>
        <v>0.29199999999999998</v>
      </c>
      <c r="D22" t="s">
        <v>3</v>
      </c>
      <c r="E22" t="s">
        <v>53</v>
      </c>
      <c r="F22">
        <v>0</v>
      </c>
      <c r="G22">
        <v>0</v>
      </c>
      <c r="H22">
        <v>0</v>
      </c>
      <c r="I22">
        <v>2</v>
      </c>
      <c r="J22">
        <v>4</v>
      </c>
      <c r="K22">
        <v>2</v>
      </c>
      <c r="L22">
        <v>1</v>
      </c>
      <c r="M22">
        <v>0</v>
      </c>
      <c r="N22">
        <v>0</v>
      </c>
      <c r="O22">
        <v>0</v>
      </c>
      <c r="P22">
        <v>0</v>
      </c>
      <c r="Q22">
        <v>0</v>
      </c>
      <c r="R22">
        <v>0</v>
      </c>
      <c r="S22">
        <v>0</v>
      </c>
    </row>
    <row r="23" spans="1:19" x14ac:dyDescent="0.25">
      <c r="A23">
        <v>68</v>
      </c>
      <c r="B23">
        <v>0.622</v>
      </c>
      <c r="C23">
        <f t="shared" si="1"/>
        <v>0.622</v>
      </c>
      <c r="D23" t="s">
        <v>2</v>
      </c>
      <c r="E23" t="s">
        <v>53</v>
      </c>
      <c r="F23">
        <v>0.25</v>
      </c>
      <c r="G23">
        <v>0.25</v>
      </c>
      <c r="H23">
        <v>0</v>
      </c>
      <c r="I23">
        <v>2</v>
      </c>
      <c r="J23">
        <v>3</v>
      </c>
      <c r="K23">
        <v>4</v>
      </c>
      <c r="L23">
        <v>1</v>
      </c>
      <c r="M23">
        <v>0</v>
      </c>
      <c r="N23">
        <v>0</v>
      </c>
      <c r="O23">
        <v>0</v>
      </c>
      <c r="P23">
        <v>0</v>
      </c>
      <c r="Q23">
        <v>1</v>
      </c>
      <c r="R23">
        <v>1</v>
      </c>
      <c r="S23">
        <v>0</v>
      </c>
    </row>
    <row r="24" spans="1:19" x14ac:dyDescent="0.25">
      <c r="A24">
        <v>73</v>
      </c>
      <c r="B24">
        <v>0.624</v>
      </c>
      <c r="C24">
        <f t="shared" si="1"/>
        <v>0.624</v>
      </c>
      <c r="D24" t="s">
        <v>3</v>
      </c>
      <c r="E24" t="s">
        <v>53</v>
      </c>
      <c r="F24">
        <v>-0.25</v>
      </c>
      <c r="G24">
        <v>-0.25</v>
      </c>
      <c r="H24">
        <v>0</v>
      </c>
      <c r="I24">
        <v>2</v>
      </c>
      <c r="J24">
        <v>4</v>
      </c>
      <c r="K24">
        <v>4</v>
      </c>
      <c r="L24">
        <v>1</v>
      </c>
      <c r="M24">
        <v>0</v>
      </c>
      <c r="N24">
        <v>0</v>
      </c>
      <c r="O24">
        <v>0</v>
      </c>
      <c r="P24">
        <v>0</v>
      </c>
      <c r="Q24">
        <v>0</v>
      </c>
      <c r="R24">
        <v>0</v>
      </c>
      <c r="S24">
        <v>0</v>
      </c>
    </row>
    <row r="25" spans="1:19" x14ac:dyDescent="0.25">
      <c r="A25">
        <v>79</v>
      </c>
      <c r="B25">
        <v>0.14000000000000001</v>
      </c>
      <c r="C25">
        <f t="shared" si="1"/>
        <v>-0.14000000000000001</v>
      </c>
      <c r="D25" t="s">
        <v>2</v>
      </c>
      <c r="E25" t="s">
        <v>54</v>
      </c>
      <c r="F25">
        <v>0</v>
      </c>
      <c r="G25">
        <v>0</v>
      </c>
      <c r="H25">
        <v>0</v>
      </c>
      <c r="I25">
        <v>0</v>
      </c>
      <c r="J25">
        <v>4</v>
      </c>
      <c r="K25">
        <v>4</v>
      </c>
      <c r="L25">
        <v>1</v>
      </c>
      <c r="M25">
        <v>0</v>
      </c>
      <c r="N25">
        <v>0</v>
      </c>
      <c r="O25">
        <v>0</v>
      </c>
      <c r="P25">
        <v>0</v>
      </c>
      <c r="Q25">
        <v>0</v>
      </c>
      <c r="R25">
        <v>0</v>
      </c>
      <c r="S25">
        <v>0</v>
      </c>
    </row>
    <row r="26" spans="1:19" x14ac:dyDescent="0.25">
      <c r="A26">
        <v>81</v>
      </c>
      <c r="B26">
        <v>0.38600000000000001</v>
      </c>
      <c r="C26">
        <f t="shared" si="1"/>
        <v>0.38600000000000001</v>
      </c>
      <c r="D26" t="s">
        <v>3</v>
      </c>
      <c r="E26" t="s">
        <v>53</v>
      </c>
      <c r="F26">
        <v>10</v>
      </c>
      <c r="G26">
        <v>5</v>
      </c>
      <c r="H26">
        <v>-5</v>
      </c>
      <c r="I26">
        <v>2</v>
      </c>
      <c r="J26">
        <v>4</v>
      </c>
      <c r="K26">
        <v>3</v>
      </c>
      <c r="L26">
        <v>1</v>
      </c>
      <c r="M26">
        <v>1</v>
      </c>
      <c r="N26">
        <v>0</v>
      </c>
      <c r="O26">
        <v>0</v>
      </c>
      <c r="P26">
        <v>0</v>
      </c>
      <c r="Q26">
        <v>0</v>
      </c>
      <c r="R26">
        <v>0</v>
      </c>
      <c r="S26">
        <v>0</v>
      </c>
    </row>
    <row r="27" spans="1:19" x14ac:dyDescent="0.25">
      <c r="A27">
        <v>85</v>
      </c>
      <c r="B27">
        <v>0.18</v>
      </c>
      <c r="C27">
        <f t="shared" si="1"/>
        <v>-0.18</v>
      </c>
      <c r="D27" t="s">
        <v>3</v>
      </c>
      <c r="E27" t="s">
        <v>54</v>
      </c>
      <c r="F27">
        <v>0</v>
      </c>
      <c r="G27">
        <v>0.25</v>
      </c>
      <c r="H27">
        <v>0.25</v>
      </c>
      <c r="I27">
        <v>2</v>
      </c>
      <c r="J27">
        <v>4</v>
      </c>
      <c r="K27">
        <v>4</v>
      </c>
      <c r="L27">
        <v>1</v>
      </c>
      <c r="M27">
        <v>0</v>
      </c>
      <c r="N27">
        <v>0</v>
      </c>
      <c r="O27">
        <v>0</v>
      </c>
      <c r="P27">
        <v>0</v>
      </c>
      <c r="Q27">
        <v>0</v>
      </c>
      <c r="R27">
        <v>0</v>
      </c>
      <c r="S27">
        <v>0</v>
      </c>
    </row>
    <row r="28" spans="1:19" x14ac:dyDescent="0.25">
      <c r="A28">
        <v>86</v>
      </c>
      <c r="B28">
        <v>0.16900000000000001</v>
      </c>
      <c r="C28">
        <f t="shared" si="1"/>
        <v>-0.16900000000000001</v>
      </c>
      <c r="D28" t="s">
        <v>3</v>
      </c>
      <c r="E28" t="s">
        <v>54</v>
      </c>
      <c r="F28">
        <v>-3</v>
      </c>
      <c r="G28">
        <v>-1.5</v>
      </c>
      <c r="H28">
        <v>1.5</v>
      </c>
      <c r="I28">
        <v>0</v>
      </c>
      <c r="J28">
        <v>4</v>
      </c>
      <c r="K28">
        <v>2</v>
      </c>
      <c r="L28">
        <v>1</v>
      </c>
      <c r="M28">
        <v>1</v>
      </c>
      <c r="N28">
        <v>0</v>
      </c>
      <c r="O28">
        <v>0</v>
      </c>
      <c r="P28">
        <v>0</v>
      </c>
      <c r="Q28">
        <v>0</v>
      </c>
      <c r="R28">
        <v>1</v>
      </c>
      <c r="S28">
        <v>0</v>
      </c>
    </row>
    <row r="29" spans="1:19" x14ac:dyDescent="0.25">
      <c r="A29">
        <v>89</v>
      </c>
      <c r="B29">
        <v>0.375</v>
      </c>
      <c r="C29">
        <f t="shared" si="1"/>
        <v>0.375</v>
      </c>
      <c r="D29" t="s">
        <v>3</v>
      </c>
      <c r="E29" t="s">
        <v>53</v>
      </c>
      <c r="F29">
        <v>6.5</v>
      </c>
      <c r="G29">
        <v>3.25</v>
      </c>
      <c r="H29">
        <v>-3.25</v>
      </c>
      <c r="I29">
        <v>0</v>
      </c>
      <c r="J29">
        <v>4</v>
      </c>
      <c r="K29">
        <v>2</v>
      </c>
      <c r="L29">
        <v>1</v>
      </c>
      <c r="M29">
        <v>1</v>
      </c>
      <c r="N29">
        <v>0</v>
      </c>
      <c r="O29">
        <v>0</v>
      </c>
      <c r="P29">
        <v>0</v>
      </c>
      <c r="Q29">
        <v>0</v>
      </c>
      <c r="R29">
        <v>0</v>
      </c>
      <c r="S29">
        <v>0</v>
      </c>
    </row>
    <row r="30" spans="1:19" x14ac:dyDescent="0.25">
      <c r="A30">
        <v>90</v>
      </c>
      <c r="B30">
        <v>-8.4000000000000005E-2</v>
      </c>
      <c r="C30">
        <f t="shared" si="1"/>
        <v>-8.4000000000000005E-2</v>
      </c>
      <c r="D30" t="s">
        <v>3</v>
      </c>
      <c r="E30" t="s">
        <v>53</v>
      </c>
      <c r="F30">
        <v>2.5</v>
      </c>
      <c r="G30">
        <v>1.5</v>
      </c>
      <c r="H30">
        <v>-1</v>
      </c>
      <c r="I30">
        <v>2</v>
      </c>
      <c r="J30">
        <v>4</v>
      </c>
      <c r="K30">
        <v>0</v>
      </c>
      <c r="L30">
        <v>1</v>
      </c>
      <c r="M30">
        <v>1</v>
      </c>
      <c r="N30">
        <v>1</v>
      </c>
      <c r="O30">
        <v>0</v>
      </c>
      <c r="P30">
        <v>0</v>
      </c>
      <c r="Q30">
        <v>0</v>
      </c>
      <c r="R30">
        <v>0</v>
      </c>
      <c r="S30">
        <v>0</v>
      </c>
    </row>
    <row r="31" spans="1:19" x14ac:dyDescent="0.25">
      <c r="A31">
        <v>92</v>
      </c>
      <c r="B31">
        <v>0.23799999999999999</v>
      </c>
      <c r="C31">
        <f t="shared" si="1"/>
        <v>0.23799999999999999</v>
      </c>
      <c r="D31" t="s">
        <v>2</v>
      </c>
      <c r="E31" t="s">
        <v>53</v>
      </c>
      <c r="F31">
        <v>0</v>
      </c>
      <c r="G31">
        <v>0</v>
      </c>
      <c r="H31">
        <v>0</v>
      </c>
      <c r="I31">
        <v>0</v>
      </c>
      <c r="J31">
        <v>4</v>
      </c>
      <c r="K31">
        <v>2</v>
      </c>
      <c r="L31">
        <v>1</v>
      </c>
      <c r="M31">
        <v>1</v>
      </c>
      <c r="N31">
        <v>0</v>
      </c>
      <c r="O31">
        <v>0</v>
      </c>
      <c r="P31">
        <v>0</v>
      </c>
      <c r="Q31">
        <v>0</v>
      </c>
      <c r="R31">
        <v>0</v>
      </c>
      <c r="S31">
        <v>0</v>
      </c>
    </row>
    <row r="32" spans="1:19" hidden="1" x14ac:dyDescent="0.25">
      <c r="A32">
        <v>93</v>
      </c>
      <c r="B32">
        <v>-1.0609999999999999</v>
      </c>
      <c r="D32" t="s">
        <v>3</v>
      </c>
      <c r="E32" t="s">
        <v>54</v>
      </c>
      <c r="F32">
        <v>0.25</v>
      </c>
      <c r="G32">
        <v>4.75</v>
      </c>
      <c r="H32">
        <v>4.5</v>
      </c>
      <c r="I32">
        <v>1</v>
      </c>
      <c r="J32">
        <v>1</v>
      </c>
      <c r="K32">
        <v>1</v>
      </c>
      <c r="L32">
        <v>0</v>
      </c>
      <c r="M32">
        <v>0</v>
      </c>
      <c r="N32">
        <v>1</v>
      </c>
      <c r="O32">
        <v>1</v>
      </c>
      <c r="P32">
        <v>0</v>
      </c>
      <c r="Q32">
        <v>1</v>
      </c>
      <c r="R32">
        <v>1</v>
      </c>
      <c r="S32">
        <v>1</v>
      </c>
    </row>
    <row r="33" spans="1:19" x14ac:dyDescent="0.25">
      <c r="A33">
        <v>95</v>
      </c>
      <c r="B33">
        <v>-0.152</v>
      </c>
      <c r="C33">
        <f t="shared" ref="C33:C57" si="2" xml:space="preserve"> IF(E33= "mb_sg",B33*-1, B33)</f>
        <v>0.152</v>
      </c>
      <c r="D33" t="s">
        <v>2</v>
      </c>
      <c r="E33" t="s">
        <v>54</v>
      </c>
      <c r="F33">
        <v>4</v>
      </c>
      <c r="G33">
        <v>2</v>
      </c>
      <c r="H33">
        <v>-2</v>
      </c>
      <c r="I33">
        <v>1</v>
      </c>
      <c r="J33">
        <v>1</v>
      </c>
      <c r="K33">
        <v>3</v>
      </c>
      <c r="L33">
        <v>0</v>
      </c>
      <c r="M33">
        <v>0</v>
      </c>
      <c r="N33">
        <v>0</v>
      </c>
      <c r="O33">
        <v>0</v>
      </c>
      <c r="P33">
        <v>0</v>
      </c>
      <c r="Q33">
        <v>1</v>
      </c>
      <c r="R33">
        <v>0</v>
      </c>
      <c r="S33">
        <v>0</v>
      </c>
    </row>
    <row r="34" spans="1:19" x14ac:dyDescent="0.25">
      <c r="A34">
        <v>96</v>
      </c>
      <c r="B34">
        <v>-0.38100000000000001</v>
      </c>
      <c r="C34">
        <f t="shared" si="2"/>
        <v>0.38100000000000001</v>
      </c>
      <c r="D34" t="s">
        <v>2</v>
      </c>
      <c r="E34" t="s">
        <v>54</v>
      </c>
      <c r="F34">
        <v>0</v>
      </c>
      <c r="G34">
        <v>0</v>
      </c>
      <c r="H34">
        <v>0</v>
      </c>
      <c r="I34">
        <v>2</v>
      </c>
      <c r="J34">
        <v>4</v>
      </c>
      <c r="K34">
        <v>4</v>
      </c>
      <c r="L34">
        <v>1</v>
      </c>
      <c r="M34">
        <v>0</v>
      </c>
      <c r="N34">
        <v>0</v>
      </c>
      <c r="O34">
        <v>0</v>
      </c>
      <c r="P34">
        <v>0</v>
      </c>
      <c r="Q34">
        <v>0</v>
      </c>
      <c r="R34">
        <v>0</v>
      </c>
      <c r="S34">
        <v>0</v>
      </c>
    </row>
    <row r="35" spans="1:19" x14ac:dyDescent="0.25">
      <c r="A35">
        <v>97</v>
      </c>
      <c r="B35">
        <v>0.59599999999999997</v>
      </c>
      <c r="C35">
        <f t="shared" si="2"/>
        <v>0.59599999999999997</v>
      </c>
      <c r="D35" t="s">
        <v>3</v>
      </c>
      <c r="E35" t="s">
        <v>53</v>
      </c>
      <c r="F35">
        <v>6</v>
      </c>
      <c r="G35">
        <v>2</v>
      </c>
      <c r="H35">
        <v>-4</v>
      </c>
      <c r="I35">
        <v>2</v>
      </c>
      <c r="J35">
        <v>2</v>
      </c>
      <c r="K35">
        <v>0</v>
      </c>
      <c r="L35">
        <v>1</v>
      </c>
      <c r="M35">
        <v>1</v>
      </c>
      <c r="N35">
        <v>1</v>
      </c>
      <c r="O35">
        <v>0</v>
      </c>
      <c r="P35">
        <v>1</v>
      </c>
      <c r="Q35">
        <v>0</v>
      </c>
      <c r="R35">
        <v>0</v>
      </c>
      <c r="S35">
        <v>0</v>
      </c>
    </row>
    <row r="36" spans="1:19" x14ac:dyDescent="0.25">
      <c r="A36">
        <v>99</v>
      </c>
      <c r="B36">
        <v>-0.191</v>
      </c>
      <c r="C36">
        <f t="shared" si="2"/>
        <v>-0.191</v>
      </c>
      <c r="D36" t="s">
        <v>2</v>
      </c>
      <c r="E36" t="s">
        <v>53</v>
      </c>
      <c r="F36">
        <v>-5.5</v>
      </c>
      <c r="G36">
        <v>-2.25</v>
      </c>
      <c r="H36">
        <v>3.25</v>
      </c>
      <c r="I36">
        <v>2</v>
      </c>
      <c r="J36">
        <v>3</v>
      </c>
      <c r="K36">
        <v>2</v>
      </c>
      <c r="L36">
        <v>1</v>
      </c>
      <c r="M36">
        <v>1</v>
      </c>
      <c r="N36">
        <v>1</v>
      </c>
      <c r="O36">
        <v>1</v>
      </c>
      <c r="P36">
        <v>0</v>
      </c>
      <c r="Q36">
        <v>0</v>
      </c>
      <c r="R36">
        <v>1</v>
      </c>
      <c r="S36">
        <v>0</v>
      </c>
    </row>
    <row r="37" spans="1:19" x14ac:dyDescent="0.25">
      <c r="A37">
        <v>100</v>
      </c>
      <c r="B37">
        <v>7.0000000000000007E-2</v>
      </c>
      <c r="C37">
        <f t="shared" si="2"/>
        <v>7.0000000000000007E-2</v>
      </c>
      <c r="D37" t="s">
        <v>2</v>
      </c>
      <c r="E37" t="s">
        <v>53</v>
      </c>
      <c r="F37">
        <v>9.5</v>
      </c>
      <c r="G37">
        <v>4.5</v>
      </c>
      <c r="H37">
        <v>-5</v>
      </c>
      <c r="I37">
        <v>2</v>
      </c>
      <c r="J37">
        <v>4</v>
      </c>
      <c r="K37">
        <v>3</v>
      </c>
      <c r="L37">
        <v>1</v>
      </c>
      <c r="M37">
        <v>1</v>
      </c>
      <c r="N37">
        <v>1</v>
      </c>
      <c r="O37">
        <v>0</v>
      </c>
      <c r="P37">
        <v>1</v>
      </c>
      <c r="Q37">
        <v>0</v>
      </c>
      <c r="R37">
        <v>0</v>
      </c>
      <c r="S37">
        <v>0</v>
      </c>
    </row>
    <row r="38" spans="1:19" x14ac:dyDescent="0.25">
      <c r="A38">
        <v>102</v>
      </c>
      <c r="B38">
        <v>-0.245</v>
      </c>
      <c r="C38">
        <f t="shared" si="2"/>
        <v>0.245</v>
      </c>
      <c r="D38" t="s">
        <v>3</v>
      </c>
      <c r="E38" t="s">
        <v>54</v>
      </c>
      <c r="F38">
        <v>-6.5</v>
      </c>
      <c r="G38">
        <v>-3.25</v>
      </c>
      <c r="H38">
        <v>3.25</v>
      </c>
      <c r="I38">
        <v>2</v>
      </c>
      <c r="J38">
        <v>4</v>
      </c>
      <c r="K38">
        <v>1</v>
      </c>
      <c r="L38">
        <v>1</v>
      </c>
      <c r="M38">
        <v>1</v>
      </c>
      <c r="N38">
        <v>0</v>
      </c>
      <c r="O38">
        <v>0</v>
      </c>
      <c r="P38">
        <v>1</v>
      </c>
      <c r="Q38">
        <v>0</v>
      </c>
      <c r="R38">
        <v>0</v>
      </c>
      <c r="S38">
        <v>0</v>
      </c>
    </row>
    <row r="39" spans="1:19" x14ac:dyDescent="0.25">
      <c r="A39">
        <v>108</v>
      </c>
      <c r="B39">
        <v>0.24199999999999999</v>
      </c>
      <c r="C39">
        <f t="shared" si="2"/>
        <v>0.24199999999999999</v>
      </c>
      <c r="D39" t="s">
        <v>2</v>
      </c>
      <c r="E39" t="s">
        <v>53</v>
      </c>
      <c r="F39">
        <v>-0.25</v>
      </c>
      <c r="G39">
        <v>4.5</v>
      </c>
      <c r="H39">
        <v>4.75</v>
      </c>
      <c r="I39">
        <v>1</v>
      </c>
      <c r="J39">
        <v>0</v>
      </c>
      <c r="K39">
        <v>0</v>
      </c>
      <c r="L39">
        <v>1</v>
      </c>
      <c r="M39">
        <v>1</v>
      </c>
      <c r="N39">
        <v>1</v>
      </c>
      <c r="O39">
        <v>0</v>
      </c>
      <c r="P39">
        <v>0</v>
      </c>
      <c r="Q39">
        <v>1</v>
      </c>
      <c r="R39">
        <v>1</v>
      </c>
      <c r="S39">
        <v>0</v>
      </c>
    </row>
    <row r="40" spans="1:19" x14ac:dyDescent="0.25">
      <c r="A40">
        <v>111</v>
      </c>
      <c r="B40">
        <v>1.7999999999999999E-2</v>
      </c>
      <c r="C40">
        <f t="shared" si="2"/>
        <v>-1.7999999999999999E-2</v>
      </c>
      <c r="D40" t="s">
        <v>2</v>
      </c>
      <c r="E40" t="s">
        <v>54</v>
      </c>
      <c r="F40">
        <v>-2.5</v>
      </c>
      <c r="G40">
        <v>-1.5</v>
      </c>
      <c r="H40">
        <v>1</v>
      </c>
      <c r="I40">
        <v>2</v>
      </c>
      <c r="J40">
        <v>4</v>
      </c>
      <c r="K40">
        <v>0</v>
      </c>
      <c r="L40">
        <v>1</v>
      </c>
      <c r="M40">
        <v>0</v>
      </c>
      <c r="N40">
        <v>0</v>
      </c>
      <c r="O40">
        <v>1</v>
      </c>
      <c r="P40">
        <v>0</v>
      </c>
      <c r="Q40">
        <v>0</v>
      </c>
      <c r="R40">
        <v>0</v>
      </c>
      <c r="S40">
        <v>0</v>
      </c>
    </row>
    <row r="41" spans="1:19" x14ac:dyDescent="0.25">
      <c r="A41">
        <v>113</v>
      </c>
      <c r="B41">
        <v>0.626</v>
      </c>
      <c r="C41">
        <f t="shared" si="2"/>
        <v>0.626</v>
      </c>
      <c r="D41" t="s">
        <v>3</v>
      </c>
      <c r="E41" t="s">
        <v>53</v>
      </c>
      <c r="F41">
        <v>7</v>
      </c>
      <c r="G41">
        <v>4</v>
      </c>
      <c r="H41">
        <v>-3</v>
      </c>
      <c r="I41">
        <v>0</v>
      </c>
      <c r="J41">
        <v>4</v>
      </c>
      <c r="K41">
        <v>4</v>
      </c>
      <c r="L41">
        <v>1</v>
      </c>
      <c r="M41">
        <v>0</v>
      </c>
      <c r="N41">
        <v>0</v>
      </c>
      <c r="O41">
        <v>0</v>
      </c>
      <c r="P41">
        <v>1</v>
      </c>
      <c r="Q41">
        <v>0</v>
      </c>
      <c r="R41">
        <v>0</v>
      </c>
      <c r="S41">
        <v>0</v>
      </c>
    </row>
    <row r="42" spans="1:19" x14ac:dyDescent="0.25">
      <c r="A42">
        <v>122</v>
      </c>
      <c r="B42">
        <v>0.495</v>
      </c>
      <c r="C42">
        <f t="shared" si="2"/>
        <v>0.495</v>
      </c>
      <c r="D42" t="s">
        <v>3</v>
      </c>
      <c r="E42" t="s">
        <v>53</v>
      </c>
      <c r="F42">
        <v>4.5</v>
      </c>
      <c r="G42">
        <v>1.75</v>
      </c>
      <c r="H42">
        <v>-2.75</v>
      </c>
      <c r="I42">
        <v>0</v>
      </c>
      <c r="J42">
        <v>4</v>
      </c>
      <c r="K42">
        <v>4</v>
      </c>
      <c r="L42">
        <v>1</v>
      </c>
      <c r="M42">
        <v>1</v>
      </c>
      <c r="N42">
        <v>0</v>
      </c>
      <c r="O42">
        <v>0</v>
      </c>
      <c r="P42">
        <v>1</v>
      </c>
      <c r="Q42">
        <v>0</v>
      </c>
      <c r="R42">
        <v>0</v>
      </c>
      <c r="S42">
        <v>0</v>
      </c>
    </row>
    <row r="43" spans="1:19" x14ac:dyDescent="0.25">
      <c r="A43">
        <v>125</v>
      </c>
      <c r="B43">
        <v>-0.94199999999999995</v>
      </c>
      <c r="C43">
        <f t="shared" si="2"/>
        <v>0.94199999999999995</v>
      </c>
      <c r="D43" t="s">
        <v>3</v>
      </c>
      <c r="E43" t="s">
        <v>54</v>
      </c>
      <c r="F43">
        <v>-1</v>
      </c>
      <c r="G43">
        <v>0</v>
      </c>
      <c r="H43">
        <v>1</v>
      </c>
      <c r="I43">
        <v>2</v>
      </c>
      <c r="J43">
        <v>3</v>
      </c>
      <c r="K43">
        <v>3</v>
      </c>
      <c r="L43">
        <v>1</v>
      </c>
      <c r="M43">
        <v>0</v>
      </c>
      <c r="N43">
        <v>0</v>
      </c>
      <c r="O43">
        <v>0</v>
      </c>
      <c r="P43">
        <v>1</v>
      </c>
      <c r="Q43">
        <v>0</v>
      </c>
      <c r="R43">
        <v>0</v>
      </c>
      <c r="S43">
        <v>0</v>
      </c>
    </row>
    <row r="44" spans="1:19" x14ac:dyDescent="0.25">
      <c r="A44">
        <v>126</v>
      </c>
      <c r="B44">
        <v>0.66400000000000003</v>
      </c>
      <c r="C44">
        <f t="shared" si="2"/>
        <v>-0.66400000000000003</v>
      </c>
      <c r="D44" t="s">
        <v>3</v>
      </c>
      <c r="E44" t="s">
        <v>54</v>
      </c>
      <c r="F44">
        <v>0.5</v>
      </c>
      <c r="G44">
        <v>1</v>
      </c>
      <c r="H44">
        <v>0.5</v>
      </c>
      <c r="I44">
        <v>2</v>
      </c>
      <c r="J44">
        <v>4</v>
      </c>
      <c r="K44">
        <v>4</v>
      </c>
      <c r="L44">
        <v>1</v>
      </c>
      <c r="M44">
        <v>0</v>
      </c>
      <c r="N44">
        <v>0</v>
      </c>
      <c r="O44">
        <v>0</v>
      </c>
      <c r="P44">
        <v>0</v>
      </c>
      <c r="Q44">
        <v>0</v>
      </c>
      <c r="R44">
        <v>0</v>
      </c>
      <c r="S44">
        <v>1</v>
      </c>
    </row>
    <row r="45" spans="1:19" x14ac:dyDescent="0.25">
      <c r="A45">
        <v>130</v>
      </c>
      <c r="B45">
        <v>3.7999999999999999E-2</v>
      </c>
      <c r="C45">
        <f t="shared" si="2"/>
        <v>3.7999999999999999E-2</v>
      </c>
      <c r="D45" t="s">
        <v>3</v>
      </c>
      <c r="E45" t="s">
        <v>53</v>
      </c>
      <c r="F45">
        <v>7</v>
      </c>
      <c r="G45">
        <v>4</v>
      </c>
      <c r="H45">
        <v>-3</v>
      </c>
      <c r="I45">
        <v>2</v>
      </c>
      <c r="J45">
        <v>4</v>
      </c>
      <c r="K45">
        <v>4</v>
      </c>
      <c r="L45">
        <v>0</v>
      </c>
      <c r="M45">
        <v>1</v>
      </c>
      <c r="N45">
        <v>0</v>
      </c>
      <c r="O45">
        <v>0</v>
      </c>
      <c r="P45">
        <v>1</v>
      </c>
      <c r="Q45">
        <v>0</v>
      </c>
      <c r="R45">
        <v>0</v>
      </c>
      <c r="S45">
        <v>0</v>
      </c>
    </row>
    <row r="46" spans="1:19" x14ac:dyDescent="0.25">
      <c r="A46">
        <v>134</v>
      </c>
      <c r="B46">
        <v>-0.27600000000000002</v>
      </c>
      <c r="C46">
        <f t="shared" si="2"/>
        <v>0.27600000000000002</v>
      </c>
      <c r="D46" t="s">
        <v>3</v>
      </c>
      <c r="E46" t="s">
        <v>54</v>
      </c>
      <c r="F46">
        <v>0</v>
      </c>
      <c r="G46">
        <v>0</v>
      </c>
      <c r="H46">
        <v>0</v>
      </c>
      <c r="I46">
        <v>2</v>
      </c>
      <c r="J46">
        <v>4</v>
      </c>
      <c r="K46">
        <v>4</v>
      </c>
      <c r="L46">
        <v>1</v>
      </c>
      <c r="M46">
        <v>0</v>
      </c>
      <c r="N46">
        <v>0</v>
      </c>
      <c r="O46">
        <v>0</v>
      </c>
      <c r="P46">
        <v>0</v>
      </c>
      <c r="Q46">
        <v>0</v>
      </c>
      <c r="R46">
        <v>0</v>
      </c>
      <c r="S46">
        <v>0</v>
      </c>
    </row>
    <row r="47" spans="1:19" x14ac:dyDescent="0.25">
      <c r="A47">
        <v>136</v>
      </c>
      <c r="B47">
        <v>-0.72099999999999997</v>
      </c>
      <c r="C47">
        <f t="shared" si="2"/>
        <v>0.72099999999999997</v>
      </c>
      <c r="D47" t="s">
        <v>2</v>
      </c>
      <c r="E47" t="s">
        <v>54</v>
      </c>
      <c r="F47">
        <v>1.25</v>
      </c>
      <c r="G47">
        <v>1</v>
      </c>
      <c r="H47">
        <v>-0.25</v>
      </c>
      <c r="I47">
        <v>2</v>
      </c>
      <c r="J47">
        <v>4</v>
      </c>
      <c r="K47">
        <v>4</v>
      </c>
      <c r="L47">
        <v>1</v>
      </c>
      <c r="M47">
        <v>0</v>
      </c>
      <c r="N47">
        <v>0</v>
      </c>
      <c r="O47">
        <v>1</v>
      </c>
      <c r="P47">
        <v>1</v>
      </c>
      <c r="Q47">
        <v>0</v>
      </c>
      <c r="R47">
        <v>1</v>
      </c>
      <c r="S47">
        <v>0</v>
      </c>
    </row>
    <row r="48" spans="1:19" x14ac:dyDescent="0.25">
      <c r="A48">
        <v>137</v>
      </c>
      <c r="B48">
        <v>0.53</v>
      </c>
      <c r="C48">
        <f t="shared" si="2"/>
        <v>0.53</v>
      </c>
      <c r="D48" t="s">
        <v>3</v>
      </c>
      <c r="E48" t="s">
        <v>53</v>
      </c>
      <c r="F48">
        <v>-0.25</v>
      </c>
      <c r="G48">
        <v>-1.5</v>
      </c>
      <c r="H48">
        <v>-1.25</v>
      </c>
      <c r="I48">
        <v>2</v>
      </c>
      <c r="J48">
        <v>0</v>
      </c>
      <c r="K48">
        <v>2</v>
      </c>
      <c r="L48">
        <v>1</v>
      </c>
      <c r="M48">
        <v>1</v>
      </c>
      <c r="N48">
        <v>0</v>
      </c>
      <c r="O48">
        <v>0</v>
      </c>
      <c r="P48">
        <v>0</v>
      </c>
      <c r="Q48">
        <v>0</v>
      </c>
      <c r="R48">
        <v>0</v>
      </c>
      <c r="S48">
        <v>0</v>
      </c>
    </row>
    <row r="49" spans="1:19" x14ac:dyDescent="0.25">
      <c r="A49">
        <v>140</v>
      </c>
      <c r="B49">
        <v>-1.4E-2</v>
      </c>
      <c r="C49">
        <f t="shared" si="2"/>
        <v>-1.4E-2</v>
      </c>
      <c r="D49" t="s">
        <v>2</v>
      </c>
      <c r="E49" t="s">
        <v>53</v>
      </c>
      <c r="F49">
        <v>0</v>
      </c>
      <c r="G49">
        <v>5</v>
      </c>
      <c r="H49">
        <v>5</v>
      </c>
      <c r="I49">
        <v>2</v>
      </c>
      <c r="J49">
        <v>4</v>
      </c>
      <c r="K49">
        <v>2</v>
      </c>
      <c r="L49">
        <v>1</v>
      </c>
      <c r="M49">
        <v>1</v>
      </c>
      <c r="N49">
        <v>1</v>
      </c>
      <c r="O49">
        <v>1</v>
      </c>
      <c r="P49">
        <v>0</v>
      </c>
      <c r="Q49">
        <v>0</v>
      </c>
      <c r="R49">
        <v>0</v>
      </c>
      <c r="S49">
        <v>0</v>
      </c>
    </row>
    <row r="50" spans="1:19" x14ac:dyDescent="0.25">
      <c r="A50">
        <v>143</v>
      </c>
      <c r="B50">
        <v>0.52900000000000003</v>
      </c>
      <c r="C50">
        <f t="shared" si="2"/>
        <v>-0.52900000000000003</v>
      </c>
      <c r="D50" t="s">
        <v>2</v>
      </c>
      <c r="E50" t="s">
        <v>54</v>
      </c>
      <c r="F50">
        <v>0</v>
      </c>
      <c r="G50">
        <v>5</v>
      </c>
      <c r="H50">
        <v>5</v>
      </c>
      <c r="I50">
        <v>2</v>
      </c>
      <c r="J50">
        <v>4</v>
      </c>
      <c r="K50">
        <v>4</v>
      </c>
      <c r="L50">
        <v>1</v>
      </c>
      <c r="M50">
        <v>1</v>
      </c>
      <c r="N50">
        <v>1</v>
      </c>
      <c r="O50">
        <v>1</v>
      </c>
      <c r="P50">
        <v>0</v>
      </c>
      <c r="Q50">
        <v>0</v>
      </c>
      <c r="R50">
        <v>0</v>
      </c>
      <c r="S50">
        <v>0</v>
      </c>
    </row>
    <row r="51" spans="1:19" x14ac:dyDescent="0.25">
      <c r="A51">
        <v>146</v>
      </c>
      <c r="B51">
        <v>0.03</v>
      </c>
      <c r="C51">
        <f t="shared" si="2"/>
        <v>0.03</v>
      </c>
      <c r="D51" t="s">
        <v>3</v>
      </c>
      <c r="E51" t="s">
        <v>53</v>
      </c>
      <c r="F51">
        <v>4.75</v>
      </c>
      <c r="G51">
        <v>2.5</v>
      </c>
      <c r="H51">
        <v>-2.25</v>
      </c>
      <c r="I51">
        <v>2</v>
      </c>
      <c r="J51">
        <v>4</v>
      </c>
      <c r="K51">
        <v>4</v>
      </c>
      <c r="L51">
        <v>1</v>
      </c>
      <c r="M51">
        <v>1</v>
      </c>
      <c r="N51">
        <v>0</v>
      </c>
      <c r="O51">
        <v>0</v>
      </c>
      <c r="P51">
        <v>0</v>
      </c>
      <c r="Q51">
        <v>0</v>
      </c>
      <c r="R51">
        <v>0</v>
      </c>
      <c r="S51">
        <v>0</v>
      </c>
    </row>
    <row r="52" spans="1:19" x14ac:dyDescent="0.25">
      <c r="A52">
        <v>148</v>
      </c>
      <c r="B52">
        <v>0.13500000000000001</v>
      </c>
      <c r="C52">
        <f t="shared" si="2"/>
        <v>0.13500000000000001</v>
      </c>
      <c r="D52" t="s">
        <v>2</v>
      </c>
      <c r="E52" t="s">
        <v>53</v>
      </c>
      <c r="F52">
        <v>6.25</v>
      </c>
      <c r="G52">
        <v>2.25</v>
      </c>
      <c r="H52">
        <v>-4</v>
      </c>
      <c r="I52">
        <v>2</v>
      </c>
      <c r="J52">
        <v>4</v>
      </c>
      <c r="K52">
        <v>4</v>
      </c>
      <c r="L52">
        <v>1</v>
      </c>
      <c r="M52">
        <v>1</v>
      </c>
      <c r="N52">
        <v>0</v>
      </c>
      <c r="O52">
        <v>0</v>
      </c>
      <c r="P52">
        <v>0</v>
      </c>
      <c r="Q52">
        <v>1</v>
      </c>
      <c r="R52">
        <v>0</v>
      </c>
      <c r="S52">
        <v>0</v>
      </c>
    </row>
    <row r="53" spans="1:19" x14ac:dyDescent="0.25">
      <c r="A53">
        <v>149</v>
      </c>
      <c r="B53">
        <v>-0.59799999999999998</v>
      </c>
      <c r="C53">
        <f t="shared" si="2"/>
        <v>0.59799999999999998</v>
      </c>
      <c r="D53" t="s">
        <v>3</v>
      </c>
      <c r="E53" t="s">
        <v>54</v>
      </c>
      <c r="F53">
        <v>-9.75</v>
      </c>
      <c r="G53">
        <v>-5</v>
      </c>
      <c r="H53">
        <v>4.75</v>
      </c>
      <c r="I53">
        <v>2</v>
      </c>
      <c r="J53">
        <v>4</v>
      </c>
      <c r="K53">
        <v>4</v>
      </c>
      <c r="L53">
        <v>1</v>
      </c>
      <c r="M53">
        <v>1</v>
      </c>
      <c r="N53">
        <v>0</v>
      </c>
      <c r="O53">
        <v>0</v>
      </c>
      <c r="P53">
        <v>1</v>
      </c>
      <c r="Q53">
        <v>0</v>
      </c>
      <c r="R53">
        <v>0</v>
      </c>
      <c r="S53">
        <v>0</v>
      </c>
    </row>
    <row r="54" spans="1:19" x14ac:dyDescent="0.25">
      <c r="A54">
        <v>150</v>
      </c>
      <c r="B54">
        <v>-0.72299999999999998</v>
      </c>
      <c r="C54">
        <f t="shared" si="2"/>
        <v>0.72299999999999998</v>
      </c>
      <c r="D54" t="s">
        <v>3</v>
      </c>
      <c r="E54" t="s">
        <v>54</v>
      </c>
      <c r="F54">
        <v>1</v>
      </c>
      <c r="G54">
        <v>1.75</v>
      </c>
      <c r="H54">
        <v>0.75</v>
      </c>
      <c r="I54">
        <v>2</v>
      </c>
      <c r="J54">
        <v>4</v>
      </c>
      <c r="K54">
        <v>4</v>
      </c>
      <c r="L54">
        <v>1</v>
      </c>
      <c r="M54">
        <v>0</v>
      </c>
      <c r="N54">
        <v>0</v>
      </c>
      <c r="O54">
        <v>0</v>
      </c>
      <c r="P54">
        <v>0</v>
      </c>
      <c r="Q54">
        <v>1</v>
      </c>
      <c r="R54">
        <v>0</v>
      </c>
      <c r="S54">
        <v>0</v>
      </c>
    </row>
    <row r="55" spans="1:19" x14ac:dyDescent="0.25">
      <c r="A55">
        <v>152</v>
      </c>
      <c r="B55">
        <v>0.53500000000000003</v>
      </c>
      <c r="C55">
        <f t="shared" si="2"/>
        <v>-0.53500000000000003</v>
      </c>
      <c r="D55" t="s">
        <v>2</v>
      </c>
      <c r="E55" t="s">
        <v>54</v>
      </c>
      <c r="F55">
        <v>0</v>
      </c>
      <c r="G55">
        <v>0</v>
      </c>
      <c r="H55">
        <v>0</v>
      </c>
      <c r="I55">
        <v>2</v>
      </c>
      <c r="J55">
        <v>4</v>
      </c>
      <c r="K55">
        <v>0</v>
      </c>
      <c r="L55">
        <v>0</v>
      </c>
      <c r="M55">
        <v>0</v>
      </c>
      <c r="N55">
        <v>0</v>
      </c>
      <c r="O55">
        <v>0</v>
      </c>
      <c r="P55">
        <v>0</v>
      </c>
      <c r="Q55">
        <v>1</v>
      </c>
      <c r="R55">
        <v>1</v>
      </c>
      <c r="S55">
        <v>0</v>
      </c>
    </row>
    <row r="56" spans="1:19" x14ac:dyDescent="0.25">
      <c r="A56">
        <v>153</v>
      </c>
      <c r="B56">
        <v>1.2E-2</v>
      </c>
      <c r="C56">
        <f t="shared" si="2"/>
        <v>1.2E-2</v>
      </c>
      <c r="D56" t="s">
        <v>3</v>
      </c>
      <c r="E56" t="s">
        <v>53</v>
      </c>
      <c r="F56">
        <v>0</v>
      </c>
      <c r="G56">
        <v>0</v>
      </c>
      <c r="H56">
        <v>0</v>
      </c>
      <c r="I56">
        <v>2</v>
      </c>
      <c r="J56">
        <v>1</v>
      </c>
      <c r="K56">
        <v>2</v>
      </c>
      <c r="L56">
        <v>1</v>
      </c>
      <c r="M56">
        <v>0</v>
      </c>
      <c r="N56">
        <v>0</v>
      </c>
      <c r="O56">
        <v>0</v>
      </c>
      <c r="P56">
        <v>0</v>
      </c>
      <c r="Q56">
        <v>0</v>
      </c>
      <c r="R56">
        <v>0</v>
      </c>
      <c r="S56">
        <v>0</v>
      </c>
    </row>
    <row r="57" spans="1:19" x14ac:dyDescent="0.25">
      <c r="A57">
        <v>154</v>
      </c>
      <c r="B57">
        <v>0.30199999999999999</v>
      </c>
      <c r="C57">
        <f t="shared" si="2"/>
        <v>0.30199999999999999</v>
      </c>
      <c r="D57" t="s">
        <v>3</v>
      </c>
      <c r="E57" t="s">
        <v>53</v>
      </c>
      <c r="F57">
        <v>10</v>
      </c>
      <c r="G57">
        <v>5</v>
      </c>
      <c r="H57">
        <v>-5</v>
      </c>
      <c r="I57">
        <v>0</v>
      </c>
      <c r="J57">
        <v>4</v>
      </c>
      <c r="K57">
        <v>0</v>
      </c>
      <c r="L57">
        <v>1</v>
      </c>
      <c r="M57">
        <v>1</v>
      </c>
      <c r="N57">
        <v>0</v>
      </c>
      <c r="O57">
        <v>0</v>
      </c>
      <c r="P57">
        <v>1</v>
      </c>
      <c r="Q57">
        <v>0</v>
      </c>
      <c r="R57">
        <v>0</v>
      </c>
      <c r="S57">
        <v>0</v>
      </c>
    </row>
    <row r="58" spans="1:19" hidden="1" x14ac:dyDescent="0.25">
      <c r="A58">
        <v>158</v>
      </c>
      <c r="B58">
        <v>0.25900000000000001</v>
      </c>
      <c r="D58" t="s">
        <v>3</v>
      </c>
      <c r="E58" t="s">
        <v>54</v>
      </c>
      <c r="F58">
        <v>-0.5</v>
      </c>
      <c r="G58">
        <v>3.25</v>
      </c>
      <c r="H58">
        <v>3.75</v>
      </c>
      <c r="I58">
        <v>0</v>
      </c>
      <c r="J58">
        <v>2</v>
      </c>
      <c r="K58">
        <v>1</v>
      </c>
      <c r="L58">
        <v>1</v>
      </c>
      <c r="M58">
        <v>1</v>
      </c>
      <c r="N58">
        <v>0</v>
      </c>
      <c r="O58">
        <v>1</v>
      </c>
      <c r="P58">
        <v>1</v>
      </c>
      <c r="Q58">
        <v>1</v>
      </c>
      <c r="R58">
        <v>1</v>
      </c>
      <c r="S58">
        <v>1</v>
      </c>
    </row>
    <row r="59" spans="1:19" x14ac:dyDescent="0.25">
      <c r="A59">
        <v>160</v>
      </c>
      <c r="B59">
        <v>-5.0999999999999997E-2</v>
      </c>
      <c r="C59">
        <f t="shared" ref="C59:C64" si="3" xml:space="preserve"> IF(E59= "mb_sg",B59*-1, B59)</f>
        <v>5.0999999999999997E-2</v>
      </c>
      <c r="D59" t="s">
        <v>2</v>
      </c>
      <c r="E59" t="s">
        <v>54</v>
      </c>
      <c r="F59">
        <v>-2.25</v>
      </c>
      <c r="G59">
        <v>-2.5</v>
      </c>
      <c r="H59">
        <v>-0.25</v>
      </c>
      <c r="I59">
        <v>2</v>
      </c>
      <c r="J59">
        <v>4</v>
      </c>
      <c r="K59">
        <v>4</v>
      </c>
      <c r="L59">
        <v>1</v>
      </c>
      <c r="M59">
        <v>1</v>
      </c>
      <c r="N59">
        <v>0</v>
      </c>
      <c r="O59">
        <v>0</v>
      </c>
      <c r="P59">
        <v>1</v>
      </c>
      <c r="Q59">
        <v>0</v>
      </c>
      <c r="R59">
        <v>0</v>
      </c>
      <c r="S59">
        <v>0</v>
      </c>
    </row>
    <row r="60" spans="1:19" x14ac:dyDescent="0.25">
      <c r="A60">
        <v>164</v>
      </c>
      <c r="B60">
        <v>-0.183</v>
      </c>
      <c r="C60">
        <f t="shared" si="3"/>
        <v>-0.183</v>
      </c>
      <c r="D60" t="s">
        <v>2</v>
      </c>
      <c r="E60" t="s">
        <v>53</v>
      </c>
      <c r="F60">
        <v>0</v>
      </c>
      <c r="G60">
        <v>0</v>
      </c>
      <c r="H60">
        <v>0</v>
      </c>
      <c r="I60">
        <v>2</v>
      </c>
      <c r="J60">
        <v>4</v>
      </c>
      <c r="K60">
        <v>2</v>
      </c>
      <c r="L60">
        <v>1</v>
      </c>
      <c r="M60">
        <v>0</v>
      </c>
      <c r="N60">
        <v>0</v>
      </c>
      <c r="O60">
        <v>0</v>
      </c>
      <c r="P60">
        <v>0</v>
      </c>
      <c r="Q60">
        <v>0</v>
      </c>
      <c r="R60">
        <v>0</v>
      </c>
      <c r="S60">
        <v>0</v>
      </c>
    </row>
    <row r="61" spans="1:19" x14ac:dyDescent="0.25">
      <c r="A61">
        <v>166</v>
      </c>
      <c r="B61">
        <v>7.0000000000000007E-2</v>
      </c>
      <c r="C61">
        <f t="shared" si="3"/>
        <v>-7.0000000000000007E-2</v>
      </c>
      <c r="D61" t="s">
        <v>3</v>
      </c>
      <c r="E61" t="s">
        <v>54</v>
      </c>
      <c r="F61">
        <v>-0.75</v>
      </c>
      <c r="G61">
        <v>-2.25</v>
      </c>
      <c r="H61">
        <v>-1.5</v>
      </c>
      <c r="I61">
        <v>2</v>
      </c>
      <c r="J61">
        <v>4</v>
      </c>
      <c r="K61">
        <v>4</v>
      </c>
      <c r="L61">
        <v>1</v>
      </c>
      <c r="M61">
        <v>0</v>
      </c>
      <c r="N61">
        <v>0</v>
      </c>
      <c r="O61">
        <v>1</v>
      </c>
      <c r="P61">
        <v>1</v>
      </c>
      <c r="Q61">
        <v>0</v>
      </c>
      <c r="R61">
        <v>0</v>
      </c>
      <c r="S61">
        <v>0</v>
      </c>
    </row>
    <row r="62" spans="1:19" x14ac:dyDescent="0.25">
      <c r="A62">
        <v>167</v>
      </c>
      <c r="B62">
        <v>-0.35</v>
      </c>
      <c r="C62">
        <f t="shared" si="3"/>
        <v>0.35</v>
      </c>
      <c r="D62" t="s">
        <v>2</v>
      </c>
      <c r="E62" t="s">
        <v>54</v>
      </c>
      <c r="F62">
        <v>0.25</v>
      </c>
      <c r="G62">
        <v>1</v>
      </c>
      <c r="H62">
        <v>0.75</v>
      </c>
      <c r="I62">
        <v>2</v>
      </c>
      <c r="J62">
        <v>0</v>
      </c>
      <c r="K62">
        <v>1</v>
      </c>
      <c r="L62">
        <v>1</v>
      </c>
      <c r="M62">
        <v>1</v>
      </c>
      <c r="N62">
        <v>0</v>
      </c>
      <c r="O62">
        <v>0</v>
      </c>
      <c r="P62">
        <v>0</v>
      </c>
      <c r="Q62">
        <v>0</v>
      </c>
      <c r="R62">
        <v>0</v>
      </c>
      <c r="S62">
        <v>1</v>
      </c>
    </row>
    <row r="63" spans="1:19" x14ac:dyDescent="0.25">
      <c r="A63">
        <v>171</v>
      </c>
      <c r="B63">
        <v>0.47499999999999998</v>
      </c>
      <c r="C63">
        <f t="shared" si="3"/>
        <v>0.47499999999999998</v>
      </c>
      <c r="D63" t="s">
        <v>2</v>
      </c>
      <c r="E63" t="s">
        <v>53</v>
      </c>
      <c r="F63">
        <v>2.25</v>
      </c>
      <c r="G63">
        <v>4.25</v>
      </c>
      <c r="H63">
        <v>2</v>
      </c>
      <c r="I63">
        <v>2</v>
      </c>
      <c r="J63">
        <v>4</v>
      </c>
      <c r="K63">
        <v>4</v>
      </c>
      <c r="L63">
        <v>1</v>
      </c>
      <c r="M63">
        <v>1</v>
      </c>
      <c r="N63">
        <v>0</v>
      </c>
      <c r="O63">
        <v>1</v>
      </c>
      <c r="P63">
        <v>1</v>
      </c>
      <c r="Q63">
        <v>0</v>
      </c>
      <c r="R63">
        <v>0</v>
      </c>
      <c r="S63">
        <v>0</v>
      </c>
    </row>
    <row r="64" spans="1:19" x14ac:dyDescent="0.25">
      <c r="A64">
        <v>173</v>
      </c>
      <c r="B64">
        <v>0.58899999999999997</v>
      </c>
      <c r="C64">
        <f t="shared" si="3"/>
        <v>-0.58899999999999997</v>
      </c>
      <c r="D64" t="s">
        <v>3</v>
      </c>
      <c r="E64" t="s">
        <v>54</v>
      </c>
      <c r="F64">
        <v>0</v>
      </c>
      <c r="G64">
        <v>0</v>
      </c>
      <c r="H64">
        <v>0</v>
      </c>
      <c r="I64">
        <v>0</v>
      </c>
      <c r="J64">
        <v>3</v>
      </c>
      <c r="K64">
        <v>0</v>
      </c>
      <c r="L64">
        <v>1</v>
      </c>
      <c r="M64">
        <v>0</v>
      </c>
      <c r="N64">
        <v>0</v>
      </c>
      <c r="O64">
        <v>0</v>
      </c>
      <c r="P64">
        <v>0</v>
      </c>
      <c r="Q64">
        <v>0</v>
      </c>
      <c r="R64">
        <v>0</v>
      </c>
      <c r="S64">
        <v>0</v>
      </c>
    </row>
    <row r="65" spans="1:19" hidden="1" x14ac:dyDescent="0.25">
      <c r="A65">
        <v>174</v>
      </c>
      <c r="B65">
        <v>0.36899999999999999</v>
      </c>
      <c r="D65" t="s">
        <v>3</v>
      </c>
      <c r="E65" t="s">
        <v>54</v>
      </c>
      <c r="F65">
        <v>-1.25</v>
      </c>
      <c r="G65">
        <v>0</v>
      </c>
      <c r="H65">
        <v>1.25</v>
      </c>
      <c r="I65">
        <v>2</v>
      </c>
      <c r="J65">
        <v>4</v>
      </c>
      <c r="K65">
        <v>2</v>
      </c>
      <c r="L65">
        <v>0</v>
      </c>
      <c r="M65">
        <v>0</v>
      </c>
      <c r="N65">
        <v>0</v>
      </c>
      <c r="O65">
        <v>0</v>
      </c>
      <c r="P65">
        <v>0</v>
      </c>
      <c r="Q65">
        <v>0</v>
      </c>
      <c r="R65">
        <v>0</v>
      </c>
      <c r="S65">
        <v>0</v>
      </c>
    </row>
    <row r="66" spans="1:19" x14ac:dyDescent="0.25">
      <c r="A66">
        <v>178</v>
      </c>
      <c r="B66">
        <v>0.88900000000000001</v>
      </c>
      <c r="C66">
        <f t="shared" ref="C66:C96" si="4" xml:space="preserve"> IF(E66= "mb_sg",B66*-1, B66)</f>
        <v>0.88900000000000001</v>
      </c>
      <c r="D66" t="s">
        <v>3</v>
      </c>
      <c r="E66" t="s">
        <v>53</v>
      </c>
      <c r="F66">
        <v>5.75</v>
      </c>
      <c r="G66">
        <v>3</v>
      </c>
      <c r="H66">
        <v>-2.75</v>
      </c>
      <c r="I66">
        <v>2</v>
      </c>
      <c r="J66">
        <v>4</v>
      </c>
      <c r="K66">
        <v>4</v>
      </c>
      <c r="L66">
        <v>1</v>
      </c>
      <c r="M66">
        <v>1</v>
      </c>
      <c r="N66">
        <v>1</v>
      </c>
      <c r="O66">
        <v>0</v>
      </c>
      <c r="P66">
        <v>1</v>
      </c>
      <c r="Q66">
        <v>0</v>
      </c>
      <c r="R66">
        <v>0</v>
      </c>
      <c r="S66">
        <v>0</v>
      </c>
    </row>
    <row r="67" spans="1:19" x14ac:dyDescent="0.25">
      <c r="A67">
        <v>179</v>
      </c>
      <c r="B67">
        <v>0.158</v>
      </c>
      <c r="C67">
        <f t="shared" si="4"/>
        <v>0.158</v>
      </c>
      <c r="D67" t="s">
        <v>2</v>
      </c>
      <c r="E67" t="s">
        <v>53</v>
      </c>
      <c r="F67">
        <v>0</v>
      </c>
      <c r="G67">
        <v>-2</v>
      </c>
      <c r="H67">
        <v>-2</v>
      </c>
      <c r="I67">
        <v>2</v>
      </c>
      <c r="J67">
        <v>2</v>
      </c>
      <c r="K67">
        <v>1</v>
      </c>
      <c r="L67">
        <v>0</v>
      </c>
      <c r="M67">
        <v>0</v>
      </c>
      <c r="N67">
        <v>0</v>
      </c>
      <c r="O67">
        <v>0</v>
      </c>
      <c r="P67">
        <v>0</v>
      </c>
      <c r="Q67">
        <v>1</v>
      </c>
      <c r="R67">
        <v>0</v>
      </c>
      <c r="S67">
        <v>0</v>
      </c>
    </row>
    <row r="68" spans="1:19" x14ac:dyDescent="0.25">
      <c r="A68">
        <v>180</v>
      </c>
      <c r="B68">
        <v>0.55900000000000005</v>
      </c>
      <c r="C68">
        <f t="shared" si="4"/>
        <v>0.55900000000000005</v>
      </c>
      <c r="D68" t="s">
        <v>2</v>
      </c>
      <c r="E68" t="s">
        <v>53</v>
      </c>
      <c r="F68">
        <v>-1.5</v>
      </c>
      <c r="G68">
        <v>-0.5</v>
      </c>
      <c r="H68">
        <v>1</v>
      </c>
      <c r="I68">
        <v>2</v>
      </c>
      <c r="J68">
        <v>4</v>
      </c>
      <c r="K68">
        <v>1</v>
      </c>
      <c r="L68">
        <v>1</v>
      </c>
      <c r="M68">
        <v>0</v>
      </c>
      <c r="N68">
        <v>0</v>
      </c>
      <c r="O68">
        <v>0</v>
      </c>
      <c r="P68">
        <v>0</v>
      </c>
      <c r="Q68">
        <v>0</v>
      </c>
      <c r="R68">
        <v>0</v>
      </c>
      <c r="S68">
        <v>1</v>
      </c>
    </row>
    <row r="69" spans="1:19" x14ac:dyDescent="0.25">
      <c r="A69">
        <v>187</v>
      </c>
      <c r="B69">
        <v>1.141</v>
      </c>
      <c r="C69">
        <f t="shared" si="4"/>
        <v>1.141</v>
      </c>
      <c r="D69" t="s">
        <v>2</v>
      </c>
      <c r="E69" t="s">
        <v>53</v>
      </c>
      <c r="F69">
        <v>-0.25</v>
      </c>
      <c r="G69">
        <v>0.5</v>
      </c>
      <c r="H69">
        <v>0.75</v>
      </c>
      <c r="I69">
        <v>0</v>
      </c>
      <c r="J69">
        <v>0</v>
      </c>
      <c r="K69">
        <v>0</v>
      </c>
      <c r="L69">
        <v>0</v>
      </c>
      <c r="M69">
        <v>0</v>
      </c>
      <c r="N69">
        <v>0</v>
      </c>
      <c r="O69">
        <v>0</v>
      </c>
      <c r="P69">
        <v>0</v>
      </c>
      <c r="Q69">
        <v>1</v>
      </c>
      <c r="R69">
        <v>0</v>
      </c>
      <c r="S69">
        <v>0</v>
      </c>
    </row>
    <row r="70" spans="1:19" x14ac:dyDescent="0.25">
      <c r="A70">
        <v>188</v>
      </c>
      <c r="B70">
        <v>-0.436</v>
      </c>
      <c r="C70">
        <f t="shared" si="4"/>
        <v>-0.436</v>
      </c>
      <c r="D70" t="s">
        <v>2</v>
      </c>
      <c r="E70" t="s">
        <v>53</v>
      </c>
      <c r="F70">
        <v>8</v>
      </c>
      <c r="G70">
        <v>4</v>
      </c>
      <c r="H70">
        <v>-4</v>
      </c>
      <c r="I70">
        <v>2</v>
      </c>
      <c r="J70">
        <v>4</v>
      </c>
      <c r="K70">
        <v>2</v>
      </c>
      <c r="L70">
        <v>1</v>
      </c>
      <c r="M70">
        <v>1</v>
      </c>
      <c r="N70">
        <v>1</v>
      </c>
      <c r="O70">
        <v>0</v>
      </c>
      <c r="P70">
        <v>0</v>
      </c>
      <c r="Q70">
        <v>0</v>
      </c>
      <c r="R70">
        <v>0</v>
      </c>
      <c r="S70">
        <v>0</v>
      </c>
    </row>
    <row r="71" spans="1:19" x14ac:dyDescent="0.25">
      <c r="A71">
        <v>192</v>
      </c>
      <c r="B71">
        <v>0.23200000000000001</v>
      </c>
      <c r="C71">
        <f t="shared" si="4"/>
        <v>-0.23200000000000001</v>
      </c>
      <c r="D71" t="s">
        <v>2</v>
      </c>
      <c r="E71" t="s">
        <v>54</v>
      </c>
      <c r="F71">
        <v>3</v>
      </c>
      <c r="G71">
        <v>3</v>
      </c>
      <c r="H71">
        <v>0</v>
      </c>
      <c r="I71">
        <v>1</v>
      </c>
      <c r="J71">
        <v>4</v>
      </c>
      <c r="K71">
        <v>4</v>
      </c>
      <c r="L71">
        <v>1</v>
      </c>
      <c r="M71">
        <v>1</v>
      </c>
      <c r="N71">
        <v>0</v>
      </c>
      <c r="O71">
        <v>0</v>
      </c>
      <c r="P71">
        <v>0</v>
      </c>
      <c r="Q71">
        <v>0</v>
      </c>
      <c r="R71">
        <v>0</v>
      </c>
      <c r="S71">
        <v>0</v>
      </c>
    </row>
    <row r="72" spans="1:19" x14ac:dyDescent="0.25">
      <c r="A72">
        <v>194</v>
      </c>
      <c r="B72">
        <v>0.28000000000000003</v>
      </c>
      <c r="C72">
        <f t="shared" si="4"/>
        <v>0.28000000000000003</v>
      </c>
      <c r="D72" t="s">
        <v>3</v>
      </c>
      <c r="E72" t="s">
        <v>53</v>
      </c>
      <c r="F72">
        <v>0</v>
      </c>
      <c r="G72">
        <v>3</v>
      </c>
      <c r="H72">
        <v>3</v>
      </c>
      <c r="I72">
        <v>0</v>
      </c>
      <c r="J72">
        <v>0</v>
      </c>
      <c r="K72">
        <v>1</v>
      </c>
      <c r="L72">
        <v>0</v>
      </c>
      <c r="M72">
        <v>0</v>
      </c>
      <c r="N72">
        <v>0</v>
      </c>
      <c r="O72">
        <v>1</v>
      </c>
      <c r="P72">
        <v>0</v>
      </c>
      <c r="Q72">
        <v>0</v>
      </c>
      <c r="R72">
        <v>0</v>
      </c>
      <c r="S72">
        <v>0</v>
      </c>
    </row>
    <row r="73" spans="1:19" x14ac:dyDescent="0.25">
      <c r="A73">
        <v>196</v>
      </c>
      <c r="B73">
        <v>0.12</v>
      </c>
      <c r="C73">
        <f t="shared" si="4"/>
        <v>0.12</v>
      </c>
      <c r="D73" t="s">
        <v>2</v>
      </c>
      <c r="E73" t="s">
        <v>53</v>
      </c>
      <c r="F73">
        <v>0</v>
      </c>
      <c r="G73">
        <v>0</v>
      </c>
      <c r="H73">
        <v>0</v>
      </c>
      <c r="I73">
        <v>2</v>
      </c>
      <c r="J73">
        <v>4</v>
      </c>
      <c r="K73">
        <v>4</v>
      </c>
      <c r="L73">
        <v>1</v>
      </c>
      <c r="M73">
        <v>0</v>
      </c>
      <c r="N73">
        <v>0</v>
      </c>
      <c r="O73">
        <v>0</v>
      </c>
      <c r="P73">
        <v>0</v>
      </c>
      <c r="Q73">
        <v>0</v>
      </c>
      <c r="R73">
        <v>0</v>
      </c>
      <c r="S73">
        <v>0</v>
      </c>
    </row>
    <row r="74" spans="1:19" x14ac:dyDescent="0.25">
      <c r="A74">
        <v>201</v>
      </c>
      <c r="B74">
        <v>0.17299999999999999</v>
      </c>
      <c r="C74">
        <f t="shared" si="4"/>
        <v>0.17299999999999999</v>
      </c>
      <c r="D74" t="s">
        <v>3</v>
      </c>
      <c r="E74" t="s">
        <v>53</v>
      </c>
      <c r="F74">
        <v>10</v>
      </c>
      <c r="G74">
        <v>5</v>
      </c>
      <c r="H74">
        <v>-5</v>
      </c>
      <c r="I74">
        <v>2</v>
      </c>
      <c r="J74">
        <v>4</v>
      </c>
      <c r="K74">
        <v>4</v>
      </c>
      <c r="L74">
        <v>1</v>
      </c>
      <c r="M74">
        <v>0</v>
      </c>
      <c r="N74">
        <v>0</v>
      </c>
      <c r="O74">
        <v>0</v>
      </c>
      <c r="P74">
        <v>0</v>
      </c>
      <c r="Q74">
        <v>0</v>
      </c>
      <c r="R74">
        <v>0</v>
      </c>
      <c r="S74">
        <v>0</v>
      </c>
    </row>
    <row r="75" spans="1:19" x14ac:dyDescent="0.25">
      <c r="A75">
        <v>204</v>
      </c>
      <c r="B75">
        <v>0.68400000000000005</v>
      </c>
      <c r="C75">
        <f t="shared" si="4"/>
        <v>0.68400000000000005</v>
      </c>
      <c r="D75" t="s">
        <v>2</v>
      </c>
      <c r="E75" t="s">
        <v>53</v>
      </c>
      <c r="F75">
        <v>10</v>
      </c>
      <c r="G75">
        <v>5</v>
      </c>
      <c r="H75">
        <v>-5</v>
      </c>
      <c r="I75">
        <v>2</v>
      </c>
      <c r="J75">
        <v>4</v>
      </c>
      <c r="K75">
        <v>3</v>
      </c>
      <c r="L75">
        <v>1</v>
      </c>
      <c r="M75">
        <v>1</v>
      </c>
      <c r="N75">
        <v>0</v>
      </c>
      <c r="O75">
        <v>0</v>
      </c>
      <c r="P75">
        <v>1</v>
      </c>
      <c r="Q75">
        <v>0</v>
      </c>
      <c r="R75">
        <v>0</v>
      </c>
      <c r="S75">
        <v>0</v>
      </c>
    </row>
    <row r="76" spans="1:19" x14ac:dyDescent="0.25">
      <c r="A76">
        <v>207</v>
      </c>
      <c r="B76">
        <v>-8.5999999999999993E-2</v>
      </c>
      <c r="C76">
        <f t="shared" si="4"/>
        <v>8.5999999999999993E-2</v>
      </c>
      <c r="D76" t="s">
        <v>2</v>
      </c>
      <c r="E76" t="s">
        <v>54</v>
      </c>
      <c r="F76">
        <v>0</v>
      </c>
      <c r="G76">
        <v>0</v>
      </c>
      <c r="H76">
        <v>0</v>
      </c>
      <c r="I76">
        <v>2</v>
      </c>
      <c r="J76">
        <v>4</v>
      </c>
      <c r="K76">
        <v>2</v>
      </c>
      <c r="L76">
        <v>1</v>
      </c>
      <c r="M76">
        <v>0</v>
      </c>
      <c r="N76">
        <v>0</v>
      </c>
      <c r="O76">
        <v>0</v>
      </c>
      <c r="P76">
        <v>0</v>
      </c>
      <c r="Q76">
        <v>0</v>
      </c>
      <c r="R76">
        <v>0</v>
      </c>
      <c r="S76">
        <v>0</v>
      </c>
    </row>
    <row r="77" spans="1:19" x14ac:dyDescent="0.25">
      <c r="A77">
        <v>208</v>
      </c>
      <c r="B77">
        <v>-0.28599999999999998</v>
      </c>
      <c r="C77">
        <f t="shared" si="4"/>
        <v>0.28599999999999998</v>
      </c>
      <c r="D77" t="s">
        <v>2</v>
      </c>
      <c r="E77" t="s">
        <v>54</v>
      </c>
      <c r="F77">
        <v>0</v>
      </c>
      <c r="G77">
        <v>0</v>
      </c>
      <c r="H77">
        <v>0</v>
      </c>
      <c r="I77">
        <v>2</v>
      </c>
      <c r="J77">
        <v>4</v>
      </c>
      <c r="K77">
        <v>4</v>
      </c>
      <c r="L77">
        <v>1</v>
      </c>
      <c r="M77">
        <v>0</v>
      </c>
      <c r="N77">
        <v>0</v>
      </c>
      <c r="O77">
        <v>0</v>
      </c>
      <c r="P77">
        <v>0</v>
      </c>
      <c r="Q77">
        <v>0</v>
      </c>
      <c r="R77">
        <v>0</v>
      </c>
      <c r="S77">
        <v>0</v>
      </c>
    </row>
    <row r="78" spans="1:19" x14ac:dyDescent="0.25">
      <c r="A78">
        <v>209</v>
      </c>
      <c r="B78">
        <v>0.182</v>
      </c>
      <c r="C78">
        <f t="shared" si="4"/>
        <v>0.182</v>
      </c>
      <c r="D78" t="s">
        <v>3</v>
      </c>
      <c r="E78" t="s">
        <v>53</v>
      </c>
      <c r="F78">
        <v>-2</v>
      </c>
      <c r="G78">
        <v>0</v>
      </c>
      <c r="H78">
        <v>2</v>
      </c>
      <c r="I78">
        <v>2</v>
      </c>
      <c r="J78">
        <v>4</v>
      </c>
      <c r="K78">
        <v>1</v>
      </c>
      <c r="L78">
        <v>1</v>
      </c>
      <c r="M78">
        <v>0</v>
      </c>
      <c r="N78">
        <v>1</v>
      </c>
      <c r="O78">
        <v>0</v>
      </c>
      <c r="P78">
        <v>0</v>
      </c>
      <c r="Q78">
        <v>0</v>
      </c>
      <c r="R78">
        <v>0</v>
      </c>
      <c r="S78">
        <v>0</v>
      </c>
    </row>
    <row r="79" spans="1:19" x14ac:dyDescent="0.25">
      <c r="A79">
        <v>210</v>
      </c>
      <c r="B79">
        <v>-0.68300000000000005</v>
      </c>
      <c r="C79">
        <f t="shared" si="4"/>
        <v>-0.68300000000000005</v>
      </c>
      <c r="D79" t="s">
        <v>3</v>
      </c>
      <c r="E79" t="s">
        <v>53</v>
      </c>
      <c r="F79">
        <v>8.75</v>
      </c>
      <c r="G79">
        <v>4.25</v>
      </c>
      <c r="H79">
        <v>-4.5</v>
      </c>
      <c r="I79">
        <v>2</v>
      </c>
      <c r="J79">
        <v>4</v>
      </c>
      <c r="K79">
        <v>1</v>
      </c>
      <c r="L79">
        <v>1</v>
      </c>
      <c r="M79">
        <v>0</v>
      </c>
      <c r="N79">
        <v>1</v>
      </c>
      <c r="O79">
        <v>1</v>
      </c>
      <c r="P79">
        <v>1</v>
      </c>
      <c r="Q79">
        <v>0</v>
      </c>
      <c r="R79">
        <v>0</v>
      </c>
      <c r="S79">
        <v>0</v>
      </c>
    </row>
    <row r="80" spans="1:19" x14ac:dyDescent="0.25">
      <c r="A80">
        <v>214</v>
      </c>
      <c r="B80">
        <v>-0.42199999999999999</v>
      </c>
      <c r="C80">
        <f t="shared" si="4"/>
        <v>0.42199999999999999</v>
      </c>
      <c r="D80" t="s">
        <v>3</v>
      </c>
      <c r="E80" t="s">
        <v>54</v>
      </c>
      <c r="F80">
        <v>-9.5</v>
      </c>
      <c r="G80">
        <v>-4.5</v>
      </c>
      <c r="H80">
        <v>5</v>
      </c>
      <c r="I80">
        <v>2</v>
      </c>
      <c r="J80">
        <v>4</v>
      </c>
      <c r="K80">
        <v>2</v>
      </c>
      <c r="L80">
        <v>1</v>
      </c>
      <c r="M80">
        <v>1</v>
      </c>
      <c r="N80">
        <v>0</v>
      </c>
      <c r="O80">
        <v>0</v>
      </c>
      <c r="P80">
        <v>1</v>
      </c>
      <c r="Q80">
        <v>1</v>
      </c>
      <c r="R80">
        <v>0</v>
      </c>
      <c r="S80">
        <v>0</v>
      </c>
    </row>
    <row r="81" spans="1:19" x14ac:dyDescent="0.25">
      <c r="A81">
        <v>215</v>
      </c>
      <c r="B81">
        <v>-4.8000000000000001E-2</v>
      </c>
      <c r="C81">
        <f t="shared" si="4"/>
        <v>4.8000000000000001E-2</v>
      </c>
      <c r="D81" t="s">
        <v>2</v>
      </c>
      <c r="E81" t="s">
        <v>54</v>
      </c>
      <c r="F81">
        <v>-0.5</v>
      </c>
      <c r="G81">
        <v>-0.5</v>
      </c>
      <c r="H81">
        <v>0</v>
      </c>
      <c r="I81">
        <v>0</v>
      </c>
      <c r="J81">
        <v>4</v>
      </c>
      <c r="K81">
        <v>0</v>
      </c>
      <c r="L81">
        <v>0</v>
      </c>
      <c r="M81">
        <v>0</v>
      </c>
      <c r="N81">
        <v>0</v>
      </c>
      <c r="O81">
        <v>0</v>
      </c>
      <c r="P81">
        <v>0</v>
      </c>
      <c r="Q81">
        <v>0</v>
      </c>
      <c r="R81">
        <v>0</v>
      </c>
      <c r="S81">
        <v>0</v>
      </c>
    </row>
    <row r="82" spans="1:19" x14ac:dyDescent="0.25">
      <c r="A82">
        <v>216</v>
      </c>
      <c r="B82">
        <v>-0.34799999999999998</v>
      </c>
      <c r="C82">
        <f t="shared" si="4"/>
        <v>0.34799999999999998</v>
      </c>
      <c r="D82" t="s">
        <v>2</v>
      </c>
      <c r="E82" t="s">
        <v>54</v>
      </c>
      <c r="F82">
        <v>-0.25</v>
      </c>
      <c r="G82">
        <v>1.5</v>
      </c>
      <c r="H82">
        <v>1.75</v>
      </c>
      <c r="I82">
        <v>0</v>
      </c>
      <c r="J82">
        <v>4</v>
      </c>
      <c r="K82">
        <v>0</v>
      </c>
      <c r="L82">
        <v>0</v>
      </c>
      <c r="M82">
        <v>0</v>
      </c>
      <c r="N82">
        <v>0</v>
      </c>
      <c r="O82">
        <v>0</v>
      </c>
      <c r="P82">
        <v>0</v>
      </c>
      <c r="Q82">
        <v>0</v>
      </c>
      <c r="R82">
        <v>0</v>
      </c>
      <c r="S82">
        <v>0</v>
      </c>
    </row>
    <row r="83" spans="1:19" x14ac:dyDescent="0.25">
      <c r="A83">
        <v>217</v>
      </c>
      <c r="B83">
        <v>0.435</v>
      </c>
      <c r="C83">
        <f t="shared" si="4"/>
        <v>0.435</v>
      </c>
      <c r="D83" t="s">
        <v>3</v>
      </c>
      <c r="E83" t="s">
        <v>53</v>
      </c>
      <c r="F83">
        <v>0</v>
      </c>
      <c r="G83">
        <v>0</v>
      </c>
      <c r="H83">
        <v>0</v>
      </c>
      <c r="I83">
        <v>2</v>
      </c>
      <c r="J83">
        <v>4</v>
      </c>
      <c r="K83">
        <v>4</v>
      </c>
      <c r="L83">
        <v>1</v>
      </c>
      <c r="M83">
        <v>0</v>
      </c>
      <c r="N83">
        <v>0</v>
      </c>
      <c r="O83">
        <v>0</v>
      </c>
      <c r="P83">
        <v>0</v>
      </c>
      <c r="Q83">
        <v>0</v>
      </c>
      <c r="R83">
        <v>0</v>
      </c>
      <c r="S83">
        <v>0</v>
      </c>
    </row>
    <row r="84" spans="1:19" x14ac:dyDescent="0.25">
      <c r="A84">
        <v>218</v>
      </c>
      <c r="B84">
        <v>-0.82899999999999996</v>
      </c>
      <c r="C84">
        <f t="shared" si="4"/>
        <v>-0.82899999999999996</v>
      </c>
      <c r="D84" t="s">
        <v>3</v>
      </c>
      <c r="E84" t="s">
        <v>53</v>
      </c>
      <c r="F84">
        <v>-3.5</v>
      </c>
      <c r="G84">
        <v>-3.75</v>
      </c>
      <c r="H84">
        <v>-0.25</v>
      </c>
      <c r="I84">
        <v>2</v>
      </c>
      <c r="J84">
        <v>0</v>
      </c>
      <c r="K84">
        <v>2</v>
      </c>
      <c r="L84">
        <v>0</v>
      </c>
      <c r="M84">
        <v>1</v>
      </c>
      <c r="N84">
        <v>0</v>
      </c>
      <c r="O84">
        <v>0</v>
      </c>
      <c r="P84">
        <v>0</v>
      </c>
      <c r="Q84">
        <v>0</v>
      </c>
      <c r="R84">
        <v>0</v>
      </c>
      <c r="S84">
        <v>0</v>
      </c>
    </row>
    <row r="85" spans="1:19" x14ac:dyDescent="0.25">
      <c r="A85">
        <v>220</v>
      </c>
      <c r="B85">
        <v>-0.58399999999999996</v>
      </c>
      <c r="C85">
        <f t="shared" si="4"/>
        <v>-0.58399999999999996</v>
      </c>
      <c r="D85" t="s">
        <v>2</v>
      </c>
      <c r="E85" t="s">
        <v>53</v>
      </c>
      <c r="F85">
        <v>-3.25</v>
      </c>
      <c r="G85">
        <v>-0.25</v>
      </c>
      <c r="H85">
        <v>3</v>
      </c>
      <c r="I85">
        <v>2</v>
      </c>
      <c r="J85">
        <v>4</v>
      </c>
      <c r="K85">
        <v>4</v>
      </c>
      <c r="L85">
        <v>1</v>
      </c>
      <c r="M85">
        <v>0</v>
      </c>
      <c r="N85">
        <v>0</v>
      </c>
      <c r="O85">
        <v>0</v>
      </c>
      <c r="P85">
        <v>0</v>
      </c>
      <c r="Q85">
        <v>0</v>
      </c>
      <c r="R85">
        <v>0</v>
      </c>
      <c r="S85">
        <v>1</v>
      </c>
    </row>
    <row r="86" spans="1:19" x14ac:dyDescent="0.25">
      <c r="A86">
        <v>222</v>
      </c>
      <c r="B86">
        <v>-0.34300000000000003</v>
      </c>
      <c r="C86">
        <f t="shared" si="4"/>
        <v>0.34300000000000003</v>
      </c>
      <c r="D86" t="s">
        <v>3</v>
      </c>
      <c r="E86" t="s">
        <v>54</v>
      </c>
      <c r="F86">
        <v>-8</v>
      </c>
      <c r="G86">
        <v>-4</v>
      </c>
      <c r="H86">
        <v>4</v>
      </c>
      <c r="I86">
        <v>0</v>
      </c>
      <c r="J86">
        <v>4</v>
      </c>
      <c r="K86">
        <v>1</v>
      </c>
      <c r="L86">
        <v>1</v>
      </c>
      <c r="M86">
        <v>0</v>
      </c>
      <c r="N86">
        <v>0</v>
      </c>
      <c r="O86">
        <v>0</v>
      </c>
      <c r="P86">
        <v>0</v>
      </c>
      <c r="Q86">
        <v>0</v>
      </c>
      <c r="R86">
        <v>0</v>
      </c>
      <c r="S86">
        <v>0</v>
      </c>
    </row>
    <row r="87" spans="1:19" x14ac:dyDescent="0.25">
      <c r="A87">
        <v>223</v>
      </c>
      <c r="B87">
        <v>0.13900000000000001</v>
      </c>
      <c r="C87">
        <f t="shared" si="4"/>
        <v>-0.13900000000000001</v>
      </c>
      <c r="D87" t="s">
        <v>2</v>
      </c>
      <c r="E87" t="s">
        <v>54</v>
      </c>
      <c r="F87">
        <v>-3</v>
      </c>
      <c r="G87">
        <v>-2</v>
      </c>
      <c r="H87">
        <v>1</v>
      </c>
      <c r="I87">
        <v>2</v>
      </c>
      <c r="J87">
        <v>4</v>
      </c>
      <c r="K87">
        <v>3</v>
      </c>
      <c r="L87">
        <v>1</v>
      </c>
      <c r="M87">
        <v>1</v>
      </c>
      <c r="N87">
        <v>0</v>
      </c>
      <c r="O87">
        <v>0</v>
      </c>
      <c r="P87">
        <v>0</v>
      </c>
      <c r="Q87">
        <v>0</v>
      </c>
      <c r="R87">
        <v>0</v>
      </c>
      <c r="S87">
        <v>0</v>
      </c>
    </row>
    <row r="88" spans="1:19" x14ac:dyDescent="0.25">
      <c r="A88">
        <v>225</v>
      </c>
      <c r="B88">
        <v>-0.438</v>
      </c>
      <c r="C88">
        <f t="shared" si="4"/>
        <v>-0.438</v>
      </c>
      <c r="D88" t="s">
        <v>3</v>
      </c>
      <c r="E88" t="s">
        <v>53</v>
      </c>
      <c r="F88">
        <v>1.75</v>
      </c>
      <c r="G88">
        <v>1.5</v>
      </c>
      <c r="H88">
        <v>-0.25</v>
      </c>
      <c r="I88">
        <v>2</v>
      </c>
      <c r="J88">
        <v>4</v>
      </c>
      <c r="K88">
        <v>2</v>
      </c>
      <c r="L88">
        <v>1</v>
      </c>
      <c r="M88">
        <v>0</v>
      </c>
      <c r="N88">
        <v>0</v>
      </c>
      <c r="O88">
        <v>0</v>
      </c>
      <c r="P88">
        <v>0</v>
      </c>
      <c r="Q88">
        <v>0</v>
      </c>
      <c r="R88">
        <v>0</v>
      </c>
      <c r="S88">
        <v>0</v>
      </c>
    </row>
    <row r="89" spans="1:19" x14ac:dyDescent="0.25">
      <c r="A89">
        <v>226</v>
      </c>
      <c r="B89">
        <v>0</v>
      </c>
      <c r="C89">
        <f t="shared" si="4"/>
        <v>0</v>
      </c>
      <c r="D89" t="s">
        <v>3</v>
      </c>
      <c r="E89" t="s">
        <v>53</v>
      </c>
      <c r="F89">
        <v>0.75</v>
      </c>
      <c r="G89">
        <v>-0.25</v>
      </c>
      <c r="H89">
        <v>-1</v>
      </c>
      <c r="I89">
        <v>0</v>
      </c>
      <c r="J89">
        <v>1</v>
      </c>
      <c r="K89">
        <v>0</v>
      </c>
      <c r="L89">
        <v>0</v>
      </c>
      <c r="M89">
        <v>0</v>
      </c>
      <c r="N89">
        <v>0</v>
      </c>
      <c r="O89">
        <v>1</v>
      </c>
      <c r="P89">
        <v>1</v>
      </c>
      <c r="Q89">
        <v>0</v>
      </c>
      <c r="R89">
        <v>0</v>
      </c>
      <c r="S89">
        <v>0</v>
      </c>
    </row>
    <row r="90" spans="1:19" x14ac:dyDescent="0.25">
      <c r="A90">
        <v>231</v>
      </c>
      <c r="B90">
        <v>-0.155</v>
      </c>
      <c r="C90">
        <f t="shared" si="4"/>
        <v>0.155</v>
      </c>
      <c r="D90" t="s">
        <v>2</v>
      </c>
      <c r="E90" t="s">
        <v>54</v>
      </c>
      <c r="F90">
        <v>-1.75</v>
      </c>
      <c r="G90">
        <v>-0.75</v>
      </c>
      <c r="H90">
        <v>1</v>
      </c>
      <c r="I90">
        <v>2</v>
      </c>
      <c r="J90">
        <v>4</v>
      </c>
      <c r="K90">
        <v>4</v>
      </c>
      <c r="L90">
        <v>1</v>
      </c>
      <c r="M90">
        <v>1</v>
      </c>
      <c r="N90">
        <v>0</v>
      </c>
      <c r="O90">
        <v>0</v>
      </c>
      <c r="P90">
        <v>0</v>
      </c>
      <c r="Q90">
        <v>0</v>
      </c>
      <c r="R90">
        <v>0</v>
      </c>
      <c r="S90">
        <v>0</v>
      </c>
    </row>
    <row r="91" spans="1:19" x14ac:dyDescent="0.25">
      <c r="A91">
        <v>235</v>
      </c>
      <c r="B91">
        <v>0.20200000000000001</v>
      </c>
      <c r="C91">
        <f t="shared" si="4"/>
        <v>0.20200000000000001</v>
      </c>
      <c r="D91" t="s">
        <v>2</v>
      </c>
      <c r="E91" t="s">
        <v>53</v>
      </c>
      <c r="F91">
        <v>0</v>
      </c>
      <c r="G91">
        <v>0</v>
      </c>
      <c r="H91">
        <v>0</v>
      </c>
      <c r="I91">
        <v>2</v>
      </c>
      <c r="J91">
        <v>4</v>
      </c>
      <c r="K91">
        <v>0</v>
      </c>
      <c r="L91">
        <v>1</v>
      </c>
      <c r="M91">
        <v>0</v>
      </c>
      <c r="N91">
        <v>0</v>
      </c>
      <c r="O91">
        <v>1</v>
      </c>
      <c r="P91">
        <v>0</v>
      </c>
      <c r="Q91">
        <v>0</v>
      </c>
      <c r="R91">
        <v>0</v>
      </c>
      <c r="S91">
        <v>0</v>
      </c>
    </row>
    <row r="92" spans="1:19" x14ac:dyDescent="0.25">
      <c r="A92">
        <v>236</v>
      </c>
      <c r="B92">
        <v>0.16300000000000001</v>
      </c>
      <c r="C92">
        <f t="shared" si="4"/>
        <v>0.16300000000000001</v>
      </c>
      <c r="D92" t="s">
        <v>2</v>
      </c>
      <c r="E92" t="s">
        <v>53</v>
      </c>
      <c r="F92">
        <v>-7.5</v>
      </c>
      <c r="G92">
        <v>-3.25</v>
      </c>
      <c r="H92">
        <v>4.25</v>
      </c>
      <c r="I92">
        <v>2</v>
      </c>
      <c r="J92">
        <v>4</v>
      </c>
      <c r="K92">
        <v>3</v>
      </c>
      <c r="L92">
        <v>1</v>
      </c>
      <c r="M92">
        <v>1</v>
      </c>
      <c r="N92">
        <v>0</v>
      </c>
      <c r="O92">
        <v>0</v>
      </c>
      <c r="P92">
        <v>0</v>
      </c>
      <c r="Q92">
        <v>0</v>
      </c>
      <c r="R92">
        <v>0</v>
      </c>
      <c r="S92">
        <v>0</v>
      </c>
    </row>
    <row r="93" spans="1:19" x14ac:dyDescent="0.25">
      <c r="A93">
        <v>237</v>
      </c>
      <c r="B93">
        <v>0.629</v>
      </c>
      <c r="C93">
        <f t="shared" si="4"/>
        <v>-0.629</v>
      </c>
      <c r="D93" t="s">
        <v>3</v>
      </c>
      <c r="E93" t="s">
        <v>54</v>
      </c>
      <c r="F93">
        <v>-4</v>
      </c>
      <c r="G93">
        <v>-2</v>
      </c>
      <c r="H93">
        <v>2</v>
      </c>
      <c r="I93">
        <v>2</v>
      </c>
      <c r="J93">
        <v>4</v>
      </c>
      <c r="K93">
        <v>4</v>
      </c>
      <c r="L93">
        <v>1</v>
      </c>
      <c r="M93">
        <v>1</v>
      </c>
      <c r="N93">
        <v>0</v>
      </c>
      <c r="O93">
        <v>0</v>
      </c>
      <c r="P93">
        <v>0</v>
      </c>
      <c r="Q93">
        <v>0</v>
      </c>
      <c r="R93">
        <v>0</v>
      </c>
      <c r="S93">
        <v>0</v>
      </c>
    </row>
    <row r="94" spans="1:19" x14ac:dyDescent="0.25">
      <c r="A94">
        <v>241</v>
      </c>
      <c r="B94">
        <v>0.93300000000000005</v>
      </c>
      <c r="C94">
        <f t="shared" si="4"/>
        <v>0.93300000000000005</v>
      </c>
      <c r="D94" t="s">
        <v>3</v>
      </c>
      <c r="E94" t="s">
        <v>53</v>
      </c>
      <c r="F94">
        <v>8</v>
      </c>
      <c r="G94">
        <v>3.5</v>
      </c>
      <c r="H94">
        <v>-4.5</v>
      </c>
      <c r="I94">
        <v>2</v>
      </c>
      <c r="J94">
        <v>4</v>
      </c>
      <c r="K94">
        <v>2</v>
      </c>
      <c r="L94">
        <v>1</v>
      </c>
      <c r="M94">
        <v>1</v>
      </c>
      <c r="N94">
        <v>1</v>
      </c>
      <c r="O94">
        <v>0</v>
      </c>
      <c r="P94">
        <v>0</v>
      </c>
      <c r="Q94">
        <v>0</v>
      </c>
      <c r="R94">
        <v>0</v>
      </c>
      <c r="S94">
        <v>0</v>
      </c>
    </row>
    <row r="95" spans="1:19" x14ac:dyDescent="0.25">
      <c r="A95">
        <v>242</v>
      </c>
      <c r="B95">
        <v>-0.35</v>
      </c>
      <c r="C95">
        <f t="shared" si="4"/>
        <v>-0.35</v>
      </c>
      <c r="D95" t="s">
        <v>3</v>
      </c>
      <c r="E95" t="s">
        <v>53</v>
      </c>
      <c r="F95">
        <v>1.5</v>
      </c>
      <c r="G95">
        <v>0.25</v>
      </c>
      <c r="H95">
        <v>-1.25</v>
      </c>
      <c r="I95">
        <v>2</v>
      </c>
      <c r="J95">
        <v>4</v>
      </c>
      <c r="K95">
        <v>3</v>
      </c>
      <c r="L95">
        <v>1</v>
      </c>
      <c r="M95">
        <v>0</v>
      </c>
      <c r="N95">
        <v>0</v>
      </c>
      <c r="O95">
        <v>0</v>
      </c>
      <c r="P95">
        <v>1</v>
      </c>
      <c r="Q95">
        <v>0</v>
      </c>
      <c r="R95">
        <v>0</v>
      </c>
      <c r="S95">
        <v>0</v>
      </c>
    </row>
    <row r="96" spans="1:19" x14ac:dyDescent="0.25">
      <c r="A96">
        <v>243</v>
      </c>
      <c r="B96">
        <v>0.67600000000000005</v>
      </c>
      <c r="C96">
        <f t="shared" si="4"/>
        <v>0.67600000000000005</v>
      </c>
      <c r="D96" t="s">
        <v>2</v>
      </c>
      <c r="E96" t="s">
        <v>53</v>
      </c>
      <c r="F96">
        <v>0.75</v>
      </c>
      <c r="G96">
        <v>1.75</v>
      </c>
      <c r="H96">
        <v>1</v>
      </c>
      <c r="I96">
        <v>2</v>
      </c>
      <c r="J96">
        <v>0</v>
      </c>
      <c r="K96">
        <v>4</v>
      </c>
      <c r="L96">
        <v>0</v>
      </c>
      <c r="M96">
        <v>0</v>
      </c>
      <c r="N96">
        <v>0</v>
      </c>
      <c r="O96">
        <v>0</v>
      </c>
      <c r="P96">
        <v>0</v>
      </c>
      <c r="Q96">
        <v>1</v>
      </c>
      <c r="R96">
        <v>0</v>
      </c>
      <c r="S96">
        <v>0</v>
      </c>
    </row>
    <row r="97" spans="1:19" hidden="1" x14ac:dyDescent="0.25">
      <c r="A97">
        <v>247</v>
      </c>
      <c r="B97">
        <v>1.2130000000000001</v>
      </c>
      <c r="D97" t="s">
        <v>2</v>
      </c>
      <c r="E97" t="s">
        <v>54</v>
      </c>
      <c r="F97">
        <v>-1</v>
      </c>
      <c r="G97">
        <v>2</v>
      </c>
      <c r="H97">
        <v>3</v>
      </c>
      <c r="I97">
        <v>0</v>
      </c>
      <c r="J97">
        <v>1</v>
      </c>
      <c r="K97">
        <v>2</v>
      </c>
      <c r="L97">
        <v>0</v>
      </c>
      <c r="M97">
        <v>0</v>
      </c>
      <c r="N97">
        <v>1</v>
      </c>
      <c r="O97">
        <v>1</v>
      </c>
      <c r="P97">
        <v>1</v>
      </c>
      <c r="Q97">
        <v>1</v>
      </c>
      <c r="R97">
        <v>1</v>
      </c>
      <c r="S97">
        <v>1</v>
      </c>
    </row>
    <row r="98" spans="1:19" x14ac:dyDescent="0.25">
      <c r="A98">
        <v>251</v>
      </c>
      <c r="B98">
        <v>8.2000000000000003E-2</v>
      </c>
      <c r="C98">
        <f xml:space="preserve"> IF(E98= "mb_sg",B98*-1, B98)</f>
        <v>8.2000000000000003E-2</v>
      </c>
      <c r="D98" t="s">
        <v>2</v>
      </c>
      <c r="E98" t="s">
        <v>53</v>
      </c>
      <c r="F98">
        <v>0</v>
      </c>
      <c r="G98">
        <v>0</v>
      </c>
      <c r="H98">
        <v>0</v>
      </c>
      <c r="I98">
        <v>2</v>
      </c>
      <c r="J98">
        <v>4</v>
      </c>
      <c r="K98">
        <v>4</v>
      </c>
      <c r="L98">
        <v>1</v>
      </c>
      <c r="M98">
        <v>1</v>
      </c>
      <c r="N98">
        <v>0</v>
      </c>
      <c r="O98">
        <v>0</v>
      </c>
      <c r="P98">
        <v>0</v>
      </c>
      <c r="Q98">
        <v>0</v>
      </c>
      <c r="R98">
        <v>0</v>
      </c>
      <c r="S98">
        <v>0</v>
      </c>
    </row>
    <row r="99" spans="1:19" hidden="1" x14ac:dyDescent="0.25">
      <c r="A99">
        <v>256</v>
      </c>
      <c r="B99">
        <v>0.26200000000000001</v>
      </c>
      <c r="D99" t="s">
        <v>2</v>
      </c>
      <c r="E99" t="s">
        <v>54</v>
      </c>
      <c r="F99">
        <v>-1.75</v>
      </c>
      <c r="G99">
        <v>-2.25</v>
      </c>
      <c r="H99">
        <v>-0.5</v>
      </c>
      <c r="I99">
        <v>2</v>
      </c>
      <c r="J99">
        <v>4</v>
      </c>
      <c r="K99">
        <v>2</v>
      </c>
      <c r="L99">
        <v>0</v>
      </c>
      <c r="M99">
        <v>0</v>
      </c>
      <c r="N99">
        <v>0</v>
      </c>
      <c r="O99">
        <v>0</v>
      </c>
      <c r="P99">
        <v>1</v>
      </c>
      <c r="Q99">
        <v>0</v>
      </c>
      <c r="R99">
        <v>0</v>
      </c>
      <c r="S99">
        <v>0</v>
      </c>
    </row>
    <row r="100" spans="1:19" x14ac:dyDescent="0.25">
      <c r="A100">
        <v>260</v>
      </c>
      <c r="B100">
        <v>-0.33200000000000002</v>
      </c>
      <c r="C100">
        <f t="shared" ref="C100:C107" si="5" xml:space="preserve"> IF(E100= "mb_sg",B100*-1, B100)</f>
        <v>-0.33200000000000002</v>
      </c>
      <c r="D100" t="s">
        <v>2</v>
      </c>
      <c r="E100" t="s">
        <v>53</v>
      </c>
      <c r="F100">
        <v>0</v>
      </c>
      <c r="G100">
        <v>0</v>
      </c>
      <c r="H100">
        <v>0</v>
      </c>
      <c r="I100">
        <v>0</v>
      </c>
      <c r="J100">
        <v>4</v>
      </c>
      <c r="K100">
        <v>4</v>
      </c>
      <c r="L100">
        <v>1</v>
      </c>
      <c r="M100">
        <v>0</v>
      </c>
      <c r="N100">
        <v>0</v>
      </c>
      <c r="O100">
        <v>0</v>
      </c>
      <c r="P100">
        <v>0</v>
      </c>
      <c r="Q100">
        <v>0</v>
      </c>
      <c r="R100">
        <v>0</v>
      </c>
      <c r="S100">
        <v>1</v>
      </c>
    </row>
    <row r="101" spans="1:19" x14ac:dyDescent="0.25">
      <c r="A101">
        <v>261</v>
      </c>
      <c r="B101">
        <v>-0.39700000000000002</v>
      </c>
      <c r="C101">
        <f t="shared" si="5"/>
        <v>0.39700000000000002</v>
      </c>
      <c r="D101" t="s">
        <v>3</v>
      </c>
      <c r="E101" t="s">
        <v>54</v>
      </c>
      <c r="F101">
        <v>-6.25</v>
      </c>
      <c r="G101">
        <v>-3</v>
      </c>
      <c r="H101">
        <v>3.25</v>
      </c>
      <c r="I101">
        <v>2</v>
      </c>
      <c r="J101">
        <v>4</v>
      </c>
      <c r="K101">
        <v>0</v>
      </c>
      <c r="L101">
        <v>1</v>
      </c>
      <c r="M101">
        <v>1</v>
      </c>
      <c r="N101">
        <v>1</v>
      </c>
      <c r="O101">
        <v>0</v>
      </c>
      <c r="P101">
        <v>1</v>
      </c>
      <c r="Q101">
        <v>0</v>
      </c>
      <c r="R101">
        <v>0</v>
      </c>
      <c r="S101">
        <v>0</v>
      </c>
    </row>
    <row r="102" spans="1:19" x14ac:dyDescent="0.25">
      <c r="A102">
        <v>265</v>
      </c>
      <c r="B102">
        <v>0.59699999999999998</v>
      </c>
      <c r="C102">
        <f t="shared" si="5"/>
        <v>0.59699999999999998</v>
      </c>
      <c r="D102" t="s">
        <v>3</v>
      </c>
      <c r="E102" t="s">
        <v>53</v>
      </c>
      <c r="F102">
        <v>2</v>
      </c>
      <c r="G102">
        <v>1</v>
      </c>
      <c r="H102">
        <v>-1</v>
      </c>
      <c r="I102">
        <v>0</v>
      </c>
      <c r="J102">
        <v>4</v>
      </c>
      <c r="K102">
        <v>2</v>
      </c>
      <c r="L102">
        <v>1</v>
      </c>
      <c r="M102">
        <v>0</v>
      </c>
      <c r="N102">
        <v>1</v>
      </c>
      <c r="O102">
        <v>0</v>
      </c>
      <c r="P102">
        <v>0</v>
      </c>
      <c r="Q102">
        <v>0</v>
      </c>
      <c r="R102">
        <v>0</v>
      </c>
      <c r="S102">
        <v>0</v>
      </c>
    </row>
    <row r="103" spans="1:19" x14ac:dyDescent="0.25">
      <c r="A103">
        <v>266</v>
      </c>
      <c r="B103">
        <v>0.32800000000000001</v>
      </c>
      <c r="C103">
        <f t="shared" si="5"/>
        <v>0.32800000000000001</v>
      </c>
      <c r="D103" t="s">
        <v>3</v>
      </c>
      <c r="E103" t="s">
        <v>53</v>
      </c>
      <c r="F103">
        <v>10</v>
      </c>
      <c r="G103">
        <v>5</v>
      </c>
      <c r="H103">
        <v>-5</v>
      </c>
      <c r="I103">
        <v>2</v>
      </c>
      <c r="J103">
        <v>4</v>
      </c>
      <c r="K103">
        <v>4</v>
      </c>
      <c r="L103">
        <v>1</v>
      </c>
      <c r="M103">
        <v>1</v>
      </c>
      <c r="N103">
        <v>0</v>
      </c>
      <c r="O103">
        <v>0</v>
      </c>
      <c r="P103">
        <v>1</v>
      </c>
      <c r="Q103">
        <v>1</v>
      </c>
      <c r="R103">
        <v>0</v>
      </c>
      <c r="S103">
        <v>0</v>
      </c>
    </row>
    <row r="104" spans="1:19" x14ac:dyDescent="0.25">
      <c r="A104">
        <v>269</v>
      </c>
      <c r="B104">
        <v>0.59399999999999997</v>
      </c>
      <c r="C104">
        <f t="shared" si="5"/>
        <v>-0.59399999999999997</v>
      </c>
      <c r="D104" t="s">
        <v>3</v>
      </c>
      <c r="E104" t="s">
        <v>54</v>
      </c>
      <c r="F104">
        <v>0</v>
      </c>
      <c r="G104">
        <v>-4.25</v>
      </c>
      <c r="H104">
        <v>-4.25</v>
      </c>
      <c r="I104">
        <v>0</v>
      </c>
      <c r="J104">
        <v>4</v>
      </c>
      <c r="K104">
        <v>2</v>
      </c>
      <c r="L104">
        <v>1</v>
      </c>
      <c r="M104">
        <v>1</v>
      </c>
      <c r="N104">
        <v>1</v>
      </c>
      <c r="O104">
        <v>1</v>
      </c>
      <c r="P104">
        <v>0</v>
      </c>
      <c r="Q104">
        <v>0</v>
      </c>
      <c r="R104">
        <v>0</v>
      </c>
      <c r="S104">
        <v>0</v>
      </c>
    </row>
    <row r="105" spans="1:19" x14ac:dyDescent="0.25">
      <c r="A105">
        <v>280</v>
      </c>
      <c r="B105">
        <v>-0.36099999999999999</v>
      </c>
      <c r="C105">
        <f t="shared" si="5"/>
        <v>0.36099999999999999</v>
      </c>
      <c r="D105" t="s">
        <v>2</v>
      </c>
      <c r="E105" t="s">
        <v>54</v>
      </c>
      <c r="F105">
        <v>1.75</v>
      </c>
      <c r="G105">
        <v>-0.75</v>
      </c>
      <c r="H105">
        <v>-2.5</v>
      </c>
      <c r="I105">
        <v>2</v>
      </c>
      <c r="J105">
        <v>4</v>
      </c>
      <c r="K105">
        <v>1</v>
      </c>
      <c r="L105">
        <v>1</v>
      </c>
      <c r="M105">
        <v>1</v>
      </c>
      <c r="N105">
        <v>1</v>
      </c>
      <c r="O105">
        <v>0</v>
      </c>
      <c r="P105">
        <v>0</v>
      </c>
      <c r="Q105">
        <v>0</v>
      </c>
      <c r="R105">
        <v>0</v>
      </c>
      <c r="S105">
        <v>0</v>
      </c>
    </row>
    <row r="106" spans="1:19" x14ac:dyDescent="0.25">
      <c r="A106">
        <v>283</v>
      </c>
      <c r="B106">
        <v>0.67400000000000004</v>
      </c>
      <c r="C106">
        <f t="shared" si="5"/>
        <v>0.67400000000000004</v>
      </c>
      <c r="D106" t="s">
        <v>2</v>
      </c>
      <c r="E106" t="s">
        <v>53</v>
      </c>
      <c r="F106">
        <v>5</v>
      </c>
      <c r="G106">
        <v>3</v>
      </c>
      <c r="H106">
        <v>-2</v>
      </c>
      <c r="I106">
        <v>2</v>
      </c>
      <c r="J106">
        <v>1</v>
      </c>
      <c r="K106">
        <v>2</v>
      </c>
      <c r="L106">
        <v>1</v>
      </c>
      <c r="M106">
        <v>0</v>
      </c>
      <c r="N106">
        <v>0</v>
      </c>
      <c r="O106">
        <v>0</v>
      </c>
      <c r="P106">
        <v>1</v>
      </c>
      <c r="Q106">
        <v>0</v>
      </c>
      <c r="R106">
        <v>0</v>
      </c>
      <c r="S106">
        <v>0</v>
      </c>
    </row>
    <row r="107" spans="1:19" x14ac:dyDescent="0.25">
      <c r="A107">
        <v>284</v>
      </c>
      <c r="B107">
        <v>-0.53700000000000003</v>
      </c>
      <c r="C107">
        <f t="shared" si="5"/>
        <v>-0.53700000000000003</v>
      </c>
      <c r="D107" t="s">
        <v>2</v>
      </c>
      <c r="E107" t="s">
        <v>53</v>
      </c>
      <c r="F107">
        <v>0</v>
      </c>
      <c r="G107">
        <v>0</v>
      </c>
      <c r="H107">
        <v>0</v>
      </c>
      <c r="I107">
        <v>1</v>
      </c>
      <c r="J107">
        <v>3</v>
      </c>
      <c r="K107">
        <v>1</v>
      </c>
      <c r="L107">
        <v>1</v>
      </c>
      <c r="M107">
        <v>0</v>
      </c>
      <c r="N107">
        <v>0</v>
      </c>
      <c r="O107">
        <v>0</v>
      </c>
      <c r="P107">
        <v>0</v>
      </c>
      <c r="Q107">
        <v>0</v>
      </c>
      <c r="R107">
        <v>0</v>
      </c>
      <c r="S107">
        <v>0</v>
      </c>
    </row>
    <row r="108" spans="1:19" hidden="1" x14ac:dyDescent="0.25">
      <c r="A108">
        <v>285</v>
      </c>
      <c r="B108">
        <v>0.61799999999999999</v>
      </c>
      <c r="D108" t="s">
        <v>3</v>
      </c>
      <c r="E108" t="s">
        <v>54</v>
      </c>
      <c r="F108">
        <v>0</v>
      </c>
      <c r="G108">
        <v>1</v>
      </c>
      <c r="H108">
        <v>1</v>
      </c>
      <c r="I108">
        <v>0</v>
      </c>
      <c r="J108">
        <v>4</v>
      </c>
      <c r="K108">
        <v>4</v>
      </c>
      <c r="L108">
        <v>1</v>
      </c>
      <c r="M108">
        <v>0</v>
      </c>
      <c r="N108">
        <v>0</v>
      </c>
      <c r="O108">
        <v>0</v>
      </c>
      <c r="P108">
        <v>0</v>
      </c>
      <c r="Q108">
        <v>0</v>
      </c>
      <c r="R108">
        <v>0</v>
      </c>
      <c r="S108">
        <v>0</v>
      </c>
    </row>
    <row r="109" spans="1:19" x14ac:dyDescent="0.25">
      <c r="A109">
        <v>291</v>
      </c>
      <c r="B109">
        <v>0.40100000000000002</v>
      </c>
      <c r="C109">
        <f t="shared" ref="C109:C117" si="6" xml:space="preserve"> IF(E109= "mb_sg",B109*-1, B109)</f>
        <v>0.40100000000000002</v>
      </c>
      <c r="D109" t="s">
        <v>2</v>
      </c>
      <c r="E109" t="s">
        <v>53</v>
      </c>
      <c r="F109">
        <v>0.5</v>
      </c>
      <c r="G109">
        <v>2</v>
      </c>
      <c r="H109">
        <v>1.5</v>
      </c>
      <c r="I109">
        <v>2</v>
      </c>
      <c r="J109">
        <v>4</v>
      </c>
      <c r="K109">
        <v>4</v>
      </c>
      <c r="L109">
        <v>1</v>
      </c>
      <c r="M109">
        <v>1</v>
      </c>
      <c r="N109">
        <v>0</v>
      </c>
      <c r="O109">
        <v>0</v>
      </c>
      <c r="P109">
        <v>0</v>
      </c>
      <c r="Q109">
        <v>1</v>
      </c>
      <c r="R109">
        <v>0</v>
      </c>
      <c r="S109">
        <v>0</v>
      </c>
    </row>
    <row r="110" spans="1:19" x14ac:dyDescent="0.25">
      <c r="A110">
        <v>292</v>
      </c>
      <c r="B110">
        <v>-0.45</v>
      </c>
      <c r="C110">
        <f t="shared" si="6"/>
        <v>-0.45</v>
      </c>
      <c r="D110" t="s">
        <v>2</v>
      </c>
      <c r="E110" t="s">
        <v>53</v>
      </c>
      <c r="F110">
        <v>-4</v>
      </c>
      <c r="G110">
        <v>-2</v>
      </c>
      <c r="H110">
        <v>2</v>
      </c>
      <c r="I110">
        <v>0</v>
      </c>
      <c r="J110">
        <v>4</v>
      </c>
      <c r="K110">
        <v>0</v>
      </c>
      <c r="L110">
        <v>1</v>
      </c>
      <c r="M110">
        <v>1</v>
      </c>
      <c r="N110">
        <v>0</v>
      </c>
      <c r="O110">
        <v>0</v>
      </c>
      <c r="P110">
        <v>0</v>
      </c>
      <c r="Q110">
        <v>0</v>
      </c>
      <c r="R110">
        <v>0</v>
      </c>
      <c r="S110">
        <v>0</v>
      </c>
    </row>
    <row r="111" spans="1:19" x14ac:dyDescent="0.25">
      <c r="A111">
        <v>294</v>
      </c>
      <c r="B111">
        <v>-5.7000000000000002E-2</v>
      </c>
      <c r="C111">
        <f t="shared" si="6"/>
        <v>5.7000000000000002E-2</v>
      </c>
      <c r="D111" t="s">
        <v>3</v>
      </c>
      <c r="E111" t="s">
        <v>54</v>
      </c>
      <c r="F111">
        <v>-1</v>
      </c>
      <c r="G111">
        <v>-2</v>
      </c>
      <c r="H111">
        <v>-1</v>
      </c>
      <c r="I111">
        <v>2</v>
      </c>
      <c r="J111">
        <v>4</v>
      </c>
      <c r="K111">
        <v>4</v>
      </c>
      <c r="L111">
        <v>1</v>
      </c>
      <c r="M111">
        <v>1</v>
      </c>
      <c r="N111">
        <v>0</v>
      </c>
      <c r="O111">
        <v>1</v>
      </c>
      <c r="P111">
        <v>1</v>
      </c>
      <c r="Q111">
        <v>0</v>
      </c>
      <c r="R111">
        <v>0</v>
      </c>
      <c r="S111">
        <v>0</v>
      </c>
    </row>
    <row r="112" spans="1:19" x14ac:dyDescent="0.25">
      <c r="A112">
        <v>296</v>
      </c>
      <c r="B112">
        <v>-0.42199999999999999</v>
      </c>
      <c r="C112">
        <f t="shared" si="6"/>
        <v>0.42199999999999999</v>
      </c>
      <c r="D112" t="s">
        <v>2</v>
      </c>
      <c r="E112" t="s">
        <v>54</v>
      </c>
      <c r="F112">
        <v>0</v>
      </c>
      <c r="G112">
        <v>0</v>
      </c>
      <c r="H112">
        <v>0</v>
      </c>
      <c r="I112">
        <v>2</v>
      </c>
      <c r="J112">
        <v>4</v>
      </c>
      <c r="K112">
        <v>2</v>
      </c>
      <c r="L112">
        <v>0</v>
      </c>
      <c r="M112">
        <v>0</v>
      </c>
      <c r="N112">
        <v>0</v>
      </c>
      <c r="O112">
        <v>0</v>
      </c>
      <c r="P112">
        <v>0</v>
      </c>
      <c r="Q112">
        <v>0</v>
      </c>
      <c r="R112">
        <v>0</v>
      </c>
      <c r="S112">
        <v>0</v>
      </c>
    </row>
    <row r="113" spans="1:19" x14ac:dyDescent="0.25">
      <c r="A113">
        <v>302</v>
      </c>
      <c r="B113">
        <v>-0.38800000000000001</v>
      </c>
      <c r="C113">
        <f t="shared" si="6"/>
        <v>0.38800000000000001</v>
      </c>
      <c r="D113" t="s">
        <v>3</v>
      </c>
      <c r="E113" t="s">
        <v>54</v>
      </c>
      <c r="F113">
        <v>-0.5</v>
      </c>
      <c r="G113">
        <v>1.25</v>
      </c>
      <c r="H113">
        <v>1.75</v>
      </c>
      <c r="I113">
        <v>2</v>
      </c>
      <c r="J113">
        <v>4</v>
      </c>
      <c r="K113">
        <v>4</v>
      </c>
      <c r="L113">
        <v>1</v>
      </c>
      <c r="M113">
        <v>0</v>
      </c>
      <c r="N113">
        <v>0</v>
      </c>
      <c r="O113">
        <v>1</v>
      </c>
      <c r="P113">
        <v>1</v>
      </c>
      <c r="Q113">
        <v>0</v>
      </c>
      <c r="R113">
        <v>0</v>
      </c>
      <c r="S113">
        <v>0</v>
      </c>
    </row>
    <row r="114" spans="1:19" x14ac:dyDescent="0.25">
      <c r="A114">
        <v>303</v>
      </c>
      <c r="B114">
        <v>0.66300000000000003</v>
      </c>
      <c r="C114">
        <f t="shared" si="6"/>
        <v>-0.66300000000000003</v>
      </c>
      <c r="D114" t="s">
        <v>2</v>
      </c>
      <c r="E114" t="s">
        <v>54</v>
      </c>
      <c r="F114">
        <v>1.25</v>
      </c>
      <c r="G114">
        <v>0.75</v>
      </c>
      <c r="H114">
        <v>-0.5</v>
      </c>
      <c r="I114">
        <v>2</v>
      </c>
      <c r="J114">
        <v>4</v>
      </c>
      <c r="K114">
        <v>0</v>
      </c>
      <c r="L114">
        <v>1</v>
      </c>
      <c r="M114">
        <v>1</v>
      </c>
      <c r="N114">
        <v>0</v>
      </c>
      <c r="O114">
        <v>1</v>
      </c>
      <c r="P114">
        <v>0</v>
      </c>
      <c r="Q114">
        <v>0</v>
      </c>
      <c r="R114">
        <v>0</v>
      </c>
      <c r="S114">
        <v>0</v>
      </c>
    </row>
    <row r="115" spans="1:19" x14ac:dyDescent="0.25">
      <c r="A115">
        <v>308</v>
      </c>
      <c r="B115">
        <v>5.6000000000000001E-2</v>
      </c>
      <c r="C115">
        <f t="shared" si="6"/>
        <v>5.6000000000000001E-2</v>
      </c>
      <c r="D115" t="s">
        <v>2</v>
      </c>
      <c r="E115" t="s">
        <v>53</v>
      </c>
      <c r="F115">
        <v>0</v>
      </c>
      <c r="G115">
        <v>0</v>
      </c>
      <c r="H115">
        <v>0</v>
      </c>
      <c r="I115">
        <v>2</v>
      </c>
      <c r="J115">
        <v>4</v>
      </c>
      <c r="K115">
        <v>4</v>
      </c>
      <c r="L115">
        <v>1</v>
      </c>
      <c r="M115">
        <v>0</v>
      </c>
      <c r="N115">
        <v>0</v>
      </c>
      <c r="O115">
        <v>0</v>
      </c>
      <c r="P115">
        <v>0</v>
      </c>
      <c r="Q115">
        <v>0</v>
      </c>
      <c r="R115">
        <v>0</v>
      </c>
      <c r="S115">
        <v>0</v>
      </c>
    </row>
    <row r="116" spans="1:19" x14ac:dyDescent="0.25">
      <c r="A116">
        <v>311</v>
      </c>
      <c r="B116">
        <v>-0.127</v>
      </c>
      <c r="C116">
        <f t="shared" si="6"/>
        <v>0.127</v>
      </c>
      <c r="D116" t="s">
        <v>2</v>
      </c>
      <c r="E116" t="s">
        <v>54</v>
      </c>
      <c r="F116">
        <v>0</v>
      </c>
      <c r="G116">
        <v>0</v>
      </c>
      <c r="H116">
        <v>0</v>
      </c>
      <c r="I116">
        <v>1</v>
      </c>
      <c r="J116">
        <v>4</v>
      </c>
      <c r="K116">
        <v>4</v>
      </c>
      <c r="L116">
        <v>1</v>
      </c>
      <c r="M116">
        <v>0</v>
      </c>
      <c r="N116">
        <v>0</v>
      </c>
      <c r="O116">
        <v>0</v>
      </c>
      <c r="P116">
        <v>0</v>
      </c>
      <c r="Q116">
        <v>0</v>
      </c>
      <c r="R116">
        <v>0</v>
      </c>
      <c r="S116">
        <v>0</v>
      </c>
    </row>
    <row r="117" spans="1:19" x14ac:dyDescent="0.25">
      <c r="A117">
        <v>313</v>
      </c>
      <c r="B117">
        <v>0.88600000000000001</v>
      </c>
      <c r="C117">
        <f t="shared" si="6"/>
        <v>0.88600000000000001</v>
      </c>
      <c r="D117" t="s">
        <v>3</v>
      </c>
      <c r="E117" t="s">
        <v>53</v>
      </c>
      <c r="F117">
        <v>10</v>
      </c>
      <c r="G117">
        <v>5</v>
      </c>
      <c r="H117">
        <v>-5</v>
      </c>
      <c r="I117">
        <v>2</v>
      </c>
      <c r="J117">
        <v>4</v>
      </c>
      <c r="K117">
        <v>0</v>
      </c>
      <c r="L117">
        <v>1</v>
      </c>
      <c r="M117">
        <v>0</v>
      </c>
      <c r="N117">
        <v>1</v>
      </c>
      <c r="O117">
        <v>0</v>
      </c>
      <c r="P117">
        <v>0</v>
      </c>
      <c r="Q117">
        <v>0</v>
      </c>
      <c r="R117">
        <v>0</v>
      </c>
      <c r="S117">
        <v>0</v>
      </c>
    </row>
    <row r="118" spans="1:19" hidden="1" x14ac:dyDescent="0.25">
      <c r="A118">
        <v>315</v>
      </c>
      <c r="B118">
        <v>0.55300000000000005</v>
      </c>
      <c r="D118" t="s">
        <v>2</v>
      </c>
      <c r="E118" t="s">
        <v>53</v>
      </c>
      <c r="F118">
        <v>0</v>
      </c>
      <c r="G118">
        <v>0</v>
      </c>
      <c r="H118">
        <v>0</v>
      </c>
      <c r="I118">
        <v>2</v>
      </c>
      <c r="J118">
        <v>4</v>
      </c>
      <c r="K118">
        <v>4</v>
      </c>
      <c r="L118">
        <v>1</v>
      </c>
      <c r="M118">
        <v>0</v>
      </c>
      <c r="N118">
        <v>0</v>
      </c>
      <c r="O118">
        <v>0</v>
      </c>
      <c r="P118">
        <v>0</v>
      </c>
      <c r="Q118">
        <v>0</v>
      </c>
      <c r="R118">
        <v>0</v>
      </c>
      <c r="S118">
        <v>0</v>
      </c>
    </row>
    <row r="119" spans="1:19" x14ac:dyDescent="0.25">
      <c r="A119">
        <v>318</v>
      </c>
      <c r="B119">
        <v>-0.27200000000000002</v>
      </c>
      <c r="C119">
        <f xml:space="preserve"> IF(E119= "mb_sg",B119*-1, B119)</f>
        <v>0.27200000000000002</v>
      </c>
      <c r="D119" t="s">
        <v>3</v>
      </c>
      <c r="E119" t="s">
        <v>54</v>
      </c>
      <c r="F119">
        <v>-6.75</v>
      </c>
      <c r="G119">
        <v>-3.25</v>
      </c>
      <c r="H119">
        <v>3.5</v>
      </c>
      <c r="I119">
        <v>2</v>
      </c>
      <c r="J119">
        <v>4</v>
      </c>
      <c r="K119">
        <v>4</v>
      </c>
      <c r="L119">
        <v>1</v>
      </c>
      <c r="M119">
        <v>1</v>
      </c>
      <c r="N119">
        <v>1</v>
      </c>
      <c r="O119">
        <v>0</v>
      </c>
      <c r="P119">
        <v>0</v>
      </c>
      <c r="Q119">
        <v>0</v>
      </c>
      <c r="R119">
        <v>0</v>
      </c>
      <c r="S119">
        <v>0</v>
      </c>
    </row>
    <row r="120" spans="1:19" hidden="1" x14ac:dyDescent="0.25">
      <c r="A120">
        <v>334</v>
      </c>
      <c r="B120">
        <v>0.36599999999999999</v>
      </c>
      <c r="D120" t="s">
        <v>3</v>
      </c>
      <c r="E120" t="s">
        <v>54</v>
      </c>
      <c r="F120">
        <v>-7.25</v>
      </c>
      <c r="G120">
        <v>-3.25</v>
      </c>
      <c r="H120">
        <v>4</v>
      </c>
      <c r="I120">
        <v>0</v>
      </c>
      <c r="J120">
        <v>4</v>
      </c>
      <c r="K120">
        <v>4</v>
      </c>
      <c r="L120">
        <v>1</v>
      </c>
      <c r="M120">
        <v>1</v>
      </c>
      <c r="N120">
        <v>1</v>
      </c>
      <c r="O120">
        <v>0</v>
      </c>
      <c r="P120">
        <v>1</v>
      </c>
      <c r="Q120">
        <v>0</v>
      </c>
      <c r="R120">
        <v>0</v>
      </c>
      <c r="S120">
        <v>0</v>
      </c>
    </row>
    <row r="121" spans="1:19" x14ac:dyDescent="0.25">
      <c r="A121">
        <v>336</v>
      </c>
      <c r="B121">
        <v>-0.45400000000000001</v>
      </c>
      <c r="C121">
        <f t="shared" ref="C121:C141" si="7" xml:space="preserve"> IF(E121= "mb_sg",B121*-1, B121)</f>
        <v>0.45400000000000001</v>
      </c>
      <c r="D121" t="s">
        <v>2</v>
      </c>
      <c r="E121" t="s">
        <v>54</v>
      </c>
      <c r="F121">
        <v>0</v>
      </c>
      <c r="G121">
        <v>0</v>
      </c>
      <c r="H121">
        <v>0</v>
      </c>
      <c r="I121">
        <v>2</v>
      </c>
      <c r="J121">
        <v>4</v>
      </c>
      <c r="K121">
        <v>4</v>
      </c>
      <c r="L121">
        <v>0</v>
      </c>
      <c r="M121">
        <v>0</v>
      </c>
      <c r="N121">
        <v>0</v>
      </c>
      <c r="O121">
        <v>0</v>
      </c>
      <c r="P121">
        <v>0</v>
      </c>
      <c r="Q121">
        <v>0</v>
      </c>
      <c r="R121">
        <v>0</v>
      </c>
      <c r="S121">
        <v>0</v>
      </c>
    </row>
    <row r="122" spans="1:19" x14ac:dyDescent="0.25">
      <c r="A122">
        <v>337</v>
      </c>
      <c r="B122">
        <v>-0.06</v>
      </c>
      <c r="C122">
        <f t="shared" si="7"/>
        <v>-0.06</v>
      </c>
      <c r="D122" t="s">
        <v>3</v>
      </c>
      <c r="E122" t="s">
        <v>53</v>
      </c>
      <c r="F122">
        <v>0</v>
      </c>
      <c r="G122">
        <v>0</v>
      </c>
      <c r="H122">
        <v>0</v>
      </c>
      <c r="I122">
        <v>2</v>
      </c>
      <c r="J122">
        <v>4</v>
      </c>
      <c r="K122">
        <v>4</v>
      </c>
      <c r="L122">
        <v>0</v>
      </c>
      <c r="M122">
        <v>0</v>
      </c>
      <c r="N122">
        <v>0</v>
      </c>
      <c r="O122">
        <v>0</v>
      </c>
      <c r="P122">
        <v>0</v>
      </c>
      <c r="Q122">
        <v>0</v>
      </c>
      <c r="R122">
        <v>0</v>
      </c>
      <c r="S122">
        <v>0</v>
      </c>
    </row>
    <row r="123" spans="1:19" x14ac:dyDescent="0.25">
      <c r="A123">
        <v>340</v>
      </c>
      <c r="B123">
        <v>-0.38900000000000001</v>
      </c>
      <c r="C123">
        <f t="shared" si="7"/>
        <v>-0.38900000000000001</v>
      </c>
      <c r="D123" t="s">
        <v>2</v>
      </c>
      <c r="E123" t="s">
        <v>53</v>
      </c>
      <c r="F123">
        <v>5</v>
      </c>
      <c r="G123">
        <v>3</v>
      </c>
      <c r="H123">
        <v>-2</v>
      </c>
      <c r="I123">
        <v>2</v>
      </c>
      <c r="J123">
        <v>4</v>
      </c>
      <c r="K123">
        <v>4</v>
      </c>
      <c r="L123">
        <v>1</v>
      </c>
      <c r="M123">
        <v>1</v>
      </c>
      <c r="N123">
        <v>0</v>
      </c>
      <c r="O123">
        <v>0</v>
      </c>
      <c r="P123">
        <v>1</v>
      </c>
      <c r="Q123">
        <v>0</v>
      </c>
      <c r="R123">
        <v>0</v>
      </c>
      <c r="S123">
        <v>0</v>
      </c>
    </row>
    <row r="124" spans="1:19" x14ac:dyDescent="0.25">
      <c r="A124">
        <v>343</v>
      </c>
      <c r="B124">
        <v>-0.748</v>
      </c>
      <c r="C124">
        <f t="shared" si="7"/>
        <v>0.748</v>
      </c>
      <c r="D124" t="s">
        <v>2</v>
      </c>
      <c r="E124" t="s">
        <v>54</v>
      </c>
      <c r="F124">
        <v>1</v>
      </c>
      <c r="G124">
        <v>2.25</v>
      </c>
      <c r="H124">
        <v>1.25</v>
      </c>
      <c r="I124">
        <v>2</v>
      </c>
      <c r="J124">
        <v>4</v>
      </c>
      <c r="K124">
        <v>0</v>
      </c>
      <c r="L124">
        <v>1</v>
      </c>
      <c r="M124">
        <v>0</v>
      </c>
      <c r="N124">
        <v>0</v>
      </c>
      <c r="O124">
        <v>0</v>
      </c>
      <c r="P124">
        <v>0</v>
      </c>
      <c r="Q124">
        <v>0</v>
      </c>
      <c r="R124">
        <v>0</v>
      </c>
      <c r="S124">
        <v>0</v>
      </c>
    </row>
    <row r="125" spans="1:19" x14ac:dyDescent="0.25">
      <c r="A125">
        <v>344</v>
      </c>
      <c r="B125">
        <v>-2.4E-2</v>
      </c>
      <c r="C125">
        <f t="shared" si="7"/>
        <v>2.4E-2</v>
      </c>
      <c r="D125" t="s">
        <v>2</v>
      </c>
      <c r="E125" t="s">
        <v>54</v>
      </c>
      <c r="F125">
        <v>-0.75</v>
      </c>
      <c r="G125">
        <v>3.75</v>
      </c>
      <c r="H125">
        <v>4.5</v>
      </c>
      <c r="I125">
        <v>0</v>
      </c>
      <c r="J125">
        <v>0</v>
      </c>
      <c r="K125">
        <v>2</v>
      </c>
      <c r="L125">
        <v>1</v>
      </c>
      <c r="M125">
        <v>1</v>
      </c>
      <c r="N125">
        <v>0</v>
      </c>
      <c r="O125">
        <v>1</v>
      </c>
      <c r="P125">
        <v>0</v>
      </c>
      <c r="Q125">
        <v>1</v>
      </c>
      <c r="R125">
        <v>1</v>
      </c>
      <c r="S125">
        <v>0</v>
      </c>
    </row>
    <row r="126" spans="1:19" x14ac:dyDescent="0.25">
      <c r="A126">
        <v>346</v>
      </c>
      <c r="B126">
        <v>0.122</v>
      </c>
      <c r="C126">
        <f t="shared" si="7"/>
        <v>0.122</v>
      </c>
      <c r="D126" t="s">
        <v>3</v>
      </c>
      <c r="E126" t="s">
        <v>53</v>
      </c>
      <c r="F126">
        <v>0</v>
      </c>
      <c r="G126">
        <v>1</v>
      </c>
      <c r="H126">
        <v>1</v>
      </c>
      <c r="I126">
        <v>2</v>
      </c>
      <c r="J126">
        <v>0</v>
      </c>
      <c r="K126">
        <v>4</v>
      </c>
      <c r="L126">
        <v>0</v>
      </c>
      <c r="M126">
        <v>0</v>
      </c>
      <c r="N126">
        <v>0</v>
      </c>
      <c r="O126">
        <v>0</v>
      </c>
      <c r="P126">
        <v>0</v>
      </c>
      <c r="Q126">
        <v>0</v>
      </c>
      <c r="R126">
        <v>0</v>
      </c>
      <c r="S126">
        <v>0</v>
      </c>
    </row>
    <row r="127" spans="1:19" x14ac:dyDescent="0.25">
      <c r="A127">
        <v>354</v>
      </c>
      <c r="B127">
        <v>-0.77200000000000002</v>
      </c>
      <c r="C127">
        <f t="shared" si="7"/>
        <v>-0.77200000000000002</v>
      </c>
      <c r="D127" t="s">
        <v>3</v>
      </c>
      <c r="E127" t="s">
        <v>53</v>
      </c>
      <c r="F127">
        <v>0</v>
      </c>
      <c r="G127">
        <v>0</v>
      </c>
      <c r="H127">
        <v>0</v>
      </c>
      <c r="I127">
        <v>1</v>
      </c>
      <c r="J127">
        <v>4</v>
      </c>
      <c r="K127">
        <v>2</v>
      </c>
      <c r="L127">
        <v>1</v>
      </c>
      <c r="M127">
        <v>1</v>
      </c>
      <c r="N127">
        <v>0</v>
      </c>
      <c r="O127">
        <v>0</v>
      </c>
      <c r="P127">
        <v>0</v>
      </c>
      <c r="Q127">
        <v>0</v>
      </c>
      <c r="R127">
        <v>0</v>
      </c>
      <c r="S127">
        <v>0</v>
      </c>
    </row>
    <row r="128" spans="1:19" x14ac:dyDescent="0.25">
      <c r="A128">
        <v>355</v>
      </c>
      <c r="B128">
        <v>0.81899999999999995</v>
      </c>
      <c r="C128">
        <f t="shared" si="7"/>
        <v>0.81899999999999995</v>
      </c>
      <c r="D128" t="s">
        <v>2</v>
      </c>
      <c r="E128" t="s">
        <v>53</v>
      </c>
      <c r="F128">
        <v>5.5</v>
      </c>
      <c r="G128">
        <v>3</v>
      </c>
      <c r="H128">
        <v>-2.5</v>
      </c>
      <c r="I128">
        <v>2</v>
      </c>
      <c r="J128">
        <v>3</v>
      </c>
      <c r="K128">
        <v>4</v>
      </c>
      <c r="L128">
        <v>1</v>
      </c>
      <c r="M128">
        <v>1</v>
      </c>
      <c r="N128">
        <v>0</v>
      </c>
      <c r="O128">
        <v>0</v>
      </c>
      <c r="P128">
        <v>1</v>
      </c>
      <c r="Q128">
        <v>0</v>
      </c>
      <c r="R128">
        <v>0</v>
      </c>
      <c r="S128">
        <v>0</v>
      </c>
    </row>
    <row r="129" spans="1:19" x14ac:dyDescent="0.25">
      <c r="A129">
        <v>357</v>
      </c>
      <c r="B129">
        <v>-0.59799999999999998</v>
      </c>
      <c r="C129">
        <f t="shared" si="7"/>
        <v>0.59799999999999998</v>
      </c>
      <c r="D129" t="s">
        <v>3</v>
      </c>
      <c r="E129" t="s">
        <v>54</v>
      </c>
      <c r="F129">
        <v>-10</v>
      </c>
      <c r="G129">
        <v>-5</v>
      </c>
      <c r="H129">
        <v>5</v>
      </c>
      <c r="I129">
        <v>2</v>
      </c>
      <c r="J129">
        <v>4</v>
      </c>
      <c r="K129">
        <v>4</v>
      </c>
      <c r="L129">
        <v>1</v>
      </c>
      <c r="M129">
        <v>0</v>
      </c>
      <c r="N129">
        <v>1</v>
      </c>
      <c r="O129">
        <v>0</v>
      </c>
      <c r="P129">
        <v>0</v>
      </c>
      <c r="Q129">
        <v>0</v>
      </c>
      <c r="R129">
        <v>0</v>
      </c>
      <c r="S129">
        <v>0</v>
      </c>
    </row>
    <row r="130" spans="1:19" x14ac:dyDescent="0.25">
      <c r="A130">
        <v>362</v>
      </c>
      <c r="B130">
        <v>0.64200000000000002</v>
      </c>
      <c r="C130">
        <f t="shared" si="7"/>
        <v>0.64200000000000002</v>
      </c>
      <c r="D130" t="s">
        <v>3</v>
      </c>
      <c r="E130" t="s">
        <v>53</v>
      </c>
      <c r="F130">
        <v>10</v>
      </c>
      <c r="G130">
        <v>5</v>
      </c>
      <c r="H130">
        <v>-5</v>
      </c>
      <c r="I130">
        <v>2</v>
      </c>
      <c r="J130">
        <v>4</v>
      </c>
      <c r="K130">
        <v>4</v>
      </c>
      <c r="L130">
        <v>1</v>
      </c>
      <c r="M130">
        <v>1</v>
      </c>
      <c r="N130">
        <v>1</v>
      </c>
      <c r="O130">
        <v>0</v>
      </c>
      <c r="P130">
        <v>1</v>
      </c>
      <c r="Q130">
        <v>0</v>
      </c>
      <c r="R130">
        <v>0</v>
      </c>
      <c r="S130">
        <v>0</v>
      </c>
    </row>
    <row r="131" spans="1:19" x14ac:dyDescent="0.25">
      <c r="A131">
        <v>364</v>
      </c>
      <c r="B131">
        <v>0.39400000000000002</v>
      </c>
      <c r="C131">
        <f t="shared" si="7"/>
        <v>0.39400000000000002</v>
      </c>
      <c r="D131" t="s">
        <v>2</v>
      </c>
      <c r="E131" t="s">
        <v>53</v>
      </c>
      <c r="F131">
        <v>8.25</v>
      </c>
      <c r="G131">
        <v>4.75</v>
      </c>
      <c r="H131">
        <v>-3.5</v>
      </c>
      <c r="I131">
        <v>2</v>
      </c>
      <c r="J131">
        <v>4</v>
      </c>
      <c r="K131">
        <v>4</v>
      </c>
      <c r="L131">
        <v>1</v>
      </c>
      <c r="M131">
        <v>1</v>
      </c>
      <c r="N131">
        <v>0</v>
      </c>
      <c r="O131">
        <v>0</v>
      </c>
      <c r="P131">
        <v>1</v>
      </c>
      <c r="Q131">
        <v>0</v>
      </c>
      <c r="R131">
        <v>0</v>
      </c>
      <c r="S131">
        <v>0</v>
      </c>
    </row>
    <row r="132" spans="1:19" x14ac:dyDescent="0.25">
      <c r="A132">
        <v>366</v>
      </c>
      <c r="B132">
        <v>-0.04</v>
      </c>
      <c r="C132">
        <f t="shared" si="7"/>
        <v>0.04</v>
      </c>
      <c r="D132" t="s">
        <v>3</v>
      </c>
      <c r="E132" t="s">
        <v>54</v>
      </c>
      <c r="F132">
        <v>0</v>
      </c>
      <c r="G132">
        <v>1</v>
      </c>
      <c r="H132">
        <v>1</v>
      </c>
      <c r="I132">
        <v>2</v>
      </c>
      <c r="J132">
        <v>2</v>
      </c>
      <c r="K132">
        <v>4</v>
      </c>
      <c r="L132">
        <v>1</v>
      </c>
      <c r="M132">
        <v>0</v>
      </c>
      <c r="N132">
        <v>0</v>
      </c>
      <c r="O132">
        <v>0</v>
      </c>
      <c r="P132">
        <v>0</v>
      </c>
      <c r="Q132">
        <v>0</v>
      </c>
      <c r="R132">
        <v>0</v>
      </c>
      <c r="S132">
        <v>0</v>
      </c>
    </row>
    <row r="133" spans="1:19" x14ac:dyDescent="0.25">
      <c r="A133">
        <v>367</v>
      </c>
      <c r="B133">
        <v>7.5999999999999998E-2</v>
      </c>
      <c r="C133">
        <f t="shared" si="7"/>
        <v>-7.5999999999999998E-2</v>
      </c>
      <c r="D133" t="s">
        <v>2</v>
      </c>
      <c r="E133" t="s">
        <v>54</v>
      </c>
      <c r="F133">
        <v>-4</v>
      </c>
      <c r="G133">
        <v>-1</v>
      </c>
      <c r="H133">
        <v>3</v>
      </c>
      <c r="I133">
        <v>2</v>
      </c>
      <c r="J133">
        <v>3</v>
      </c>
      <c r="K133">
        <v>3</v>
      </c>
      <c r="L133">
        <v>1</v>
      </c>
      <c r="M133">
        <v>0</v>
      </c>
      <c r="N133">
        <v>0</v>
      </c>
      <c r="O133">
        <v>0</v>
      </c>
      <c r="P133">
        <v>1</v>
      </c>
      <c r="Q133">
        <v>0</v>
      </c>
      <c r="R133">
        <v>0</v>
      </c>
      <c r="S133">
        <v>0</v>
      </c>
    </row>
    <row r="134" spans="1:19" x14ac:dyDescent="0.25">
      <c r="A134">
        <v>369</v>
      </c>
      <c r="B134">
        <v>0.40600000000000003</v>
      </c>
      <c r="C134">
        <f t="shared" si="7"/>
        <v>0.40600000000000003</v>
      </c>
      <c r="D134" t="s">
        <v>3</v>
      </c>
      <c r="E134" t="s">
        <v>53</v>
      </c>
      <c r="F134">
        <v>5.5</v>
      </c>
      <c r="G134">
        <v>4</v>
      </c>
      <c r="H134">
        <v>-1.5</v>
      </c>
      <c r="I134">
        <v>2</v>
      </c>
      <c r="J134">
        <v>4</v>
      </c>
      <c r="K134">
        <v>4</v>
      </c>
      <c r="L134">
        <v>1</v>
      </c>
      <c r="M134">
        <v>1</v>
      </c>
      <c r="N134">
        <v>1</v>
      </c>
      <c r="O134">
        <v>0</v>
      </c>
      <c r="P134">
        <v>0</v>
      </c>
      <c r="Q134">
        <v>0</v>
      </c>
      <c r="R134">
        <v>0</v>
      </c>
      <c r="S134">
        <v>0</v>
      </c>
    </row>
    <row r="135" spans="1:19" x14ac:dyDescent="0.25">
      <c r="A135">
        <v>370</v>
      </c>
      <c r="B135">
        <v>-0.30499999999999999</v>
      </c>
      <c r="C135">
        <f t="shared" si="7"/>
        <v>-0.30499999999999999</v>
      </c>
      <c r="D135" t="s">
        <v>3</v>
      </c>
      <c r="E135" t="s">
        <v>53</v>
      </c>
      <c r="F135">
        <v>2.25</v>
      </c>
      <c r="G135">
        <v>1.75</v>
      </c>
      <c r="H135">
        <v>-0.5</v>
      </c>
      <c r="I135">
        <v>2</v>
      </c>
      <c r="J135">
        <v>0</v>
      </c>
      <c r="K135">
        <v>0</v>
      </c>
      <c r="L135">
        <v>1</v>
      </c>
      <c r="M135">
        <v>1</v>
      </c>
      <c r="N135">
        <v>0</v>
      </c>
      <c r="O135">
        <v>0</v>
      </c>
      <c r="P135">
        <v>0</v>
      </c>
      <c r="Q135">
        <v>0</v>
      </c>
      <c r="R135">
        <v>0</v>
      </c>
      <c r="S135">
        <v>0</v>
      </c>
    </row>
    <row r="136" spans="1:19" x14ac:dyDescent="0.25">
      <c r="A136">
        <v>375</v>
      </c>
      <c r="B136">
        <v>0.17899999999999999</v>
      </c>
      <c r="C136">
        <f t="shared" si="7"/>
        <v>-0.17899999999999999</v>
      </c>
      <c r="D136" t="s">
        <v>2</v>
      </c>
      <c r="E136" t="s">
        <v>54</v>
      </c>
      <c r="F136">
        <v>0</v>
      </c>
      <c r="G136">
        <v>0</v>
      </c>
      <c r="H136">
        <v>0</v>
      </c>
      <c r="I136">
        <v>2</v>
      </c>
      <c r="J136">
        <v>4</v>
      </c>
      <c r="K136">
        <v>4</v>
      </c>
      <c r="L136">
        <v>1</v>
      </c>
      <c r="M136">
        <v>0</v>
      </c>
      <c r="N136">
        <v>0</v>
      </c>
      <c r="O136">
        <v>0</v>
      </c>
      <c r="P136">
        <v>0</v>
      </c>
      <c r="Q136">
        <v>0</v>
      </c>
      <c r="R136">
        <v>0</v>
      </c>
      <c r="S136">
        <v>0</v>
      </c>
    </row>
    <row r="137" spans="1:19" x14ac:dyDescent="0.25">
      <c r="A137">
        <v>379</v>
      </c>
      <c r="B137">
        <v>0.78200000000000003</v>
      </c>
      <c r="C137">
        <f t="shared" si="7"/>
        <v>0.78200000000000003</v>
      </c>
      <c r="D137" t="s">
        <v>2</v>
      </c>
      <c r="E137" t="s">
        <v>53</v>
      </c>
      <c r="F137">
        <v>7.25</v>
      </c>
      <c r="G137">
        <v>3.5</v>
      </c>
      <c r="H137">
        <v>-3.75</v>
      </c>
      <c r="I137">
        <v>0</v>
      </c>
      <c r="J137">
        <v>4</v>
      </c>
      <c r="K137">
        <v>3</v>
      </c>
      <c r="L137">
        <v>1</v>
      </c>
      <c r="M137">
        <v>1</v>
      </c>
      <c r="N137">
        <v>1</v>
      </c>
      <c r="O137">
        <v>0</v>
      </c>
      <c r="P137">
        <v>1</v>
      </c>
      <c r="Q137">
        <v>0</v>
      </c>
      <c r="R137">
        <v>0</v>
      </c>
      <c r="S137">
        <v>0</v>
      </c>
    </row>
    <row r="138" spans="1:19" x14ac:dyDescent="0.25">
      <c r="A138">
        <v>380</v>
      </c>
      <c r="B138">
        <v>0.72</v>
      </c>
      <c r="C138">
        <f t="shared" si="7"/>
        <v>0.72</v>
      </c>
      <c r="D138" t="s">
        <v>2</v>
      </c>
      <c r="E138" t="s">
        <v>53</v>
      </c>
      <c r="F138">
        <v>0</v>
      </c>
      <c r="G138">
        <v>0</v>
      </c>
      <c r="H138">
        <v>0</v>
      </c>
      <c r="I138">
        <v>2</v>
      </c>
      <c r="J138">
        <v>4</v>
      </c>
      <c r="K138">
        <v>4</v>
      </c>
      <c r="L138">
        <v>1</v>
      </c>
      <c r="M138">
        <v>0</v>
      </c>
      <c r="N138">
        <v>0</v>
      </c>
      <c r="O138">
        <v>0</v>
      </c>
      <c r="P138">
        <v>0</v>
      </c>
      <c r="Q138">
        <v>0</v>
      </c>
      <c r="R138">
        <v>0</v>
      </c>
      <c r="S138">
        <v>0</v>
      </c>
    </row>
    <row r="139" spans="1:19" x14ac:dyDescent="0.25">
      <c r="A139">
        <v>383</v>
      </c>
      <c r="B139">
        <v>0.44600000000000001</v>
      </c>
      <c r="C139">
        <f t="shared" si="7"/>
        <v>-0.44600000000000001</v>
      </c>
      <c r="D139" t="s">
        <v>2</v>
      </c>
      <c r="E139" t="s">
        <v>54</v>
      </c>
      <c r="F139">
        <v>6</v>
      </c>
      <c r="G139">
        <v>3</v>
      </c>
      <c r="H139">
        <v>-3</v>
      </c>
      <c r="I139">
        <v>2</v>
      </c>
      <c r="J139">
        <v>4</v>
      </c>
      <c r="K139">
        <v>1</v>
      </c>
      <c r="L139">
        <v>1</v>
      </c>
      <c r="M139">
        <v>1</v>
      </c>
      <c r="N139">
        <v>0</v>
      </c>
      <c r="O139">
        <v>0</v>
      </c>
      <c r="P139">
        <v>0</v>
      </c>
      <c r="Q139">
        <v>0</v>
      </c>
      <c r="R139">
        <v>0</v>
      </c>
      <c r="S139">
        <v>0</v>
      </c>
    </row>
    <row r="140" spans="1:19" x14ac:dyDescent="0.25">
      <c r="A140">
        <v>385</v>
      </c>
      <c r="B140">
        <v>0.79400000000000004</v>
      </c>
      <c r="C140">
        <f t="shared" si="7"/>
        <v>0.79400000000000004</v>
      </c>
      <c r="D140" t="s">
        <v>3</v>
      </c>
      <c r="E140" t="s">
        <v>53</v>
      </c>
      <c r="F140">
        <v>8</v>
      </c>
      <c r="G140">
        <v>4</v>
      </c>
      <c r="H140">
        <v>-4</v>
      </c>
      <c r="I140">
        <v>2</v>
      </c>
      <c r="J140">
        <v>4</v>
      </c>
      <c r="K140">
        <v>3</v>
      </c>
      <c r="L140">
        <v>1</v>
      </c>
      <c r="M140">
        <v>1</v>
      </c>
      <c r="N140">
        <v>1</v>
      </c>
      <c r="O140">
        <v>0</v>
      </c>
      <c r="P140">
        <v>0</v>
      </c>
      <c r="Q140">
        <v>0</v>
      </c>
      <c r="R140">
        <v>0</v>
      </c>
      <c r="S140">
        <v>0</v>
      </c>
    </row>
    <row r="141" spans="1:19" x14ac:dyDescent="0.25">
      <c r="A141">
        <v>386</v>
      </c>
      <c r="B141">
        <v>-0.79100000000000004</v>
      </c>
      <c r="C141">
        <f t="shared" si="7"/>
        <v>-0.79100000000000004</v>
      </c>
      <c r="D141" t="s">
        <v>3</v>
      </c>
      <c r="E141" t="s">
        <v>53</v>
      </c>
      <c r="F141">
        <v>10</v>
      </c>
      <c r="G141">
        <v>5</v>
      </c>
      <c r="H141">
        <v>-5</v>
      </c>
      <c r="I141">
        <v>0</v>
      </c>
      <c r="J141">
        <v>4</v>
      </c>
      <c r="K141">
        <v>4</v>
      </c>
      <c r="L141">
        <v>1</v>
      </c>
      <c r="M141">
        <v>1</v>
      </c>
      <c r="N141">
        <v>0</v>
      </c>
      <c r="O141">
        <v>1</v>
      </c>
      <c r="P141">
        <v>1</v>
      </c>
      <c r="Q141">
        <v>1</v>
      </c>
      <c r="R141">
        <v>0</v>
      </c>
      <c r="S141">
        <v>0</v>
      </c>
    </row>
    <row r="142" spans="1:19" hidden="1" x14ac:dyDescent="0.25">
      <c r="A142">
        <v>389</v>
      </c>
      <c r="B142">
        <v>-0.52200000000000002</v>
      </c>
      <c r="D142" t="s">
        <v>3</v>
      </c>
      <c r="E142" t="s">
        <v>54</v>
      </c>
      <c r="F142">
        <v>-10</v>
      </c>
      <c r="G142">
        <v>-5</v>
      </c>
      <c r="H142">
        <v>5</v>
      </c>
      <c r="I142">
        <v>2</v>
      </c>
      <c r="J142">
        <v>4</v>
      </c>
      <c r="K142">
        <v>4</v>
      </c>
      <c r="L142">
        <v>1</v>
      </c>
      <c r="M142">
        <v>1</v>
      </c>
      <c r="N142">
        <v>1</v>
      </c>
      <c r="O142">
        <v>0</v>
      </c>
      <c r="P142">
        <v>1</v>
      </c>
      <c r="Q142">
        <v>0</v>
      </c>
      <c r="R142">
        <v>0</v>
      </c>
      <c r="S142">
        <v>0</v>
      </c>
    </row>
    <row r="143" spans="1:19" x14ac:dyDescent="0.25">
      <c r="A143">
        <v>390</v>
      </c>
      <c r="B143">
        <v>7.9000000000000001E-2</v>
      </c>
      <c r="C143">
        <f t="shared" ref="C143:C152" si="8" xml:space="preserve"> IF(E143= "mb_sg",B143*-1, B143)</f>
        <v>-7.9000000000000001E-2</v>
      </c>
      <c r="D143" t="s">
        <v>3</v>
      </c>
      <c r="E143" t="s">
        <v>54</v>
      </c>
      <c r="F143">
        <v>-3.5</v>
      </c>
      <c r="G143">
        <v>-1.5</v>
      </c>
      <c r="H143">
        <v>2</v>
      </c>
      <c r="I143">
        <v>1</v>
      </c>
      <c r="J143">
        <v>3</v>
      </c>
      <c r="K143">
        <v>4</v>
      </c>
      <c r="L143">
        <v>1</v>
      </c>
      <c r="M143">
        <v>1</v>
      </c>
      <c r="N143">
        <v>0</v>
      </c>
      <c r="O143">
        <v>0</v>
      </c>
      <c r="P143">
        <v>0</v>
      </c>
      <c r="Q143">
        <v>0</v>
      </c>
      <c r="R143">
        <v>0</v>
      </c>
      <c r="S143">
        <v>0</v>
      </c>
    </row>
    <row r="144" spans="1:19" x14ac:dyDescent="0.25">
      <c r="A144">
        <v>394</v>
      </c>
      <c r="B144">
        <v>-0.29599999999999999</v>
      </c>
      <c r="C144">
        <f t="shared" si="8"/>
        <v>-0.29599999999999999</v>
      </c>
      <c r="D144" t="s">
        <v>3</v>
      </c>
      <c r="E144" t="s">
        <v>53</v>
      </c>
      <c r="F144">
        <v>0</v>
      </c>
      <c r="G144">
        <v>0</v>
      </c>
      <c r="H144">
        <v>0</v>
      </c>
      <c r="I144">
        <v>2</v>
      </c>
      <c r="J144">
        <v>4</v>
      </c>
      <c r="K144">
        <v>0</v>
      </c>
      <c r="L144">
        <v>1</v>
      </c>
      <c r="M144">
        <v>0</v>
      </c>
      <c r="N144">
        <v>0</v>
      </c>
      <c r="O144">
        <v>0</v>
      </c>
      <c r="P144">
        <v>0</v>
      </c>
      <c r="Q144">
        <v>0</v>
      </c>
      <c r="R144">
        <v>0</v>
      </c>
      <c r="S144">
        <v>0</v>
      </c>
    </row>
    <row r="145" spans="1:19" x14ac:dyDescent="0.25">
      <c r="A145">
        <v>396</v>
      </c>
      <c r="B145">
        <v>-0.49299999999999999</v>
      </c>
      <c r="C145">
        <f t="shared" si="8"/>
        <v>-0.49299999999999999</v>
      </c>
      <c r="D145" t="s">
        <v>2</v>
      </c>
      <c r="E145" t="s">
        <v>53</v>
      </c>
      <c r="F145">
        <v>0</v>
      </c>
      <c r="G145">
        <v>0</v>
      </c>
      <c r="H145">
        <v>0</v>
      </c>
      <c r="I145">
        <v>2</v>
      </c>
      <c r="J145">
        <v>4</v>
      </c>
      <c r="K145">
        <v>2</v>
      </c>
      <c r="L145">
        <v>1</v>
      </c>
      <c r="M145">
        <v>0</v>
      </c>
      <c r="N145">
        <v>0</v>
      </c>
      <c r="O145">
        <v>0</v>
      </c>
      <c r="P145">
        <v>0</v>
      </c>
      <c r="Q145">
        <v>0</v>
      </c>
      <c r="R145">
        <v>0</v>
      </c>
      <c r="S145">
        <v>0</v>
      </c>
    </row>
    <row r="146" spans="1:19" x14ac:dyDescent="0.25">
      <c r="A146">
        <v>399</v>
      </c>
      <c r="B146">
        <v>0.53</v>
      </c>
      <c r="C146">
        <f t="shared" si="8"/>
        <v>-0.53</v>
      </c>
      <c r="D146" t="s">
        <v>2</v>
      </c>
      <c r="E146" t="s">
        <v>54</v>
      </c>
      <c r="F146">
        <v>0</v>
      </c>
      <c r="G146">
        <v>0</v>
      </c>
      <c r="H146">
        <v>0</v>
      </c>
      <c r="I146">
        <v>0</v>
      </c>
      <c r="J146">
        <v>4</v>
      </c>
      <c r="K146">
        <v>4</v>
      </c>
      <c r="L146">
        <v>1</v>
      </c>
      <c r="M146">
        <v>0</v>
      </c>
      <c r="N146">
        <v>0</v>
      </c>
      <c r="O146">
        <v>1</v>
      </c>
      <c r="P146">
        <v>0</v>
      </c>
      <c r="Q146">
        <v>0</v>
      </c>
      <c r="R146">
        <v>0</v>
      </c>
      <c r="S146">
        <v>0</v>
      </c>
    </row>
    <row r="147" spans="1:19" x14ac:dyDescent="0.25">
      <c r="A147">
        <v>402</v>
      </c>
      <c r="B147">
        <v>0.64300000000000002</v>
      </c>
      <c r="C147">
        <f t="shared" si="8"/>
        <v>0.64300000000000002</v>
      </c>
      <c r="D147" t="s">
        <v>3</v>
      </c>
      <c r="E147" t="s">
        <v>53</v>
      </c>
      <c r="F147">
        <v>-6</v>
      </c>
      <c r="G147">
        <v>-3</v>
      </c>
      <c r="H147">
        <v>3</v>
      </c>
      <c r="I147">
        <v>2</v>
      </c>
      <c r="J147">
        <v>4</v>
      </c>
      <c r="K147">
        <v>0</v>
      </c>
      <c r="L147">
        <v>1</v>
      </c>
      <c r="M147">
        <v>0</v>
      </c>
      <c r="N147">
        <v>0</v>
      </c>
      <c r="O147">
        <v>0</v>
      </c>
      <c r="P147">
        <v>0</v>
      </c>
      <c r="Q147">
        <v>0</v>
      </c>
      <c r="R147">
        <v>0</v>
      </c>
      <c r="S147">
        <v>0</v>
      </c>
    </row>
    <row r="148" spans="1:19" x14ac:dyDescent="0.25">
      <c r="A148">
        <v>406</v>
      </c>
      <c r="B148">
        <v>-0.626</v>
      </c>
      <c r="C148">
        <f t="shared" si="8"/>
        <v>0.626</v>
      </c>
      <c r="D148" t="s">
        <v>3</v>
      </c>
      <c r="E148" t="s">
        <v>54</v>
      </c>
      <c r="F148">
        <v>-8.5</v>
      </c>
      <c r="G148">
        <v>-4.25</v>
      </c>
      <c r="H148">
        <v>4.25</v>
      </c>
      <c r="I148">
        <v>2</v>
      </c>
      <c r="J148">
        <v>4</v>
      </c>
      <c r="K148">
        <v>1</v>
      </c>
      <c r="L148">
        <v>1</v>
      </c>
      <c r="M148">
        <v>1</v>
      </c>
      <c r="N148">
        <v>0</v>
      </c>
      <c r="O148">
        <v>1</v>
      </c>
      <c r="P148">
        <v>1</v>
      </c>
      <c r="Q148">
        <v>1</v>
      </c>
      <c r="R148">
        <v>1</v>
      </c>
      <c r="S148">
        <v>1</v>
      </c>
    </row>
    <row r="149" spans="1:19" x14ac:dyDescent="0.25">
      <c r="A149">
        <v>413</v>
      </c>
      <c r="B149">
        <v>0.53800000000000003</v>
      </c>
      <c r="C149">
        <f t="shared" si="8"/>
        <v>-0.53800000000000003</v>
      </c>
      <c r="D149" t="s">
        <v>3</v>
      </c>
      <c r="E149" t="s">
        <v>54</v>
      </c>
      <c r="F149">
        <v>0.25</v>
      </c>
      <c r="G149">
        <v>0.25</v>
      </c>
      <c r="H149">
        <v>0</v>
      </c>
      <c r="I149">
        <v>2</v>
      </c>
      <c r="J149">
        <v>4</v>
      </c>
      <c r="K149">
        <v>4</v>
      </c>
      <c r="L149">
        <v>0</v>
      </c>
      <c r="M149">
        <v>0</v>
      </c>
      <c r="N149">
        <v>0</v>
      </c>
      <c r="O149">
        <v>0</v>
      </c>
      <c r="P149">
        <v>0</v>
      </c>
      <c r="Q149">
        <v>0</v>
      </c>
      <c r="R149">
        <v>0</v>
      </c>
      <c r="S149">
        <v>0</v>
      </c>
    </row>
    <row r="150" spans="1:19" x14ac:dyDescent="0.25">
      <c r="A150">
        <v>415</v>
      </c>
      <c r="B150">
        <v>0.26400000000000001</v>
      </c>
      <c r="C150">
        <f t="shared" si="8"/>
        <v>-0.26400000000000001</v>
      </c>
      <c r="D150" t="s">
        <v>2</v>
      </c>
      <c r="E150" t="s">
        <v>54</v>
      </c>
      <c r="F150">
        <v>0</v>
      </c>
      <c r="G150">
        <v>1.25</v>
      </c>
      <c r="H150">
        <v>1.25</v>
      </c>
      <c r="I150">
        <v>2</v>
      </c>
      <c r="J150">
        <v>2</v>
      </c>
      <c r="K150">
        <v>0</v>
      </c>
      <c r="L150">
        <v>1</v>
      </c>
      <c r="M150">
        <v>0</v>
      </c>
      <c r="N150">
        <v>0</v>
      </c>
      <c r="O150">
        <v>0</v>
      </c>
      <c r="P150">
        <v>0</v>
      </c>
      <c r="Q150">
        <v>0</v>
      </c>
      <c r="R150">
        <v>1</v>
      </c>
      <c r="S150">
        <v>0</v>
      </c>
    </row>
    <row r="151" spans="1:19" x14ac:dyDescent="0.25">
      <c r="A151">
        <v>416</v>
      </c>
      <c r="B151">
        <v>-0.52200000000000002</v>
      </c>
      <c r="C151">
        <f t="shared" si="8"/>
        <v>0.52200000000000002</v>
      </c>
      <c r="D151" t="s">
        <v>2</v>
      </c>
      <c r="E151" t="s">
        <v>54</v>
      </c>
      <c r="F151">
        <v>-8.5</v>
      </c>
      <c r="G151">
        <v>-4</v>
      </c>
      <c r="H151">
        <v>4.5</v>
      </c>
      <c r="I151">
        <v>2</v>
      </c>
      <c r="J151">
        <v>4</v>
      </c>
      <c r="K151">
        <v>4</v>
      </c>
      <c r="L151">
        <v>1</v>
      </c>
      <c r="M151">
        <v>0</v>
      </c>
      <c r="N151">
        <v>0</v>
      </c>
      <c r="O151">
        <v>0</v>
      </c>
      <c r="P151">
        <v>0</v>
      </c>
      <c r="Q151">
        <v>0</v>
      </c>
      <c r="R151">
        <v>0</v>
      </c>
      <c r="S151">
        <v>0</v>
      </c>
    </row>
    <row r="152" spans="1:19" x14ac:dyDescent="0.25">
      <c r="A152">
        <v>418</v>
      </c>
      <c r="B152">
        <v>-7.9000000000000001E-2</v>
      </c>
      <c r="C152">
        <f t="shared" si="8"/>
        <v>-7.9000000000000001E-2</v>
      </c>
      <c r="D152" t="s">
        <v>3</v>
      </c>
      <c r="E152" t="s">
        <v>53</v>
      </c>
      <c r="F152">
        <v>6</v>
      </c>
      <c r="G152">
        <v>3</v>
      </c>
      <c r="H152">
        <v>-3</v>
      </c>
      <c r="I152">
        <v>0</v>
      </c>
      <c r="J152">
        <v>4</v>
      </c>
      <c r="K152">
        <v>0</v>
      </c>
      <c r="L152">
        <v>0</v>
      </c>
      <c r="M152">
        <v>1</v>
      </c>
      <c r="N152">
        <v>0</v>
      </c>
      <c r="O152">
        <v>0</v>
      </c>
      <c r="P152">
        <v>1</v>
      </c>
      <c r="Q152">
        <v>0</v>
      </c>
      <c r="R152">
        <v>0</v>
      </c>
      <c r="S152">
        <v>0</v>
      </c>
    </row>
    <row r="153" spans="1:19" hidden="1" x14ac:dyDescent="0.25">
      <c r="A153">
        <v>419</v>
      </c>
      <c r="B153">
        <v>0.47199999999999998</v>
      </c>
      <c r="D153" t="s">
        <v>2</v>
      </c>
      <c r="E153" t="s">
        <v>53</v>
      </c>
      <c r="F153">
        <v>8</v>
      </c>
      <c r="G153">
        <v>4</v>
      </c>
      <c r="H153">
        <v>-4</v>
      </c>
      <c r="I153">
        <v>2</v>
      </c>
      <c r="J153">
        <v>4</v>
      </c>
      <c r="K153">
        <v>2</v>
      </c>
      <c r="L153">
        <v>1</v>
      </c>
      <c r="M153">
        <v>1</v>
      </c>
      <c r="N153">
        <v>0</v>
      </c>
      <c r="O153">
        <v>0</v>
      </c>
      <c r="P153">
        <v>1</v>
      </c>
      <c r="Q153">
        <v>0</v>
      </c>
      <c r="R153">
        <v>0</v>
      </c>
      <c r="S153">
        <v>0</v>
      </c>
    </row>
    <row r="154" spans="1:19" x14ac:dyDescent="0.25">
      <c r="A154">
        <v>422</v>
      </c>
      <c r="B154">
        <v>-0.44600000000000001</v>
      </c>
      <c r="C154">
        <f t="shared" ref="C154:C156" si="9" xml:space="preserve"> IF(E154= "mb_sg",B154*-1, B154)</f>
        <v>0.44600000000000001</v>
      </c>
      <c r="D154" t="s">
        <v>3</v>
      </c>
      <c r="E154" t="s">
        <v>54</v>
      </c>
      <c r="F154">
        <v>0</v>
      </c>
      <c r="G154">
        <v>0</v>
      </c>
      <c r="H154">
        <v>0</v>
      </c>
      <c r="I154">
        <v>2</v>
      </c>
      <c r="J154">
        <v>1</v>
      </c>
      <c r="K154">
        <v>3</v>
      </c>
      <c r="L154">
        <v>0</v>
      </c>
      <c r="M154">
        <v>0</v>
      </c>
      <c r="N154">
        <v>0</v>
      </c>
      <c r="O154">
        <v>0</v>
      </c>
      <c r="P154">
        <v>0</v>
      </c>
      <c r="Q154">
        <v>0</v>
      </c>
      <c r="R154">
        <v>0</v>
      </c>
      <c r="S154">
        <v>0</v>
      </c>
    </row>
    <row r="155" spans="1:19" x14ac:dyDescent="0.25">
      <c r="A155">
        <v>425</v>
      </c>
      <c r="B155">
        <v>-0.13600000000000001</v>
      </c>
      <c r="C155">
        <f t="shared" si="9"/>
        <v>-0.13600000000000001</v>
      </c>
      <c r="D155" t="s">
        <v>3</v>
      </c>
      <c r="E155" t="s">
        <v>53</v>
      </c>
      <c r="F155">
        <v>4</v>
      </c>
      <c r="G155">
        <v>1.75</v>
      </c>
      <c r="H155">
        <v>-2.25</v>
      </c>
      <c r="I155">
        <v>2</v>
      </c>
      <c r="J155">
        <v>4</v>
      </c>
      <c r="K155">
        <v>4</v>
      </c>
      <c r="L155">
        <v>1</v>
      </c>
      <c r="M155">
        <v>0</v>
      </c>
      <c r="N155">
        <v>0</v>
      </c>
      <c r="O155">
        <v>0</v>
      </c>
      <c r="P155">
        <v>0</v>
      </c>
      <c r="Q155">
        <v>0</v>
      </c>
      <c r="R155">
        <v>0</v>
      </c>
      <c r="S155">
        <v>0</v>
      </c>
    </row>
    <row r="156" spans="1:19" x14ac:dyDescent="0.25">
      <c r="A156">
        <v>427</v>
      </c>
      <c r="B156">
        <v>-3.2000000000000001E-2</v>
      </c>
      <c r="C156">
        <f t="shared" si="9"/>
        <v>-3.2000000000000001E-2</v>
      </c>
      <c r="D156" t="s">
        <v>2</v>
      </c>
      <c r="E156" t="s">
        <v>53</v>
      </c>
      <c r="F156">
        <v>2</v>
      </c>
      <c r="G156">
        <v>1.75</v>
      </c>
      <c r="H156">
        <v>-0.25</v>
      </c>
      <c r="I156">
        <v>2</v>
      </c>
      <c r="J156">
        <v>4</v>
      </c>
      <c r="K156">
        <v>4</v>
      </c>
      <c r="L156">
        <v>1</v>
      </c>
      <c r="M156">
        <v>1</v>
      </c>
      <c r="N156">
        <v>0</v>
      </c>
      <c r="O156">
        <v>0</v>
      </c>
      <c r="P156">
        <v>1</v>
      </c>
      <c r="Q156">
        <v>0</v>
      </c>
      <c r="R156">
        <v>0</v>
      </c>
      <c r="S156">
        <v>1</v>
      </c>
    </row>
    <row r="157" spans="1:19" hidden="1" x14ac:dyDescent="0.25">
      <c r="A157">
        <v>431</v>
      </c>
      <c r="B157">
        <v>-8.5000000000000006E-2</v>
      </c>
      <c r="D157" t="s">
        <v>2</v>
      </c>
      <c r="E157" t="s">
        <v>54</v>
      </c>
      <c r="F157">
        <v>-10</v>
      </c>
      <c r="G157">
        <v>-5</v>
      </c>
      <c r="H157">
        <v>5</v>
      </c>
      <c r="I157">
        <v>2</v>
      </c>
      <c r="J157">
        <v>4</v>
      </c>
      <c r="K157">
        <v>0</v>
      </c>
      <c r="L157">
        <v>1</v>
      </c>
      <c r="M157">
        <v>1</v>
      </c>
      <c r="N157">
        <v>0</v>
      </c>
      <c r="O157">
        <v>0</v>
      </c>
      <c r="P157">
        <v>1</v>
      </c>
      <c r="Q157">
        <v>0</v>
      </c>
      <c r="R157">
        <v>0</v>
      </c>
      <c r="S157">
        <v>0</v>
      </c>
    </row>
    <row r="158" spans="1:19" x14ac:dyDescent="0.25">
      <c r="A158">
        <v>433</v>
      </c>
      <c r="B158">
        <v>0.34699999999999998</v>
      </c>
      <c r="C158">
        <f t="shared" ref="C158:C164" si="10" xml:space="preserve"> IF(E158= "mb_sg",B158*-1, B158)</f>
        <v>0.34699999999999998</v>
      </c>
      <c r="D158" t="s">
        <v>3</v>
      </c>
      <c r="E158" t="s">
        <v>53</v>
      </c>
      <c r="F158">
        <v>0</v>
      </c>
      <c r="G158">
        <v>0</v>
      </c>
      <c r="H158">
        <v>0</v>
      </c>
      <c r="I158">
        <v>2</v>
      </c>
      <c r="J158">
        <v>4</v>
      </c>
      <c r="K158">
        <v>4</v>
      </c>
      <c r="L158">
        <v>0</v>
      </c>
      <c r="M158">
        <v>0</v>
      </c>
      <c r="N158">
        <v>0</v>
      </c>
      <c r="O158">
        <v>0</v>
      </c>
      <c r="P158">
        <v>0</v>
      </c>
      <c r="Q158">
        <v>0</v>
      </c>
      <c r="R158">
        <v>0</v>
      </c>
      <c r="S158">
        <v>0</v>
      </c>
    </row>
    <row r="159" spans="1:19" x14ac:dyDescent="0.25">
      <c r="A159">
        <v>434</v>
      </c>
      <c r="B159">
        <v>-0.64500000000000002</v>
      </c>
      <c r="C159">
        <f t="shared" si="10"/>
        <v>-0.64500000000000002</v>
      </c>
      <c r="D159" t="s">
        <v>3</v>
      </c>
      <c r="E159" t="s">
        <v>53</v>
      </c>
      <c r="F159">
        <v>0.5</v>
      </c>
      <c r="G159">
        <v>3.5</v>
      </c>
      <c r="H159">
        <v>3</v>
      </c>
      <c r="I159">
        <v>2</v>
      </c>
      <c r="J159">
        <v>1</v>
      </c>
      <c r="K159">
        <v>4</v>
      </c>
      <c r="L159">
        <v>1</v>
      </c>
      <c r="M159">
        <v>0</v>
      </c>
      <c r="N159">
        <v>1</v>
      </c>
      <c r="O159">
        <v>0</v>
      </c>
      <c r="P159">
        <v>0</v>
      </c>
      <c r="Q159">
        <v>1</v>
      </c>
      <c r="R159">
        <v>0</v>
      </c>
      <c r="S159">
        <v>1</v>
      </c>
    </row>
    <row r="160" spans="1:19" x14ac:dyDescent="0.25">
      <c r="A160">
        <v>436</v>
      </c>
      <c r="B160">
        <v>-0.46600000000000003</v>
      </c>
      <c r="C160">
        <f t="shared" si="10"/>
        <v>-0.46600000000000003</v>
      </c>
      <c r="D160" t="s">
        <v>2</v>
      </c>
      <c r="E160" t="s">
        <v>53</v>
      </c>
      <c r="F160">
        <v>0</v>
      </c>
      <c r="G160">
        <v>0</v>
      </c>
      <c r="H160">
        <v>0</v>
      </c>
      <c r="I160">
        <v>2</v>
      </c>
      <c r="J160">
        <v>4</v>
      </c>
      <c r="K160">
        <v>4</v>
      </c>
      <c r="L160">
        <v>1</v>
      </c>
      <c r="M160">
        <v>0</v>
      </c>
      <c r="N160">
        <v>0</v>
      </c>
      <c r="O160">
        <v>0</v>
      </c>
      <c r="P160">
        <v>0</v>
      </c>
      <c r="Q160">
        <v>0</v>
      </c>
      <c r="R160">
        <v>0</v>
      </c>
      <c r="S160">
        <v>0</v>
      </c>
    </row>
    <row r="161" spans="1:19" x14ac:dyDescent="0.25">
      <c r="A161">
        <v>438</v>
      </c>
      <c r="B161">
        <v>6.4000000000000001E-2</v>
      </c>
      <c r="C161">
        <f t="shared" si="10"/>
        <v>-6.4000000000000001E-2</v>
      </c>
      <c r="D161" t="s">
        <v>3</v>
      </c>
      <c r="E161" t="s">
        <v>54</v>
      </c>
      <c r="F161">
        <v>-10</v>
      </c>
      <c r="G161">
        <v>-5</v>
      </c>
      <c r="H161">
        <v>5</v>
      </c>
      <c r="I161">
        <v>2</v>
      </c>
      <c r="J161">
        <v>4</v>
      </c>
      <c r="K161">
        <v>0</v>
      </c>
      <c r="L161">
        <v>1</v>
      </c>
      <c r="M161">
        <v>1</v>
      </c>
      <c r="N161">
        <v>0</v>
      </c>
      <c r="O161">
        <v>0</v>
      </c>
      <c r="P161">
        <v>1</v>
      </c>
      <c r="Q161">
        <v>0</v>
      </c>
      <c r="R161">
        <v>0</v>
      </c>
      <c r="S161">
        <v>0</v>
      </c>
    </row>
    <row r="162" spans="1:19" x14ac:dyDescent="0.25">
      <c r="A162">
        <v>439</v>
      </c>
      <c r="B162">
        <v>-0.35899999999999999</v>
      </c>
      <c r="C162">
        <f t="shared" si="10"/>
        <v>0.35899999999999999</v>
      </c>
      <c r="D162" t="s">
        <v>2</v>
      </c>
      <c r="E162" t="s">
        <v>54</v>
      </c>
      <c r="F162">
        <v>-2</v>
      </c>
      <c r="G162">
        <v>-1</v>
      </c>
      <c r="H162">
        <v>1</v>
      </c>
      <c r="I162">
        <v>2</v>
      </c>
      <c r="J162">
        <v>4</v>
      </c>
      <c r="K162">
        <v>2</v>
      </c>
      <c r="L162">
        <v>1</v>
      </c>
      <c r="M162">
        <v>1</v>
      </c>
      <c r="N162">
        <v>0</v>
      </c>
      <c r="O162">
        <v>0</v>
      </c>
      <c r="P162">
        <v>0</v>
      </c>
      <c r="Q162">
        <v>0</v>
      </c>
      <c r="R162">
        <v>0</v>
      </c>
      <c r="S162">
        <v>0</v>
      </c>
    </row>
    <row r="163" spans="1:19" x14ac:dyDescent="0.25">
      <c r="A163">
        <v>441</v>
      </c>
      <c r="B163">
        <v>0.47799999999999998</v>
      </c>
      <c r="C163">
        <f t="shared" si="10"/>
        <v>0.47799999999999998</v>
      </c>
      <c r="D163" t="s">
        <v>3</v>
      </c>
      <c r="E163" t="s">
        <v>53</v>
      </c>
      <c r="F163">
        <v>2.5</v>
      </c>
      <c r="G163">
        <v>1.25</v>
      </c>
      <c r="H163">
        <v>-1.25</v>
      </c>
      <c r="I163">
        <v>0</v>
      </c>
      <c r="J163">
        <v>4</v>
      </c>
      <c r="K163">
        <v>1</v>
      </c>
      <c r="L163">
        <v>1</v>
      </c>
      <c r="M163">
        <v>1</v>
      </c>
      <c r="N163">
        <v>0</v>
      </c>
      <c r="O163">
        <v>0</v>
      </c>
      <c r="P163">
        <v>1</v>
      </c>
      <c r="Q163">
        <v>0</v>
      </c>
      <c r="R163">
        <v>0</v>
      </c>
      <c r="S163">
        <v>0</v>
      </c>
    </row>
    <row r="164" spans="1:19" x14ac:dyDescent="0.25">
      <c r="A164">
        <v>442</v>
      </c>
      <c r="B164">
        <v>0.69199999999999995</v>
      </c>
      <c r="C164">
        <f t="shared" si="10"/>
        <v>0.69199999999999995</v>
      </c>
      <c r="D164" t="s">
        <v>3</v>
      </c>
      <c r="E164" t="s">
        <v>53</v>
      </c>
      <c r="F164">
        <v>4.25</v>
      </c>
      <c r="G164">
        <v>3.25</v>
      </c>
      <c r="H164">
        <v>-1</v>
      </c>
      <c r="I164">
        <v>0</v>
      </c>
      <c r="J164">
        <v>4</v>
      </c>
      <c r="K164">
        <v>3</v>
      </c>
      <c r="L164">
        <v>0</v>
      </c>
      <c r="M164">
        <v>0</v>
      </c>
      <c r="N164">
        <v>0</v>
      </c>
      <c r="O164">
        <v>0</v>
      </c>
      <c r="P164">
        <v>1</v>
      </c>
      <c r="Q164">
        <v>0</v>
      </c>
      <c r="R164">
        <v>0</v>
      </c>
      <c r="S164">
        <v>0</v>
      </c>
    </row>
    <row r="165" spans="1:19" hidden="1" x14ac:dyDescent="0.25">
      <c r="A165">
        <v>450</v>
      </c>
      <c r="B165">
        <v>0.91900000000000004</v>
      </c>
      <c r="D165" t="s">
        <v>3</v>
      </c>
      <c r="E165" t="s">
        <v>53</v>
      </c>
      <c r="F165">
        <v>-0.5</v>
      </c>
      <c r="G165">
        <v>3.75</v>
      </c>
      <c r="H165">
        <v>4.25</v>
      </c>
      <c r="I165">
        <v>2</v>
      </c>
      <c r="J165">
        <v>1</v>
      </c>
      <c r="K165">
        <v>0</v>
      </c>
      <c r="L165">
        <v>0</v>
      </c>
      <c r="M165">
        <v>1</v>
      </c>
      <c r="N165">
        <v>0</v>
      </c>
      <c r="O165">
        <v>1</v>
      </c>
      <c r="P165">
        <v>1</v>
      </c>
      <c r="Q165">
        <v>0</v>
      </c>
      <c r="R165">
        <v>0</v>
      </c>
      <c r="S165">
        <v>0</v>
      </c>
    </row>
    <row r="166" spans="1:19" x14ac:dyDescent="0.25">
      <c r="A166">
        <v>451</v>
      </c>
      <c r="B166">
        <v>-0.68300000000000005</v>
      </c>
      <c r="C166">
        <f xml:space="preserve"> IF(E166= "mb_sg",B166*-1, B166)</f>
        <v>-0.68300000000000005</v>
      </c>
      <c r="D166" t="s">
        <v>2</v>
      </c>
      <c r="E166" t="s">
        <v>53</v>
      </c>
      <c r="F166">
        <v>-3</v>
      </c>
      <c r="G166">
        <v>0</v>
      </c>
      <c r="H166">
        <v>3</v>
      </c>
      <c r="I166">
        <v>0</v>
      </c>
      <c r="J166">
        <v>4</v>
      </c>
      <c r="K166">
        <v>0</v>
      </c>
      <c r="L166">
        <v>0</v>
      </c>
      <c r="M166">
        <v>1</v>
      </c>
      <c r="N166">
        <v>0</v>
      </c>
      <c r="O166">
        <v>0</v>
      </c>
      <c r="P166">
        <v>0</v>
      </c>
      <c r="Q166">
        <v>0</v>
      </c>
      <c r="R166">
        <v>0</v>
      </c>
      <c r="S166">
        <v>0</v>
      </c>
    </row>
    <row r="167" spans="1:19" hidden="1" x14ac:dyDescent="0.25">
      <c r="A167">
        <v>458</v>
      </c>
      <c r="B167">
        <v>0.20399999999999999</v>
      </c>
      <c r="D167" t="s">
        <v>3</v>
      </c>
      <c r="E167" t="s">
        <v>53</v>
      </c>
      <c r="F167">
        <v>0</v>
      </c>
      <c r="G167">
        <v>0</v>
      </c>
      <c r="H167">
        <v>0</v>
      </c>
      <c r="I167">
        <v>0</v>
      </c>
      <c r="J167">
        <v>0</v>
      </c>
      <c r="K167">
        <v>0</v>
      </c>
      <c r="L167">
        <v>0</v>
      </c>
      <c r="M167">
        <v>0</v>
      </c>
      <c r="N167">
        <v>0</v>
      </c>
      <c r="O167">
        <v>0</v>
      </c>
      <c r="P167">
        <v>0</v>
      </c>
      <c r="Q167">
        <v>0</v>
      </c>
      <c r="R167">
        <v>0</v>
      </c>
      <c r="S167">
        <v>0</v>
      </c>
    </row>
    <row r="168" spans="1:19" x14ac:dyDescent="0.25">
      <c r="A168">
        <v>463</v>
      </c>
      <c r="B168">
        <v>0.83</v>
      </c>
      <c r="C168">
        <f t="shared" ref="C168:C171" si="11" xml:space="preserve"> IF(E168= "mb_sg",B168*-1, B168)</f>
        <v>-0.83</v>
      </c>
      <c r="D168" t="s">
        <v>2</v>
      </c>
      <c r="E168" t="s">
        <v>54</v>
      </c>
      <c r="F168">
        <v>0</v>
      </c>
      <c r="G168">
        <v>0</v>
      </c>
      <c r="H168">
        <v>0</v>
      </c>
      <c r="I168">
        <v>2</v>
      </c>
      <c r="J168">
        <v>1</v>
      </c>
      <c r="K168">
        <v>4</v>
      </c>
      <c r="L168">
        <v>1</v>
      </c>
      <c r="M168">
        <v>0</v>
      </c>
      <c r="N168">
        <v>0</v>
      </c>
      <c r="O168">
        <v>0</v>
      </c>
      <c r="P168">
        <v>1</v>
      </c>
      <c r="Q168">
        <v>0</v>
      </c>
      <c r="R168">
        <v>0</v>
      </c>
      <c r="S168">
        <v>0</v>
      </c>
    </row>
    <row r="169" spans="1:19" x14ac:dyDescent="0.25">
      <c r="A169">
        <v>465</v>
      </c>
      <c r="B169">
        <v>0.03</v>
      </c>
      <c r="C169">
        <f t="shared" si="11"/>
        <v>0.03</v>
      </c>
      <c r="D169" t="s">
        <v>3</v>
      </c>
      <c r="E169" t="s">
        <v>53</v>
      </c>
      <c r="F169">
        <v>2.5</v>
      </c>
      <c r="G169">
        <v>1.75</v>
      </c>
      <c r="H169">
        <v>-0.75</v>
      </c>
      <c r="I169">
        <v>2</v>
      </c>
      <c r="J169">
        <v>0</v>
      </c>
      <c r="K169">
        <v>0</v>
      </c>
      <c r="L169">
        <v>1</v>
      </c>
      <c r="M169">
        <v>0</v>
      </c>
      <c r="N169">
        <v>0</v>
      </c>
      <c r="O169">
        <v>0</v>
      </c>
      <c r="P169">
        <v>1</v>
      </c>
      <c r="Q169">
        <v>0</v>
      </c>
      <c r="R169">
        <v>0</v>
      </c>
      <c r="S169">
        <v>0</v>
      </c>
    </row>
    <row r="170" spans="1:19" x14ac:dyDescent="0.25">
      <c r="A170">
        <v>470</v>
      </c>
      <c r="B170">
        <v>-0.17100000000000001</v>
      </c>
      <c r="C170">
        <f t="shared" si="11"/>
        <v>0.17100000000000001</v>
      </c>
      <c r="D170" t="s">
        <v>3</v>
      </c>
      <c r="E170" t="s">
        <v>54</v>
      </c>
      <c r="F170">
        <v>0.5</v>
      </c>
      <c r="G170">
        <v>4.75</v>
      </c>
      <c r="H170">
        <v>4.25</v>
      </c>
      <c r="I170">
        <v>2</v>
      </c>
      <c r="J170">
        <v>2</v>
      </c>
      <c r="K170">
        <v>2</v>
      </c>
      <c r="L170">
        <v>1</v>
      </c>
      <c r="M170">
        <v>1</v>
      </c>
      <c r="N170">
        <v>1</v>
      </c>
      <c r="O170">
        <v>0</v>
      </c>
      <c r="P170">
        <v>0</v>
      </c>
      <c r="Q170">
        <v>1</v>
      </c>
      <c r="R170">
        <v>0</v>
      </c>
      <c r="S170">
        <v>0</v>
      </c>
    </row>
    <row r="171" spans="1:19" x14ac:dyDescent="0.25">
      <c r="A171">
        <v>471</v>
      </c>
      <c r="B171">
        <v>0.39600000000000002</v>
      </c>
      <c r="C171">
        <f t="shared" si="11"/>
        <v>-0.39600000000000002</v>
      </c>
      <c r="D171" t="s">
        <v>2</v>
      </c>
      <c r="E171" t="s">
        <v>54</v>
      </c>
      <c r="F171">
        <v>-1.25</v>
      </c>
      <c r="G171">
        <v>1.75</v>
      </c>
      <c r="H171">
        <v>3</v>
      </c>
      <c r="I171">
        <v>2</v>
      </c>
      <c r="J171">
        <v>4</v>
      </c>
      <c r="K171">
        <v>1</v>
      </c>
      <c r="L171">
        <v>0</v>
      </c>
      <c r="M171">
        <v>0</v>
      </c>
      <c r="N171">
        <v>0</v>
      </c>
      <c r="O171">
        <v>0</v>
      </c>
      <c r="P171">
        <v>1</v>
      </c>
      <c r="Q171">
        <v>0</v>
      </c>
      <c r="R171">
        <v>1</v>
      </c>
      <c r="S171">
        <v>0</v>
      </c>
    </row>
    <row r="172" spans="1:19" hidden="1" x14ac:dyDescent="0.25">
      <c r="A172">
        <v>474</v>
      </c>
      <c r="B172">
        <v>0.47899999999999998</v>
      </c>
      <c r="D172" t="s">
        <v>3</v>
      </c>
      <c r="E172" t="s">
        <v>53</v>
      </c>
      <c r="F172">
        <v>-0.75</v>
      </c>
      <c r="G172">
        <v>4</v>
      </c>
      <c r="H172">
        <v>4.75</v>
      </c>
      <c r="I172">
        <v>0</v>
      </c>
      <c r="J172">
        <v>0</v>
      </c>
      <c r="K172">
        <v>1</v>
      </c>
      <c r="L172">
        <v>0</v>
      </c>
      <c r="M172">
        <v>1</v>
      </c>
      <c r="N172">
        <v>1</v>
      </c>
      <c r="O172">
        <v>1</v>
      </c>
      <c r="P172">
        <v>1</v>
      </c>
      <c r="Q172">
        <v>1</v>
      </c>
      <c r="R172">
        <v>1</v>
      </c>
      <c r="S172">
        <v>1</v>
      </c>
    </row>
    <row r="173" spans="1:19" hidden="1" x14ac:dyDescent="0.25">
      <c r="A173">
        <v>476</v>
      </c>
      <c r="B173">
        <v>-0.22500000000000001</v>
      </c>
      <c r="D173" t="s">
        <v>2</v>
      </c>
      <c r="E173" t="s">
        <v>53</v>
      </c>
      <c r="F173">
        <v>0.25</v>
      </c>
      <c r="G173">
        <v>0.75</v>
      </c>
      <c r="H173">
        <v>0.5</v>
      </c>
      <c r="I173">
        <v>2</v>
      </c>
      <c r="J173">
        <v>4</v>
      </c>
      <c r="K173">
        <v>4</v>
      </c>
      <c r="L173">
        <v>0</v>
      </c>
      <c r="M173">
        <v>1</v>
      </c>
      <c r="N173">
        <v>0</v>
      </c>
      <c r="O173">
        <v>1</v>
      </c>
      <c r="P173">
        <v>0</v>
      </c>
      <c r="Q173">
        <v>0</v>
      </c>
      <c r="R173">
        <v>0</v>
      </c>
      <c r="S173">
        <v>0</v>
      </c>
    </row>
    <row r="174" spans="1:19" x14ac:dyDescent="0.25">
      <c r="A174">
        <v>482</v>
      </c>
      <c r="B174">
        <v>0.03</v>
      </c>
      <c r="C174">
        <f t="shared" ref="C174:C178" si="12" xml:space="preserve"> IF(E174= "mb_sg",B174*-1, B174)</f>
        <v>0.03</v>
      </c>
      <c r="D174" t="s">
        <v>3</v>
      </c>
      <c r="E174" t="s">
        <v>53</v>
      </c>
      <c r="F174">
        <v>5</v>
      </c>
      <c r="G174">
        <v>3</v>
      </c>
      <c r="H174">
        <v>-2</v>
      </c>
      <c r="I174">
        <v>0</v>
      </c>
      <c r="J174">
        <v>4</v>
      </c>
      <c r="K174">
        <v>2</v>
      </c>
      <c r="L174">
        <v>1</v>
      </c>
      <c r="M174">
        <v>1</v>
      </c>
      <c r="N174">
        <v>0</v>
      </c>
      <c r="O174">
        <v>1</v>
      </c>
      <c r="P174">
        <v>1</v>
      </c>
      <c r="Q174">
        <v>0</v>
      </c>
      <c r="R174">
        <v>0</v>
      </c>
      <c r="S174">
        <v>0</v>
      </c>
    </row>
    <row r="175" spans="1:19" x14ac:dyDescent="0.25">
      <c r="A175">
        <v>488</v>
      </c>
      <c r="B175">
        <v>0.73399999999999999</v>
      </c>
      <c r="C175">
        <f t="shared" si="12"/>
        <v>-0.73399999999999999</v>
      </c>
      <c r="D175" t="s">
        <v>2</v>
      </c>
      <c r="E175" t="s">
        <v>54</v>
      </c>
      <c r="F175">
        <v>0</v>
      </c>
      <c r="G175">
        <v>0</v>
      </c>
      <c r="H175">
        <v>0</v>
      </c>
      <c r="I175">
        <v>2</v>
      </c>
      <c r="J175">
        <v>4</v>
      </c>
      <c r="K175">
        <v>4</v>
      </c>
      <c r="L175">
        <v>1</v>
      </c>
      <c r="M175">
        <v>0</v>
      </c>
      <c r="N175">
        <v>0</v>
      </c>
      <c r="O175">
        <v>0</v>
      </c>
      <c r="P175">
        <v>0</v>
      </c>
      <c r="Q175">
        <v>0</v>
      </c>
      <c r="R175">
        <v>0</v>
      </c>
      <c r="S175">
        <v>0</v>
      </c>
    </row>
    <row r="176" spans="1:19" x14ac:dyDescent="0.25">
      <c r="A176">
        <v>492</v>
      </c>
      <c r="B176">
        <v>-0.49199999999999999</v>
      </c>
      <c r="C176">
        <f t="shared" si="12"/>
        <v>-0.49199999999999999</v>
      </c>
      <c r="D176" t="s">
        <v>2</v>
      </c>
      <c r="E176" t="s">
        <v>53</v>
      </c>
      <c r="F176">
        <v>0</v>
      </c>
      <c r="G176">
        <v>0</v>
      </c>
      <c r="H176">
        <v>0</v>
      </c>
      <c r="I176">
        <v>2</v>
      </c>
      <c r="J176">
        <v>2</v>
      </c>
      <c r="K176">
        <v>0</v>
      </c>
      <c r="L176">
        <v>1</v>
      </c>
      <c r="M176">
        <v>1</v>
      </c>
      <c r="N176">
        <v>0</v>
      </c>
      <c r="O176">
        <v>1</v>
      </c>
      <c r="P176">
        <v>0</v>
      </c>
      <c r="Q176">
        <v>1</v>
      </c>
      <c r="R176">
        <v>1</v>
      </c>
      <c r="S176">
        <v>0</v>
      </c>
    </row>
    <row r="177" spans="1:19" x14ac:dyDescent="0.25">
      <c r="A177">
        <v>496</v>
      </c>
      <c r="B177">
        <v>-0.77400000000000002</v>
      </c>
      <c r="C177">
        <f t="shared" si="12"/>
        <v>0.77400000000000002</v>
      </c>
      <c r="D177" t="s">
        <v>2</v>
      </c>
      <c r="E177" t="s">
        <v>54</v>
      </c>
      <c r="F177">
        <v>-10</v>
      </c>
      <c r="G177">
        <v>-5</v>
      </c>
      <c r="H177">
        <v>5</v>
      </c>
      <c r="I177">
        <v>0</v>
      </c>
      <c r="J177">
        <v>4</v>
      </c>
      <c r="K177">
        <v>4</v>
      </c>
      <c r="L177">
        <v>1</v>
      </c>
      <c r="M177">
        <v>1</v>
      </c>
      <c r="N177">
        <v>1</v>
      </c>
      <c r="O177">
        <v>1</v>
      </c>
      <c r="P177">
        <v>1</v>
      </c>
      <c r="Q177">
        <v>0</v>
      </c>
      <c r="R177">
        <v>0</v>
      </c>
      <c r="S177">
        <v>0</v>
      </c>
    </row>
    <row r="178" spans="1:19" x14ac:dyDescent="0.25">
      <c r="A178">
        <v>501</v>
      </c>
      <c r="B178">
        <v>-0.68</v>
      </c>
      <c r="C178">
        <f t="shared" si="12"/>
        <v>0.68</v>
      </c>
      <c r="D178" t="s">
        <v>3</v>
      </c>
      <c r="E178" t="s">
        <v>54</v>
      </c>
      <c r="F178">
        <v>-0.75</v>
      </c>
      <c r="G178">
        <v>0</v>
      </c>
      <c r="H178">
        <v>0.75</v>
      </c>
      <c r="I178">
        <v>2</v>
      </c>
      <c r="J178">
        <v>3</v>
      </c>
      <c r="K178">
        <v>4</v>
      </c>
      <c r="L178">
        <v>1</v>
      </c>
      <c r="M178">
        <v>1</v>
      </c>
      <c r="N178">
        <v>0</v>
      </c>
      <c r="O178">
        <v>0</v>
      </c>
      <c r="P178">
        <v>1</v>
      </c>
      <c r="Q178">
        <v>0</v>
      </c>
      <c r="R178">
        <v>0</v>
      </c>
      <c r="S178">
        <v>0</v>
      </c>
    </row>
    <row r="179" spans="1:19" hidden="1" x14ac:dyDescent="0.25">
      <c r="A179">
        <v>502</v>
      </c>
      <c r="B179">
        <v>-0.626</v>
      </c>
      <c r="D179" t="s">
        <v>3</v>
      </c>
      <c r="E179" t="s">
        <v>54</v>
      </c>
      <c r="F179">
        <v>-1.75</v>
      </c>
      <c r="G179">
        <v>-1.75</v>
      </c>
      <c r="H179">
        <v>0</v>
      </c>
      <c r="I179">
        <v>0</v>
      </c>
      <c r="J179">
        <v>4</v>
      </c>
      <c r="K179">
        <v>0</v>
      </c>
      <c r="L179">
        <v>0</v>
      </c>
      <c r="M179">
        <v>1</v>
      </c>
      <c r="N179">
        <v>0</v>
      </c>
      <c r="O179">
        <v>0</v>
      </c>
      <c r="P179">
        <v>0</v>
      </c>
      <c r="Q179">
        <v>0</v>
      </c>
      <c r="R179">
        <v>0</v>
      </c>
      <c r="S179">
        <v>0</v>
      </c>
    </row>
    <row r="180" spans="1:19" x14ac:dyDescent="0.25">
      <c r="A180">
        <v>505</v>
      </c>
      <c r="B180">
        <v>-9.4E-2</v>
      </c>
      <c r="C180">
        <f t="shared" ref="C180:C186" si="13" xml:space="preserve"> IF(E180= "mb_sg",B180*-1, B180)</f>
        <v>-9.4E-2</v>
      </c>
      <c r="D180" t="s">
        <v>3</v>
      </c>
      <c r="E180" t="s">
        <v>53</v>
      </c>
      <c r="F180">
        <v>-1.75</v>
      </c>
      <c r="G180">
        <v>-1.5</v>
      </c>
      <c r="H180">
        <v>0.25</v>
      </c>
      <c r="I180">
        <v>0</v>
      </c>
      <c r="J180">
        <v>4</v>
      </c>
      <c r="K180">
        <v>0</v>
      </c>
      <c r="L180">
        <v>0</v>
      </c>
      <c r="M180">
        <v>0</v>
      </c>
      <c r="N180">
        <v>0</v>
      </c>
      <c r="O180">
        <v>1</v>
      </c>
      <c r="P180">
        <v>0</v>
      </c>
      <c r="Q180">
        <v>1</v>
      </c>
      <c r="R180">
        <v>1</v>
      </c>
      <c r="S180">
        <v>0</v>
      </c>
    </row>
    <row r="181" spans="1:19" x14ac:dyDescent="0.25">
      <c r="A181">
        <v>506</v>
      </c>
      <c r="B181">
        <v>-0.20200000000000001</v>
      </c>
      <c r="C181">
        <f t="shared" si="13"/>
        <v>-0.20200000000000001</v>
      </c>
      <c r="D181" t="s">
        <v>3</v>
      </c>
      <c r="E181" t="s">
        <v>53</v>
      </c>
      <c r="F181">
        <v>0</v>
      </c>
      <c r="G181">
        <v>0.25</v>
      </c>
      <c r="H181">
        <v>0.25</v>
      </c>
      <c r="I181">
        <v>2</v>
      </c>
      <c r="J181">
        <v>4</v>
      </c>
      <c r="K181">
        <v>4</v>
      </c>
      <c r="L181">
        <v>0</v>
      </c>
      <c r="M181">
        <v>0</v>
      </c>
      <c r="N181">
        <v>0</v>
      </c>
      <c r="O181">
        <v>0</v>
      </c>
      <c r="P181">
        <v>0</v>
      </c>
      <c r="Q181">
        <v>0</v>
      </c>
      <c r="R181">
        <v>0</v>
      </c>
      <c r="S181">
        <v>0</v>
      </c>
    </row>
    <row r="182" spans="1:19" x14ac:dyDescent="0.25">
      <c r="A182">
        <v>507</v>
      </c>
      <c r="B182">
        <v>0.5</v>
      </c>
      <c r="C182">
        <f t="shared" si="13"/>
        <v>0.5</v>
      </c>
      <c r="D182" t="s">
        <v>2</v>
      </c>
      <c r="E182" t="s">
        <v>53</v>
      </c>
      <c r="F182">
        <v>0</v>
      </c>
      <c r="G182">
        <v>0</v>
      </c>
      <c r="H182">
        <v>0</v>
      </c>
      <c r="I182">
        <v>2</v>
      </c>
      <c r="J182">
        <v>4</v>
      </c>
      <c r="K182">
        <v>3</v>
      </c>
      <c r="L182">
        <v>1</v>
      </c>
      <c r="M182">
        <v>0</v>
      </c>
      <c r="N182">
        <v>0</v>
      </c>
      <c r="O182">
        <v>0</v>
      </c>
      <c r="P182">
        <v>0</v>
      </c>
      <c r="Q182">
        <v>0</v>
      </c>
      <c r="R182">
        <v>0</v>
      </c>
      <c r="S182">
        <v>0</v>
      </c>
    </row>
    <row r="183" spans="1:19" x14ac:dyDescent="0.25">
      <c r="A183">
        <v>509</v>
      </c>
      <c r="B183">
        <v>-1.3340000000000001</v>
      </c>
      <c r="C183">
        <f t="shared" si="13"/>
        <v>1.3340000000000001</v>
      </c>
      <c r="D183" t="s">
        <v>3</v>
      </c>
      <c r="E183" t="s">
        <v>54</v>
      </c>
      <c r="F183">
        <v>-9</v>
      </c>
      <c r="G183">
        <v>-4.5</v>
      </c>
      <c r="H183">
        <v>4.5</v>
      </c>
      <c r="I183">
        <v>2</v>
      </c>
      <c r="J183">
        <v>4</v>
      </c>
      <c r="K183">
        <v>0</v>
      </c>
      <c r="L183">
        <v>1</v>
      </c>
      <c r="M183">
        <v>1</v>
      </c>
      <c r="N183">
        <v>0</v>
      </c>
      <c r="O183">
        <v>0</v>
      </c>
      <c r="P183">
        <v>1</v>
      </c>
      <c r="Q183">
        <v>0</v>
      </c>
      <c r="R183">
        <v>0</v>
      </c>
      <c r="S183">
        <v>0</v>
      </c>
    </row>
    <row r="184" spans="1:19" x14ac:dyDescent="0.25">
      <c r="A184">
        <v>516</v>
      </c>
      <c r="B184">
        <v>-0.504</v>
      </c>
      <c r="C184">
        <f t="shared" si="13"/>
        <v>-0.504</v>
      </c>
      <c r="D184" t="s">
        <v>2</v>
      </c>
      <c r="E184" t="s">
        <v>53</v>
      </c>
      <c r="F184">
        <v>2</v>
      </c>
      <c r="G184">
        <v>0</v>
      </c>
      <c r="H184">
        <v>-2</v>
      </c>
      <c r="I184">
        <v>0</v>
      </c>
      <c r="J184">
        <v>4</v>
      </c>
      <c r="K184">
        <v>4</v>
      </c>
      <c r="L184">
        <v>1</v>
      </c>
      <c r="M184">
        <v>1</v>
      </c>
      <c r="N184">
        <v>1</v>
      </c>
      <c r="O184">
        <v>0</v>
      </c>
      <c r="P184">
        <v>0</v>
      </c>
      <c r="Q184">
        <v>1</v>
      </c>
      <c r="R184">
        <v>1</v>
      </c>
      <c r="S184">
        <v>0</v>
      </c>
    </row>
    <row r="185" spans="1:19" x14ac:dyDescent="0.25">
      <c r="A185">
        <v>519</v>
      </c>
      <c r="B185">
        <v>1.2E-2</v>
      </c>
      <c r="C185">
        <f t="shared" si="13"/>
        <v>-1.2E-2</v>
      </c>
      <c r="D185" t="s">
        <v>2</v>
      </c>
      <c r="E185" t="s">
        <v>54</v>
      </c>
      <c r="F185">
        <v>0</v>
      </c>
      <c r="G185">
        <v>1</v>
      </c>
      <c r="H185">
        <v>1</v>
      </c>
      <c r="I185">
        <v>2</v>
      </c>
      <c r="J185">
        <v>4</v>
      </c>
      <c r="K185">
        <v>4</v>
      </c>
      <c r="L185">
        <v>1</v>
      </c>
      <c r="M185">
        <v>0</v>
      </c>
      <c r="N185">
        <v>0</v>
      </c>
      <c r="O185">
        <v>0</v>
      </c>
      <c r="P185">
        <v>1</v>
      </c>
      <c r="Q185">
        <v>0</v>
      </c>
      <c r="R185">
        <v>0</v>
      </c>
      <c r="S185">
        <v>0</v>
      </c>
    </row>
    <row r="186" spans="1:19" x14ac:dyDescent="0.25">
      <c r="A186">
        <v>524</v>
      </c>
      <c r="B186">
        <v>0.154</v>
      </c>
      <c r="C186">
        <f t="shared" si="13"/>
        <v>0.154</v>
      </c>
      <c r="D186" t="s">
        <v>2</v>
      </c>
      <c r="E186" t="s">
        <v>53</v>
      </c>
      <c r="F186">
        <v>0.5</v>
      </c>
      <c r="G186">
        <v>0.25</v>
      </c>
      <c r="H186">
        <v>-0.25</v>
      </c>
      <c r="I186">
        <v>2</v>
      </c>
      <c r="J186">
        <v>4</v>
      </c>
      <c r="K186">
        <v>0</v>
      </c>
      <c r="L186">
        <v>1</v>
      </c>
      <c r="M186">
        <v>0</v>
      </c>
      <c r="N186">
        <v>0</v>
      </c>
      <c r="O186">
        <v>0</v>
      </c>
      <c r="P186">
        <v>0</v>
      </c>
      <c r="Q186">
        <v>0</v>
      </c>
      <c r="R186">
        <v>0</v>
      </c>
      <c r="S186">
        <v>0</v>
      </c>
    </row>
    <row r="187" spans="1:19" hidden="1" x14ac:dyDescent="0.25">
      <c r="A187">
        <v>526</v>
      </c>
      <c r="B187">
        <v>0.46100000000000002</v>
      </c>
      <c r="D187" t="s">
        <v>3</v>
      </c>
      <c r="E187" t="s">
        <v>54</v>
      </c>
      <c r="F187">
        <v>0.5</v>
      </c>
      <c r="G187">
        <v>3.25</v>
      </c>
      <c r="H187">
        <v>2.75</v>
      </c>
      <c r="I187">
        <v>2</v>
      </c>
      <c r="J187">
        <v>4</v>
      </c>
      <c r="K187">
        <v>1</v>
      </c>
      <c r="L187">
        <v>1</v>
      </c>
      <c r="M187">
        <v>1</v>
      </c>
      <c r="N187">
        <v>1</v>
      </c>
      <c r="O187">
        <v>1</v>
      </c>
      <c r="P187">
        <v>1</v>
      </c>
      <c r="Q187">
        <v>0</v>
      </c>
      <c r="R187">
        <v>1</v>
      </c>
      <c r="S187">
        <v>0</v>
      </c>
    </row>
    <row r="188" spans="1:19" x14ac:dyDescent="0.25">
      <c r="A188">
        <v>527</v>
      </c>
      <c r="B188">
        <v>-0.65500000000000003</v>
      </c>
      <c r="C188">
        <f t="shared" ref="C188:C196" si="14" xml:space="preserve"> IF(E188= "mb_sg",B188*-1, B188)</f>
        <v>0.65500000000000003</v>
      </c>
      <c r="D188" t="s">
        <v>2</v>
      </c>
      <c r="E188" t="s">
        <v>54</v>
      </c>
      <c r="F188">
        <v>-10</v>
      </c>
      <c r="G188">
        <v>-5</v>
      </c>
      <c r="H188">
        <v>5</v>
      </c>
      <c r="I188">
        <v>2</v>
      </c>
      <c r="J188">
        <v>4</v>
      </c>
      <c r="K188">
        <v>1</v>
      </c>
      <c r="L188">
        <v>1</v>
      </c>
      <c r="M188">
        <v>0</v>
      </c>
      <c r="N188">
        <v>0</v>
      </c>
      <c r="O188">
        <v>0</v>
      </c>
      <c r="P188">
        <v>0</v>
      </c>
      <c r="Q188">
        <v>0</v>
      </c>
      <c r="R188">
        <v>0</v>
      </c>
      <c r="S188">
        <v>0</v>
      </c>
    </row>
    <row r="189" spans="1:19" x14ac:dyDescent="0.25">
      <c r="A189">
        <v>530</v>
      </c>
      <c r="B189">
        <v>-8.5999999999999993E-2</v>
      </c>
      <c r="C189">
        <f t="shared" si="14"/>
        <v>-8.5999999999999993E-2</v>
      </c>
      <c r="D189" t="s">
        <v>3</v>
      </c>
      <c r="E189" t="s">
        <v>53</v>
      </c>
      <c r="F189">
        <v>0.75</v>
      </c>
      <c r="G189">
        <v>-1.25</v>
      </c>
      <c r="H189">
        <v>-2</v>
      </c>
      <c r="I189">
        <v>2</v>
      </c>
      <c r="J189">
        <v>4</v>
      </c>
      <c r="K189">
        <v>2</v>
      </c>
      <c r="L189">
        <v>1</v>
      </c>
      <c r="M189">
        <v>0</v>
      </c>
      <c r="N189">
        <v>0</v>
      </c>
      <c r="O189">
        <v>1</v>
      </c>
      <c r="P189">
        <v>0</v>
      </c>
      <c r="Q189">
        <v>0</v>
      </c>
      <c r="R189">
        <v>0</v>
      </c>
      <c r="S189">
        <v>0</v>
      </c>
    </row>
    <row r="190" spans="1:19" x14ac:dyDescent="0.25">
      <c r="A190">
        <v>531</v>
      </c>
      <c r="B190">
        <v>0.44</v>
      </c>
      <c r="C190">
        <f t="shared" si="14"/>
        <v>0.44</v>
      </c>
      <c r="D190" t="s">
        <v>2</v>
      </c>
      <c r="E190" t="s">
        <v>53</v>
      </c>
      <c r="F190">
        <v>0</v>
      </c>
      <c r="G190">
        <v>0</v>
      </c>
      <c r="H190">
        <v>0</v>
      </c>
      <c r="I190">
        <v>2</v>
      </c>
      <c r="J190">
        <v>0</v>
      </c>
      <c r="K190">
        <v>2</v>
      </c>
      <c r="L190">
        <v>1</v>
      </c>
      <c r="M190">
        <v>0</v>
      </c>
      <c r="N190">
        <v>0</v>
      </c>
      <c r="O190">
        <v>0</v>
      </c>
      <c r="P190">
        <v>1</v>
      </c>
      <c r="Q190">
        <v>0</v>
      </c>
      <c r="R190">
        <v>0</v>
      </c>
      <c r="S190">
        <v>0</v>
      </c>
    </row>
    <row r="191" spans="1:19" x14ac:dyDescent="0.25">
      <c r="A191">
        <v>540</v>
      </c>
      <c r="B191">
        <v>0.66200000000000003</v>
      </c>
      <c r="C191">
        <f t="shared" si="14"/>
        <v>0.66200000000000003</v>
      </c>
      <c r="D191" t="s">
        <v>2</v>
      </c>
      <c r="E191" t="s">
        <v>53</v>
      </c>
      <c r="F191">
        <v>7</v>
      </c>
      <c r="G191">
        <v>3.75</v>
      </c>
      <c r="H191">
        <v>-3.25</v>
      </c>
      <c r="I191">
        <v>0</v>
      </c>
      <c r="J191">
        <v>4</v>
      </c>
      <c r="K191">
        <v>3</v>
      </c>
      <c r="L191">
        <v>1</v>
      </c>
      <c r="M191">
        <v>1</v>
      </c>
      <c r="N191">
        <v>0</v>
      </c>
      <c r="O191">
        <v>0</v>
      </c>
      <c r="P191">
        <v>1</v>
      </c>
      <c r="Q191">
        <v>1</v>
      </c>
      <c r="R191">
        <v>0</v>
      </c>
      <c r="S191">
        <v>0</v>
      </c>
    </row>
    <row r="192" spans="1:19" x14ac:dyDescent="0.25">
      <c r="A192">
        <v>543</v>
      </c>
      <c r="B192">
        <v>0.312</v>
      </c>
      <c r="C192">
        <f t="shared" si="14"/>
        <v>-0.312</v>
      </c>
      <c r="D192" t="s">
        <v>2</v>
      </c>
      <c r="E192" t="s">
        <v>54</v>
      </c>
      <c r="F192">
        <v>0</v>
      </c>
      <c r="G192">
        <v>0</v>
      </c>
      <c r="H192">
        <v>0</v>
      </c>
      <c r="I192">
        <v>0</v>
      </c>
      <c r="J192">
        <v>3</v>
      </c>
      <c r="K192">
        <v>2</v>
      </c>
      <c r="L192">
        <v>0</v>
      </c>
      <c r="M192">
        <v>0</v>
      </c>
      <c r="N192">
        <v>0</v>
      </c>
      <c r="O192">
        <v>0</v>
      </c>
      <c r="P192">
        <v>0</v>
      </c>
      <c r="Q192">
        <v>0</v>
      </c>
      <c r="R192">
        <v>0</v>
      </c>
      <c r="S192">
        <v>0</v>
      </c>
    </row>
    <row r="193" spans="1:19" x14ac:dyDescent="0.25">
      <c r="A193">
        <v>549</v>
      </c>
      <c r="B193">
        <v>-0.76800000000000002</v>
      </c>
      <c r="C193">
        <f t="shared" si="14"/>
        <v>0.76800000000000002</v>
      </c>
      <c r="D193" t="s">
        <v>3</v>
      </c>
      <c r="E193" t="s">
        <v>54</v>
      </c>
      <c r="F193">
        <v>-3.5</v>
      </c>
      <c r="G193">
        <v>-0.5</v>
      </c>
      <c r="H193">
        <v>3</v>
      </c>
      <c r="I193">
        <v>2</v>
      </c>
      <c r="J193">
        <v>4</v>
      </c>
      <c r="K193">
        <v>4</v>
      </c>
      <c r="L193">
        <v>1</v>
      </c>
      <c r="M193">
        <v>0</v>
      </c>
      <c r="N193">
        <v>0</v>
      </c>
      <c r="O193">
        <v>0</v>
      </c>
      <c r="P193">
        <v>0</v>
      </c>
      <c r="Q193">
        <v>0</v>
      </c>
      <c r="R193">
        <v>0</v>
      </c>
      <c r="S193">
        <v>0</v>
      </c>
    </row>
    <row r="194" spans="1:19" x14ac:dyDescent="0.25">
      <c r="A194">
        <v>551</v>
      </c>
      <c r="B194">
        <v>0.34</v>
      </c>
      <c r="C194">
        <f t="shared" si="14"/>
        <v>-0.34</v>
      </c>
      <c r="D194" t="s">
        <v>2</v>
      </c>
      <c r="E194" t="s">
        <v>54</v>
      </c>
      <c r="F194">
        <v>0</v>
      </c>
      <c r="G194">
        <v>1</v>
      </c>
      <c r="H194">
        <v>1</v>
      </c>
      <c r="I194">
        <v>2</v>
      </c>
      <c r="J194">
        <v>4</v>
      </c>
      <c r="K194">
        <v>3</v>
      </c>
      <c r="L194">
        <v>1</v>
      </c>
      <c r="M194">
        <v>0</v>
      </c>
      <c r="N194">
        <v>0</v>
      </c>
      <c r="O194">
        <v>0</v>
      </c>
      <c r="P194">
        <v>0</v>
      </c>
      <c r="Q194">
        <v>0</v>
      </c>
      <c r="R194">
        <v>0</v>
      </c>
      <c r="S194">
        <v>0</v>
      </c>
    </row>
    <row r="195" spans="1:19" x14ac:dyDescent="0.25">
      <c r="A195">
        <v>555</v>
      </c>
      <c r="B195">
        <v>0.373</v>
      </c>
      <c r="C195">
        <f t="shared" si="14"/>
        <v>0.373</v>
      </c>
      <c r="D195" t="s">
        <v>2</v>
      </c>
      <c r="E195" t="s">
        <v>53</v>
      </c>
      <c r="F195">
        <v>0</v>
      </c>
      <c r="G195">
        <v>1</v>
      </c>
      <c r="H195">
        <v>1</v>
      </c>
      <c r="I195">
        <v>2</v>
      </c>
      <c r="J195">
        <v>4</v>
      </c>
      <c r="K195">
        <v>0</v>
      </c>
      <c r="L195">
        <v>1</v>
      </c>
      <c r="M195">
        <v>0</v>
      </c>
      <c r="N195">
        <v>1</v>
      </c>
      <c r="O195">
        <v>0</v>
      </c>
      <c r="P195">
        <v>0</v>
      </c>
      <c r="Q195">
        <v>0</v>
      </c>
      <c r="R195">
        <v>0</v>
      </c>
      <c r="S195">
        <v>0</v>
      </c>
    </row>
    <row r="196" spans="1:19" x14ac:dyDescent="0.25">
      <c r="A196">
        <v>559</v>
      </c>
      <c r="B196">
        <v>0.54700000000000004</v>
      </c>
      <c r="C196">
        <f t="shared" si="14"/>
        <v>-0.54700000000000004</v>
      </c>
      <c r="D196" t="s">
        <v>2</v>
      </c>
      <c r="E196" t="s">
        <v>54</v>
      </c>
      <c r="F196">
        <v>4.25</v>
      </c>
      <c r="G196">
        <v>2</v>
      </c>
      <c r="H196">
        <v>-2.25</v>
      </c>
      <c r="I196">
        <v>2</v>
      </c>
      <c r="J196">
        <v>4</v>
      </c>
      <c r="K196">
        <v>4</v>
      </c>
      <c r="L196">
        <v>1</v>
      </c>
      <c r="M196">
        <v>1</v>
      </c>
      <c r="N196">
        <v>0</v>
      </c>
      <c r="O196">
        <v>0</v>
      </c>
      <c r="P196">
        <v>0</v>
      </c>
      <c r="Q196">
        <v>0</v>
      </c>
      <c r="R196">
        <v>0</v>
      </c>
      <c r="S196">
        <v>0</v>
      </c>
    </row>
    <row r="197" spans="1:19" hidden="1" x14ac:dyDescent="0.25">
      <c r="A197">
        <v>566</v>
      </c>
      <c r="B197">
        <v>0.26800000000000002</v>
      </c>
      <c r="D197" t="s">
        <v>3</v>
      </c>
      <c r="E197" t="s">
        <v>54</v>
      </c>
      <c r="F197">
        <v>0.25</v>
      </c>
      <c r="G197">
        <v>4</v>
      </c>
      <c r="H197">
        <v>3.75</v>
      </c>
      <c r="I197">
        <v>1</v>
      </c>
      <c r="J197">
        <v>0</v>
      </c>
      <c r="K197">
        <v>2</v>
      </c>
      <c r="L197">
        <v>1</v>
      </c>
      <c r="M197">
        <v>1</v>
      </c>
      <c r="N197">
        <v>1</v>
      </c>
      <c r="O197">
        <v>1</v>
      </c>
      <c r="P197">
        <v>0</v>
      </c>
      <c r="Q197">
        <v>1</v>
      </c>
      <c r="R197">
        <v>1</v>
      </c>
      <c r="S197">
        <v>1</v>
      </c>
    </row>
    <row r="198" spans="1:19" x14ac:dyDescent="0.25">
      <c r="A198">
        <v>567</v>
      </c>
      <c r="B198">
        <v>0.02</v>
      </c>
      <c r="C198">
        <f t="shared" ref="C198:C200" si="15" xml:space="preserve"> IF(E198= "mb_sg",B198*-1, B198)</f>
        <v>-0.02</v>
      </c>
      <c r="D198" t="s">
        <v>2</v>
      </c>
      <c r="E198" t="s">
        <v>54</v>
      </c>
      <c r="F198">
        <v>0</v>
      </c>
      <c r="G198">
        <v>0</v>
      </c>
      <c r="H198">
        <v>0</v>
      </c>
      <c r="I198">
        <v>2</v>
      </c>
      <c r="J198">
        <v>0</v>
      </c>
      <c r="K198">
        <v>0</v>
      </c>
      <c r="L198">
        <v>0</v>
      </c>
      <c r="M198">
        <v>0</v>
      </c>
      <c r="N198">
        <v>0</v>
      </c>
      <c r="O198">
        <v>0</v>
      </c>
      <c r="P198">
        <v>1</v>
      </c>
      <c r="Q198">
        <v>0</v>
      </c>
      <c r="R198">
        <v>0</v>
      </c>
      <c r="S198">
        <v>0</v>
      </c>
    </row>
    <row r="199" spans="1:19" x14ac:dyDescent="0.25">
      <c r="A199">
        <v>569</v>
      </c>
      <c r="B199">
        <v>0.46100000000000002</v>
      </c>
      <c r="C199">
        <f t="shared" si="15"/>
        <v>0.46100000000000002</v>
      </c>
      <c r="D199" t="s">
        <v>3</v>
      </c>
      <c r="E199" t="s">
        <v>53</v>
      </c>
      <c r="F199">
        <v>0</v>
      </c>
      <c r="G199">
        <v>0</v>
      </c>
      <c r="H199">
        <v>0</v>
      </c>
      <c r="I199">
        <v>0</v>
      </c>
      <c r="J199">
        <v>3</v>
      </c>
      <c r="K199">
        <v>4</v>
      </c>
      <c r="L199">
        <v>0</v>
      </c>
      <c r="M199">
        <v>0</v>
      </c>
      <c r="N199">
        <v>0</v>
      </c>
      <c r="O199">
        <v>0</v>
      </c>
      <c r="P199">
        <v>0</v>
      </c>
      <c r="Q199">
        <v>0</v>
      </c>
      <c r="R199">
        <v>0</v>
      </c>
      <c r="S199">
        <v>0</v>
      </c>
    </row>
    <row r="200" spans="1:19" x14ac:dyDescent="0.25">
      <c r="A200">
        <v>572</v>
      </c>
      <c r="B200">
        <v>-0.73099999999999998</v>
      </c>
      <c r="C200">
        <f t="shared" si="15"/>
        <v>-0.73099999999999998</v>
      </c>
      <c r="D200" t="s">
        <v>2</v>
      </c>
      <c r="E200" t="s">
        <v>53</v>
      </c>
      <c r="F200">
        <v>0</v>
      </c>
      <c r="G200">
        <v>0</v>
      </c>
      <c r="H200">
        <v>0</v>
      </c>
      <c r="I200">
        <v>2</v>
      </c>
      <c r="J200">
        <v>4</v>
      </c>
      <c r="K200">
        <v>4</v>
      </c>
      <c r="L200">
        <v>1</v>
      </c>
      <c r="M200">
        <v>0</v>
      </c>
      <c r="N200">
        <v>0</v>
      </c>
      <c r="O200">
        <v>0</v>
      </c>
      <c r="P200">
        <v>0</v>
      </c>
      <c r="Q200">
        <v>0</v>
      </c>
      <c r="R200">
        <v>0</v>
      </c>
      <c r="S200">
        <v>0</v>
      </c>
    </row>
  </sheetData>
  <autoFilter ref="A1:S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sortState ref="A2:C201">
    <sortCondition ref="A2:A2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
  <sheetViews>
    <sheetView workbookViewId="0">
      <selection activeCell="J21" sqref="J2:J21"/>
    </sheetView>
  </sheetViews>
  <sheetFormatPr defaultRowHeight="15" x14ac:dyDescent="0.25"/>
  <sheetData>
    <row r="1" spans="1:10" x14ac:dyDescent="0.25">
      <c r="A1" t="s">
        <v>8</v>
      </c>
      <c r="B1" t="s">
        <v>9</v>
      </c>
    </row>
    <row r="2" spans="1:10" x14ac:dyDescent="0.25">
      <c r="A2">
        <v>10</v>
      </c>
      <c r="B2">
        <v>10</v>
      </c>
      <c r="C2">
        <f xml:space="preserve"> IF(A2&lt;&gt;B2,9999,1)</f>
        <v>1</v>
      </c>
      <c r="J2">
        <v>14</v>
      </c>
    </row>
    <row r="3" spans="1:10" x14ac:dyDescent="0.25">
      <c r="A3">
        <v>14</v>
      </c>
      <c r="B3">
        <v>14</v>
      </c>
      <c r="C3">
        <f t="shared" ref="C3:C66" si="0" xml:space="preserve"> IF(A3&lt;&gt;B3,9999,1)</f>
        <v>1</v>
      </c>
      <c r="J3">
        <v>32</v>
      </c>
    </row>
    <row r="4" spans="1:10" x14ac:dyDescent="0.25">
      <c r="A4">
        <v>16</v>
      </c>
      <c r="B4">
        <v>16</v>
      </c>
      <c r="C4">
        <f t="shared" si="0"/>
        <v>1</v>
      </c>
      <c r="J4">
        <v>93</v>
      </c>
    </row>
    <row r="5" spans="1:10" x14ac:dyDescent="0.25">
      <c r="A5">
        <v>18</v>
      </c>
      <c r="B5">
        <v>18</v>
      </c>
      <c r="C5">
        <f t="shared" si="0"/>
        <v>1</v>
      </c>
      <c r="J5">
        <v>158</v>
      </c>
    </row>
    <row r="6" spans="1:10" x14ac:dyDescent="0.25">
      <c r="A6">
        <v>22</v>
      </c>
      <c r="B6">
        <v>22</v>
      </c>
      <c r="C6">
        <f t="shared" si="0"/>
        <v>1</v>
      </c>
      <c r="J6">
        <v>174</v>
      </c>
    </row>
    <row r="7" spans="1:10" x14ac:dyDescent="0.25">
      <c r="A7">
        <v>28</v>
      </c>
      <c r="B7">
        <v>28</v>
      </c>
      <c r="C7">
        <f t="shared" si="0"/>
        <v>1</v>
      </c>
      <c r="J7">
        <v>247</v>
      </c>
    </row>
    <row r="8" spans="1:10" x14ac:dyDescent="0.25">
      <c r="A8">
        <v>30</v>
      </c>
      <c r="B8">
        <v>30</v>
      </c>
      <c r="C8">
        <f t="shared" si="0"/>
        <v>1</v>
      </c>
      <c r="J8">
        <v>256</v>
      </c>
    </row>
    <row r="9" spans="1:10" x14ac:dyDescent="0.25">
      <c r="A9">
        <v>32</v>
      </c>
      <c r="B9">
        <v>32</v>
      </c>
      <c r="C9">
        <f t="shared" si="0"/>
        <v>1</v>
      </c>
      <c r="J9">
        <v>285</v>
      </c>
    </row>
    <row r="10" spans="1:10" x14ac:dyDescent="0.25">
      <c r="A10">
        <v>33</v>
      </c>
      <c r="B10">
        <v>33</v>
      </c>
      <c r="C10">
        <f t="shared" si="0"/>
        <v>1</v>
      </c>
      <c r="J10">
        <v>315</v>
      </c>
    </row>
    <row r="11" spans="1:10" x14ac:dyDescent="0.25">
      <c r="A11">
        <v>35</v>
      </c>
      <c r="B11">
        <v>35</v>
      </c>
      <c r="C11">
        <f t="shared" si="0"/>
        <v>1</v>
      </c>
      <c r="J11">
        <v>334</v>
      </c>
    </row>
    <row r="12" spans="1:10" x14ac:dyDescent="0.25">
      <c r="A12">
        <v>37</v>
      </c>
      <c r="B12">
        <v>37</v>
      </c>
      <c r="C12">
        <f t="shared" si="0"/>
        <v>1</v>
      </c>
      <c r="J12">
        <v>389</v>
      </c>
    </row>
    <row r="13" spans="1:10" x14ac:dyDescent="0.25">
      <c r="A13">
        <v>38</v>
      </c>
      <c r="B13">
        <v>38</v>
      </c>
      <c r="C13">
        <f t="shared" si="0"/>
        <v>1</v>
      </c>
      <c r="J13">
        <v>419</v>
      </c>
    </row>
    <row r="14" spans="1:10" x14ac:dyDescent="0.25">
      <c r="A14">
        <v>39</v>
      </c>
      <c r="B14">
        <v>39</v>
      </c>
      <c r="C14">
        <f t="shared" si="0"/>
        <v>1</v>
      </c>
      <c r="J14">
        <v>431</v>
      </c>
    </row>
    <row r="15" spans="1:10" x14ac:dyDescent="0.25">
      <c r="A15">
        <v>40</v>
      </c>
      <c r="B15">
        <v>40</v>
      </c>
      <c r="C15">
        <f t="shared" si="0"/>
        <v>1</v>
      </c>
      <c r="J15">
        <v>450</v>
      </c>
    </row>
    <row r="16" spans="1:10" x14ac:dyDescent="0.25">
      <c r="A16">
        <v>42</v>
      </c>
      <c r="B16">
        <v>42</v>
      </c>
      <c r="C16">
        <f t="shared" si="0"/>
        <v>1</v>
      </c>
      <c r="J16">
        <v>458</v>
      </c>
    </row>
    <row r="17" spans="1:10" x14ac:dyDescent="0.25">
      <c r="A17">
        <v>45</v>
      </c>
      <c r="B17">
        <v>45</v>
      </c>
      <c r="C17">
        <f t="shared" si="0"/>
        <v>1</v>
      </c>
      <c r="J17">
        <v>474</v>
      </c>
    </row>
    <row r="18" spans="1:10" x14ac:dyDescent="0.25">
      <c r="A18">
        <v>52</v>
      </c>
      <c r="B18">
        <v>52</v>
      </c>
      <c r="C18">
        <f t="shared" si="0"/>
        <v>1</v>
      </c>
      <c r="J18">
        <v>476</v>
      </c>
    </row>
    <row r="19" spans="1:10" x14ac:dyDescent="0.25">
      <c r="A19">
        <v>61</v>
      </c>
      <c r="B19">
        <v>61</v>
      </c>
      <c r="C19">
        <f t="shared" si="0"/>
        <v>1</v>
      </c>
      <c r="J19">
        <v>502</v>
      </c>
    </row>
    <row r="20" spans="1:10" x14ac:dyDescent="0.25">
      <c r="A20">
        <v>62</v>
      </c>
      <c r="B20">
        <v>62</v>
      </c>
      <c r="C20">
        <f t="shared" si="0"/>
        <v>1</v>
      </c>
      <c r="J20">
        <v>526</v>
      </c>
    </row>
    <row r="21" spans="1:10" x14ac:dyDescent="0.25">
      <c r="A21">
        <v>64</v>
      </c>
      <c r="B21">
        <v>64</v>
      </c>
      <c r="C21">
        <f t="shared" si="0"/>
        <v>1</v>
      </c>
      <c r="J21">
        <v>566</v>
      </c>
    </row>
    <row r="22" spans="1:10" x14ac:dyDescent="0.25">
      <c r="A22">
        <v>65</v>
      </c>
      <c r="B22">
        <v>65</v>
      </c>
      <c r="C22">
        <f t="shared" si="0"/>
        <v>1</v>
      </c>
    </row>
    <row r="23" spans="1:10" x14ac:dyDescent="0.25">
      <c r="A23">
        <v>68</v>
      </c>
      <c r="B23">
        <v>68</v>
      </c>
      <c r="C23">
        <f t="shared" si="0"/>
        <v>1</v>
      </c>
    </row>
    <row r="24" spans="1:10" x14ac:dyDescent="0.25">
      <c r="A24">
        <v>73</v>
      </c>
      <c r="B24">
        <v>73</v>
      </c>
      <c r="C24">
        <f t="shared" si="0"/>
        <v>1</v>
      </c>
    </row>
    <row r="25" spans="1:10" x14ac:dyDescent="0.25">
      <c r="A25">
        <v>79</v>
      </c>
      <c r="B25">
        <v>79</v>
      </c>
      <c r="C25">
        <f t="shared" si="0"/>
        <v>1</v>
      </c>
    </row>
    <row r="26" spans="1:10" x14ac:dyDescent="0.25">
      <c r="A26">
        <v>81</v>
      </c>
      <c r="B26">
        <v>81</v>
      </c>
      <c r="C26">
        <f t="shared" si="0"/>
        <v>1</v>
      </c>
    </row>
    <row r="27" spans="1:10" x14ac:dyDescent="0.25">
      <c r="A27">
        <v>85</v>
      </c>
      <c r="B27">
        <v>85</v>
      </c>
      <c r="C27">
        <f t="shared" si="0"/>
        <v>1</v>
      </c>
    </row>
    <row r="28" spans="1:10" x14ac:dyDescent="0.25">
      <c r="A28">
        <v>86</v>
      </c>
      <c r="B28">
        <v>86</v>
      </c>
      <c r="C28">
        <f t="shared" si="0"/>
        <v>1</v>
      </c>
    </row>
    <row r="29" spans="1:10" x14ac:dyDescent="0.25">
      <c r="A29">
        <v>89</v>
      </c>
      <c r="B29">
        <v>89</v>
      </c>
      <c r="C29">
        <f t="shared" si="0"/>
        <v>1</v>
      </c>
    </row>
    <row r="30" spans="1:10" x14ac:dyDescent="0.25">
      <c r="A30">
        <v>90</v>
      </c>
      <c r="B30">
        <v>90</v>
      </c>
      <c r="C30">
        <f t="shared" si="0"/>
        <v>1</v>
      </c>
    </row>
    <row r="31" spans="1:10" x14ac:dyDescent="0.25">
      <c r="A31">
        <v>92</v>
      </c>
      <c r="B31">
        <v>92</v>
      </c>
      <c r="C31">
        <f t="shared" si="0"/>
        <v>1</v>
      </c>
    </row>
    <row r="32" spans="1:10" x14ac:dyDescent="0.25">
      <c r="A32">
        <v>93</v>
      </c>
      <c r="B32">
        <v>93</v>
      </c>
      <c r="C32">
        <f t="shared" si="0"/>
        <v>1</v>
      </c>
    </row>
    <row r="33" spans="1:3" x14ac:dyDescent="0.25">
      <c r="A33">
        <v>95</v>
      </c>
      <c r="B33">
        <v>95</v>
      </c>
      <c r="C33">
        <f t="shared" si="0"/>
        <v>1</v>
      </c>
    </row>
    <row r="34" spans="1:3" x14ac:dyDescent="0.25">
      <c r="A34">
        <v>96</v>
      </c>
      <c r="B34">
        <v>96</v>
      </c>
      <c r="C34">
        <f t="shared" si="0"/>
        <v>1</v>
      </c>
    </row>
    <row r="35" spans="1:3" x14ac:dyDescent="0.25">
      <c r="A35">
        <v>97</v>
      </c>
      <c r="B35">
        <v>97</v>
      </c>
      <c r="C35">
        <f t="shared" si="0"/>
        <v>1</v>
      </c>
    </row>
    <row r="36" spans="1:3" x14ac:dyDescent="0.25">
      <c r="A36">
        <v>99</v>
      </c>
      <c r="B36">
        <v>99</v>
      </c>
      <c r="C36">
        <f t="shared" si="0"/>
        <v>1</v>
      </c>
    </row>
    <row r="37" spans="1:3" x14ac:dyDescent="0.25">
      <c r="A37">
        <v>100</v>
      </c>
      <c r="B37">
        <v>100</v>
      </c>
      <c r="C37">
        <f t="shared" si="0"/>
        <v>1</v>
      </c>
    </row>
    <row r="38" spans="1:3" x14ac:dyDescent="0.25">
      <c r="A38">
        <v>102</v>
      </c>
      <c r="B38">
        <v>102</v>
      </c>
      <c r="C38">
        <f t="shared" si="0"/>
        <v>1</v>
      </c>
    </row>
    <row r="39" spans="1:3" x14ac:dyDescent="0.25">
      <c r="A39">
        <v>108</v>
      </c>
      <c r="B39">
        <v>108</v>
      </c>
      <c r="C39">
        <f t="shared" si="0"/>
        <v>1</v>
      </c>
    </row>
    <row r="40" spans="1:3" x14ac:dyDescent="0.25">
      <c r="A40">
        <v>111</v>
      </c>
      <c r="B40">
        <v>111</v>
      </c>
      <c r="C40">
        <f t="shared" si="0"/>
        <v>1</v>
      </c>
    </row>
    <row r="41" spans="1:3" x14ac:dyDescent="0.25">
      <c r="A41">
        <v>113</v>
      </c>
      <c r="B41">
        <v>113</v>
      </c>
      <c r="C41">
        <f t="shared" si="0"/>
        <v>1</v>
      </c>
    </row>
    <row r="42" spans="1:3" x14ac:dyDescent="0.25">
      <c r="A42">
        <v>122</v>
      </c>
      <c r="B42">
        <v>122</v>
      </c>
      <c r="C42">
        <f t="shared" si="0"/>
        <v>1</v>
      </c>
    </row>
    <row r="43" spans="1:3" x14ac:dyDescent="0.25">
      <c r="A43">
        <v>125</v>
      </c>
      <c r="B43">
        <v>125</v>
      </c>
      <c r="C43">
        <f t="shared" si="0"/>
        <v>1</v>
      </c>
    </row>
    <row r="44" spans="1:3" x14ac:dyDescent="0.25">
      <c r="A44">
        <v>126</v>
      </c>
      <c r="B44">
        <v>126</v>
      </c>
      <c r="C44">
        <f t="shared" si="0"/>
        <v>1</v>
      </c>
    </row>
    <row r="45" spans="1:3" x14ac:dyDescent="0.25">
      <c r="A45">
        <v>130</v>
      </c>
      <c r="B45">
        <v>130</v>
      </c>
      <c r="C45">
        <f t="shared" si="0"/>
        <v>1</v>
      </c>
    </row>
    <row r="46" spans="1:3" x14ac:dyDescent="0.25">
      <c r="A46">
        <v>134</v>
      </c>
      <c r="B46">
        <v>134</v>
      </c>
      <c r="C46">
        <f t="shared" si="0"/>
        <v>1</v>
      </c>
    </row>
    <row r="47" spans="1:3" x14ac:dyDescent="0.25">
      <c r="A47">
        <v>136</v>
      </c>
      <c r="B47">
        <v>136</v>
      </c>
      <c r="C47">
        <f t="shared" si="0"/>
        <v>1</v>
      </c>
    </row>
    <row r="48" spans="1:3" x14ac:dyDescent="0.25">
      <c r="A48">
        <v>137</v>
      </c>
      <c r="B48">
        <v>137</v>
      </c>
      <c r="C48">
        <f t="shared" si="0"/>
        <v>1</v>
      </c>
    </row>
    <row r="49" spans="1:3" x14ac:dyDescent="0.25">
      <c r="A49">
        <v>140</v>
      </c>
      <c r="B49">
        <v>140</v>
      </c>
      <c r="C49">
        <f t="shared" si="0"/>
        <v>1</v>
      </c>
    </row>
    <row r="50" spans="1:3" x14ac:dyDescent="0.25">
      <c r="A50">
        <v>143</v>
      </c>
      <c r="B50">
        <v>143</v>
      </c>
      <c r="C50">
        <f t="shared" si="0"/>
        <v>1</v>
      </c>
    </row>
    <row r="51" spans="1:3" x14ac:dyDescent="0.25">
      <c r="A51">
        <v>146</v>
      </c>
      <c r="B51">
        <v>146</v>
      </c>
      <c r="C51">
        <f t="shared" si="0"/>
        <v>1</v>
      </c>
    </row>
    <row r="52" spans="1:3" x14ac:dyDescent="0.25">
      <c r="A52">
        <v>148</v>
      </c>
      <c r="B52">
        <v>148</v>
      </c>
      <c r="C52">
        <f t="shared" si="0"/>
        <v>1</v>
      </c>
    </row>
    <row r="53" spans="1:3" x14ac:dyDescent="0.25">
      <c r="A53">
        <v>149</v>
      </c>
      <c r="B53">
        <v>149</v>
      </c>
      <c r="C53">
        <f t="shared" si="0"/>
        <v>1</v>
      </c>
    </row>
    <row r="54" spans="1:3" x14ac:dyDescent="0.25">
      <c r="A54">
        <v>150</v>
      </c>
      <c r="B54">
        <v>150</v>
      </c>
      <c r="C54">
        <f t="shared" si="0"/>
        <v>1</v>
      </c>
    </row>
    <row r="55" spans="1:3" x14ac:dyDescent="0.25">
      <c r="A55">
        <v>152</v>
      </c>
      <c r="B55">
        <v>152</v>
      </c>
      <c r="C55">
        <f t="shared" si="0"/>
        <v>1</v>
      </c>
    </row>
    <row r="56" spans="1:3" x14ac:dyDescent="0.25">
      <c r="A56">
        <v>153</v>
      </c>
      <c r="B56">
        <v>153</v>
      </c>
      <c r="C56">
        <f t="shared" si="0"/>
        <v>1</v>
      </c>
    </row>
    <row r="57" spans="1:3" x14ac:dyDescent="0.25">
      <c r="A57">
        <v>154</v>
      </c>
      <c r="B57">
        <v>154</v>
      </c>
      <c r="C57">
        <f t="shared" si="0"/>
        <v>1</v>
      </c>
    </row>
    <row r="58" spans="1:3" x14ac:dyDescent="0.25">
      <c r="A58">
        <v>158</v>
      </c>
      <c r="B58">
        <v>158</v>
      </c>
      <c r="C58">
        <f t="shared" si="0"/>
        <v>1</v>
      </c>
    </row>
    <row r="59" spans="1:3" x14ac:dyDescent="0.25">
      <c r="A59">
        <v>160</v>
      </c>
      <c r="B59">
        <v>160</v>
      </c>
      <c r="C59">
        <f t="shared" si="0"/>
        <v>1</v>
      </c>
    </row>
    <row r="60" spans="1:3" x14ac:dyDescent="0.25">
      <c r="A60">
        <v>164</v>
      </c>
      <c r="B60">
        <v>164</v>
      </c>
      <c r="C60">
        <f t="shared" si="0"/>
        <v>1</v>
      </c>
    </row>
    <row r="61" spans="1:3" x14ac:dyDescent="0.25">
      <c r="A61">
        <v>166</v>
      </c>
      <c r="B61">
        <v>166</v>
      </c>
      <c r="C61">
        <f t="shared" si="0"/>
        <v>1</v>
      </c>
    </row>
    <row r="62" spans="1:3" x14ac:dyDescent="0.25">
      <c r="A62">
        <v>167</v>
      </c>
      <c r="B62">
        <v>167</v>
      </c>
      <c r="C62">
        <f t="shared" si="0"/>
        <v>1</v>
      </c>
    </row>
    <row r="63" spans="1:3" x14ac:dyDescent="0.25">
      <c r="A63">
        <v>171</v>
      </c>
      <c r="B63">
        <v>171</v>
      </c>
      <c r="C63">
        <f t="shared" si="0"/>
        <v>1</v>
      </c>
    </row>
    <row r="64" spans="1:3" x14ac:dyDescent="0.25">
      <c r="A64">
        <v>173</v>
      </c>
      <c r="B64">
        <v>173</v>
      </c>
      <c r="C64">
        <f t="shared" si="0"/>
        <v>1</v>
      </c>
    </row>
    <row r="65" spans="1:3" x14ac:dyDescent="0.25">
      <c r="A65">
        <v>174</v>
      </c>
      <c r="B65">
        <v>174</v>
      </c>
      <c r="C65">
        <f t="shared" si="0"/>
        <v>1</v>
      </c>
    </row>
    <row r="66" spans="1:3" x14ac:dyDescent="0.25">
      <c r="A66">
        <v>178</v>
      </c>
      <c r="B66">
        <v>178</v>
      </c>
      <c r="C66">
        <f t="shared" si="0"/>
        <v>1</v>
      </c>
    </row>
    <row r="67" spans="1:3" x14ac:dyDescent="0.25">
      <c r="A67">
        <v>179</v>
      </c>
      <c r="B67">
        <v>179</v>
      </c>
      <c r="C67">
        <f t="shared" ref="C67:C130" si="1" xml:space="preserve"> IF(A67&lt;&gt;B67,9999,1)</f>
        <v>1</v>
      </c>
    </row>
    <row r="68" spans="1:3" x14ac:dyDescent="0.25">
      <c r="A68">
        <v>180</v>
      </c>
      <c r="B68">
        <v>180</v>
      </c>
      <c r="C68">
        <f t="shared" si="1"/>
        <v>1</v>
      </c>
    </row>
    <row r="69" spans="1:3" x14ac:dyDescent="0.25">
      <c r="A69">
        <v>187</v>
      </c>
      <c r="B69">
        <v>187</v>
      </c>
      <c r="C69">
        <f t="shared" si="1"/>
        <v>1</v>
      </c>
    </row>
    <row r="70" spans="1:3" x14ac:dyDescent="0.25">
      <c r="A70">
        <v>188</v>
      </c>
      <c r="B70">
        <v>188</v>
      </c>
      <c r="C70">
        <f t="shared" si="1"/>
        <v>1</v>
      </c>
    </row>
    <row r="71" spans="1:3" x14ac:dyDescent="0.25">
      <c r="A71">
        <v>192</v>
      </c>
      <c r="B71">
        <v>192</v>
      </c>
      <c r="C71">
        <f t="shared" si="1"/>
        <v>1</v>
      </c>
    </row>
    <row r="72" spans="1:3" x14ac:dyDescent="0.25">
      <c r="A72">
        <v>194</v>
      </c>
      <c r="B72">
        <v>194</v>
      </c>
      <c r="C72">
        <f t="shared" si="1"/>
        <v>1</v>
      </c>
    </row>
    <row r="73" spans="1:3" x14ac:dyDescent="0.25">
      <c r="A73">
        <v>196</v>
      </c>
      <c r="B73">
        <v>196</v>
      </c>
      <c r="C73">
        <f t="shared" si="1"/>
        <v>1</v>
      </c>
    </row>
    <row r="74" spans="1:3" x14ac:dyDescent="0.25">
      <c r="A74">
        <v>201</v>
      </c>
      <c r="B74">
        <v>201</v>
      </c>
      <c r="C74">
        <f t="shared" si="1"/>
        <v>1</v>
      </c>
    </row>
    <row r="75" spans="1:3" x14ac:dyDescent="0.25">
      <c r="A75">
        <v>204</v>
      </c>
      <c r="B75">
        <v>204</v>
      </c>
      <c r="C75">
        <f t="shared" si="1"/>
        <v>1</v>
      </c>
    </row>
    <row r="76" spans="1:3" x14ac:dyDescent="0.25">
      <c r="A76">
        <v>207</v>
      </c>
      <c r="B76">
        <v>207</v>
      </c>
      <c r="C76">
        <f t="shared" si="1"/>
        <v>1</v>
      </c>
    </row>
    <row r="77" spans="1:3" x14ac:dyDescent="0.25">
      <c r="A77">
        <v>208</v>
      </c>
      <c r="B77">
        <v>208</v>
      </c>
      <c r="C77">
        <f t="shared" si="1"/>
        <v>1</v>
      </c>
    </row>
    <row r="78" spans="1:3" x14ac:dyDescent="0.25">
      <c r="A78">
        <v>209</v>
      </c>
      <c r="B78">
        <v>209</v>
      </c>
      <c r="C78">
        <f t="shared" si="1"/>
        <v>1</v>
      </c>
    </row>
    <row r="79" spans="1:3" x14ac:dyDescent="0.25">
      <c r="A79">
        <v>210</v>
      </c>
      <c r="B79">
        <v>210</v>
      </c>
      <c r="C79">
        <f t="shared" si="1"/>
        <v>1</v>
      </c>
    </row>
    <row r="80" spans="1:3" x14ac:dyDescent="0.25">
      <c r="A80">
        <v>214</v>
      </c>
      <c r="B80">
        <v>214</v>
      </c>
      <c r="C80">
        <f t="shared" si="1"/>
        <v>1</v>
      </c>
    </row>
    <row r="81" spans="1:3" x14ac:dyDescent="0.25">
      <c r="A81">
        <v>215</v>
      </c>
      <c r="B81">
        <v>215</v>
      </c>
      <c r="C81">
        <f t="shared" si="1"/>
        <v>1</v>
      </c>
    </row>
    <row r="82" spans="1:3" x14ac:dyDescent="0.25">
      <c r="A82">
        <v>216</v>
      </c>
      <c r="B82">
        <v>216</v>
      </c>
      <c r="C82">
        <f t="shared" si="1"/>
        <v>1</v>
      </c>
    </row>
    <row r="83" spans="1:3" x14ac:dyDescent="0.25">
      <c r="A83">
        <v>217</v>
      </c>
      <c r="B83">
        <v>217</v>
      </c>
      <c r="C83">
        <f t="shared" si="1"/>
        <v>1</v>
      </c>
    </row>
    <row r="84" spans="1:3" x14ac:dyDescent="0.25">
      <c r="A84">
        <v>218</v>
      </c>
      <c r="B84">
        <v>218</v>
      </c>
      <c r="C84">
        <f t="shared" si="1"/>
        <v>1</v>
      </c>
    </row>
    <row r="85" spans="1:3" x14ac:dyDescent="0.25">
      <c r="A85">
        <v>220</v>
      </c>
      <c r="B85">
        <v>220</v>
      </c>
      <c r="C85">
        <f t="shared" si="1"/>
        <v>1</v>
      </c>
    </row>
    <row r="86" spans="1:3" x14ac:dyDescent="0.25">
      <c r="A86">
        <v>222</v>
      </c>
      <c r="B86">
        <v>222</v>
      </c>
      <c r="C86">
        <f t="shared" si="1"/>
        <v>1</v>
      </c>
    </row>
    <row r="87" spans="1:3" x14ac:dyDescent="0.25">
      <c r="A87">
        <v>223</v>
      </c>
      <c r="B87">
        <v>223</v>
      </c>
      <c r="C87">
        <f t="shared" si="1"/>
        <v>1</v>
      </c>
    </row>
    <row r="88" spans="1:3" x14ac:dyDescent="0.25">
      <c r="A88">
        <v>225</v>
      </c>
      <c r="B88">
        <v>225</v>
      </c>
      <c r="C88">
        <f t="shared" si="1"/>
        <v>1</v>
      </c>
    </row>
    <row r="89" spans="1:3" x14ac:dyDescent="0.25">
      <c r="A89">
        <v>226</v>
      </c>
      <c r="B89">
        <v>226</v>
      </c>
      <c r="C89">
        <f t="shared" si="1"/>
        <v>1</v>
      </c>
    </row>
    <row r="90" spans="1:3" x14ac:dyDescent="0.25">
      <c r="A90">
        <v>231</v>
      </c>
      <c r="B90">
        <v>231</v>
      </c>
      <c r="C90">
        <f t="shared" si="1"/>
        <v>1</v>
      </c>
    </row>
    <row r="91" spans="1:3" x14ac:dyDescent="0.25">
      <c r="A91">
        <v>235</v>
      </c>
      <c r="B91">
        <v>235</v>
      </c>
      <c r="C91">
        <f t="shared" si="1"/>
        <v>1</v>
      </c>
    </row>
    <row r="92" spans="1:3" x14ac:dyDescent="0.25">
      <c r="A92">
        <v>236</v>
      </c>
      <c r="B92">
        <v>236</v>
      </c>
      <c r="C92">
        <f t="shared" si="1"/>
        <v>1</v>
      </c>
    </row>
    <row r="93" spans="1:3" x14ac:dyDescent="0.25">
      <c r="A93">
        <v>237</v>
      </c>
      <c r="B93">
        <v>237</v>
      </c>
      <c r="C93">
        <f t="shared" si="1"/>
        <v>1</v>
      </c>
    </row>
    <row r="94" spans="1:3" x14ac:dyDescent="0.25">
      <c r="A94">
        <v>241</v>
      </c>
      <c r="B94">
        <v>241</v>
      </c>
      <c r="C94">
        <f t="shared" si="1"/>
        <v>1</v>
      </c>
    </row>
    <row r="95" spans="1:3" x14ac:dyDescent="0.25">
      <c r="A95">
        <v>242</v>
      </c>
      <c r="B95">
        <v>242</v>
      </c>
      <c r="C95">
        <f t="shared" si="1"/>
        <v>1</v>
      </c>
    </row>
    <row r="96" spans="1:3" x14ac:dyDescent="0.25">
      <c r="A96">
        <v>243</v>
      </c>
      <c r="B96">
        <v>243</v>
      </c>
      <c r="C96">
        <f t="shared" si="1"/>
        <v>1</v>
      </c>
    </row>
    <row r="97" spans="1:3" x14ac:dyDescent="0.25">
      <c r="A97">
        <v>247</v>
      </c>
      <c r="B97">
        <v>247</v>
      </c>
      <c r="C97">
        <f t="shared" si="1"/>
        <v>1</v>
      </c>
    </row>
    <row r="98" spans="1:3" x14ac:dyDescent="0.25">
      <c r="A98">
        <v>251</v>
      </c>
      <c r="B98">
        <v>251</v>
      </c>
      <c r="C98">
        <f t="shared" si="1"/>
        <v>1</v>
      </c>
    </row>
    <row r="99" spans="1:3" x14ac:dyDescent="0.25">
      <c r="A99">
        <v>256</v>
      </c>
      <c r="B99">
        <v>256</v>
      </c>
      <c r="C99">
        <f t="shared" si="1"/>
        <v>1</v>
      </c>
    </row>
    <row r="100" spans="1:3" x14ac:dyDescent="0.25">
      <c r="A100">
        <v>260</v>
      </c>
      <c r="B100">
        <v>260</v>
      </c>
      <c r="C100">
        <f t="shared" si="1"/>
        <v>1</v>
      </c>
    </row>
    <row r="101" spans="1:3" x14ac:dyDescent="0.25">
      <c r="A101">
        <v>261</v>
      </c>
      <c r="B101">
        <v>261</v>
      </c>
      <c r="C101">
        <f t="shared" si="1"/>
        <v>1</v>
      </c>
    </row>
    <row r="102" spans="1:3" x14ac:dyDescent="0.25">
      <c r="A102">
        <v>265</v>
      </c>
      <c r="B102">
        <v>265</v>
      </c>
      <c r="C102">
        <f t="shared" si="1"/>
        <v>1</v>
      </c>
    </row>
    <row r="103" spans="1:3" x14ac:dyDescent="0.25">
      <c r="A103">
        <v>266</v>
      </c>
      <c r="B103">
        <v>266</v>
      </c>
      <c r="C103">
        <f t="shared" si="1"/>
        <v>1</v>
      </c>
    </row>
    <row r="104" spans="1:3" x14ac:dyDescent="0.25">
      <c r="A104">
        <v>269</v>
      </c>
      <c r="B104">
        <v>269</v>
      </c>
      <c r="C104">
        <f t="shared" si="1"/>
        <v>1</v>
      </c>
    </row>
    <row r="105" spans="1:3" x14ac:dyDescent="0.25">
      <c r="A105">
        <v>280</v>
      </c>
      <c r="B105">
        <v>280</v>
      </c>
      <c r="C105">
        <f t="shared" si="1"/>
        <v>1</v>
      </c>
    </row>
    <row r="106" spans="1:3" x14ac:dyDescent="0.25">
      <c r="A106">
        <v>283</v>
      </c>
      <c r="B106">
        <v>283</v>
      </c>
      <c r="C106">
        <f t="shared" si="1"/>
        <v>1</v>
      </c>
    </row>
    <row r="107" spans="1:3" x14ac:dyDescent="0.25">
      <c r="A107">
        <v>284</v>
      </c>
      <c r="B107">
        <v>284</v>
      </c>
      <c r="C107">
        <f t="shared" si="1"/>
        <v>1</v>
      </c>
    </row>
    <row r="108" spans="1:3" x14ac:dyDescent="0.25">
      <c r="A108">
        <v>285</v>
      </c>
      <c r="B108">
        <v>285</v>
      </c>
      <c r="C108">
        <f t="shared" si="1"/>
        <v>1</v>
      </c>
    </row>
    <row r="109" spans="1:3" x14ac:dyDescent="0.25">
      <c r="A109">
        <v>291</v>
      </c>
      <c r="B109">
        <v>291</v>
      </c>
      <c r="C109">
        <f t="shared" si="1"/>
        <v>1</v>
      </c>
    </row>
    <row r="110" spans="1:3" x14ac:dyDescent="0.25">
      <c r="A110">
        <v>292</v>
      </c>
      <c r="B110">
        <v>292</v>
      </c>
      <c r="C110">
        <f t="shared" si="1"/>
        <v>1</v>
      </c>
    </row>
    <row r="111" spans="1:3" x14ac:dyDescent="0.25">
      <c r="A111">
        <v>294</v>
      </c>
      <c r="B111">
        <v>294</v>
      </c>
      <c r="C111">
        <f t="shared" si="1"/>
        <v>1</v>
      </c>
    </row>
    <row r="112" spans="1:3" x14ac:dyDescent="0.25">
      <c r="A112">
        <v>296</v>
      </c>
      <c r="B112">
        <v>296</v>
      </c>
      <c r="C112">
        <f t="shared" si="1"/>
        <v>1</v>
      </c>
    </row>
    <row r="113" spans="1:3" x14ac:dyDescent="0.25">
      <c r="A113">
        <v>302</v>
      </c>
      <c r="B113">
        <v>302</v>
      </c>
      <c r="C113">
        <f t="shared" si="1"/>
        <v>1</v>
      </c>
    </row>
    <row r="114" spans="1:3" x14ac:dyDescent="0.25">
      <c r="A114">
        <v>303</v>
      </c>
      <c r="B114">
        <v>303</v>
      </c>
      <c r="C114">
        <f t="shared" si="1"/>
        <v>1</v>
      </c>
    </row>
    <row r="115" spans="1:3" x14ac:dyDescent="0.25">
      <c r="A115">
        <v>308</v>
      </c>
      <c r="B115">
        <v>308</v>
      </c>
      <c r="C115">
        <f t="shared" si="1"/>
        <v>1</v>
      </c>
    </row>
    <row r="116" spans="1:3" x14ac:dyDescent="0.25">
      <c r="A116">
        <v>311</v>
      </c>
      <c r="B116">
        <v>311</v>
      </c>
      <c r="C116">
        <f t="shared" si="1"/>
        <v>1</v>
      </c>
    </row>
    <row r="117" spans="1:3" x14ac:dyDescent="0.25">
      <c r="A117">
        <v>313</v>
      </c>
      <c r="B117">
        <v>313</v>
      </c>
      <c r="C117">
        <f t="shared" si="1"/>
        <v>1</v>
      </c>
    </row>
    <row r="118" spans="1:3" x14ac:dyDescent="0.25">
      <c r="A118">
        <v>315</v>
      </c>
      <c r="B118">
        <v>315</v>
      </c>
      <c r="C118">
        <f t="shared" si="1"/>
        <v>1</v>
      </c>
    </row>
    <row r="119" spans="1:3" x14ac:dyDescent="0.25">
      <c r="A119">
        <v>318</v>
      </c>
      <c r="B119">
        <v>318</v>
      </c>
      <c r="C119">
        <f t="shared" si="1"/>
        <v>1</v>
      </c>
    </row>
    <row r="120" spans="1:3" x14ac:dyDescent="0.25">
      <c r="A120">
        <v>334</v>
      </c>
      <c r="B120">
        <v>334</v>
      </c>
      <c r="C120">
        <f t="shared" si="1"/>
        <v>1</v>
      </c>
    </row>
    <row r="121" spans="1:3" x14ac:dyDescent="0.25">
      <c r="A121">
        <v>336</v>
      </c>
      <c r="B121">
        <v>336</v>
      </c>
      <c r="C121">
        <f t="shared" si="1"/>
        <v>1</v>
      </c>
    </row>
    <row r="122" spans="1:3" x14ac:dyDescent="0.25">
      <c r="A122">
        <v>337</v>
      </c>
      <c r="B122">
        <v>337</v>
      </c>
      <c r="C122">
        <f t="shared" si="1"/>
        <v>1</v>
      </c>
    </row>
    <row r="123" spans="1:3" x14ac:dyDescent="0.25">
      <c r="A123">
        <v>340</v>
      </c>
      <c r="B123">
        <v>340</v>
      </c>
      <c r="C123">
        <f t="shared" si="1"/>
        <v>1</v>
      </c>
    </row>
    <row r="124" spans="1:3" x14ac:dyDescent="0.25">
      <c r="A124">
        <v>343</v>
      </c>
      <c r="B124">
        <v>343</v>
      </c>
      <c r="C124">
        <f t="shared" si="1"/>
        <v>1</v>
      </c>
    </row>
    <row r="125" spans="1:3" x14ac:dyDescent="0.25">
      <c r="A125">
        <v>344</v>
      </c>
      <c r="B125">
        <v>344</v>
      </c>
      <c r="C125">
        <f t="shared" si="1"/>
        <v>1</v>
      </c>
    </row>
    <row r="126" spans="1:3" x14ac:dyDescent="0.25">
      <c r="A126">
        <v>346</v>
      </c>
      <c r="B126">
        <v>346</v>
      </c>
      <c r="C126">
        <f t="shared" si="1"/>
        <v>1</v>
      </c>
    </row>
    <row r="127" spans="1:3" x14ac:dyDescent="0.25">
      <c r="A127">
        <v>354</v>
      </c>
      <c r="B127">
        <v>354</v>
      </c>
      <c r="C127">
        <f t="shared" si="1"/>
        <v>1</v>
      </c>
    </row>
    <row r="128" spans="1:3" x14ac:dyDescent="0.25">
      <c r="A128">
        <v>355</v>
      </c>
      <c r="B128">
        <v>355</v>
      </c>
      <c r="C128">
        <f t="shared" si="1"/>
        <v>1</v>
      </c>
    </row>
    <row r="129" spans="1:3" x14ac:dyDescent="0.25">
      <c r="A129">
        <v>357</v>
      </c>
      <c r="B129">
        <v>357</v>
      </c>
      <c r="C129">
        <f t="shared" si="1"/>
        <v>1</v>
      </c>
    </row>
    <row r="130" spans="1:3" x14ac:dyDescent="0.25">
      <c r="A130">
        <v>362</v>
      </c>
      <c r="B130">
        <v>362</v>
      </c>
      <c r="C130">
        <f t="shared" si="1"/>
        <v>1</v>
      </c>
    </row>
    <row r="131" spans="1:3" x14ac:dyDescent="0.25">
      <c r="A131">
        <v>364</v>
      </c>
      <c r="B131">
        <v>364</v>
      </c>
      <c r="C131">
        <f t="shared" ref="C131:C194" si="2" xml:space="preserve"> IF(A131&lt;&gt;B131,9999,1)</f>
        <v>1</v>
      </c>
    </row>
    <row r="132" spans="1:3" x14ac:dyDescent="0.25">
      <c r="A132">
        <v>366</v>
      </c>
      <c r="B132">
        <v>366</v>
      </c>
      <c r="C132">
        <f t="shared" si="2"/>
        <v>1</v>
      </c>
    </row>
    <row r="133" spans="1:3" x14ac:dyDescent="0.25">
      <c r="A133">
        <v>367</v>
      </c>
      <c r="B133">
        <v>367</v>
      </c>
      <c r="C133">
        <f t="shared" si="2"/>
        <v>1</v>
      </c>
    </row>
    <row r="134" spans="1:3" x14ac:dyDescent="0.25">
      <c r="A134">
        <v>369</v>
      </c>
      <c r="B134">
        <v>369</v>
      </c>
      <c r="C134">
        <f t="shared" si="2"/>
        <v>1</v>
      </c>
    </row>
    <row r="135" spans="1:3" x14ac:dyDescent="0.25">
      <c r="A135">
        <v>370</v>
      </c>
      <c r="B135">
        <v>370</v>
      </c>
      <c r="C135">
        <f t="shared" si="2"/>
        <v>1</v>
      </c>
    </row>
    <row r="136" spans="1:3" x14ac:dyDescent="0.25">
      <c r="A136">
        <v>375</v>
      </c>
      <c r="B136">
        <v>375</v>
      </c>
      <c r="C136">
        <f t="shared" si="2"/>
        <v>1</v>
      </c>
    </row>
    <row r="137" spans="1:3" x14ac:dyDescent="0.25">
      <c r="A137">
        <v>379</v>
      </c>
      <c r="B137">
        <v>379</v>
      </c>
      <c r="C137">
        <f t="shared" si="2"/>
        <v>1</v>
      </c>
    </row>
    <row r="138" spans="1:3" x14ac:dyDescent="0.25">
      <c r="A138">
        <v>380</v>
      </c>
      <c r="B138">
        <v>380</v>
      </c>
      <c r="C138">
        <f t="shared" si="2"/>
        <v>1</v>
      </c>
    </row>
    <row r="139" spans="1:3" x14ac:dyDescent="0.25">
      <c r="A139">
        <v>383</v>
      </c>
      <c r="B139">
        <v>383</v>
      </c>
      <c r="C139">
        <f t="shared" si="2"/>
        <v>1</v>
      </c>
    </row>
    <row r="140" spans="1:3" x14ac:dyDescent="0.25">
      <c r="A140">
        <v>385</v>
      </c>
      <c r="B140">
        <v>385</v>
      </c>
      <c r="C140">
        <f t="shared" si="2"/>
        <v>1</v>
      </c>
    </row>
    <row r="141" spans="1:3" x14ac:dyDescent="0.25">
      <c r="A141">
        <v>386</v>
      </c>
      <c r="B141">
        <v>386</v>
      </c>
      <c r="C141">
        <f t="shared" si="2"/>
        <v>1</v>
      </c>
    </row>
    <row r="142" spans="1:3" x14ac:dyDescent="0.25">
      <c r="A142">
        <v>389</v>
      </c>
      <c r="B142">
        <v>389</v>
      </c>
      <c r="C142">
        <f t="shared" si="2"/>
        <v>1</v>
      </c>
    </row>
    <row r="143" spans="1:3" x14ac:dyDescent="0.25">
      <c r="A143">
        <v>390</v>
      </c>
      <c r="B143">
        <v>390</v>
      </c>
      <c r="C143">
        <f t="shared" si="2"/>
        <v>1</v>
      </c>
    </row>
    <row r="144" spans="1:3" x14ac:dyDescent="0.25">
      <c r="A144">
        <v>394</v>
      </c>
      <c r="B144">
        <v>394</v>
      </c>
      <c r="C144">
        <f t="shared" si="2"/>
        <v>1</v>
      </c>
    </row>
    <row r="145" spans="1:3" x14ac:dyDescent="0.25">
      <c r="A145">
        <v>396</v>
      </c>
      <c r="B145">
        <v>396</v>
      </c>
      <c r="C145">
        <f t="shared" si="2"/>
        <v>1</v>
      </c>
    </row>
    <row r="146" spans="1:3" x14ac:dyDescent="0.25">
      <c r="A146">
        <v>399</v>
      </c>
      <c r="B146">
        <v>399</v>
      </c>
      <c r="C146">
        <f t="shared" si="2"/>
        <v>1</v>
      </c>
    </row>
    <row r="147" spans="1:3" x14ac:dyDescent="0.25">
      <c r="A147">
        <v>402</v>
      </c>
      <c r="B147">
        <v>402</v>
      </c>
      <c r="C147">
        <f t="shared" si="2"/>
        <v>1</v>
      </c>
    </row>
    <row r="148" spans="1:3" x14ac:dyDescent="0.25">
      <c r="A148">
        <v>406</v>
      </c>
      <c r="B148">
        <v>406</v>
      </c>
      <c r="C148">
        <f t="shared" si="2"/>
        <v>1</v>
      </c>
    </row>
    <row r="149" spans="1:3" x14ac:dyDescent="0.25">
      <c r="A149">
        <v>413</v>
      </c>
      <c r="B149">
        <v>413</v>
      </c>
      <c r="C149">
        <f t="shared" si="2"/>
        <v>1</v>
      </c>
    </row>
    <row r="150" spans="1:3" x14ac:dyDescent="0.25">
      <c r="A150">
        <v>415</v>
      </c>
      <c r="B150">
        <v>415</v>
      </c>
      <c r="C150">
        <f t="shared" si="2"/>
        <v>1</v>
      </c>
    </row>
    <row r="151" spans="1:3" x14ac:dyDescent="0.25">
      <c r="A151">
        <v>416</v>
      </c>
      <c r="B151">
        <v>416</v>
      </c>
      <c r="C151">
        <f t="shared" si="2"/>
        <v>1</v>
      </c>
    </row>
    <row r="152" spans="1:3" x14ac:dyDescent="0.25">
      <c r="A152">
        <v>418</v>
      </c>
      <c r="B152">
        <v>418</v>
      </c>
      <c r="C152">
        <f t="shared" si="2"/>
        <v>1</v>
      </c>
    </row>
    <row r="153" spans="1:3" x14ac:dyDescent="0.25">
      <c r="A153">
        <v>419</v>
      </c>
      <c r="B153">
        <v>419</v>
      </c>
      <c r="C153">
        <f t="shared" si="2"/>
        <v>1</v>
      </c>
    </row>
    <row r="154" spans="1:3" x14ac:dyDescent="0.25">
      <c r="A154">
        <v>422</v>
      </c>
      <c r="B154">
        <v>422</v>
      </c>
      <c r="C154">
        <f t="shared" si="2"/>
        <v>1</v>
      </c>
    </row>
    <row r="155" spans="1:3" x14ac:dyDescent="0.25">
      <c r="A155">
        <v>425</v>
      </c>
      <c r="B155">
        <v>425</v>
      </c>
      <c r="C155">
        <f t="shared" si="2"/>
        <v>1</v>
      </c>
    </row>
    <row r="156" spans="1:3" x14ac:dyDescent="0.25">
      <c r="A156">
        <v>427</v>
      </c>
      <c r="B156">
        <v>427</v>
      </c>
      <c r="C156">
        <f t="shared" si="2"/>
        <v>1</v>
      </c>
    </row>
    <row r="157" spans="1:3" x14ac:dyDescent="0.25">
      <c r="A157">
        <v>431</v>
      </c>
      <c r="B157">
        <v>431</v>
      </c>
      <c r="C157">
        <f t="shared" si="2"/>
        <v>1</v>
      </c>
    </row>
    <row r="158" spans="1:3" x14ac:dyDescent="0.25">
      <c r="A158">
        <v>433</v>
      </c>
      <c r="B158">
        <v>433</v>
      </c>
      <c r="C158">
        <f t="shared" si="2"/>
        <v>1</v>
      </c>
    </row>
    <row r="159" spans="1:3" x14ac:dyDescent="0.25">
      <c r="A159">
        <v>434</v>
      </c>
      <c r="B159">
        <v>434</v>
      </c>
      <c r="C159">
        <f t="shared" si="2"/>
        <v>1</v>
      </c>
    </row>
    <row r="160" spans="1:3" x14ac:dyDescent="0.25">
      <c r="A160">
        <v>436</v>
      </c>
      <c r="B160">
        <v>436</v>
      </c>
      <c r="C160">
        <f t="shared" si="2"/>
        <v>1</v>
      </c>
    </row>
    <row r="161" spans="1:3" x14ac:dyDescent="0.25">
      <c r="A161">
        <v>438</v>
      </c>
      <c r="B161">
        <v>438</v>
      </c>
      <c r="C161">
        <f t="shared" si="2"/>
        <v>1</v>
      </c>
    </row>
    <row r="162" spans="1:3" x14ac:dyDescent="0.25">
      <c r="A162">
        <v>439</v>
      </c>
      <c r="B162">
        <v>439</v>
      </c>
      <c r="C162">
        <f t="shared" si="2"/>
        <v>1</v>
      </c>
    </row>
    <row r="163" spans="1:3" x14ac:dyDescent="0.25">
      <c r="A163">
        <v>441</v>
      </c>
      <c r="B163">
        <v>441</v>
      </c>
      <c r="C163">
        <f t="shared" si="2"/>
        <v>1</v>
      </c>
    </row>
    <row r="164" spans="1:3" x14ac:dyDescent="0.25">
      <c r="A164">
        <v>442</v>
      </c>
      <c r="B164">
        <v>442</v>
      </c>
      <c r="C164">
        <f t="shared" si="2"/>
        <v>1</v>
      </c>
    </row>
    <row r="165" spans="1:3" x14ac:dyDescent="0.25">
      <c r="A165">
        <v>450</v>
      </c>
      <c r="B165">
        <v>450</v>
      </c>
      <c r="C165">
        <f t="shared" si="2"/>
        <v>1</v>
      </c>
    </row>
    <row r="166" spans="1:3" x14ac:dyDescent="0.25">
      <c r="A166">
        <v>451</v>
      </c>
      <c r="B166">
        <v>451</v>
      </c>
      <c r="C166">
        <f t="shared" si="2"/>
        <v>1</v>
      </c>
    </row>
    <row r="167" spans="1:3" x14ac:dyDescent="0.25">
      <c r="A167">
        <v>458</v>
      </c>
      <c r="B167">
        <v>458</v>
      </c>
      <c r="C167">
        <f t="shared" si="2"/>
        <v>1</v>
      </c>
    </row>
    <row r="168" spans="1:3" x14ac:dyDescent="0.25">
      <c r="A168">
        <v>463</v>
      </c>
      <c r="B168">
        <v>463</v>
      </c>
      <c r="C168">
        <f t="shared" si="2"/>
        <v>1</v>
      </c>
    </row>
    <row r="169" spans="1:3" x14ac:dyDescent="0.25">
      <c r="A169">
        <v>465</v>
      </c>
      <c r="B169">
        <v>465</v>
      </c>
      <c r="C169">
        <f t="shared" si="2"/>
        <v>1</v>
      </c>
    </row>
    <row r="170" spans="1:3" x14ac:dyDescent="0.25">
      <c r="A170">
        <v>470</v>
      </c>
      <c r="B170">
        <v>470</v>
      </c>
      <c r="C170">
        <f t="shared" si="2"/>
        <v>1</v>
      </c>
    </row>
    <row r="171" spans="1:3" x14ac:dyDescent="0.25">
      <c r="A171">
        <v>471</v>
      </c>
      <c r="B171">
        <v>471</v>
      </c>
      <c r="C171">
        <f t="shared" si="2"/>
        <v>1</v>
      </c>
    </row>
    <row r="172" spans="1:3" x14ac:dyDescent="0.25">
      <c r="A172">
        <v>474</v>
      </c>
      <c r="B172">
        <v>474</v>
      </c>
      <c r="C172">
        <f t="shared" si="2"/>
        <v>1</v>
      </c>
    </row>
    <row r="173" spans="1:3" x14ac:dyDescent="0.25">
      <c r="A173">
        <v>476</v>
      </c>
      <c r="B173">
        <v>476</v>
      </c>
      <c r="C173">
        <f t="shared" si="2"/>
        <v>1</v>
      </c>
    </row>
    <row r="174" spans="1:3" x14ac:dyDescent="0.25">
      <c r="A174">
        <v>482</v>
      </c>
      <c r="B174">
        <v>482</v>
      </c>
      <c r="C174">
        <f t="shared" si="2"/>
        <v>1</v>
      </c>
    </row>
    <row r="175" spans="1:3" x14ac:dyDescent="0.25">
      <c r="A175">
        <v>488</v>
      </c>
      <c r="B175">
        <v>488</v>
      </c>
      <c r="C175">
        <f t="shared" si="2"/>
        <v>1</v>
      </c>
    </row>
    <row r="176" spans="1:3" x14ac:dyDescent="0.25">
      <c r="A176">
        <v>492</v>
      </c>
      <c r="B176">
        <v>492</v>
      </c>
      <c r="C176">
        <f t="shared" si="2"/>
        <v>1</v>
      </c>
    </row>
    <row r="177" spans="1:3" x14ac:dyDescent="0.25">
      <c r="A177">
        <v>496</v>
      </c>
      <c r="B177">
        <v>496</v>
      </c>
      <c r="C177">
        <f t="shared" si="2"/>
        <v>1</v>
      </c>
    </row>
    <row r="178" spans="1:3" x14ac:dyDescent="0.25">
      <c r="A178">
        <v>501</v>
      </c>
      <c r="B178">
        <v>501</v>
      </c>
      <c r="C178">
        <f t="shared" si="2"/>
        <v>1</v>
      </c>
    </row>
    <row r="179" spans="1:3" x14ac:dyDescent="0.25">
      <c r="A179">
        <v>502</v>
      </c>
      <c r="B179">
        <v>502</v>
      </c>
      <c r="C179">
        <f t="shared" si="2"/>
        <v>1</v>
      </c>
    </row>
    <row r="180" spans="1:3" x14ac:dyDescent="0.25">
      <c r="A180">
        <v>505</v>
      </c>
      <c r="B180">
        <v>505</v>
      </c>
      <c r="C180">
        <f t="shared" si="2"/>
        <v>1</v>
      </c>
    </row>
    <row r="181" spans="1:3" x14ac:dyDescent="0.25">
      <c r="A181">
        <v>506</v>
      </c>
      <c r="B181">
        <v>506</v>
      </c>
      <c r="C181">
        <f t="shared" si="2"/>
        <v>1</v>
      </c>
    </row>
    <row r="182" spans="1:3" x14ac:dyDescent="0.25">
      <c r="A182">
        <v>507</v>
      </c>
      <c r="B182">
        <v>507</v>
      </c>
      <c r="C182">
        <f t="shared" si="2"/>
        <v>1</v>
      </c>
    </row>
    <row r="183" spans="1:3" x14ac:dyDescent="0.25">
      <c r="A183">
        <v>509</v>
      </c>
      <c r="B183">
        <v>509</v>
      </c>
      <c r="C183">
        <f t="shared" si="2"/>
        <v>1</v>
      </c>
    </row>
    <row r="184" spans="1:3" x14ac:dyDescent="0.25">
      <c r="A184">
        <v>516</v>
      </c>
      <c r="B184">
        <v>516</v>
      </c>
      <c r="C184">
        <f t="shared" si="2"/>
        <v>1</v>
      </c>
    </row>
    <row r="185" spans="1:3" x14ac:dyDescent="0.25">
      <c r="A185">
        <v>519</v>
      </c>
      <c r="B185">
        <v>519</v>
      </c>
      <c r="C185">
        <f t="shared" si="2"/>
        <v>1</v>
      </c>
    </row>
    <row r="186" spans="1:3" x14ac:dyDescent="0.25">
      <c r="A186">
        <v>524</v>
      </c>
      <c r="B186">
        <v>524</v>
      </c>
      <c r="C186">
        <f t="shared" si="2"/>
        <v>1</v>
      </c>
    </row>
    <row r="187" spans="1:3" x14ac:dyDescent="0.25">
      <c r="A187">
        <v>526</v>
      </c>
      <c r="B187">
        <v>526</v>
      </c>
      <c r="C187">
        <f t="shared" si="2"/>
        <v>1</v>
      </c>
    </row>
    <row r="188" spans="1:3" x14ac:dyDescent="0.25">
      <c r="A188">
        <v>527</v>
      </c>
      <c r="B188">
        <v>527</v>
      </c>
      <c r="C188">
        <f t="shared" si="2"/>
        <v>1</v>
      </c>
    </row>
    <row r="189" spans="1:3" x14ac:dyDescent="0.25">
      <c r="A189">
        <v>530</v>
      </c>
      <c r="B189">
        <v>530</v>
      </c>
      <c r="C189">
        <f t="shared" si="2"/>
        <v>1</v>
      </c>
    </row>
    <row r="190" spans="1:3" x14ac:dyDescent="0.25">
      <c r="A190">
        <v>531</v>
      </c>
      <c r="B190">
        <v>531</v>
      </c>
      <c r="C190">
        <f t="shared" si="2"/>
        <v>1</v>
      </c>
    </row>
    <row r="191" spans="1:3" x14ac:dyDescent="0.25">
      <c r="A191">
        <v>540</v>
      </c>
      <c r="B191">
        <v>540</v>
      </c>
      <c r="C191">
        <f t="shared" si="2"/>
        <v>1</v>
      </c>
    </row>
    <row r="192" spans="1:3" x14ac:dyDescent="0.25">
      <c r="A192">
        <v>543</v>
      </c>
      <c r="B192">
        <v>543</v>
      </c>
      <c r="C192">
        <f t="shared" si="2"/>
        <v>1</v>
      </c>
    </row>
    <row r="193" spans="1:3" x14ac:dyDescent="0.25">
      <c r="A193">
        <v>549</v>
      </c>
      <c r="B193">
        <v>549</v>
      </c>
      <c r="C193">
        <f t="shared" si="2"/>
        <v>1</v>
      </c>
    </row>
    <row r="194" spans="1:3" x14ac:dyDescent="0.25">
      <c r="A194">
        <v>551</v>
      </c>
      <c r="B194">
        <v>551</v>
      </c>
      <c r="C194">
        <f t="shared" si="2"/>
        <v>1</v>
      </c>
    </row>
    <row r="195" spans="1:3" x14ac:dyDescent="0.25">
      <c r="A195">
        <v>555</v>
      </c>
      <c r="B195">
        <v>555</v>
      </c>
      <c r="C195">
        <f t="shared" ref="C195:C200" si="3" xml:space="preserve"> IF(A195&lt;&gt;B195,9999,1)</f>
        <v>1</v>
      </c>
    </row>
    <row r="196" spans="1:3" x14ac:dyDescent="0.25">
      <c r="A196">
        <v>559</v>
      </c>
      <c r="B196">
        <v>559</v>
      </c>
      <c r="C196">
        <f t="shared" si="3"/>
        <v>1</v>
      </c>
    </row>
    <row r="197" spans="1:3" x14ac:dyDescent="0.25">
      <c r="A197">
        <v>566</v>
      </c>
      <c r="B197">
        <v>566</v>
      </c>
      <c r="C197">
        <f t="shared" si="3"/>
        <v>1</v>
      </c>
    </row>
    <row r="198" spans="1:3" x14ac:dyDescent="0.25">
      <c r="A198">
        <v>567</v>
      </c>
      <c r="B198">
        <v>567</v>
      </c>
      <c r="C198">
        <f t="shared" si="3"/>
        <v>1</v>
      </c>
    </row>
    <row r="199" spans="1:3" x14ac:dyDescent="0.25">
      <c r="A199">
        <v>569</v>
      </c>
      <c r="B199">
        <v>569</v>
      </c>
      <c r="C199">
        <f t="shared" si="3"/>
        <v>1</v>
      </c>
    </row>
    <row r="200" spans="1:3" x14ac:dyDescent="0.25">
      <c r="A200">
        <v>572</v>
      </c>
      <c r="B200">
        <v>572</v>
      </c>
      <c r="C200">
        <f t="shared" si="3"/>
        <v>1</v>
      </c>
    </row>
  </sheetData>
  <sortState ref="J2:J21">
    <sortCondition ref="J2:J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00"/>
  <sheetViews>
    <sheetView workbookViewId="0">
      <selection activeCell="M2" sqref="M2"/>
    </sheetView>
  </sheetViews>
  <sheetFormatPr defaultRowHeight="15" x14ac:dyDescent="0.25"/>
  <sheetData>
    <row r="1" spans="1:14" x14ac:dyDescent="0.25">
      <c r="A1" t="s">
        <v>0</v>
      </c>
      <c r="B1" t="s">
        <v>5</v>
      </c>
      <c r="C1" t="s">
        <v>10</v>
      </c>
      <c r="D1" t="s">
        <v>11</v>
      </c>
      <c r="E1" t="s">
        <v>12</v>
      </c>
      <c r="F1" t="s">
        <v>13</v>
      </c>
      <c r="G1" s="1" t="s">
        <v>265</v>
      </c>
      <c r="H1" t="s">
        <v>14</v>
      </c>
      <c r="I1" t="s">
        <v>15</v>
      </c>
      <c r="J1" t="s">
        <v>16</v>
      </c>
      <c r="K1" t="s">
        <v>17</v>
      </c>
      <c r="L1" s="1" t="s">
        <v>266</v>
      </c>
      <c r="M1" t="s">
        <v>18</v>
      </c>
      <c r="N1" t="s">
        <v>268</v>
      </c>
    </row>
    <row r="2" spans="1:14" x14ac:dyDescent="0.25">
      <c r="A2">
        <v>10</v>
      </c>
      <c r="B2" t="s">
        <v>53</v>
      </c>
      <c r="C2">
        <v>0</v>
      </c>
      <c r="D2">
        <v>0</v>
      </c>
      <c r="E2">
        <v>0</v>
      </c>
      <c r="F2">
        <v>0</v>
      </c>
      <c r="G2">
        <f xml:space="preserve"> AVERAGE(C2:F2)</f>
        <v>0</v>
      </c>
      <c r="H2">
        <v>0</v>
      </c>
      <c r="I2">
        <v>2</v>
      </c>
      <c r="J2">
        <v>0</v>
      </c>
      <c r="K2">
        <v>0</v>
      </c>
      <c r="L2">
        <f xml:space="preserve"> AVERAGE(H2:K2)</f>
        <v>0.5</v>
      </c>
      <c r="M2">
        <f xml:space="preserve"> G2-L2</f>
        <v>-0.5</v>
      </c>
      <c r="N2">
        <f xml:space="preserve"> IF(B2="mb_sg",M2*-1,M2)</f>
        <v>-0.5</v>
      </c>
    </row>
    <row r="3" spans="1:14" hidden="1" x14ac:dyDescent="0.25">
      <c r="A3">
        <v>14</v>
      </c>
      <c r="B3" t="s">
        <v>54</v>
      </c>
      <c r="C3">
        <v>-5</v>
      </c>
      <c r="D3">
        <v>-2</v>
      </c>
      <c r="E3">
        <v>-5</v>
      </c>
      <c r="F3">
        <v>-5</v>
      </c>
      <c r="G3">
        <f t="shared" ref="G3:G66" si="0" xml:space="preserve"> AVERAGE(C3:F3)</f>
        <v>-4.25</v>
      </c>
      <c r="H3">
        <v>5</v>
      </c>
      <c r="I3">
        <v>5</v>
      </c>
      <c r="J3">
        <v>5</v>
      </c>
      <c r="K3">
        <v>5</v>
      </c>
      <c r="L3">
        <f t="shared" ref="L3:L66" si="1" xml:space="preserve"> AVERAGE(H3:K3)</f>
        <v>5</v>
      </c>
      <c r="M3">
        <f t="shared" ref="M3:M66" si="2" xml:space="preserve"> G3-L3</f>
        <v>-9.25</v>
      </c>
    </row>
    <row r="4" spans="1:14" x14ac:dyDescent="0.25">
      <c r="A4">
        <v>16</v>
      </c>
      <c r="B4" t="s">
        <v>54</v>
      </c>
      <c r="C4">
        <v>-5</v>
      </c>
      <c r="D4">
        <v>-5</v>
      </c>
      <c r="E4">
        <v>-5</v>
      </c>
      <c r="F4">
        <v>-5</v>
      </c>
      <c r="G4">
        <f t="shared" si="0"/>
        <v>-5</v>
      </c>
      <c r="H4">
        <v>5</v>
      </c>
      <c r="I4">
        <v>5</v>
      </c>
      <c r="J4">
        <v>5</v>
      </c>
      <c r="K4">
        <v>5</v>
      </c>
      <c r="L4">
        <f t="shared" si="1"/>
        <v>5</v>
      </c>
      <c r="M4">
        <f t="shared" si="2"/>
        <v>-10</v>
      </c>
      <c r="N4">
        <f t="shared" ref="N4:N8" si="3" xml:space="preserve"> IF(B4="mb_sg",M4*-1,M4)</f>
        <v>10</v>
      </c>
    </row>
    <row r="5" spans="1:14" x14ac:dyDescent="0.25">
      <c r="A5">
        <v>18</v>
      </c>
      <c r="B5" t="s">
        <v>53</v>
      </c>
      <c r="C5">
        <v>-2</v>
      </c>
      <c r="D5">
        <v>-2</v>
      </c>
      <c r="E5">
        <v>-2</v>
      </c>
      <c r="F5">
        <v>-2</v>
      </c>
      <c r="G5">
        <f t="shared" si="0"/>
        <v>-2</v>
      </c>
      <c r="H5">
        <v>2</v>
      </c>
      <c r="I5">
        <v>2</v>
      </c>
      <c r="J5">
        <v>2</v>
      </c>
      <c r="K5">
        <v>2</v>
      </c>
      <c r="L5">
        <f t="shared" si="1"/>
        <v>2</v>
      </c>
      <c r="M5">
        <f t="shared" si="2"/>
        <v>-4</v>
      </c>
      <c r="N5">
        <f t="shared" si="3"/>
        <v>-4</v>
      </c>
    </row>
    <row r="6" spans="1:14" x14ac:dyDescent="0.25">
      <c r="A6">
        <v>22</v>
      </c>
      <c r="B6" t="s">
        <v>54</v>
      </c>
      <c r="C6">
        <v>-5</v>
      </c>
      <c r="D6">
        <v>-5</v>
      </c>
      <c r="E6">
        <v>-5</v>
      </c>
      <c r="F6">
        <v>-5</v>
      </c>
      <c r="G6">
        <f t="shared" si="0"/>
        <v>-5</v>
      </c>
      <c r="H6">
        <v>5</v>
      </c>
      <c r="I6">
        <v>5</v>
      </c>
      <c r="J6">
        <v>5</v>
      </c>
      <c r="K6">
        <v>5</v>
      </c>
      <c r="L6">
        <f t="shared" si="1"/>
        <v>5</v>
      </c>
      <c r="M6">
        <f t="shared" si="2"/>
        <v>-10</v>
      </c>
      <c r="N6">
        <f t="shared" si="3"/>
        <v>10</v>
      </c>
    </row>
    <row r="7" spans="1:14" x14ac:dyDescent="0.25">
      <c r="A7">
        <v>28</v>
      </c>
      <c r="B7" t="s">
        <v>53</v>
      </c>
      <c r="C7">
        <v>0</v>
      </c>
      <c r="D7">
        <v>2</v>
      </c>
      <c r="E7">
        <v>0</v>
      </c>
      <c r="F7">
        <v>2</v>
      </c>
      <c r="G7">
        <f t="shared" si="0"/>
        <v>1</v>
      </c>
      <c r="H7">
        <v>2</v>
      </c>
      <c r="I7">
        <v>0</v>
      </c>
      <c r="J7">
        <v>0</v>
      </c>
      <c r="K7">
        <v>0</v>
      </c>
      <c r="L7">
        <f t="shared" si="1"/>
        <v>0.5</v>
      </c>
      <c r="M7">
        <f t="shared" si="2"/>
        <v>0.5</v>
      </c>
      <c r="N7">
        <f t="shared" si="3"/>
        <v>0.5</v>
      </c>
    </row>
    <row r="8" spans="1:14" x14ac:dyDescent="0.25">
      <c r="A8">
        <v>30</v>
      </c>
      <c r="B8" t="s">
        <v>54</v>
      </c>
      <c r="C8">
        <v>-4</v>
      </c>
      <c r="D8">
        <v>-4</v>
      </c>
      <c r="E8">
        <v>-4</v>
      </c>
      <c r="F8">
        <v>-4</v>
      </c>
      <c r="G8">
        <f t="shared" si="0"/>
        <v>-4</v>
      </c>
      <c r="H8">
        <v>4</v>
      </c>
      <c r="I8">
        <v>4</v>
      </c>
      <c r="J8">
        <v>4</v>
      </c>
      <c r="K8">
        <v>4</v>
      </c>
      <c r="L8">
        <f t="shared" si="1"/>
        <v>4</v>
      </c>
      <c r="M8">
        <f t="shared" si="2"/>
        <v>-8</v>
      </c>
      <c r="N8">
        <f t="shared" si="3"/>
        <v>8</v>
      </c>
    </row>
    <row r="9" spans="1:14" hidden="1" x14ac:dyDescent="0.25">
      <c r="A9">
        <v>32</v>
      </c>
      <c r="B9" t="s">
        <v>54</v>
      </c>
      <c r="C9">
        <v>2</v>
      </c>
      <c r="D9">
        <v>2</v>
      </c>
      <c r="E9">
        <v>2</v>
      </c>
      <c r="F9">
        <v>2</v>
      </c>
      <c r="G9">
        <f t="shared" si="0"/>
        <v>2</v>
      </c>
      <c r="H9">
        <v>2</v>
      </c>
      <c r="I9">
        <v>2</v>
      </c>
      <c r="J9">
        <v>2</v>
      </c>
      <c r="K9">
        <v>3</v>
      </c>
      <c r="L9">
        <f t="shared" si="1"/>
        <v>2.25</v>
      </c>
      <c r="M9">
        <f t="shared" si="2"/>
        <v>-0.25</v>
      </c>
    </row>
    <row r="10" spans="1:14" x14ac:dyDescent="0.25">
      <c r="A10">
        <v>33</v>
      </c>
      <c r="B10" t="s">
        <v>53</v>
      </c>
      <c r="C10">
        <v>1</v>
      </c>
      <c r="D10">
        <v>-4</v>
      </c>
      <c r="E10">
        <v>-1</v>
      </c>
      <c r="F10">
        <v>-3</v>
      </c>
      <c r="G10">
        <f t="shared" si="0"/>
        <v>-1.75</v>
      </c>
      <c r="H10">
        <v>-3</v>
      </c>
      <c r="I10">
        <v>-3</v>
      </c>
      <c r="J10">
        <v>-5</v>
      </c>
      <c r="K10">
        <v>-3</v>
      </c>
      <c r="L10">
        <f t="shared" si="1"/>
        <v>-3.5</v>
      </c>
      <c r="M10">
        <f t="shared" si="2"/>
        <v>1.75</v>
      </c>
      <c r="N10">
        <f t="shared" ref="N10:N31" si="4" xml:space="preserve"> IF(B10="mb_sg",M10*-1,M10)</f>
        <v>1.75</v>
      </c>
    </row>
    <row r="11" spans="1:14" x14ac:dyDescent="0.25">
      <c r="A11">
        <v>35</v>
      </c>
      <c r="B11" t="s">
        <v>53</v>
      </c>
      <c r="C11">
        <v>3</v>
      </c>
      <c r="D11">
        <v>3</v>
      </c>
      <c r="E11">
        <v>3</v>
      </c>
      <c r="F11">
        <v>3</v>
      </c>
      <c r="G11">
        <f t="shared" si="0"/>
        <v>3</v>
      </c>
      <c r="H11">
        <v>-3</v>
      </c>
      <c r="I11">
        <v>-3</v>
      </c>
      <c r="J11">
        <v>-3</v>
      </c>
      <c r="K11">
        <v>-3</v>
      </c>
      <c r="L11">
        <f t="shared" si="1"/>
        <v>-3</v>
      </c>
      <c r="M11">
        <f t="shared" si="2"/>
        <v>6</v>
      </c>
      <c r="N11">
        <f t="shared" si="4"/>
        <v>6</v>
      </c>
    </row>
    <row r="12" spans="1:14" x14ac:dyDescent="0.25">
      <c r="A12">
        <v>37</v>
      </c>
      <c r="B12" t="s">
        <v>54</v>
      </c>
      <c r="C12">
        <v>-4</v>
      </c>
      <c r="D12">
        <v>-4</v>
      </c>
      <c r="E12">
        <v>-5</v>
      </c>
      <c r="F12">
        <v>-4</v>
      </c>
      <c r="G12">
        <f t="shared" si="0"/>
        <v>-4.25</v>
      </c>
      <c r="H12">
        <v>5</v>
      </c>
      <c r="I12">
        <v>5</v>
      </c>
      <c r="J12">
        <v>4</v>
      </c>
      <c r="K12">
        <v>4</v>
      </c>
      <c r="L12">
        <f t="shared" si="1"/>
        <v>4.5</v>
      </c>
      <c r="M12">
        <f t="shared" si="2"/>
        <v>-8.75</v>
      </c>
      <c r="N12">
        <f t="shared" si="4"/>
        <v>8.75</v>
      </c>
    </row>
    <row r="13" spans="1:14" x14ac:dyDescent="0.25">
      <c r="A13">
        <v>38</v>
      </c>
      <c r="B13" t="s">
        <v>54</v>
      </c>
      <c r="C13">
        <v>0</v>
      </c>
      <c r="D13">
        <v>0</v>
      </c>
      <c r="E13">
        <v>0</v>
      </c>
      <c r="F13">
        <v>1</v>
      </c>
      <c r="G13">
        <f t="shared" si="0"/>
        <v>0.25</v>
      </c>
      <c r="H13">
        <v>0</v>
      </c>
      <c r="I13">
        <v>0</v>
      </c>
      <c r="J13">
        <v>0</v>
      </c>
      <c r="K13">
        <v>0</v>
      </c>
      <c r="L13">
        <f t="shared" si="1"/>
        <v>0</v>
      </c>
      <c r="M13">
        <f t="shared" si="2"/>
        <v>0.25</v>
      </c>
      <c r="N13">
        <f t="shared" si="4"/>
        <v>-0.25</v>
      </c>
    </row>
    <row r="14" spans="1:14" x14ac:dyDescent="0.25">
      <c r="A14">
        <v>39</v>
      </c>
      <c r="B14" t="s">
        <v>54</v>
      </c>
      <c r="C14">
        <v>0</v>
      </c>
      <c r="D14">
        <v>0</v>
      </c>
      <c r="E14">
        <v>1</v>
      </c>
      <c r="F14">
        <v>-1</v>
      </c>
      <c r="G14">
        <f t="shared" si="0"/>
        <v>0</v>
      </c>
      <c r="H14">
        <v>3</v>
      </c>
      <c r="I14">
        <v>3</v>
      </c>
      <c r="J14">
        <v>3</v>
      </c>
      <c r="K14">
        <v>3</v>
      </c>
      <c r="L14">
        <f t="shared" si="1"/>
        <v>3</v>
      </c>
      <c r="M14">
        <f t="shared" si="2"/>
        <v>-3</v>
      </c>
      <c r="N14">
        <f t="shared" si="4"/>
        <v>3</v>
      </c>
    </row>
    <row r="15" spans="1:14" x14ac:dyDescent="0.25">
      <c r="A15">
        <v>40</v>
      </c>
      <c r="B15" t="s">
        <v>54</v>
      </c>
      <c r="C15">
        <v>0</v>
      </c>
      <c r="D15">
        <v>0</v>
      </c>
      <c r="E15">
        <v>0</v>
      </c>
      <c r="F15">
        <v>0</v>
      </c>
      <c r="G15">
        <f t="shared" si="0"/>
        <v>0</v>
      </c>
      <c r="H15">
        <v>0</v>
      </c>
      <c r="I15">
        <v>0</v>
      </c>
      <c r="J15">
        <v>0</v>
      </c>
      <c r="K15">
        <v>0</v>
      </c>
      <c r="L15">
        <f t="shared" si="1"/>
        <v>0</v>
      </c>
      <c r="M15">
        <f t="shared" si="2"/>
        <v>0</v>
      </c>
      <c r="N15">
        <f t="shared" si="4"/>
        <v>0</v>
      </c>
    </row>
    <row r="16" spans="1:14" x14ac:dyDescent="0.25">
      <c r="A16">
        <v>42</v>
      </c>
      <c r="B16" t="s">
        <v>53</v>
      </c>
      <c r="C16">
        <v>5</v>
      </c>
      <c r="D16">
        <v>5</v>
      </c>
      <c r="E16">
        <v>5</v>
      </c>
      <c r="F16">
        <v>5</v>
      </c>
      <c r="G16">
        <f t="shared" si="0"/>
        <v>5</v>
      </c>
      <c r="H16">
        <v>-5</v>
      </c>
      <c r="I16">
        <v>-5</v>
      </c>
      <c r="J16">
        <v>-5</v>
      </c>
      <c r="K16">
        <v>-5</v>
      </c>
      <c r="L16">
        <f t="shared" si="1"/>
        <v>-5</v>
      </c>
      <c r="M16">
        <f t="shared" si="2"/>
        <v>10</v>
      </c>
      <c r="N16">
        <f t="shared" si="4"/>
        <v>10</v>
      </c>
    </row>
    <row r="17" spans="1:14" x14ac:dyDescent="0.25">
      <c r="A17">
        <v>45</v>
      </c>
      <c r="B17" t="s">
        <v>54</v>
      </c>
      <c r="C17">
        <v>-5</v>
      </c>
      <c r="D17">
        <v>-5</v>
      </c>
      <c r="E17">
        <v>-5</v>
      </c>
      <c r="F17">
        <v>-5</v>
      </c>
      <c r="G17">
        <f t="shared" si="0"/>
        <v>-5</v>
      </c>
      <c r="H17">
        <v>5</v>
      </c>
      <c r="I17">
        <v>5</v>
      </c>
      <c r="J17">
        <v>5</v>
      </c>
      <c r="K17">
        <v>5</v>
      </c>
      <c r="L17">
        <f t="shared" si="1"/>
        <v>5</v>
      </c>
      <c r="M17">
        <f t="shared" si="2"/>
        <v>-10</v>
      </c>
      <c r="N17">
        <f t="shared" si="4"/>
        <v>10</v>
      </c>
    </row>
    <row r="18" spans="1:14" x14ac:dyDescent="0.25">
      <c r="A18">
        <v>52</v>
      </c>
      <c r="B18" t="s">
        <v>53</v>
      </c>
      <c r="C18">
        <v>0</v>
      </c>
      <c r="D18">
        <v>0</v>
      </c>
      <c r="E18">
        <v>0</v>
      </c>
      <c r="F18">
        <v>0</v>
      </c>
      <c r="G18">
        <f t="shared" si="0"/>
        <v>0</v>
      </c>
      <c r="H18">
        <v>1</v>
      </c>
      <c r="I18">
        <v>0</v>
      </c>
      <c r="J18">
        <v>1</v>
      </c>
      <c r="K18">
        <v>1</v>
      </c>
      <c r="L18">
        <f t="shared" si="1"/>
        <v>0.75</v>
      </c>
      <c r="M18">
        <f t="shared" si="2"/>
        <v>-0.75</v>
      </c>
      <c r="N18">
        <f t="shared" si="4"/>
        <v>-0.75</v>
      </c>
    </row>
    <row r="19" spans="1:14" x14ac:dyDescent="0.25">
      <c r="A19">
        <v>61</v>
      </c>
      <c r="B19" t="s">
        <v>54</v>
      </c>
      <c r="C19">
        <v>-5</v>
      </c>
      <c r="D19">
        <v>-5</v>
      </c>
      <c r="E19">
        <v>-5</v>
      </c>
      <c r="F19">
        <v>-5</v>
      </c>
      <c r="G19">
        <f t="shared" si="0"/>
        <v>-5</v>
      </c>
      <c r="H19">
        <v>5</v>
      </c>
      <c r="I19">
        <v>5</v>
      </c>
      <c r="J19">
        <v>5</v>
      </c>
      <c r="K19">
        <v>5</v>
      </c>
      <c r="L19">
        <f t="shared" si="1"/>
        <v>5</v>
      </c>
      <c r="M19">
        <f t="shared" si="2"/>
        <v>-10</v>
      </c>
      <c r="N19">
        <f t="shared" si="4"/>
        <v>10</v>
      </c>
    </row>
    <row r="20" spans="1:14" x14ac:dyDescent="0.25">
      <c r="A20">
        <v>62</v>
      </c>
      <c r="B20" t="s">
        <v>54</v>
      </c>
      <c r="C20">
        <v>-3</v>
      </c>
      <c r="D20">
        <v>-3</v>
      </c>
      <c r="E20">
        <v>-3</v>
      </c>
      <c r="F20">
        <v>-3</v>
      </c>
      <c r="G20">
        <f t="shared" si="0"/>
        <v>-3</v>
      </c>
      <c r="H20">
        <v>3</v>
      </c>
      <c r="I20">
        <v>3</v>
      </c>
      <c r="J20">
        <v>3</v>
      </c>
      <c r="K20">
        <v>3</v>
      </c>
      <c r="L20">
        <f t="shared" si="1"/>
        <v>3</v>
      </c>
      <c r="M20">
        <f t="shared" si="2"/>
        <v>-6</v>
      </c>
      <c r="N20">
        <f t="shared" si="4"/>
        <v>6</v>
      </c>
    </row>
    <row r="21" spans="1:14" x14ac:dyDescent="0.25">
      <c r="A21">
        <v>64</v>
      </c>
      <c r="B21" t="s">
        <v>54</v>
      </c>
      <c r="C21">
        <v>3</v>
      </c>
      <c r="D21">
        <v>-1</v>
      </c>
      <c r="E21">
        <v>3</v>
      </c>
      <c r="F21">
        <v>-3</v>
      </c>
      <c r="G21">
        <f t="shared" si="0"/>
        <v>0.5</v>
      </c>
      <c r="H21">
        <v>2</v>
      </c>
      <c r="I21">
        <v>3</v>
      </c>
      <c r="J21">
        <v>2</v>
      </c>
      <c r="K21">
        <v>0</v>
      </c>
      <c r="L21">
        <f t="shared" si="1"/>
        <v>1.75</v>
      </c>
      <c r="M21">
        <f t="shared" si="2"/>
        <v>-1.25</v>
      </c>
      <c r="N21">
        <f t="shared" si="4"/>
        <v>1.25</v>
      </c>
    </row>
    <row r="22" spans="1:14" x14ac:dyDescent="0.25">
      <c r="A22">
        <v>65</v>
      </c>
      <c r="B22" t="s">
        <v>53</v>
      </c>
      <c r="C22">
        <v>0</v>
      </c>
      <c r="D22">
        <v>0</v>
      </c>
      <c r="E22">
        <v>0</v>
      </c>
      <c r="F22">
        <v>0</v>
      </c>
      <c r="G22">
        <f t="shared" si="0"/>
        <v>0</v>
      </c>
      <c r="H22">
        <v>0</v>
      </c>
      <c r="I22">
        <v>0</v>
      </c>
      <c r="J22">
        <v>0</v>
      </c>
      <c r="K22">
        <v>0</v>
      </c>
      <c r="L22">
        <f t="shared" si="1"/>
        <v>0</v>
      </c>
      <c r="M22">
        <f t="shared" si="2"/>
        <v>0</v>
      </c>
      <c r="N22">
        <f t="shared" si="4"/>
        <v>0</v>
      </c>
    </row>
    <row r="23" spans="1:14" x14ac:dyDescent="0.25">
      <c r="A23">
        <v>68</v>
      </c>
      <c r="B23" t="s">
        <v>53</v>
      </c>
      <c r="C23">
        <v>0</v>
      </c>
      <c r="D23">
        <v>0</v>
      </c>
      <c r="E23">
        <v>0</v>
      </c>
      <c r="F23">
        <v>1</v>
      </c>
      <c r="G23">
        <f t="shared" si="0"/>
        <v>0.25</v>
      </c>
      <c r="H23">
        <v>0</v>
      </c>
      <c r="I23">
        <v>0</v>
      </c>
      <c r="J23">
        <v>0</v>
      </c>
      <c r="K23">
        <v>0</v>
      </c>
      <c r="L23">
        <f t="shared" si="1"/>
        <v>0</v>
      </c>
      <c r="M23">
        <f t="shared" si="2"/>
        <v>0.25</v>
      </c>
      <c r="N23">
        <f t="shared" si="4"/>
        <v>0.25</v>
      </c>
    </row>
    <row r="24" spans="1:14" x14ac:dyDescent="0.25">
      <c r="A24">
        <v>73</v>
      </c>
      <c r="B24" t="s">
        <v>53</v>
      </c>
      <c r="C24">
        <v>-1</v>
      </c>
      <c r="D24">
        <v>0</v>
      </c>
      <c r="E24">
        <v>0</v>
      </c>
      <c r="F24">
        <v>0</v>
      </c>
      <c r="G24">
        <f t="shared" si="0"/>
        <v>-0.25</v>
      </c>
      <c r="H24">
        <v>0</v>
      </c>
      <c r="I24">
        <v>0</v>
      </c>
      <c r="J24">
        <v>0</v>
      </c>
      <c r="K24">
        <v>0</v>
      </c>
      <c r="L24">
        <f t="shared" si="1"/>
        <v>0</v>
      </c>
      <c r="M24">
        <f t="shared" si="2"/>
        <v>-0.25</v>
      </c>
      <c r="N24">
        <f t="shared" si="4"/>
        <v>-0.25</v>
      </c>
    </row>
    <row r="25" spans="1:14" x14ac:dyDescent="0.25">
      <c r="A25">
        <v>79</v>
      </c>
      <c r="B25" t="s">
        <v>54</v>
      </c>
      <c r="C25">
        <v>0</v>
      </c>
      <c r="D25">
        <v>0</v>
      </c>
      <c r="E25">
        <v>0</v>
      </c>
      <c r="F25">
        <v>0</v>
      </c>
      <c r="G25">
        <f t="shared" si="0"/>
        <v>0</v>
      </c>
      <c r="H25">
        <v>0</v>
      </c>
      <c r="I25">
        <v>0</v>
      </c>
      <c r="J25">
        <v>0</v>
      </c>
      <c r="K25">
        <v>0</v>
      </c>
      <c r="L25">
        <f t="shared" si="1"/>
        <v>0</v>
      </c>
      <c r="M25">
        <f t="shared" si="2"/>
        <v>0</v>
      </c>
      <c r="N25">
        <f t="shared" si="4"/>
        <v>0</v>
      </c>
    </row>
    <row r="26" spans="1:14" x14ac:dyDescent="0.25">
      <c r="A26">
        <v>81</v>
      </c>
      <c r="B26" t="s">
        <v>53</v>
      </c>
      <c r="C26">
        <v>5</v>
      </c>
      <c r="D26">
        <v>5</v>
      </c>
      <c r="E26">
        <v>5</v>
      </c>
      <c r="F26">
        <v>5</v>
      </c>
      <c r="G26">
        <f t="shared" si="0"/>
        <v>5</v>
      </c>
      <c r="H26">
        <v>-5</v>
      </c>
      <c r="I26">
        <v>-5</v>
      </c>
      <c r="J26">
        <v>-5</v>
      </c>
      <c r="K26">
        <v>-5</v>
      </c>
      <c r="L26">
        <f t="shared" si="1"/>
        <v>-5</v>
      </c>
      <c r="M26">
        <f t="shared" si="2"/>
        <v>10</v>
      </c>
      <c r="N26">
        <f t="shared" si="4"/>
        <v>10</v>
      </c>
    </row>
    <row r="27" spans="1:14" x14ac:dyDescent="0.25">
      <c r="A27">
        <v>85</v>
      </c>
      <c r="B27" t="s">
        <v>54</v>
      </c>
      <c r="C27">
        <v>0</v>
      </c>
      <c r="D27">
        <v>1</v>
      </c>
      <c r="E27">
        <v>0</v>
      </c>
      <c r="F27">
        <v>0</v>
      </c>
      <c r="G27">
        <f t="shared" si="0"/>
        <v>0.25</v>
      </c>
      <c r="H27">
        <v>0</v>
      </c>
      <c r="I27">
        <v>1</v>
      </c>
      <c r="J27">
        <v>0</v>
      </c>
      <c r="K27">
        <v>0</v>
      </c>
      <c r="L27">
        <f t="shared" si="1"/>
        <v>0.25</v>
      </c>
      <c r="M27">
        <f t="shared" si="2"/>
        <v>0</v>
      </c>
      <c r="N27">
        <f t="shared" si="4"/>
        <v>0</v>
      </c>
    </row>
    <row r="28" spans="1:14" x14ac:dyDescent="0.25">
      <c r="A28">
        <v>86</v>
      </c>
      <c r="B28" t="s">
        <v>54</v>
      </c>
      <c r="C28">
        <v>-3</v>
      </c>
      <c r="D28">
        <v>3</v>
      </c>
      <c r="E28">
        <v>-3</v>
      </c>
      <c r="F28">
        <v>-3</v>
      </c>
      <c r="G28">
        <f t="shared" si="0"/>
        <v>-1.5</v>
      </c>
      <c r="H28">
        <v>3</v>
      </c>
      <c r="I28">
        <v>-3</v>
      </c>
      <c r="J28">
        <v>3</v>
      </c>
      <c r="K28">
        <v>3</v>
      </c>
      <c r="L28">
        <f t="shared" si="1"/>
        <v>1.5</v>
      </c>
      <c r="M28">
        <f t="shared" si="2"/>
        <v>-3</v>
      </c>
      <c r="N28">
        <f t="shared" si="4"/>
        <v>3</v>
      </c>
    </row>
    <row r="29" spans="1:14" x14ac:dyDescent="0.25">
      <c r="A29">
        <v>89</v>
      </c>
      <c r="B29" t="s">
        <v>53</v>
      </c>
      <c r="C29">
        <v>3</v>
      </c>
      <c r="D29">
        <v>4</v>
      </c>
      <c r="E29">
        <v>3</v>
      </c>
      <c r="F29">
        <v>3</v>
      </c>
      <c r="G29">
        <f t="shared" si="0"/>
        <v>3.25</v>
      </c>
      <c r="H29">
        <v>-3</v>
      </c>
      <c r="I29">
        <v>-3</v>
      </c>
      <c r="J29">
        <v>-3</v>
      </c>
      <c r="K29">
        <v>-4</v>
      </c>
      <c r="L29">
        <f t="shared" si="1"/>
        <v>-3.25</v>
      </c>
      <c r="M29">
        <f t="shared" si="2"/>
        <v>6.5</v>
      </c>
      <c r="N29">
        <f t="shared" si="4"/>
        <v>6.5</v>
      </c>
    </row>
    <row r="30" spans="1:14" x14ac:dyDescent="0.25">
      <c r="A30">
        <v>90</v>
      </c>
      <c r="B30" t="s">
        <v>53</v>
      </c>
      <c r="C30">
        <v>1</v>
      </c>
      <c r="D30">
        <v>1</v>
      </c>
      <c r="E30">
        <v>2</v>
      </c>
      <c r="F30">
        <v>2</v>
      </c>
      <c r="G30">
        <f t="shared" si="0"/>
        <v>1.5</v>
      </c>
      <c r="H30">
        <v>-1</v>
      </c>
      <c r="I30">
        <v>-1</v>
      </c>
      <c r="J30">
        <v>-1</v>
      </c>
      <c r="K30">
        <v>-1</v>
      </c>
      <c r="L30">
        <f t="shared" si="1"/>
        <v>-1</v>
      </c>
      <c r="M30">
        <f t="shared" si="2"/>
        <v>2.5</v>
      </c>
      <c r="N30">
        <f t="shared" si="4"/>
        <v>2.5</v>
      </c>
    </row>
    <row r="31" spans="1:14" x14ac:dyDescent="0.25">
      <c r="A31">
        <v>92</v>
      </c>
      <c r="B31" t="s">
        <v>53</v>
      </c>
      <c r="C31">
        <v>0</v>
      </c>
      <c r="D31">
        <v>0</v>
      </c>
      <c r="E31">
        <v>0</v>
      </c>
      <c r="F31">
        <v>0</v>
      </c>
      <c r="G31">
        <f t="shared" si="0"/>
        <v>0</v>
      </c>
      <c r="H31">
        <v>0</v>
      </c>
      <c r="I31">
        <v>0</v>
      </c>
      <c r="J31">
        <v>0</v>
      </c>
      <c r="K31">
        <v>0</v>
      </c>
      <c r="L31">
        <f t="shared" si="1"/>
        <v>0</v>
      </c>
      <c r="M31">
        <f t="shared" si="2"/>
        <v>0</v>
      </c>
      <c r="N31">
        <f t="shared" si="4"/>
        <v>0</v>
      </c>
    </row>
    <row r="32" spans="1:14" hidden="1" x14ac:dyDescent="0.25">
      <c r="A32">
        <v>93</v>
      </c>
      <c r="B32" t="s">
        <v>54</v>
      </c>
      <c r="C32">
        <v>4</v>
      </c>
      <c r="D32">
        <v>5</v>
      </c>
      <c r="E32">
        <v>5</v>
      </c>
      <c r="F32">
        <v>5</v>
      </c>
      <c r="G32">
        <f t="shared" si="0"/>
        <v>4.75</v>
      </c>
      <c r="H32">
        <v>4</v>
      </c>
      <c r="I32">
        <v>5</v>
      </c>
      <c r="J32">
        <v>4</v>
      </c>
      <c r="K32">
        <v>5</v>
      </c>
      <c r="L32">
        <f t="shared" si="1"/>
        <v>4.5</v>
      </c>
      <c r="M32">
        <f t="shared" si="2"/>
        <v>0.25</v>
      </c>
    </row>
    <row r="33" spans="1:14" x14ac:dyDescent="0.25">
      <c r="A33">
        <v>95</v>
      </c>
      <c r="B33" t="s">
        <v>54</v>
      </c>
      <c r="C33">
        <v>2</v>
      </c>
      <c r="D33">
        <v>2</v>
      </c>
      <c r="E33">
        <v>2</v>
      </c>
      <c r="F33">
        <v>2</v>
      </c>
      <c r="G33">
        <f t="shared" si="0"/>
        <v>2</v>
      </c>
      <c r="H33">
        <v>-2</v>
      </c>
      <c r="I33">
        <v>-2</v>
      </c>
      <c r="J33">
        <v>-2</v>
      </c>
      <c r="K33">
        <v>-2</v>
      </c>
      <c r="L33">
        <f t="shared" si="1"/>
        <v>-2</v>
      </c>
      <c r="M33">
        <f t="shared" si="2"/>
        <v>4</v>
      </c>
      <c r="N33">
        <f t="shared" ref="N33:N57" si="5" xml:space="preserve"> IF(B33="mb_sg",M33*-1,M33)</f>
        <v>-4</v>
      </c>
    </row>
    <row r="34" spans="1:14" x14ac:dyDescent="0.25">
      <c r="A34">
        <v>96</v>
      </c>
      <c r="B34" t="s">
        <v>54</v>
      </c>
      <c r="C34">
        <v>0</v>
      </c>
      <c r="D34">
        <v>0</v>
      </c>
      <c r="E34">
        <v>0</v>
      </c>
      <c r="F34">
        <v>0</v>
      </c>
      <c r="G34">
        <f t="shared" si="0"/>
        <v>0</v>
      </c>
      <c r="H34">
        <v>0</v>
      </c>
      <c r="I34">
        <v>0</v>
      </c>
      <c r="J34">
        <v>0</v>
      </c>
      <c r="K34">
        <v>0</v>
      </c>
      <c r="L34">
        <f t="shared" si="1"/>
        <v>0</v>
      </c>
      <c r="M34">
        <f t="shared" si="2"/>
        <v>0</v>
      </c>
      <c r="N34">
        <f t="shared" si="5"/>
        <v>0</v>
      </c>
    </row>
    <row r="35" spans="1:14" x14ac:dyDescent="0.25">
      <c r="A35">
        <v>97</v>
      </c>
      <c r="B35" t="s">
        <v>53</v>
      </c>
      <c r="C35">
        <v>-4</v>
      </c>
      <c r="D35">
        <v>4</v>
      </c>
      <c r="E35">
        <v>4</v>
      </c>
      <c r="F35">
        <v>4</v>
      </c>
      <c r="G35">
        <f t="shared" si="0"/>
        <v>2</v>
      </c>
      <c r="H35">
        <v>-4</v>
      </c>
      <c r="I35">
        <v>-4</v>
      </c>
      <c r="J35">
        <v>-4</v>
      </c>
      <c r="K35">
        <v>-4</v>
      </c>
      <c r="L35">
        <f t="shared" si="1"/>
        <v>-4</v>
      </c>
      <c r="M35">
        <f t="shared" si="2"/>
        <v>6</v>
      </c>
      <c r="N35">
        <f t="shared" si="5"/>
        <v>6</v>
      </c>
    </row>
    <row r="36" spans="1:14" x14ac:dyDescent="0.25">
      <c r="A36">
        <v>99</v>
      </c>
      <c r="B36" t="s">
        <v>53</v>
      </c>
      <c r="C36">
        <v>-2</v>
      </c>
      <c r="D36">
        <v>-2</v>
      </c>
      <c r="E36">
        <v>-3</v>
      </c>
      <c r="F36">
        <v>-2</v>
      </c>
      <c r="G36">
        <f t="shared" si="0"/>
        <v>-2.25</v>
      </c>
      <c r="H36">
        <v>3</v>
      </c>
      <c r="I36">
        <v>3</v>
      </c>
      <c r="J36">
        <v>3</v>
      </c>
      <c r="K36">
        <v>4</v>
      </c>
      <c r="L36">
        <f t="shared" si="1"/>
        <v>3.25</v>
      </c>
      <c r="M36">
        <f t="shared" si="2"/>
        <v>-5.5</v>
      </c>
      <c r="N36">
        <f t="shared" si="5"/>
        <v>-5.5</v>
      </c>
    </row>
    <row r="37" spans="1:14" x14ac:dyDescent="0.25">
      <c r="A37">
        <v>100</v>
      </c>
      <c r="B37" t="s">
        <v>53</v>
      </c>
      <c r="C37">
        <v>4</v>
      </c>
      <c r="D37">
        <v>5</v>
      </c>
      <c r="E37">
        <v>5</v>
      </c>
      <c r="F37">
        <v>4</v>
      </c>
      <c r="G37">
        <f t="shared" si="0"/>
        <v>4.5</v>
      </c>
      <c r="H37">
        <v>-5</v>
      </c>
      <c r="I37">
        <v>-5</v>
      </c>
      <c r="J37">
        <v>-5</v>
      </c>
      <c r="K37">
        <v>-5</v>
      </c>
      <c r="L37">
        <f t="shared" si="1"/>
        <v>-5</v>
      </c>
      <c r="M37">
        <f t="shared" si="2"/>
        <v>9.5</v>
      </c>
      <c r="N37">
        <f t="shared" si="5"/>
        <v>9.5</v>
      </c>
    </row>
    <row r="38" spans="1:14" x14ac:dyDescent="0.25">
      <c r="A38">
        <v>102</v>
      </c>
      <c r="B38" t="s">
        <v>54</v>
      </c>
      <c r="C38">
        <v>-3</v>
      </c>
      <c r="D38">
        <v>-3</v>
      </c>
      <c r="E38">
        <v>-4</v>
      </c>
      <c r="F38">
        <v>-3</v>
      </c>
      <c r="G38">
        <f t="shared" si="0"/>
        <v>-3.25</v>
      </c>
      <c r="H38">
        <v>4</v>
      </c>
      <c r="I38">
        <v>3</v>
      </c>
      <c r="J38">
        <v>3</v>
      </c>
      <c r="K38">
        <v>3</v>
      </c>
      <c r="L38">
        <f t="shared" si="1"/>
        <v>3.25</v>
      </c>
      <c r="M38">
        <f t="shared" si="2"/>
        <v>-6.5</v>
      </c>
      <c r="N38">
        <f t="shared" si="5"/>
        <v>6.5</v>
      </c>
    </row>
    <row r="39" spans="1:14" x14ac:dyDescent="0.25">
      <c r="A39">
        <v>108</v>
      </c>
      <c r="B39" t="s">
        <v>53</v>
      </c>
      <c r="C39">
        <v>4</v>
      </c>
      <c r="D39">
        <v>5</v>
      </c>
      <c r="E39">
        <v>5</v>
      </c>
      <c r="F39">
        <v>4</v>
      </c>
      <c r="G39">
        <f t="shared" si="0"/>
        <v>4.5</v>
      </c>
      <c r="H39">
        <v>5</v>
      </c>
      <c r="I39">
        <v>5</v>
      </c>
      <c r="J39">
        <v>4</v>
      </c>
      <c r="K39">
        <v>5</v>
      </c>
      <c r="L39">
        <f t="shared" si="1"/>
        <v>4.75</v>
      </c>
      <c r="M39">
        <f t="shared" si="2"/>
        <v>-0.25</v>
      </c>
      <c r="N39">
        <f t="shared" si="5"/>
        <v>-0.25</v>
      </c>
    </row>
    <row r="40" spans="1:14" x14ac:dyDescent="0.25">
      <c r="A40">
        <v>111</v>
      </c>
      <c r="B40" t="s">
        <v>54</v>
      </c>
      <c r="C40">
        <v>-1</v>
      </c>
      <c r="D40">
        <v>-2</v>
      </c>
      <c r="E40">
        <v>-2</v>
      </c>
      <c r="F40">
        <v>-1</v>
      </c>
      <c r="G40">
        <f t="shared" si="0"/>
        <v>-1.5</v>
      </c>
      <c r="H40">
        <v>1</v>
      </c>
      <c r="I40">
        <v>1</v>
      </c>
      <c r="J40">
        <v>1</v>
      </c>
      <c r="K40">
        <v>1</v>
      </c>
      <c r="L40">
        <f t="shared" si="1"/>
        <v>1</v>
      </c>
      <c r="M40">
        <f t="shared" si="2"/>
        <v>-2.5</v>
      </c>
      <c r="N40">
        <f t="shared" si="5"/>
        <v>2.5</v>
      </c>
    </row>
    <row r="41" spans="1:14" x14ac:dyDescent="0.25">
      <c r="A41">
        <v>113</v>
      </c>
      <c r="B41" t="s">
        <v>53</v>
      </c>
      <c r="C41">
        <v>4</v>
      </c>
      <c r="D41">
        <v>4</v>
      </c>
      <c r="E41">
        <v>4</v>
      </c>
      <c r="F41">
        <v>4</v>
      </c>
      <c r="G41">
        <f t="shared" si="0"/>
        <v>4</v>
      </c>
      <c r="H41">
        <v>-3</v>
      </c>
      <c r="I41">
        <v>-3</v>
      </c>
      <c r="J41">
        <v>-3</v>
      </c>
      <c r="K41">
        <v>-3</v>
      </c>
      <c r="L41">
        <f t="shared" si="1"/>
        <v>-3</v>
      </c>
      <c r="M41">
        <f t="shared" si="2"/>
        <v>7</v>
      </c>
      <c r="N41">
        <f t="shared" si="5"/>
        <v>7</v>
      </c>
    </row>
    <row r="42" spans="1:14" x14ac:dyDescent="0.25">
      <c r="A42">
        <v>122</v>
      </c>
      <c r="B42" t="s">
        <v>53</v>
      </c>
      <c r="C42">
        <v>4</v>
      </c>
      <c r="D42">
        <v>-4</v>
      </c>
      <c r="E42">
        <v>4</v>
      </c>
      <c r="F42">
        <v>3</v>
      </c>
      <c r="G42">
        <f t="shared" si="0"/>
        <v>1.75</v>
      </c>
      <c r="H42">
        <v>-3</v>
      </c>
      <c r="I42">
        <v>-3</v>
      </c>
      <c r="J42">
        <v>-3</v>
      </c>
      <c r="K42">
        <v>-2</v>
      </c>
      <c r="L42">
        <f t="shared" si="1"/>
        <v>-2.75</v>
      </c>
      <c r="M42">
        <f t="shared" si="2"/>
        <v>4.5</v>
      </c>
      <c r="N42">
        <f t="shared" si="5"/>
        <v>4.5</v>
      </c>
    </row>
    <row r="43" spans="1:14" x14ac:dyDescent="0.25">
      <c r="A43">
        <v>125</v>
      </c>
      <c r="B43" t="s">
        <v>54</v>
      </c>
      <c r="C43">
        <v>0</v>
      </c>
      <c r="D43">
        <v>0</v>
      </c>
      <c r="E43">
        <v>0</v>
      </c>
      <c r="F43">
        <v>0</v>
      </c>
      <c r="G43">
        <f t="shared" si="0"/>
        <v>0</v>
      </c>
      <c r="H43">
        <v>1</v>
      </c>
      <c r="I43">
        <v>1</v>
      </c>
      <c r="J43">
        <v>1</v>
      </c>
      <c r="K43">
        <v>1</v>
      </c>
      <c r="L43">
        <f t="shared" si="1"/>
        <v>1</v>
      </c>
      <c r="M43">
        <f t="shared" si="2"/>
        <v>-1</v>
      </c>
      <c r="N43">
        <f t="shared" si="5"/>
        <v>1</v>
      </c>
    </row>
    <row r="44" spans="1:14" x14ac:dyDescent="0.25">
      <c r="A44">
        <v>126</v>
      </c>
      <c r="B44" t="s">
        <v>54</v>
      </c>
      <c r="C44">
        <v>0</v>
      </c>
      <c r="D44">
        <v>0</v>
      </c>
      <c r="E44">
        <v>1</v>
      </c>
      <c r="F44">
        <v>3</v>
      </c>
      <c r="G44">
        <f t="shared" si="0"/>
        <v>1</v>
      </c>
      <c r="H44">
        <v>0</v>
      </c>
      <c r="I44">
        <v>0</v>
      </c>
      <c r="J44">
        <v>-1</v>
      </c>
      <c r="K44">
        <v>3</v>
      </c>
      <c r="L44">
        <f t="shared" si="1"/>
        <v>0.5</v>
      </c>
      <c r="M44">
        <f t="shared" si="2"/>
        <v>0.5</v>
      </c>
      <c r="N44">
        <f t="shared" si="5"/>
        <v>-0.5</v>
      </c>
    </row>
    <row r="45" spans="1:14" x14ac:dyDescent="0.25">
      <c r="A45">
        <v>130</v>
      </c>
      <c r="B45" t="s">
        <v>53</v>
      </c>
      <c r="C45">
        <v>4</v>
      </c>
      <c r="D45">
        <v>4</v>
      </c>
      <c r="E45">
        <v>4</v>
      </c>
      <c r="F45">
        <v>4</v>
      </c>
      <c r="G45">
        <f t="shared" si="0"/>
        <v>4</v>
      </c>
      <c r="H45">
        <v>-3</v>
      </c>
      <c r="I45">
        <v>-3</v>
      </c>
      <c r="J45">
        <v>-3</v>
      </c>
      <c r="K45">
        <v>-3</v>
      </c>
      <c r="L45">
        <f t="shared" si="1"/>
        <v>-3</v>
      </c>
      <c r="M45">
        <f t="shared" si="2"/>
        <v>7</v>
      </c>
      <c r="N45">
        <f t="shared" si="5"/>
        <v>7</v>
      </c>
    </row>
    <row r="46" spans="1:14" x14ac:dyDescent="0.25">
      <c r="A46">
        <v>134</v>
      </c>
      <c r="B46" t="s">
        <v>54</v>
      </c>
      <c r="C46">
        <v>0</v>
      </c>
      <c r="D46">
        <v>0</v>
      </c>
      <c r="E46">
        <v>0</v>
      </c>
      <c r="F46">
        <v>0</v>
      </c>
      <c r="G46">
        <f t="shared" si="0"/>
        <v>0</v>
      </c>
      <c r="H46">
        <v>0</v>
      </c>
      <c r="I46">
        <v>0</v>
      </c>
      <c r="J46">
        <v>0</v>
      </c>
      <c r="K46">
        <v>0</v>
      </c>
      <c r="L46">
        <f t="shared" si="1"/>
        <v>0</v>
      </c>
      <c r="M46">
        <f t="shared" si="2"/>
        <v>0</v>
      </c>
      <c r="N46">
        <f t="shared" si="5"/>
        <v>0</v>
      </c>
    </row>
    <row r="47" spans="1:14" x14ac:dyDescent="0.25">
      <c r="A47">
        <v>136</v>
      </c>
      <c r="B47" t="s">
        <v>54</v>
      </c>
      <c r="C47">
        <v>1</v>
      </c>
      <c r="D47">
        <v>1</v>
      </c>
      <c r="E47">
        <v>1</v>
      </c>
      <c r="F47">
        <v>1</v>
      </c>
      <c r="G47">
        <f t="shared" si="0"/>
        <v>1</v>
      </c>
      <c r="H47">
        <v>0</v>
      </c>
      <c r="I47">
        <v>0</v>
      </c>
      <c r="J47">
        <v>0</v>
      </c>
      <c r="K47">
        <v>-1</v>
      </c>
      <c r="L47">
        <f t="shared" si="1"/>
        <v>-0.25</v>
      </c>
      <c r="M47">
        <f t="shared" si="2"/>
        <v>1.25</v>
      </c>
      <c r="N47">
        <f t="shared" si="5"/>
        <v>-1.25</v>
      </c>
    </row>
    <row r="48" spans="1:14" x14ac:dyDescent="0.25">
      <c r="A48">
        <v>137</v>
      </c>
      <c r="B48" t="s">
        <v>53</v>
      </c>
      <c r="C48">
        <v>-2</v>
      </c>
      <c r="D48">
        <v>-1</v>
      </c>
      <c r="E48">
        <v>-2</v>
      </c>
      <c r="F48">
        <v>-1</v>
      </c>
      <c r="G48">
        <f t="shared" si="0"/>
        <v>-1.5</v>
      </c>
      <c r="H48">
        <v>-2</v>
      </c>
      <c r="I48">
        <v>-1</v>
      </c>
      <c r="J48">
        <v>-1</v>
      </c>
      <c r="K48">
        <v>-1</v>
      </c>
      <c r="L48">
        <f t="shared" si="1"/>
        <v>-1.25</v>
      </c>
      <c r="M48">
        <f t="shared" si="2"/>
        <v>-0.25</v>
      </c>
      <c r="N48">
        <f t="shared" si="5"/>
        <v>-0.25</v>
      </c>
    </row>
    <row r="49" spans="1:14" x14ac:dyDescent="0.25">
      <c r="A49">
        <v>140</v>
      </c>
      <c r="B49" t="s">
        <v>53</v>
      </c>
      <c r="C49">
        <v>5</v>
      </c>
      <c r="D49">
        <v>5</v>
      </c>
      <c r="E49">
        <v>5</v>
      </c>
      <c r="F49">
        <v>5</v>
      </c>
      <c r="G49">
        <f t="shared" si="0"/>
        <v>5</v>
      </c>
      <c r="H49">
        <v>5</v>
      </c>
      <c r="I49">
        <v>5</v>
      </c>
      <c r="J49">
        <v>5</v>
      </c>
      <c r="K49">
        <v>5</v>
      </c>
      <c r="L49">
        <f t="shared" si="1"/>
        <v>5</v>
      </c>
      <c r="M49">
        <f t="shared" si="2"/>
        <v>0</v>
      </c>
      <c r="N49">
        <f t="shared" si="5"/>
        <v>0</v>
      </c>
    </row>
    <row r="50" spans="1:14" x14ac:dyDescent="0.25">
      <c r="A50">
        <v>143</v>
      </c>
      <c r="B50" t="s">
        <v>54</v>
      </c>
      <c r="C50">
        <v>5</v>
      </c>
      <c r="D50">
        <v>5</v>
      </c>
      <c r="E50">
        <v>5</v>
      </c>
      <c r="F50">
        <v>5</v>
      </c>
      <c r="G50">
        <f t="shared" si="0"/>
        <v>5</v>
      </c>
      <c r="H50">
        <v>5</v>
      </c>
      <c r="I50">
        <v>5</v>
      </c>
      <c r="J50">
        <v>5</v>
      </c>
      <c r="K50">
        <v>5</v>
      </c>
      <c r="L50">
        <f t="shared" si="1"/>
        <v>5</v>
      </c>
      <c r="M50">
        <f t="shared" si="2"/>
        <v>0</v>
      </c>
      <c r="N50">
        <f t="shared" si="5"/>
        <v>0</v>
      </c>
    </row>
    <row r="51" spans="1:14" x14ac:dyDescent="0.25">
      <c r="A51">
        <v>146</v>
      </c>
      <c r="B51" t="s">
        <v>53</v>
      </c>
      <c r="C51">
        <v>2</v>
      </c>
      <c r="D51">
        <v>2</v>
      </c>
      <c r="E51">
        <v>3</v>
      </c>
      <c r="F51">
        <v>3</v>
      </c>
      <c r="G51">
        <f t="shared" si="0"/>
        <v>2.5</v>
      </c>
      <c r="H51">
        <v>-3</v>
      </c>
      <c r="I51">
        <v>-2</v>
      </c>
      <c r="J51">
        <v>-2</v>
      </c>
      <c r="K51">
        <v>-2</v>
      </c>
      <c r="L51">
        <f t="shared" si="1"/>
        <v>-2.25</v>
      </c>
      <c r="M51">
        <f t="shared" si="2"/>
        <v>4.75</v>
      </c>
      <c r="N51">
        <f t="shared" si="5"/>
        <v>4.75</v>
      </c>
    </row>
    <row r="52" spans="1:14" x14ac:dyDescent="0.25">
      <c r="A52">
        <v>148</v>
      </c>
      <c r="B52" t="s">
        <v>53</v>
      </c>
      <c r="C52">
        <v>0</v>
      </c>
      <c r="D52">
        <v>4</v>
      </c>
      <c r="E52">
        <v>5</v>
      </c>
      <c r="F52">
        <v>0</v>
      </c>
      <c r="G52">
        <f t="shared" si="0"/>
        <v>2.25</v>
      </c>
      <c r="H52">
        <v>-5</v>
      </c>
      <c r="I52">
        <v>-3</v>
      </c>
      <c r="J52">
        <v>-3</v>
      </c>
      <c r="K52">
        <v>-5</v>
      </c>
      <c r="L52">
        <f t="shared" si="1"/>
        <v>-4</v>
      </c>
      <c r="M52">
        <f t="shared" si="2"/>
        <v>6.25</v>
      </c>
      <c r="N52">
        <f t="shared" si="5"/>
        <v>6.25</v>
      </c>
    </row>
    <row r="53" spans="1:14" x14ac:dyDescent="0.25">
      <c r="A53">
        <v>149</v>
      </c>
      <c r="B53" t="s">
        <v>54</v>
      </c>
      <c r="C53">
        <v>-5</v>
      </c>
      <c r="D53">
        <v>-5</v>
      </c>
      <c r="E53">
        <v>-5</v>
      </c>
      <c r="F53">
        <v>-5</v>
      </c>
      <c r="G53">
        <f t="shared" si="0"/>
        <v>-5</v>
      </c>
      <c r="H53">
        <v>5</v>
      </c>
      <c r="I53">
        <v>5</v>
      </c>
      <c r="J53">
        <v>5</v>
      </c>
      <c r="K53">
        <v>4</v>
      </c>
      <c r="L53">
        <f t="shared" si="1"/>
        <v>4.75</v>
      </c>
      <c r="M53">
        <f t="shared" si="2"/>
        <v>-9.75</v>
      </c>
      <c r="N53">
        <f t="shared" si="5"/>
        <v>9.75</v>
      </c>
    </row>
    <row r="54" spans="1:14" x14ac:dyDescent="0.25">
      <c r="A54">
        <v>150</v>
      </c>
      <c r="B54" t="s">
        <v>54</v>
      </c>
      <c r="C54">
        <v>1</v>
      </c>
      <c r="D54">
        <v>3</v>
      </c>
      <c r="E54">
        <v>2</v>
      </c>
      <c r="F54">
        <v>1</v>
      </c>
      <c r="G54">
        <f t="shared" si="0"/>
        <v>1.75</v>
      </c>
      <c r="H54">
        <v>1</v>
      </c>
      <c r="I54">
        <v>1</v>
      </c>
      <c r="J54">
        <v>0</v>
      </c>
      <c r="K54">
        <v>1</v>
      </c>
      <c r="L54">
        <f t="shared" si="1"/>
        <v>0.75</v>
      </c>
      <c r="M54">
        <f t="shared" si="2"/>
        <v>1</v>
      </c>
      <c r="N54">
        <f t="shared" si="5"/>
        <v>-1</v>
      </c>
    </row>
    <row r="55" spans="1:14" x14ac:dyDescent="0.25">
      <c r="A55">
        <v>152</v>
      </c>
      <c r="B55" t="s">
        <v>54</v>
      </c>
      <c r="C55">
        <v>0</v>
      </c>
      <c r="D55">
        <v>0</v>
      </c>
      <c r="E55">
        <v>0</v>
      </c>
      <c r="F55">
        <v>0</v>
      </c>
      <c r="G55">
        <f t="shared" si="0"/>
        <v>0</v>
      </c>
      <c r="H55">
        <v>0</v>
      </c>
      <c r="I55">
        <v>0</v>
      </c>
      <c r="J55">
        <v>0</v>
      </c>
      <c r="K55">
        <v>0</v>
      </c>
      <c r="L55">
        <f t="shared" si="1"/>
        <v>0</v>
      </c>
      <c r="M55">
        <f t="shared" si="2"/>
        <v>0</v>
      </c>
      <c r="N55">
        <f t="shared" si="5"/>
        <v>0</v>
      </c>
    </row>
    <row r="56" spans="1:14" x14ac:dyDescent="0.25">
      <c r="A56">
        <v>153</v>
      </c>
      <c r="B56" t="s">
        <v>53</v>
      </c>
      <c r="C56">
        <v>0</v>
      </c>
      <c r="D56">
        <v>0</v>
      </c>
      <c r="E56">
        <v>0</v>
      </c>
      <c r="F56">
        <v>0</v>
      </c>
      <c r="G56">
        <f t="shared" si="0"/>
        <v>0</v>
      </c>
      <c r="H56">
        <v>0</v>
      </c>
      <c r="I56">
        <v>0</v>
      </c>
      <c r="J56">
        <v>0</v>
      </c>
      <c r="K56">
        <v>0</v>
      </c>
      <c r="L56">
        <f t="shared" si="1"/>
        <v>0</v>
      </c>
      <c r="M56">
        <f t="shared" si="2"/>
        <v>0</v>
      </c>
      <c r="N56">
        <f t="shared" si="5"/>
        <v>0</v>
      </c>
    </row>
    <row r="57" spans="1:14" x14ac:dyDescent="0.25">
      <c r="A57">
        <v>154</v>
      </c>
      <c r="B57" t="s">
        <v>53</v>
      </c>
      <c r="C57">
        <v>5</v>
      </c>
      <c r="D57">
        <v>5</v>
      </c>
      <c r="E57">
        <v>5</v>
      </c>
      <c r="F57">
        <v>5</v>
      </c>
      <c r="G57">
        <f t="shared" si="0"/>
        <v>5</v>
      </c>
      <c r="H57">
        <v>-5</v>
      </c>
      <c r="I57">
        <v>-5</v>
      </c>
      <c r="J57">
        <v>-5</v>
      </c>
      <c r="K57">
        <v>-5</v>
      </c>
      <c r="L57">
        <f t="shared" si="1"/>
        <v>-5</v>
      </c>
      <c r="M57">
        <f t="shared" si="2"/>
        <v>10</v>
      </c>
      <c r="N57">
        <f t="shared" si="5"/>
        <v>10</v>
      </c>
    </row>
    <row r="58" spans="1:14" hidden="1" x14ac:dyDescent="0.25">
      <c r="A58">
        <v>158</v>
      </c>
      <c r="B58" t="s">
        <v>54</v>
      </c>
      <c r="C58">
        <v>2</v>
      </c>
      <c r="D58">
        <v>4</v>
      </c>
      <c r="E58">
        <v>3</v>
      </c>
      <c r="F58">
        <v>4</v>
      </c>
      <c r="G58">
        <f t="shared" si="0"/>
        <v>3.25</v>
      </c>
      <c r="H58">
        <v>3</v>
      </c>
      <c r="I58">
        <v>3</v>
      </c>
      <c r="J58">
        <v>5</v>
      </c>
      <c r="K58">
        <v>4</v>
      </c>
      <c r="L58">
        <f t="shared" si="1"/>
        <v>3.75</v>
      </c>
      <c r="M58">
        <f t="shared" si="2"/>
        <v>-0.5</v>
      </c>
    </row>
    <row r="59" spans="1:14" x14ac:dyDescent="0.25">
      <c r="A59">
        <v>160</v>
      </c>
      <c r="B59" t="s">
        <v>54</v>
      </c>
      <c r="C59">
        <v>-2</v>
      </c>
      <c r="D59">
        <v>-2</v>
      </c>
      <c r="E59">
        <v>-4</v>
      </c>
      <c r="F59">
        <v>-2</v>
      </c>
      <c r="G59">
        <f t="shared" si="0"/>
        <v>-2.5</v>
      </c>
      <c r="H59">
        <v>-4</v>
      </c>
      <c r="I59">
        <v>3</v>
      </c>
      <c r="J59">
        <v>2</v>
      </c>
      <c r="K59">
        <v>-2</v>
      </c>
      <c r="L59">
        <f t="shared" si="1"/>
        <v>-0.25</v>
      </c>
      <c r="M59">
        <f t="shared" si="2"/>
        <v>-2.25</v>
      </c>
      <c r="N59">
        <f t="shared" ref="N59:N64" si="6" xml:space="preserve"> IF(B59="mb_sg",M59*-1,M59)</f>
        <v>2.25</v>
      </c>
    </row>
    <row r="60" spans="1:14" x14ac:dyDescent="0.25">
      <c r="A60">
        <v>164</v>
      </c>
      <c r="B60" t="s">
        <v>53</v>
      </c>
      <c r="C60">
        <v>0</v>
      </c>
      <c r="D60">
        <v>0</v>
      </c>
      <c r="E60">
        <v>0</v>
      </c>
      <c r="F60">
        <v>0</v>
      </c>
      <c r="G60">
        <f t="shared" si="0"/>
        <v>0</v>
      </c>
      <c r="H60">
        <v>0</v>
      </c>
      <c r="I60">
        <v>0</v>
      </c>
      <c r="J60">
        <v>0</v>
      </c>
      <c r="K60">
        <v>0</v>
      </c>
      <c r="L60">
        <f t="shared" si="1"/>
        <v>0</v>
      </c>
      <c r="M60">
        <f t="shared" si="2"/>
        <v>0</v>
      </c>
      <c r="N60">
        <f t="shared" si="6"/>
        <v>0</v>
      </c>
    </row>
    <row r="61" spans="1:14" x14ac:dyDescent="0.25">
      <c r="A61">
        <v>166</v>
      </c>
      <c r="B61" t="s">
        <v>54</v>
      </c>
      <c r="C61">
        <v>-2</v>
      </c>
      <c r="D61">
        <v>-2</v>
      </c>
      <c r="E61">
        <v>-3</v>
      </c>
      <c r="F61">
        <v>-2</v>
      </c>
      <c r="G61">
        <f t="shared" si="0"/>
        <v>-2.25</v>
      </c>
      <c r="H61">
        <v>-1</v>
      </c>
      <c r="I61">
        <v>-1</v>
      </c>
      <c r="J61">
        <v>-1</v>
      </c>
      <c r="K61">
        <v>-3</v>
      </c>
      <c r="L61">
        <f t="shared" si="1"/>
        <v>-1.5</v>
      </c>
      <c r="M61">
        <f t="shared" si="2"/>
        <v>-0.75</v>
      </c>
      <c r="N61">
        <f t="shared" si="6"/>
        <v>0.75</v>
      </c>
    </row>
    <row r="62" spans="1:14" x14ac:dyDescent="0.25">
      <c r="A62">
        <v>167</v>
      </c>
      <c r="B62" t="s">
        <v>54</v>
      </c>
      <c r="C62">
        <v>1</v>
      </c>
      <c r="D62">
        <v>1</v>
      </c>
      <c r="E62">
        <v>1</v>
      </c>
      <c r="F62">
        <v>1</v>
      </c>
      <c r="G62">
        <f t="shared" si="0"/>
        <v>1</v>
      </c>
      <c r="H62">
        <v>0</v>
      </c>
      <c r="I62">
        <v>1</v>
      </c>
      <c r="J62">
        <v>1</v>
      </c>
      <c r="K62">
        <v>1</v>
      </c>
      <c r="L62">
        <f t="shared" si="1"/>
        <v>0.75</v>
      </c>
      <c r="M62">
        <f t="shared" si="2"/>
        <v>0.25</v>
      </c>
      <c r="N62">
        <f t="shared" si="6"/>
        <v>-0.25</v>
      </c>
    </row>
    <row r="63" spans="1:14" x14ac:dyDescent="0.25">
      <c r="A63">
        <v>171</v>
      </c>
      <c r="B63" t="s">
        <v>53</v>
      </c>
      <c r="C63">
        <v>4</v>
      </c>
      <c r="D63">
        <v>4</v>
      </c>
      <c r="E63">
        <v>5</v>
      </c>
      <c r="F63">
        <v>4</v>
      </c>
      <c r="G63">
        <f t="shared" si="0"/>
        <v>4.25</v>
      </c>
      <c r="H63">
        <v>2</v>
      </c>
      <c r="I63">
        <v>2</v>
      </c>
      <c r="J63">
        <v>2</v>
      </c>
      <c r="K63">
        <v>2</v>
      </c>
      <c r="L63">
        <f t="shared" si="1"/>
        <v>2</v>
      </c>
      <c r="M63">
        <f t="shared" si="2"/>
        <v>2.25</v>
      </c>
      <c r="N63">
        <f t="shared" si="6"/>
        <v>2.25</v>
      </c>
    </row>
    <row r="64" spans="1:14" x14ac:dyDescent="0.25">
      <c r="A64">
        <v>173</v>
      </c>
      <c r="B64" t="s">
        <v>54</v>
      </c>
      <c r="C64">
        <v>0</v>
      </c>
      <c r="D64">
        <v>0</v>
      </c>
      <c r="E64">
        <v>0</v>
      </c>
      <c r="F64">
        <v>0</v>
      </c>
      <c r="G64">
        <f t="shared" si="0"/>
        <v>0</v>
      </c>
      <c r="H64">
        <v>0</v>
      </c>
      <c r="I64">
        <v>0</v>
      </c>
      <c r="J64">
        <v>0</v>
      </c>
      <c r="K64">
        <v>0</v>
      </c>
      <c r="L64">
        <f t="shared" si="1"/>
        <v>0</v>
      </c>
      <c r="M64">
        <f t="shared" si="2"/>
        <v>0</v>
      </c>
      <c r="N64">
        <f t="shared" si="6"/>
        <v>0</v>
      </c>
    </row>
    <row r="65" spans="1:14" hidden="1" x14ac:dyDescent="0.25">
      <c r="A65">
        <v>174</v>
      </c>
      <c r="B65" t="s">
        <v>54</v>
      </c>
      <c r="C65">
        <v>0</v>
      </c>
      <c r="D65">
        <v>0</v>
      </c>
      <c r="E65">
        <v>0</v>
      </c>
      <c r="F65">
        <v>0</v>
      </c>
      <c r="G65">
        <f t="shared" si="0"/>
        <v>0</v>
      </c>
      <c r="H65">
        <v>1</v>
      </c>
      <c r="I65">
        <v>2</v>
      </c>
      <c r="J65">
        <v>1</v>
      </c>
      <c r="K65">
        <v>1</v>
      </c>
      <c r="L65">
        <f t="shared" si="1"/>
        <v>1.25</v>
      </c>
      <c r="M65">
        <f t="shared" si="2"/>
        <v>-1.25</v>
      </c>
    </row>
    <row r="66" spans="1:14" x14ac:dyDescent="0.25">
      <c r="A66">
        <v>178</v>
      </c>
      <c r="B66" t="s">
        <v>53</v>
      </c>
      <c r="C66">
        <v>3</v>
      </c>
      <c r="D66">
        <v>3</v>
      </c>
      <c r="E66">
        <v>3</v>
      </c>
      <c r="F66">
        <v>3</v>
      </c>
      <c r="G66">
        <f t="shared" si="0"/>
        <v>3</v>
      </c>
      <c r="H66">
        <v>-2</v>
      </c>
      <c r="I66">
        <v>-3</v>
      </c>
      <c r="J66">
        <v>-3</v>
      </c>
      <c r="K66">
        <v>-3</v>
      </c>
      <c r="L66">
        <f t="shared" si="1"/>
        <v>-2.75</v>
      </c>
      <c r="M66">
        <f t="shared" si="2"/>
        <v>5.75</v>
      </c>
      <c r="N66">
        <f t="shared" ref="N66:N96" si="7" xml:space="preserve"> IF(B66="mb_sg",M66*-1,M66)</f>
        <v>5.75</v>
      </c>
    </row>
    <row r="67" spans="1:14" x14ac:dyDescent="0.25">
      <c r="A67">
        <v>179</v>
      </c>
      <c r="B67" t="s">
        <v>53</v>
      </c>
      <c r="C67">
        <v>-3</v>
      </c>
      <c r="D67">
        <v>-1</v>
      </c>
      <c r="E67">
        <v>-2</v>
      </c>
      <c r="F67">
        <v>-2</v>
      </c>
      <c r="G67">
        <f t="shared" ref="G67:G130" si="8" xml:space="preserve"> AVERAGE(C67:F67)</f>
        <v>-2</v>
      </c>
      <c r="H67">
        <v>-2</v>
      </c>
      <c r="I67">
        <v>-3</v>
      </c>
      <c r="J67">
        <v>-1</v>
      </c>
      <c r="K67">
        <v>-2</v>
      </c>
      <c r="L67">
        <f t="shared" ref="L67:L130" si="9" xml:space="preserve"> AVERAGE(H67:K67)</f>
        <v>-2</v>
      </c>
      <c r="M67">
        <f t="shared" ref="M67:M130" si="10" xml:space="preserve"> G67-L67</f>
        <v>0</v>
      </c>
      <c r="N67">
        <f t="shared" si="7"/>
        <v>0</v>
      </c>
    </row>
    <row r="68" spans="1:14" x14ac:dyDescent="0.25">
      <c r="A68">
        <v>180</v>
      </c>
      <c r="B68" t="s">
        <v>53</v>
      </c>
      <c r="C68">
        <v>-1</v>
      </c>
      <c r="D68">
        <v>1</v>
      </c>
      <c r="E68">
        <v>0</v>
      </c>
      <c r="F68">
        <v>-2</v>
      </c>
      <c r="G68">
        <f t="shared" si="8"/>
        <v>-0.5</v>
      </c>
      <c r="H68">
        <v>1</v>
      </c>
      <c r="I68">
        <v>1</v>
      </c>
      <c r="J68">
        <v>1</v>
      </c>
      <c r="K68">
        <v>1</v>
      </c>
      <c r="L68">
        <f t="shared" si="9"/>
        <v>1</v>
      </c>
      <c r="M68">
        <f t="shared" si="10"/>
        <v>-1.5</v>
      </c>
      <c r="N68">
        <f t="shared" si="7"/>
        <v>-1.5</v>
      </c>
    </row>
    <row r="69" spans="1:14" x14ac:dyDescent="0.25">
      <c r="A69">
        <v>187</v>
      </c>
      <c r="B69" t="s">
        <v>53</v>
      </c>
      <c r="C69">
        <v>1</v>
      </c>
      <c r="D69">
        <v>1</v>
      </c>
      <c r="E69">
        <v>0</v>
      </c>
      <c r="F69">
        <v>0</v>
      </c>
      <c r="G69">
        <f t="shared" si="8"/>
        <v>0.5</v>
      </c>
      <c r="H69">
        <v>2</v>
      </c>
      <c r="I69">
        <v>0</v>
      </c>
      <c r="J69">
        <v>1</v>
      </c>
      <c r="K69">
        <v>0</v>
      </c>
      <c r="L69">
        <f t="shared" si="9"/>
        <v>0.75</v>
      </c>
      <c r="M69">
        <f t="shared" si="10"/>
        <v>-0.25</v>
      </c>
      <c r="N69">
        <f t="shared" si="7"/>
        <v>-0.25</v>
      </c>
    </row>
    <row r="70" spans="1:14" x14ac:dyDescent="0.25">
      <c r="A70">
        <v>188</v>
      </c>
      <c r="B70" t="s">
        <v>53</v>
      </c>
      <c r="C70">
        <v>4</v>
      </c>
      <c r="D70">
        <v>4</v>
      </c>
      <c r="E70">
        <v>4</v>
      </c>
      <c r="F70">
        <v>4</v>
      </c>
      <c r="G70">
        <f t="shared" si="8"/>
        <v>4</v>
      </c>
      <c r="H70">
        <v>-4</v>
      </c>
      <c r="I70">
        <v>-4</v>
      </c>
      <c r="J70">
        <v>-4</v>
      </c>
      <c r="K70">
        <v>-4</v>
      </c>
      <c r="L70">
        <f t="shared" si="9"/>
        <v>-4</v>
      </c>
      <c r="M70">
        <f t="shared" si="10"/>
        <v>8</v>
      </c>
      <c r="N70">
        <f t="shared" si="7"/>
        <v>8</v>
      </c>
    </row>
    <row r="71" spans="1:14" x14ac:dyDescent="0.25">
      <c r="A71">
        <v>192</v>
      </c>
      <c r="B71" t="s">
        <v>54</v>
      </c>
      <c r="C71">
        <v>3</v>
      </c>
      <c r="D71">
        <v>3</v>
      </c>
      <c r="E71">
        <v>3</v>
      </c>
      <c r="F71">
        <v>3</v>
      </c>
      <c r="G71">
        <f t="shared" si="8"/>
        <v>3</v>
      </c>
      <c r="H71">
        <v>0</v>
      </c>
      <c r="I71">
        <v>0</v>
      </c>
      <c r="J71">
        <v>0</v>
      </c>
      <c r="K71">
        <v>0</v>
      </c>
      <c r="L71">
        <f t="shared" si="9"/>
        <v>0</v>
      </c>
      <c r="M71">
        <f t="shared" si="10"/>
        <v>3</v>
      </c>
      <c r="N71">
        <f t="shared" si="7"/>
        <v>-3</v>
      </c>
    </row>
    <row r="72" spans="1:14" x14ac:dyDescent="0.25">
      <c r="A72">
        <v>194</v>
      </c>
      <c r="B72" t="s">
        <v>53</v>
      </c>
      <c r="C72">
        <v>3</v>
      </c>
      <c r="D72">
        <v>3</v>
      </c>
      <c r="E72">
        <v>3</v>
      </c>
      <c r="F72">
        <v>3</v>
      </c>
      <c r="G72">
        <f t="shared" si="8"/>
        <v>3</v>
      </c>
      <c r="H72">
        <v>3</v>
      </c>
      <c r="I72">
        <v>3</v>
      </c>
      <c r="J72">
        <v>3</v>
      </c>
      <c r="K72">
        <v>3</v>
      </c>
      <c r="L72">
        <f t="shared" si="9"/>
        <v>3</v>
      </c>
      <c r="M72">
        <f t="shared" si="10"/>
        <v>0</v>
      </c>
      <c r="N72">
        <f t="shared" si="7"/>
        <v>0</v>
      </c>
    </row>
    <row r="73" spans="1:14" x14ac:dyDescent="0.25">
      <c r="A73">
        <v>196</v>
      </c>
      <c r="B73" t="s">
        <v>53</v>
      </c>
      <c r="C73">
        <v>0</v>
      </c>
      <c r="D73">
        <v>0</v>
      </c>
      <c r="E73">
        <v>0</v>
      </c>
      <c r="F73">
        <v>0</v>
      </c>
      <c r="G73">
        <f t="shared" si="8"/>
        <v>0</v>
      </c>
      <c r="H73">
        <v>0</v>
      </c>
      <c r="I73">
        <v>0</v>
      </c>
      <c r="J73">
        <v>0</v>
      </c>
      <c r="K73">
        <v>0</v>
      </c>
      <c r="L73">
        <f t="shared" si="9"/>
        <v>0</v>
      </c>
      <c r="M73">
        <f t="shared" si="10"/>
        <v>0</v>
      </c>
      <c r="N73">
        <f t="shared" si="7"/>
        <v>0</v>
      </c>
    </row>
    <row r="74" spans="1:14" x14ac:dyDescent="0.25">
      <c r="A74">
        <v>201</v>
      </c>
      <c r="B74" t="s">
        <v>53</v>
      </c>
      <c r="C74">
        <v>5</v>
      </c>
      <c r="D74">
        <v>5</v>
      </c>
      <c r="E74">
        <v>5</v>
      </c>
      <c r="F74">
        <v>5</v>
      </c>
      <c r="G74">
        <f t="shared" si="8"/>
        <v>5</v>
      </c>
      <c r="H74">
        <v>-5</v>
      </c>
      <c r="I74">
        <v>-5</v>
      </c>
      <c r="J74">
        <v>-5</v>
      </c>
      <c r="K74">
        <v>-5</v>
      </c>
      <c r="L74">
        <f t="shared" si="9"/>
        <v>-5</v>
      </c>
      <c r="M74">
        <f t="shared" si="10"/>
        <v>10</v>
      </c>
      <c r="N74">
        <f t="shared" si="7"/>
        <v>10</v>
      </c>
    </row>
    <row r="75" spans="1:14" x14ac:dyDescent="0.25">
      <c r="A75">
        <v>204</v>
      </c>
      <c r="B75" t="s">
        <v>53</v>
      </c>
      <c r="C75">
        <v>5</v>
      </c>
      <c r="D75">
        <v>5</v>
      </c>
      <c r="E75">
        <v>5</v>
      </c>
      <c r="F75">
        <v>5</v>
      </c>
      <c r="G75">
        <f t="shared" si="8"/>
        <v>5</v>
      </c>
      <c r="H75">
        <v>-5</v>
      </c>
      <c r="I75">
        <v>-5</v>
      </c>
      <c r="J75">
        <v>-5</v>
      </c>
      <c r="K75">
        <v>-5</v>
      </c>
      <c r="L75">
        <f t="shared" si="9"/>
        <v>-5</v>
      </c>
      <c r="M75">
        <f t="shared" si="10"/>
        <v>10</v>
      </c>
      <c r="N75">
        <f t="shared" si="7"/>
        <v>10</v>
      </c>
    </row>
    <row r="76" spans="1:14" x14ac:dyDescent="0.25">
      <c r="A76">
        <v>207</v>
      </c>
      <c r="B76" t="s">
        <v>54</v>
      </c>
      <c r="C76">
        <v>0</v>
      </c>
      <c r="D76">
        <v>0</v>
      </c>
      <c r="E76">
        <v>0</v>
      </c>
      <c r="F76">
        <v>0</v>
      </c>
      <c r="G76">
        <f t="shared" si="8"/>
        <v>0</v>
      </c>
      <c r="H76">
        <v>0</v>
      </c>
      <c r="I76">
        <v>0</v>
      </c>
      <c r="J76">
        <v>0</v>
      </c>
      <c r="K76">
        <v>0</v>
      </c>
      <c r="L76">
        <f t="shared" si="9"/>
        <v>0</v>
      </c>
      <c r="M76">
        <f t="shared" si="10"/>
        <v>0</v>
      </c>
      <c r="N76">
        <f t="shared" si="7"/>
        <v>0</v>
      </c>
    </row>
    <row r="77" spans="1:14" x14ac:dyDescent="0.25">
      <c r="A77">
        <v>208</v>
      </c>
      <c r="B77" t="s">
        <v>54</v>
      </c>
      <c r="C77">
        <v>0</v>
      </c>
      <c r="D77">
        <v>0</v>
      </c>
      <c r="E77">
        <v>0</v>
      </c>
      <c r="F77">
        <v>0</v>
      </c>
      <c r="G77">
        <f t="shared" si="8"/>
        <v>0</v>
      </c>
      <c r="H77">
        <v>0</v>
      </c>
      <c r="I77">
        <v>0</v>
      </c>
      <c r="J77">
        <v>0</v>
      </c>
      <c r="K77">
        <v>0</v>
      </c>
      <c r="L77">
        <f t="shared" si="9"/>
        <v>0</v>
      </c>
      <c r="M77">
        <f t="shared" si="10"/>
        <v>0</v>
      </c>
      <c r="N77">
        <f t="shared" si="7"/>
        <v>0</v>
      </c>
    </row>
    <row r="78" spans="1:14" x14ac:dyDescent="0.25">
      <c r="A78">
        <v>209</v>
      </c>
      <c r="B78" t="s">
        <v>53</v>
      </c>
      <c r="C78">
        <v>0</v>
      </c>
      <c r="D78">
        <v>0</v>
      </c>
      <c r="E78">
        <v>0</v>
      </c>
      <c r="F78">
        <v>0</v>
      </c>
      <c r="G78">
        <f t="shared" si="8"/>
        <v>0</v>
      </c>
      <c r="H78">
        <v>2</v>
      </c>
      <c r="I78">
        <v>2</v>
      </c>
      <c r="J78">
        <v>2</v>
      </c>
      <c r="K78">
        <v>2</v>
      </c>
      <c r="L78">
        <f t="shared" si="9"/>
        <v>2</v>
      </c>
      <c r="M78">
        <f t="shared" si="10"/>
        <v>-2</v>
      </c>
      <c r="N78">
        <f t="shared" si="7"/>
        <v>-2</v>
      </c>
    </row>
    <row r="79" spans="1:14" x14ac:dyDescent="0.25">
      <c r="A79">
        <v>210</v>
      </c>
      <c r="B79" t="s">
        <v>53</v>
      </c>
      <c r="C79">
        <v>4</v>
      </c>
      <c r="D79">
        <v>4</v>
      </c>
      <c r="E79">
        <v>5</v>
      </c>
      <c r="F79">
        <v>4</v>
      </c>
      <c r="G79">
        <f t="shared" si="8"/>
        <v>4.25</v>
      </c>
      <c r="H79">
        <v>-5</v>
      </c>
      <c r="I79">
        <v>-5</v>
      </c>
      <c r="J79">
        <v>-4</v>
      </c>
      <c r="K79">
        <v>-4</v>
      </c>
      <c r="L79">
        <f t="shared" si="9"/>
        <v>-4.5</v>
      </c>
      <c r="M79">
        <f t="shared" si="10"/>
        <v>8.75</v>
      </c>
      <c r="N79">
        <f t="shared" si="7"/>
        <v>8.75</v>
      </c>
    </row>
    <row r="80" spans="1:14" x14ac:dyDescent="0.25">
      <c r="A80">
        <v>214</v>
      </c>
      <c r="B80" t="s">
        <v>54</v>
      </c>
      <c r="C80">
        <v>-5</v>
      </c>
      <c r="D80">
        <v>-4</v>
      </c>
      <c r="E80">
        <v>-5</v>
      </c>
      <c r="F80">
        <v>-4</v>
      </c>
      <c r="G80">
        <f t="shared" si="8"/>
        <v>-4.5</v>
      </c>
      <c r="H80">
        <v>5</v>
      </c>
      <c r="I80">
        <v>5</v>
      </c>
      <c r="J80">
        <v>5</v>
      </c>
      <c r="K80">
        <v>5</v>
      </c>
      <c r="L80">
        <f t="shared" si="9"/>
        <v>5</v>
      </c>
      <c r="M80">
        <f t="shared" si="10"/>
        <v>-9.5</v>
      </c>
      <c r="N80">
        <f t="shared" si="7"/>
        <v>9.5</v>
      </c>
    </row>
    <row r="81" spans="1:14" x14ac:dyDescent="0.25">
      <c r="A81">
        <v>215</v>
      </c>
      <c r="B81" t="s">
        <v>54</v>
      </c>
      <c r="C81">
        <v>0</v>
      </c>
      <c r="D81">
        <v>-2</v>
      </c>
      <c r="E81">
        <v>0</v>
      </c>
      <c r="F81">
        <v>0</v>
      </c>
      <c r="G81">
        <f t="shared" si="8"/>
        <v>-0.5</v>
      </c>
      <c r="H81">
        <v>0</v>
      </c>
      <c r="I81">
        <v>0</v>
      </c>
      <c r="J81">
        <v>0</v>
      </c>
      <c r="K81">
        <v>0</v>
      </c>
      <c r="L81">
        <f t="shared" si="9"/>
        <v>0</v>
      </c>
      <c r="M81">
        <f t="shared" si="10"/>
        <v>-0.5</v>
      </c>
      <c r="N81">
        <f t="shared" si="7"/>
        <v>0.5</v>
      </c>
    </row>
    <row r="82" spans="1:14" x14ac:dyDescent="0.25">
      <c r="A82">
        <v>216</v>
      </c>
      <c r="B82" t="s">
        <v>54</v>
      </c>
      <c r="C82">
        <v>2</v>
      </c>
      <c r="D82">
        <v>1</v>
      </c>
      <c r="E82">
        <v>2</v>
      </c>
      <c r="F82">
        <v>1</v>
      </c>
      <c r="G82">
        <f t="shared" si="8"/>
        <v>1.5</v>
      </c>
      <c r="H82">
        <v>2</v>
      </c>
      <c r="I82">
        <v>2</v>
      </c>
      <c r="J82">
        <v>2</v>
      </c>
      <c r="K82">
        <v>1</v>
      </c>
      <c r="L82">
        <f t="shared" si="9"/>
        <v>1.75</v>
      </c>
      <c r="M82">
        <f t="shared" si="10"/>
        <v>-0.25</v>
      </c>
      <c r="N82">
        <f t="shared" si="7"/>
        <v>0.25</v>
      </c>
    </row>
    <row r="83" spans="1:14" x14ac:dyDescent="0.25">
      <c r="A83">
        <v>217</v>
      </c>
      <c r="B83" t="s">
        <v>53</v>
      </c>
      <c r="C83">
        <v>0</v>
      </c>
      <c r="D83">
        <v>0</v>
      </c>
      <c r="E83">
        <v>0</v>
      </c>
      <c r="F83">
        <v>0</v>
      </c>
      <c r="G83">
        <f t="shared" si="8"/>
        <v>0</v>
      </c>
      <c r="H83">
        <v>0</v>
      </c>
      <c r="I83">
        <v>0</v>
      </c>
      <c r="J83">
        <v>0</v>
      </c>
      <c r="K83">
        <v>0</v>
      </c>
      <c r="L83">
        <f t="shared" si="9"/>
        <v>0</v>
      </c>
      <c r="M83">
        <f t="shared" si="10"/>
        <v>0</v>
      </c>
      <c r="N83">
        <f t="shared" si="7"/>
        <v>0</v>
      </c>
    </row>
    <row r="84" spans="1:14" x14ac:dyDescent="0.25">
      <c r="A84">
        <v>218</v>
      </c>
      <c r="B84" t="s">
        <v>53</v>
      </c>
      <c r="C84">
        <v>-5</v>
      </c>
      <c r="D84">
        <v>-2</v>
      </c>
      <c r="E84">
        <v>-5</v>
      </c>
      <c r="F84">
        <v>-3</v>
      </c>
      <c r="G84">
        <f t="shared" si="8"/>
        <v>-3.75</v>
      </c>
      <c r="H84">
        <v>-1</v>
      </c>
      <c r="I84">
        <v>5</v>
      </c>
      <c r="J84">
        <v>-4</v>
      </c>
      <c r="K84">
        <v>-1</v>
      </c>
      <c r="L84">
        <f t="shared" si="9"/>
        <v>-0.25</v>
      </c>
      <c r="M84">
        <f t="shared" si="10"/>
        <v>-3.5</v>
      </c>
      <c r="N84">
        <f t="shared" si="7"/>
        <v>-3.5</v>
      </c>
    </row>
    <row r="85" spans="1:14" x14ac:dyDescent="0.25">
      <c r="A85">
        <v>220</v>
      </c>
      <c r="B85" t="s">
        <v>53</v>
      </c>
      <c r="C85">
        <v>0</v>
      </c>
      <c r="D85">
        <v>0</v>
      </c>
      <c r="E85">
        <v>0</v>
      </c>
      <c r="F85">
        <v>-1</v>
      </c>
      <c r="G85">
        <f t="shared" si="8"/>
        <v>-0.25</v>
      </c>
      <c r="H85">
        <v>3</v>
      </c>
      <c r="I85">
        <v>3</v>
      </c>
      <c r="J85">
        <v>3</v>
      </c>
      <c r="K85">
        <v>3</v>
      </c>
      <c r="L85">
        <f t="shared" si="9"/>
        <v>3</v>
      </c>
      <c r="M85">
        <f t="shared" si="10"/>
        <v>-3.25</v>
      </c>
      <c r="N85">
        <f t="shared" si="7"/>
        <v>-3.25</v>
      </c>
    </row>
    <row r="86" spans="1:14" x14ac:dyDescent="0.25">
      <c r="A86">
        <v>222</v>
      </c>
      <c r="B86" t="s">
        <v>54</v>
      </c>
      <c r="C86">
        <v>-4</v>
      </c>
      <c r="D86">
        <v>-4</v>
      </c>
      <c r="E86">
        <v>-4</v>
      </c>
      <c r="F86">
        <v>-4</v>
      </c>
      <c r="G86">
        <f t="shared" si="8"/>
        <v>-4</v>
      </c>
      <c r="H86">
        <v>4</v>
      </c>
      <c r="I86">
        <v>4</v>
      </c>
      <c r="J86">
        <v>4</v>
      </c>
      <c r="K86">
        <v>4</v>
      </c>
      <c r="L86">
        <f t="shared" si="9"/>
        <v>4</v>
      </c>
      <c r="M86">
        <f t="shared" si="10"/>
        <v>-8</v>
      </c>
      <c r="N86">
        <f t="shared" si="7"/>
        <v>8</v>
      </c>
    </row>
    <row r="87" spans="1:14" x14ac:dyDescent="0.25">
      <c r="A87">
        <v>223</v>
      </c>
      <c r="B87" t="s">
        <v>54</v>
      </c>
      <c r="C87">
        <v>-2</v>
      </c>
      <c r="D87">
        <v>-2</v>
      </c>
      <c r="E87">
        <v>-2</v>
      </c>
      <c r="F87">
        <v>-2</v>
      </c>
      <c r="G87">
        <f t="shared" si="8"/>
        <v>-2</v>
      </c>
      <c r="H87">
        <v>1</v>
      </c>
      <c r="I87">
        <v>1</v>
      </c>
      <c r="J87">
        <v>1</v>
      </c>
      <c r="K87">
        <v>1</v>
      </c>
      <c r="L87">
        <f t="shared" si="9"/>
        <v>1</v>
      </c>
      <c r="M87">
        <f t="shared" si="10"/>
        <v>-3</v>
      </c>
      <c r="N87">
        <f t="shared" si="7"/>
        <v>3</v>
      </c>
    </row>
    <row r="88" spans="1:14" x14ac:dyDescent="0.25">
      <c r="A88">
        <v>225</v>
      </c>
      <c r="B88" t="s">
        <v>53</v>
      </c>
      <c r="C88">
        <v>1</v>
      </c>
      <c r="D88">
        <v>2</v>
      </c>
      <c r="E88">
        <v>1</v>
      </c>
      <c r="F88">
        <v>2</v>
      </c>
      <c r="G88">
        <f t="shared" si="8"/>
        <v>1.5</v>
      </c>
      <c r="H88">
        <v>0</v>
      </c>
      <c r="I88">
        <v>-1</v>
      </c>
      <c r="J88">
        <v>-1</v>
      </c>
      <c r="K88">
        <v>1</v>
      </c>
      <c r="L88">
        <f t="shared" si="9"/>
        <v>-0.25</v>
      </c>
      <c r="M88">
        <f t="shared" si="10"/>
        <v>1.75</v>
      </c>
      <c r="N88">
        <f t="shared" si="7"/>
        <v>1.75</v>
      </c>
    </row>
    <row r="89" spans="1:14" x14ac:dyDescent="0.25">
      <c r="A89">
        <v>226</v>
      </c>
      <c r="B89" t="s">
        <v>53</v>
      </c>
      <c r="C89">
        <v>-3</v>
      </c>
      <c r="D89">
        <v>3</v>
      </c>
      <c r="E89">
        <v>-4</v>
      </c>
      <c r="F89">
        <v>3</v>
      </c>
      <c r="G89">
        <f t="shared" si="8"/>
        <v>-0.25</v>
      </c>
      <c r="H89">
        <v>-4</v>
      </c>
      <c r="I89">
        <v>2</v>
      </c>
      <c r="J89">
        <v>2</v>
      </c>
      <c r="K89">
        <v>-4</v>
      </c>
      <c r="L89">
        <f t="shared" si="9"/>
        <v>-1</v>
      </c>
      <c r="M89">
        <f t="shared" si="10"/>
        <v>0.75</v>
      </c>
      <c r="N89">
        <f t="shared" si="7"/>
        <v>0.75</v>
      </c>
    </row>
    <row r="90" spans="1:14" x14ac:dyDescent="0.25">
      <c r="A90">
        <v>231</v>
      </c>
      <c r="B90" t="s">
        <v>54</v>
      </c>
      <c r="C90">
        <v>-2</v>
      </c>
      <c r="D90">
        <v>1</v>
      </c>
      <c r="E90">
        <v>0</v>
      </c>
      <c r="F90">
        <v>-2</v>
      </c>
      <c r="G90">
        <f t="shared" si="8"/>
        <v>-0.75</v>
      </c>
      <c r="H90">
        <v>1</v>
      </c>
      <c r="I90">
        <v>1</v>
      </c>
      <c r="J90">
        <v>1</v>
      </c>
      <c r="K90">
        <v>1</v>
      </c>
      <c r="L90">
        <f t="shared" si="9"/>
        <v>1</v>
      </c>
      <c r="M90">
        <f t="shared" si="10"/>
        <v>-1.75</v>
      </c>
      <c r="N90">
        <f t="shared" si="7"/>
        <v>1.75</v>
      </c>
    </row>
    <row r="91" spans="1:14" x14ac:dyDescent="0.25">
      <c r="A91">
        <v>235</v>
      </c>
      <c r="B91" t="s">
        <v>53</v>
      </c>
      <c r="C91">
        <v>0</v>
      </c>
      <c r="D91">
        <v>0</v>
      </c>
      <c r="E91">
        <v>0</v>
      </c>
      <c r="F91">
        <v>0</v>
      </c>
      <c r="G91">
        <f t="shared" si="8"/>
        <v>0</v>
      </c>
      <c r="H91">
        <v>0</v>
      </c>
      <c r="I91">
        <v>0</v>
      </c>
      <c r="J91">
        <v>0</v>
      </c>
      <c r="K91">
        <v>0</v>
      </c>
      <c r="L91">
        <f t="shared" si="9"/>
        <v>0</v>
      </c>
      <c r="M91">
        <f t="shared" si="10"/>
        <v>0</v>
      </c>
      <c r="N91">
        <f t="shared" si="7"/>
        <v>0</v>
      </c>
    </row>
    <row r="92" spans="1:14" x14ac:dyDescent="0.25">
      <c r="A92">
        <v>236</v>
      </c>
      <c r="B92" t="s">
        <v>53</v>
      </c>
      <c r="C92">
        <v>-3</v>
      </c>
      <c r="D92">
        <v>-4</v>
      </c>
      <c r="E92">
        <v>-3</v>
      </c>
      <c r="F92">
        <v>-3</v>
      </c>
      <c r="G92">
        <f t="shared" si="8"/>
        <v>-3.25</v>
      </c>
      <c r="H92">
        <v>5</v>
      </c>
      <c r="I92">
        <v>4</v>
      </c>
      <c r="J92">
        <v>4</v>
      </c>
      <c r="K92">
        <v>4</v>
      </c>
      <c r="L92">
        <f t="shared" si="9"/>
        <v>4.25</v>
      </c>
      <c r="M92">
        <f t="shared" si="10"/>
        <v>-7.5</v>
      </c>
      <c r="N92">
        <f t="shared" si="7"/>
        <v>-7.5</v>
      </c>
    </row>
    <row r="93" spans="1:14" x14ac:dyDescent="0.25">
      <c r="A93">
        <v>237</v>
      </c>
      <c r="B93" t="s">
        <v>54</v>
      </c>
      <c r="C93">
        <v>-2</v>
      </c>
      <c r="D93">
        <v>-2</v>
      </c>
      <c r="E93">
        <v>-2</v>
      </c>
      <c r="F93">
        <v>-2</v>
      </c>
      <c r="G93">
        <f t="shared" si="8"/>
        <v>-2</v>
      </c>
      <c r="H93">
        <v>2</v>
      </c>
      <c r="I93">
        <v>2</v>
      </c>
      <c r="J93">
        <v>2</v>
      </c>
      <c r="K93">
        <v>2</v>
      </c>
      <c r="L93">
        <f t="shared" si="9"/>
        <v>2</v>
      </c>
      <c r="M93">
        <f t="shared" si="10"/>
        <v>-4</v>
      </c>
      <c r="N93">
        <f t="shared" si="7"/>
        <v>4</v>
      </c>
    </row>
    <row r="94" spans="1:14" x14ac:dyDescent="0.25">
      <c r="A94">
        <v>241</v>
      </c>
      <c r="B94" t="s">
        <v>53</v>
      </c>
      <c r="C94">
        <v>4</v>
      </c>
      <c r="D94">
        <v>3</v>
      </c>
      <c r="E94">
        <v>5</v>
      </c>
      <c r="F94">
        <v>2</v>
      </c>
      <c r="G94">
        <f t="shared" si="8"/>
        <v>3.5</v>
      </c>
      <c r="H94">
        <v>-4</v>
      </c>
      <c r="I94">
        <v>-5</v>
      </c>
      <c r="J94">
        <v>-5</v>
      </c>
      <c r="K94">
        <v>-4</v>
      </c>
      <c r="L94">
        <f t="shared" si="9"/>
        <v>-4.5</v>
      </c>
      <c r="M94">
        <f t="shared" si="10"/>
        <v>8</v>
      </c>
      <c r="N94">
        <f t="shared" si="7"/>
        <v>8</v>
      </c>
    </row>
    <row r="95" spans="1:14" x14ac:dyDescent="0.25">
      <c r="A95">
        <v>242</v>
      </c>
      <c r="B95" t="s">
        <v>53</v>
      </c>
      <c r="C95">
        <v>1</v>
      </c>
      <c r="D95">
        <v>0</v>
      </c>
      <c r="E95">
        <v>0</v>
      </c>
      <c r="F95">
        <v>0</v>
      </c>
      <c r="G95">
        <f t="shared" si="8"/>
        <v>0.25</v>
      </c>
      <c r="H95">
        <v>0</v>
      </c>
      <c r="I95">
        <v>-2</v>
      </c>
      <c r="J95">
        <v>-2</v>
      </c>
      <c r="K95">
        <v>-1</v>
      </c>
      <c r="L95">
        <f t="shared" si="9"/>
        <v>-1.25</v>
      </c>
      <c r="M95">
        <f t="shared" si="10"/>
        <v>1.5</v>
      </c>
      <c r="N95">
        <f t="shared" si="7"/>
        <v>1.5</v>
      </c>
    </row>
    <row r="96" spans="1:14" x14ac:dyDescent="0.25">
      <c r="A96">
        <v>243</v>
      </c>
      <c r="B96" t="s">
        <v>53</v>
      </c>
      <c r="C96">
        <v>3</v>
      </c>
      <c r="D96">
        <v>2</v>
      </c>
      <c r="E96">
        <v>2</v>
      </c>
      <c r="F96">
        <v>0</v>
      </c>
      <c r="G96">
        <f t="shared" si="8"/>
        <v>1.75</v>
      </c>
      <c r="H96">
        <v>1</v>
      </c>
      <c r="I96">
        <v>1</v>
      </c>
      <c r="J96">
        <v>1</v>
      </c>
      <c r="K96">
        <v>1</v>
      </c>
      <c r="L96">
        <f t="shared" si="9"/>
        <v>1</v>
      </c>
      <c r="M96">
        <f t="shared" si="10"/>
        <v>0.75</v>
      </c>
      <c r="N96">
        <f t="shared" si="7"/>
        <v>0.75</v>
      </c>
    </row>
    <row r="97" spans="1:14" hidden="1" x14ac:dyDescent="0.25">
      <c r="A97">
        <v>247</v>
      </c>
      <c r="B97" t="s">
        <v>54</v>
      </c>
      <c r="C97">
        <v>0</v>
      </c>
      <c r="D97">
        <v>4</v>
      </c>
      <c r="E97">
        <v>4</v>
      </c>
      <c r="F97">
        <v>0</v>
      </c>
      <c r="G97">
        <f t="shared" si="8"/>
        <v>2</v>
      </c>
      <c r="H97">
        <v>5</v>
      </c>
      <c r="I97">
        <v>0</v>
      </c>
      <c r="J97">
        <v>3</v>
      </c>
      <c r="K97">
        <v>4</v>
      </c>
      <c r="L97">
        <f t="shared" si="9"/>
        <v>3</v>
      </c>
      <c r="M97">
        <f t="shared" si="10"/>
        <v>-1</v>
      </c>
    </row>
    <row r="98" spans="1:14" x14ac:dyDescent="0.25">
      <c r="A98">
        <v>251</v>
      </c>
      <c r="B98" t="s">
        <v>53</v>
      </c>
      <c r="C98">
        <v>0</v>
      </c>
      <c r="D98">
        <v>0</v>
      </c>
      <c r="E98">
        <v>0</v>
      </c>
      <c r="F98">
        <v>0</v>
      </c>
      <c r="G98">
        <f t="shared" si="8"/>
        <v>0</v>
      </c>
      <c r="H98">
        <v>0</v>
      </c>
      <c r="I98">
        <v>0</v>
      </c>
      <c r="J98">
        <v>0</v>
      </c>
      <c r="K98">
        <v>0</v>
      </c>
      <c r="L98">
        <f t="shared" si="9"/>
        <v>0</v>
      </c>
      <c r="M98">
        <f t="shared" si="10"/>
        <v>0</v>
      </c>
      <c r="N98">
        <f xml:space="preserve"> IF(B98="mb_sg",M98*-1,M98)</f>
        <v>0</v>
      </c>
    </row>
    <row r="99" spans="1:14" hidden="1" x14ac:dyDescent="0.25">
      <c r="A99">
        <v>256</v>
      </c>
      <c r="B99" t="s">
        <v>54</v>
      </c>
      <c r="C99">
        <v>-2</v>
      </c>
      <c r="D99">
        <v>-2</v>
      </c>
      <c r="E99">
        <v>-2</v>
      </c>
      <c r="F99">
        <v>-3</v>
      </c>
      <c r="G99">
        <f t="shared" si="8"/>
        <v>-2.25</v>
      </c>
      <c r="H99">
        <v>0</v>
      </c>
      <c r="I99">
        <v>1</v>
      </c>
      <c r="J99">
        <v>-1</v>
      </c>
      <c r="K99">
        <v>-2</v>
      </c>
      <c r="L99">
        <f t="shared" si="9"/>
        <v>-0.5</v>
      </c>
      <c r="M99">
        <f t="shared" si="10"/>
        <v>-1.75</v>
      </c>
    </row>
    <row r="100" spans="1:14" x14ac:dyDescent="0.25">
      <c r="A100">
        <v>260</v>
      </c>
      <c r="B100" t="s">
        <v>53</v>
      </c>
      <c r="C100">
        <v>0</v>
      </c>
      <c r="D100">
        <v>0</v>
      </c>
      <c r="E100">
        <v>0</v>
      </c>
      <c r="F100">
        <v>0</v>
      </c>
      <c r="G100">
        <f t="shared" si="8"/>
        <v>0</v>
      </c>
      <c r="H100">
        <v>0</v>
      </c>
      <c r="I100">
        <v>0</v>
      </c>
      <c r="J100">
        <v>0</v>
      </c>
      <c r="K100">
        <v>0</v>
      </c>
      <c r="L100">
        <f t="shared" si="9"/>
        <v>0</v>
      </c>
      <c r="M100">
        <f t="shared" si="10"/>
        <v>0</v>
      </c>
      <c r="N100">
        <f t="shared" ref="N100:N107" si="11" xml:space="preserve"> IF(B100="mb_sg",M100*-1,M100)</f>
        <v>0</v>
      </c>
    </row>
    <row r="101" spans="1:14" x14ac:dyDescent="0.25">
      <c r="A101">
        <v>261</v>
      </c>
      <c r="B101" t="s">
        <v>54</v>
      </c>
      <c r="C101">
        <v>-3</v>
      </c>
      <c r="D101">
        <v>-2</v>
      </c>
      <c r="E101">
        <v>-3</v>
      </c>
      <c r="F101">
        <v>-4</v>
      </c>
      <c r="G101">
        <f t="shared" si="8"/>
        <v>-3</v>
      </c>
      <c r="H101">
        <v>3</v>
      </c>
      <c r="I101">
        <v>4</v>
      </c>
      <c r="J101">
        <v>4</v>
      </c>
      <c r="K101">
        <v>2</v>
      </c>
      <c r="L101">
        <f t="shared" si="9"/>
        <v>3.25</v>
      </c>
      <c r="M101">
        <f t="shared" si="10"/>
        <v>-6.25</v>
      </c>
      <c r="N101">
        <f t="shared" si="11"/>
        <v>6.25</v>
      </c>
    </row>
    <row r="102" spans="1:14" x14ac:dyDescent="0.25">
      <c r="A102">
        <v>265</v>
      </c>
      <c r="B102" t="s">
        <v>53</v>
      </c>
      <c r="C102">
        <v>2</v>
      </c>
      <c r="D102">
        <v>-2</v>
      </c>
      <c r="E102">
        <v>2</v>
      </c>
      <c r="F102">
        <v>2</v>
      </c>
      <c r="G102">
        <f t="shared" si="8"/>
        <v>1</v>
      </c>
      <c r="H102">
        <v>-2</v>
      </c>
      <c r="I102">
        <v>-2</v>
      </c>
      <c r="J102">
        <v>2</v>
      </c>
      <c r="K102">
        <v>-2</v>
      </c>
      <c r="L102">
        <f t="shared" si="9"/>
        <v>-1</v>
      </c>
      <c r="M102">
        <f t="shared" si="10"/>
        <v>2</v>
      </c>
      <c r="N102">
        <f t="shared" si="11"/>
        <v>2</v>
      </c>
    </row>
    <row r="103" spans="1:14" x14ac:dyDescent="0.25">
      <c r="A103">
        <v>266</v>
      </c>
      <c r="B103" t="s">
        <v>53</v>
      </c>
      <c r="C103">
        <v>5</v>
      </c>
      <c r="D103">
        <v>5</v>
      </c>
      <c r="E103">
        <v>5</v>
      </c>
      <c r="F103">
        <v>5</v>
      </c>
      <c r="G103">
        <f t="shared" si="8"/>
        <v>5</v>
      </c>
      <c r="H103">
        <v>-5</v>
      </c>
      <c r="I103">
        <v>-5</v>
      </c>
      <c r="J103">
        <v>-5</v>
      </c>
      <c r="K103">
        <v>-5</v>
      </c>
      <c r="L103">
        <f t="shared" si="9"/>
        <v>-5</v>
      </c>
      <c r="M103">
        <f t="shared" si="10"/>
        <v>10</v>
      </c>
      <c r="N103">
        <f t="shared" si="11"/>
        <v>10</v>
      </c>
    </row>
    <row r="104" spans="1:14" x14ac:dyDescent="0.25">
      <c r="A104">
        <v>269</v>
      </c>
      <c r="B104" t="s">
        <v>54</v>
      </c>
      <c r="C104">
        <v>-4</v>
      </c>
      <c r="D104">
        <v>-4</v>
      </c>
      <c r="E104">
        <v>-4</v>
      </c>
      <c r="F104">
        <v>-5</v>
      </c>
      <c r="G104">
        <f t="shared" si="8"/>
        <v>-4.25</v>
      </c>
      <c r="H104">
        <v>-5</v>
      </c>
      <c r="I104">
        <v>-4</v>
      </c>
      <c r="J104">
        <v>-4</v>
      </c>
      <c r="K104">
        <v>-4</v>
      </c>
      <c r="L104">
        <f t="shared" si="9"/>
        <v>-4.25</v>
      </c>
      <c r="M104">
        <f t="shared" si="10"/>
        <v>0</v>
      </c>
      <c r="N104">
        <f t="shared" si="11"/>
        <v>0</v>
      </c>
    </row>
    <row r="105" spans="1:14" x14ac:dyDescent="0.25">
      <c r="A105">
        <v>280</v>
      </c>
      <c r="B105" t="s">
        <v>54</v>
      </c>
      <c r="C105">
        <v>-2</v>
      </c>
      <c r="D105">
        <v>3</v>
      </c>
      <c r="E105">
        <v>-1</v>
      </c>
      <c r="F105">
        <v>-3</v>
      </c>
      <c r="G105">
        <f t="shared" si="8"/>
        <v>-0.75</v>
      </c>
      <c r="H105">
        <v>0</v>
      </c>
      <c r="I105">
        <v>-3</v>
      </c>
      <c r="J105">
        <v>-3</v>
      </c>
      <c r="K105">
        <v>-4</v>
      </c>
      <c r="L105">
        <f t="shared" si="9"/>
        <v>-2.5</v>
      </c>
      <c r="M105">
        <f t="shared" si="10"/>
        <v>1.75</v>
      </c>
      <c r="N105">
        <f t="shared" si="11"/>
        <v>-1.75</v>
      </c>
    </row>
    <row r="106" spans="1:14" x14ac:dyDescent="0.25">
      <c r="A106">
        <v>283</v>
      </c>
      <c r="B106" t="s">
        <v>53</v>
      </c>
      <c r="C106">
        <v>3</v>
      </c>
      <c r="D106">
        <v>3</v>
      </c>
      <c r="E106">
        <v>3</v>
      </c>
      <c r="F106">
        <v>3</v>
      </c>
      <c r="G106">
        <f t="shared" si="8"/>
        <v>3</v>
      </c>
      <c r="H106">
        <v>-2</v>
      </c>
      <c r="I106">
        <v>-2</v>
      </c>
      <c r="J106">
        <v>-2</v>
      </c>
      <c r="K106">
        <v>-2</v>
      </c>
      <c r="L106">
        <f t="shared" si="9"/>
        <v>-2</v>
      </c>
      <c r="M106">
        <f t="shared" si="10"/>
        <v>5</v>
      </c>
      <c r="N106">
        <f t="shared" si="11"/>
        <v>5</v>
      </c>
    </row>
    <row r="107" spans="1:14" x14ac:dyDescent="0.25">
      <c r="A107">
        <v>284</v>
      </c>
      <c r="B107" t="s">
        <v>53</v>
      </c>
      <c r="C107">
        <v>0</v>
      </c>
      <c r="D107">
        <v>0</v>
      </c>
      <c r="E107">
        <v>0</v>
      </c>
      <c r="F107">
        <v>0</v>
      </c>
      <c r="G107">
        <f t="shared" si="8"/>
        <v>0</v>
      </c>
      <c r="H107">
        <v>0</v>
      </c>
      <c r="I107">
        <v>0</v>
      </c>
      <c r="J107">
        <v>0</v>
      </c>
      <c r="K107">
        <v>0</v>
      </c>
      <c r="L107">
        <f t="shared" si="9"/>
        <v>0</v>
      </c>
      <c r="M107">
        <f t="shared" si="10"/>
        <v>0</v>
      </c>
      <c r="N107">
        <f t="shared" si="11"/>
        <v>0</v>
      </c>
    </row>
    <row r="108" spans="1:14" hidden="1" x14ac:dyDescent="0.25">
      <c r="A108">
        <v>285</v>
      </c>
      <c r="B108" t="s">
        <v>54</v>
      </c>
      <c r="C108">
        <v>1</v>
      </c>
      <c r="D108">
        <v>1</v>
      </c>
      <c r="E108">
        <v>1</v>
      </c>
      <c r="F108">
        <v>1</v>
      </c>
      <c r="G108">
        <f t="shared" si="8"/>
        <v>1</v>
      </c>
      <c r="H108">
        <v>1</v>
      </c>
      <c r="I108">
        <v>1</v>
      </c>
      <c r="J108">
        <v>1</v>
      </c>
      <c r="K108">
        <v>1</v>
      </c>
      <c r="L108">
        <f t="shared" si="9"/>
        <v>1</v>
      </c>
      <c r="M108">
        <f t="shared" si="10"/>
        <v>0</v>
      </c>
    </row>
    <row r="109" spans="1:14" x14ac:dyDescent="0.25">
      <c r="A109">
        <v>291</v>
      </c>
      <c r="B109" t="s">
        <v>53</v>
      </c>
      <c r="C109">
        <v>2</v>
      </c>
      <c r="D109">
        <v>2</v>
      </c>
      <c r="E109">
        <v>2</v>
      </c>
      <c r="F109">
        <v>2</v>
      </c>
      <c r="G109">
        <f t="shared" si="8"/>
        <v>2</v>
      </c>
      <c r="H109">
        <v>2</v>
      </c>
      <c r="I109">
        <v>2</v>
      </c>
      <c r="J109">
        <v>2</v>
      </c>
      <c r="K109">
        <v>0</v>
      </c>
      <c r="L109">
        <f t="shared" si="9"/>
        <v>1.5</v>
      </c>
      <c r="M109">
        <f t="shared" si="10"/>
        <v>0.5</v>
      </c>
      <c r="N109">
        <f t="shared" ref="N109:N117" si="12" xml:space="preserve"> IF(B109="mb_sg",M109*-1,M109)</f>
        <v>0.5</v>
      </c>
    </row>
    <row r="110" spans="1:14" x14ac:dyDescent="0.25">
      <c r="A110">
        <v>292</v>
      </c>
      <c r="B110" t="s">
        <v>53</v>
      </c>
      <c r="C110">
        <v>-2</v>
      </c>
      <c r="D110">
        <v>-2</v>
      </c>
      <c r="E110">
        <v>-2</v>
      </c>
      <c r="F110">
        <v>-2</v>
      </c>
      <c r="G110">
        <f t="shared" si="8"/>
        <v>-2</v>
      </c>
      <c r="H110">
        <v>2</v>
      </c>
      <c r="I110">
        <v>2</v>
      </c>
      <c r="J110">
        <v>2</v>
      </c>
      <c r="K110">
        <v>2</v>
      </c>
      <c r="L110">
        <f t="shared" si="9"/>
        <v>2</v>
      </c>
      <c r="M110">
        <f t="shared" si="10"/>
        <v>-4</v>
      </c>
      <c r="N110">
        <f t="shared" si="12"/>
        <v>-4</v>
      </c>
    </row>
    <row r="111" spans="1:14" x14ac:dyDescent="0.25">
      <c r="A111">
        <v>294</v>
      </c>
      <c r="B111" t="s">
        <v>54</v>
      </c>
      <c r="C111">
        <v>-2</v>
      </c>
      <c r="D111">
        <v>-2</v>
      </c>
      <c r="E111">
        <v>-2</v>
      </c>
      <c r="F111">
        <v>-2</v>
      </c>
      <c r="G111">
        <f t="shared" si="8"/>
        <v>-2</v>
      </c>
      <c r="H111">
        <v>-1</v>
      </c>
      <c r="I111">
        <v>-1</v>
      </c>
      <c r="J111">
        <v>-1</v>
      </c>
      <c r="K111">
        <v>-1</v>
      </c>
      <c r="L111">
        <f t="shared" si="9"/>
        <v>-1</v>
      </c>
      <c r="M111">
        <f t="shared" si="10"/>
        <v>-1</v>
      </c>
      <c r="N111">
        <f t="shared" si="12"/>
        <v>1</v>
      </c>
    </row>
    <row r="112" spans="1:14" x14ac:dyDescent="0.25">
      <c r="A112">
        <v>296</v>
      </c>
      <c r="B112" t="s">
        <v>54</v>
      </c>
      <c r="C112">
        <v>0</v>
      </c>
      <c r="D112">
        <v>0</v>
      </c>
      <c r="E112">
        <v>0</v>
      </c>
      <c r="F112">
        <v>0</v>
      </c>
      <c r="G112">
        <f t="shared" si="8"/>
        <v>0</v>
      </c>
      <c r="H112">
        <v>0</v>
      </c>
      <c r="I112">
        <v>0</v>
      </c>
      <c r="J112">
        <v>0</v>
      </c>
      <c r="K112">
        <v>0</v>
      </c>
      <c r="L112">
        <f t="shared" si="9"/>
        <v>0</v>
      </c>
      <c r="M112">
        <f t="shared" si="10"/>
        <v>0</v>
      </c>
      <c r="N112">
        <f t="shared" si="12"/>
        <v>0</v>
      </c>
    </row>
    <row r="113" spans="1:14" x14ac:dyDescent="0.25">
      <c r="A113">
        <v>302</v>
      </c>
      <c r="B113" t="s">
        <v>54</v>
      </c>
      <c r="C113">
        <v>1</v>
      </c>
      <c r="D113">
        <v>2</v>
      </c>
      <c r="E113">
        <v>1</v>
      </c>
      <c r="F113">
        <v>1</v>
      </c>
      <c r="G113">
        <f t="shared" si="8"/>
        <v>1.25</v>
      </c>
      <c r="H113">
        <v>2</v>
      </c>
      <c r="I113">
        <v>2</v>
      </c>
      <c r="J113">
        <v>2</v>
      </c>
      <c r="K113">
        <v>1</v>
      </c>
      <c r="L113">
        <f t="shared" si="9"/>
        <v>1.75</v>
      </c>
      <c r="M113">
        <f t="shared" si="10"/>
        <v>-0.5</v>
      </c>
      <c r="N113">
        <f t="shared" si="12"/>
        <v>0.5</v>
      </c>
    </row>
    <row r="114" spans="1:14" x14ac:dyDescent="0.25">
      <c r="A114">
        <v>303</v>
      </c>
      <c r="B114" t="s">
        <v>54</v>
      </c>
      <c r="C114">
        <v>2</v>
      </c>
      <c r="D114">
        <v>1</v>
      </c>
      <c r="E114">
        <v>0</v>
      </c>
      <c r="F114">
        <v>0</v>
      </c>
      <c r="G114">
        <f t="shared" si="8"/>
        <v>0.75</v>
      </c>
      <c r="H114">
        <v>0</v>
      </c>
      <c r="I114">
        <v>0</v>
      </c>
      <c r="J114">
        <v>-1</v>
      </c>
      <c r="K114">
        <v>-1</v>
      </c>
      <c r="L114">
        <f t="shared" si="9"/>
        <v>-0.5</v>
      </c>
      <c r="M114">
        <f t="shared" si="10"/>
        <v>1.25</v>
      </c>
      <c r="N114">
        <f t="shared" si="12"/>
        <v>-1.25</v>
      </c>
    </row>
    <row r="115" spans="1:14" x14ac:dyDescent="0.25">
      <c r="A115">
        <v>308</v>
      </c>
      <c r="B115" t="s">
        <v>53</v>
      </c>
      <c r="C115">
        <v>0</v>
      </c>
      <c r="D115">
        <v>0</v>
      </c>
      <c r="E115">
        <v>0</v>
      </c>
      <c r="F115">
        <v>0</v>
      </c>
      <c r="G115">
        <f t="shared" si="8"/>
        <v>0</v>
      </c>
      <c r="H115">
        <v>0</v>
      </c>
      <c r="I115">
        <v>0</v>
      </c>
      <c r="J115">
        <v>0</v>
      </c>
      <c r="K115">
        <v>0</v>
      </c>
      <c r="L115">
        <f t="shared" si="9"/>
        <v>0</v>
      </c>
      <c r="M115">
        <f t="shared" si="10"/>
        <v>0</v>
      </c>
      <c r="N115">
        <f t="shared" si="12"/>
        <v>0</v>
      </c>
    </row>
    <row r="116" spans="1:14" x14ac:dyDescent="0.25">
      <c r="A116">
        <v>311</v>
      </c>
      <c r="B116" t="s">
        <v>54</v>
      </c>
      <c r="C116">
        <v>0</v>
      </c>
      <c r="D116">
        <v>0</v>
      </c>
      <c r="E116">
        <v>0</v>
      </c>
      <c r="F116">
        <v>0</v>
      </c>
      <c r="G116">
        <f t="shared" si="8"/>
        <v>0</v>
      </c>
      <c r="H116">
        <v>0</v>
      </c>
      <c r="I116">
        <v>0</v>
      </c>
      <c r="J116">
        <v>0</v>
      </c>
      <c r="K116">
        <v>0</v>
      </c>
      <c r="L116">
        <f t="shared" si="9"/>
        <v>0</v>
      </c>
      <c r="M116">
        <f t="shared" si="10"/>
        <v>0</v>
      </c>
      <c r="N116">
        <f t="shared" si="12"/>
        <v>0</v>
      </c>
    </row>
    <row r="117" spans="1:14" x14ac:dyDescent="0.25">
      <c r="A117">
        <v>313</v>
      </c>
      <c r="B117" t="s">
        <v>53</v>
      </c>
      <c r="C117">
        <v>5</v>
      </c>
      <c r="D117">
        <v>5</v>
      </c>
      <c r="E117">
        <v>5</v>
      </c>
      <c r="F117">
        <v>5</v>
      </c>
      <c r="G117">
        <f t="shared" si="8"/>
        <v>5</v>
      </c>
      <c r="H117">
        <v>-5</v>
      </c>
      <c r="I117">
        <v>-5</v>
      </c>
      <c r="J117">
        <v>-5</v>
      </c>
      <c r="K117">
        <v>-5</v>
      </c>
      <c r="L117">
        <f t="shared" si="9"/>
        <v>-5</v>
      </c>
      <c r="M117">
        <f t="shared" si="10"/>
        <v>10</v>
      </c>
      <c r="N117">
        <f t="shared" si="12"/>
        <v>10</v>
      </c>
    </row>
    <row r="118" spans="1:14" hidden="1" x14ac:dyDescent="0.25">
      <c r="A118">
        <v>315</v>
      </c>
      <c r="B118" t="s">
        <v>53</v>
      </c>
      <c r="C118">
        <v>0</v>
      </c>
      <c r="D118">
        <v>0</v>
      </c>
      <c r="E118">
        <v>0</v>
      </c>
      <c r="F118">
        <v>0</v>
      </c>
      <c r="G118">
        <f t="shared" si="8"/>
        <v>0</v>
      </c>
      <c r="H118">
        <v>0</v>
      </c>
      <c r="I118">
        <v>0</v>
      </c>
      <c r="J118">
        <v>0</v>
      </c>
      <c r="K118">
        <v>0</v>
      </c>
      <c r="L118">
        <f t="shared" si="9"/>
        <v>0</v>
      </c>
      <c r="M118">
        <f t="shared" si="10"/>
        <v>0</v>
      </c>
    </row>
    <row r="119" spans="1:14" x14ac:dyDescent="0.25">
      <c r="A119">
        <v>318</v>
      </c>
      <c r="B119" t="s">
        <v>54</v>
      </c>
      <c r="C119">
        <v>-4</v>
      </c>
      <c r="D119">
        <v>-3</v>
      </c>
      <c r="E119">
        <v>-3</v>
      </c>
      <c r="F119">
        <v>-3</v>
      </c>
      <c r="G119">
        <f t="shared" si="8"/>
        <v>-3.25</v>
      </c>
      <c r="H119">
        <v>3</v>
      </c>
      <c r="I119">
        <v>3</v>
      </c>
      <c r="J119">
        <v>4</v>
      </c>
      <c r="K119">
        <v>4</v>
      </c>
      <c r="L119">
        <f t="shared" si="9"/>
        <v>3.5</v>
      </c>
      <c r="M119">
        <f t="shared" si="10"/>
        <v>-6.75</v>
      </c>
      <c r="N119">
        <f xml:space="preserve"> IF(B119="mb_sg",M119*-1,M119)</f>
        <v>6.75</v>
      </c>
    </row>
    <row r="120" spans="1:14" hidden="1" x14ac:dyDescent="0.25">
      <c r="A120">
        <v>334</v>
      </c>
      <c r="B120" t="s">
        <v>54</v>
      </c>
      <c r="C120">
        <v>-3</v>
      </c>
      <c r="D120">
        <v>-3</v>
      </c>
      <c r="E120">
        <v>-4</v>
      </c>
      <c r="F120">
        <v>-3</v>
      </c>
      <c r="G120">
        <f t="shared" si="8"/>
        <v>-3.25</v>
      </c>
      <c r="H120">
        <v>5</v>
      </c>
      <c r="I120">
        <v>3</v>
      </c>
      <c r="J120">
        <v>4</v>
      </c>
      <c r="K120">
        <v>4</v>
      </c>
      <c r="L120">
        <f t="shared" si="9"/>
        <v>4</v>
      </c>
      <c r="M120">
        <f t="shared" si="10"/>
        <v>-7.25</v>
      </c>
    </row>
    <row r="121" spans="1:14" x14ac:dyDescent="0.25">
      <c r="A121">
        <v>336</v>
      </c>
      <c r="B121" t="s">
        <v>54</v>
      </c>
      <c r="C121">
        <v>0</v>
      </c>
      <c r="D121">
        <v>0</v>
      </c>
      <c r="E121">
        <v>0</v>
      </c>
      <c r="F121">
        <v>0</v>
      </c>
      <c r="G121">
        <f t="shared" si="8"/>
        <v>0</v>
      </c>
      <c r="H121">
        <v>0</v>
      </c>
      <c r="I121">
        <v>0</v>
      </c>
      <c r="J121">
        <v>0</v>
      </c>
      <c r="K121">
        <v>0</v>
      </c>
      <c r="L121">
        <f t="shared" si="9"/>
        <v>0</v>
      </c>
      <c r="M121">
        <f t="shared" si="10"/>
        <v>0</v>
      </c>
      <c r="N121">
        <f t="shared" ref="N121:N141" si="13" xml:space="preserve"> IF(B121="mb_sg",M121*-1,M121)</f>
        <v>0</v>
      </c>
    </row>
    <row r="122" spans="1:14" x14ac:dyDescent="0.25">
      <c r="A122">
        <v>337</v>
      </c>
      <c r="B122" t="s">
        <v>53</v>
      </c>
      <c r="C122">
        <v>0</v>
      </c>
      <c r="D122">
        <v>0</v>
      </c>
      <c r="E122">
        <v>0</v>
      </c>
      <c r="F122">
        <v>0</v>
      </c>
      <c r="G122">
        <f t="shared" si="8"/>
        <v>0</v>
      </c>
      <c r="H122">
        <v>0</v>
      </c>
      <c r="I122">
        <v>0</v>
      </c>
      <c r="J122">
        <v>0</v>
      </c>
      <c r="K122">
        <v>0</v>
      </c>
      <c r="L122">
        <f t="shared" si="9"/>
        <v>0</v>
      </c>
      <c r="M122">
        <f t="shared" si="10"/>
        <v>0</v>
      </c>
      <c r="N122">
        <f t="shared" si="13"/>
        <v>0</v>
      </c>
    </row>
    <row r="123" spans="1:14" x14ac:dyDescent="0.25">
      <c r="A123">
        <v>340</v>
      </c>
      <c r="B123" t="s">
        <v>53</v>
      </c>
      <c r="C123">
        <v>3</v>
      </c>
      <c r="D123">
        <v>3</v>
      </c>
      <c r="E123">
        <v>3</v>
      </c>
      <c r="F123">
        <v>3</v>
      </c>
      <c r="G123">
        <f t="shared" si="8"/>
        <v>3</v>
      </c>
      <c r="H123">
        <v>-2</v>
      </c>
      <c r="I123">
        <v>-2</v>
      </c>
      <c r="J123">
        <v>-2</v>
      </c>
      <c r="K123">
        <v>-2</v>
      </c>
      <c r="L123">
        <f t="shared" si="9"/>
        <v>-2</v>
      </c>
      <c r="M123">
        <f t="shared" si="10"/>
        <v>5</v>
      </c>
      <c r="N123">
        <f t="shared" si="13"/>
        <v>5</v>
      </c>
    </row>
    <row r="124" spans="1:14" x14ac:dyDescent="0.25">
      <c r="A124">
        <v>343</v>
      </c>
      <c r="B124" t="s">
        <v>54</v>
      </c>
      <c r="C124">
        <v>3</v>
      </c>
      <c r="D124">
        <v>2</v>
      </c>
      <c r="E124">
        <v>2</v>
      </c>
      <c r="F124">
        <v>2</v>
      </c>
      <c r="G124">
        <f t="shared" si="8"/>
        <v>2.25</v>
      </c>
      <c r="H124">
        <v>1</v>
      </c>
      <c r="I124">
        <v>2</v>
      </c>
      <c r="J124">
        <v>1</v>
      </c>
      <c r="K124">
        <v>1</v>
      </c>
      <c r="L124">
        <f t="shared" si="9"/>
        <v>1.25</v>
      </c>
      <c r="M124">
        <f t="shared" si="10"/>
        <v>1</v>
      </c>
      <c r="N124">
        <f t="shared" si="13"/>
        <v>-1</v>
      </c>
    </row>
    <row r="125" spans="1:14" x14ac:dyDescent="0.25">
      <c r="A125">
        <v>344</v>
      </c>
      <c r="B125" t="s">
        <v>54</v>
      </c>
      <c r="C125">
        <v>4</v>
      </c>
      <c r="D125">
        <v>4</v>
      </c>
      <c r="E125">
        <v>3</v>
      </c>
      <c r="F125">
        <v>4</v>
      </c>
      <c r="G125">
        <f t="shared" si="8"/>
        <v>3.75</v>
      </c>
      <c r="H125">
        <v>4</v>
      </c>
      <c r="I125">
        <v>5</v>
      </c>
      <c r="J125">
        <v>4</v>
      </c>
      <c r="K125">
        <v>5</v>
      </c>
      <c r="L125">
        <f t="shared" si="9"/>
        <v>4.5</v>
      </c>
      <c r="M125">
        <f t="shared" si="10"/>
        <v>-0.75</v>
      </c>
      <c r="N125">
        <f t="shared" si="13"/>
        <v>0.75</v>
      </c>
    </row>
    <row r="126" spans="1:14" x14ac:dyDescent="0.25">
      <c r="A126">
        <v>346</v>
      </c>
      <c r="B126" t="s">
        <v>53</v>
      </c>
      <c r="C126">
        <v>1</v>
      </c>
      <c r="D126">
        <v>1</v>
      </c>
      <c r="E126">
        <v>1</v>
      </c>
      <c r="F126">
        <v>1</v>
      </c>
      <c r="G126">
        <f t="shared" si="8"/>
        <v>1</v>
      </c>
      <c r="H126">
        <v>1</v>
      </c>
      <c r="I126">
        <v>1</v>
      </c>
      <c r="J126">
        <v>1</v>
      </c>
      <c r="K126">
        <v>1</v>
      </c>
      <c r="L126">
        <f t="shared" si="9"/>
        <v>1</v>
      </c>
      <c r="M126">
        <f t="shared" si="10"/>
        <v>0</v>
      </c>
      <c r="N126">
        <f t="shared" si="13"/>
        <v>0</v>
      </c>
    </row>
    <row r="127" spans="1:14" x14ac:dyDescent="0.25">
      <c r="A127">
        <v>354</v>
      </c>
      <c r="B127" t="s">
        <v>53</v>
      </c>
      <c r="C127">
        <v>0</v>
      </c>
      <c r="D127">
        <v>0</v>
      </c>
      <c r="E127">
        <v>0</v>
      </c>
      <c r="F127">
        <v>0</v>
      </c>
      <c r="G127">
        <f t="shared" si="8"/>
        <v>0</v>
      </c>
      <c r="H127">
        <v>0</v>
      </c>
      <c r="I127">
        <v>0</v>
      </c>
      <c r="J127">
        <v>0</v>
      </c>
      <c r="K127">
        <v>0</v>
      </c>
      <c r="L127">
        <f t="shared" si="9"/>
        <v>0</v>
      </c>
      <c r="M127">
        <f t="shared" si="10"/>
        <v>0</v>
      </c>
      <c r="N127">
        <f t="shared" si="13"/>
        <v>0</v>
      </c>
    </row>
    <row r="128" spans="1:14" x14ac:dyDescent="0.25">
      <c r="A128">
        <v>355</v>
      </c>
      <c r="B128" t="s">
        <v>53</v>
      </c>
      <c r="C128">
        <v>3</v>
      </c>
      <c r="D128">
        <v>3</v>
      </c>
      <c r="E128">
        <v>3</v>
      </c>
      <c r="F128">
        <v>3</v>
      </c>
      <c r="G128">
        <f t="shared" si="8"/>
        <v>3</v>
      </c>
      <c r="H128">
        <v>-2</v>
      </c>
      <c r="I128">
        <v>-3</v>
      </c>
      <c r="J128">
        <v>-3</v>
      </c>
      <c r="K128">
        <v>-2</v>
      </c>
      <c r="L128">
        <f t="shared" si="9"/>
        <v>-2.5</v>
      </c>
      <c r="M128">
        <f t="shared" si="10"/>
        <v>5.5</v>
      </c>
      <c r="N128">
        <f t="shared" si="13"/>
        <v>5.5</v>
      </c>
    </row>
    <row r="129" spans="1:14" x14ac:dyDescent="0.25">
      <c r="A129">
        <v>357</v>
      </c>
      <c r="B129" t="s">
        <v>54</v>
      </c>
      <c r="C129">
        <v>-5</v>
      </c>
      <c r="D129">
        <v>-5</v>
      </c>
      <c r="E129">
        <v>-5</v>
      </c>
      <c r="F129">
        <v>-5</v>
      </c>
      <c r="G129">
        <f t="shared" si="8"/>
        <v>-5</v>
      </c>
      <c r="H129">
        <v>5</v>
      </c>
      <c r="I129">
        <v>5</v>
      </c>
      <c r="J129">
        <v>5</v>
      </c>
      <c r="K129">
        <v>5</v>
      </c>
      <c r="L129">
        <f t="shared" si="9"/>
        <v>5</v>
      </c>
      <c r="M129">
        <f t="shared" si="10"/>
        <v>-10</v>
      </c>
      <c r="N129">
        <f t="shared" si="13"/>
        <v>10</v>
      </c>
    </row>
    <row r="130" spans="1:14" x14ac:dyDescent="0.25">
      <c r="A130">
        <v>362</v>
      </c>
      <c r="B130" t="s">
        <v>53</v>
      </c>
      <c r="C130">
        <v>5</v>
      </c>
      <c r="D130">
        <v>5</v>
      </c>
      <c r="E130">
        <v>5</v>
      </c>
      <c r="F130">
        <v>5</v>
      </c>
      <c r="G130">
        <f t="shared" si="8"/>
        <v>5</v>
      </c>
      <c r="H130">
        <v>-5</v>
      </c>
      <c r="I130">
        <v>-5</v>
      </c>
      <c r="J130">
        <v>-5</v>
      </c>
      <c r="K130">
        <v>-5</v>
      </c>
      <c r="L130">
        <f t="shared" si="9"/>
        <v>-5</v>
      </c>
      <c r="M130">
        <f t="shared" si="10"/>
        <v>10</v>
      </c>
      <c r="N130">
        <f t="shared" si="13"/>
        <v>10</v>
      </c>
    </row>
    <row r="131" spans="1:14" x14ac:dyDescent="0.25">
      <c r="A131">
        <v>364</v>
      </c>
      <c r="B131" t="s">
        <v>53</v>
      </c>
      <c r="C131">
        <v>5</v>
      </c>
      <c r="D131">
        <v>4</v>
      </c>
      <c r="E131">
        <v>5</v>
      </c>
      <c r="F131">
        <v>5</v>
      </c>
      <c r="G131">
        <f t="shared" ref="G131:G194" si="14" xml:space="preserve"> AVERAGE(C131:F131)</f>
        <v>4.75</v>
      </c>
      <c r="H131">
        <v>-3</v>
      </c>
      <c r="I131">
        <v>-4</v>
      </c>
      <c r="J131">
        <v>-4</v>
      </c>
      <c r="K131">
        <v>-3</v>
      </c>
      <c r="L131">
        <f t="shared" ref="L131:L194" si="15" xml:space="preserve"> AVERAGE(H131:K131)</f>
        <v>-3.5</v>
      </c>
      <c r="M131">
        <f t="shared" ref="M131:M194" si="16" xml:space="preserve"> G131-L131</f>
        <v>8.25</v>
      </c>
      <c r="N131">
        <f t="shared" si="13"/>
        <v>8.25</v>
      </c>
    </row>
    <row r="132" spans="1:14" x14ac:dyDescent="0.25">
      <c r="A132">
        <v>366</v>
      </c>
      <c r="B132" t="s">
        <v>54</v>
      </c>
      <c r="C132">
        <v>1</v>
      </c>
      <c r="D132">
        <v>1</v>
      </c>
      <c r="E132">
        <v>1</v>
      </c>
      <c r="F132">
        <v>1</v>
      </c>
      <c r="G132">
        <f t="shared" si="14"/>
        <v>1</v>
      </c>
      <c r="H132">
        <v>1</v>
      </c>
      <c r="I132">
        <v>1</v>
      </c>
      <c r="J132">
        <v>1</v>
      </c>
      <c r="K132">
        <v>1</v>
      </c>
      <c r="L132">
        <f t="shared" si="15"/>
        <v>1</v>
      </c>
      <c r="M132">
        <f t="shared" si="16"/>
        <v>0</v>
      </c>
      <c r="N132">
        <f t="shared" si="13"/>
        <v>0</v>
      </c>
    </row>
    <row r="133" spans="1:14" x14ac:dyDescent="0.25">
      <c r="A133">
        <v>367</v>
      </c>
      <c r="B133" t="s">
        <v>54</v>
      </c>
      <c r="C133">
        <v>-1</v>
      </c>
      <c r="D133">
        <v>-1</v>
      </c>
      <c r="E133">
        <v>-1</v>
      </c>
      <c r="F133">
        <v>-1</v>
      </c>
      <c r="G133">
        <f t="shared" si="14"/>
        <v>-1</v>
      </c>
      <c r="H133">
        <v>3</v>
      </c>
      <c r="I133">
        <v>3</v>
      </c>
      <c r="J133">
        <v>3</v>
      </c>
      <c r="K133">
        <v>3</v>
      </c>
      <c r="L133">
        <f t="shared" si="15"/>
        <v>3</v>
      </c>
      <c r="M133">
        <f t="shared" si="16"/>
        <v>-4</v>
      </c>
      <c r="N133">
        <f t="shared" si="13"/>
        <v>4</v>
      </c>
    </row>
    <row r="134" spans="1:14" x14ac:dyDescent="0.25">
      <c r="A134">
        <v>369</v>
      </c>
      <c r="B134" t="s">
        <v>53</v>
      </c>
      <c r="C134">
        <v>4</v>
      </c>
      <c r="D134">
        <v>4</v>
      </c>
      <c r="E134">
        <v>4</v>
      </c>
      <c r="F134">
        <v>4</v>
      </c>
      <c r="G134">
        <f t="shared" si="14"/>
        <v>4</v>
      </c>
      <c r="H134">
        <v>-4</v>
      </c>
      <c r="I134">
        <v>5</v>
      </c>
      <c r="J134">
        <v>-4</v>
      </c>
      <c r="K134">
        <v>-3</v>
      </c>
      <c r="L134">
        <f t="shared" si="15"/>
        <v>-1.5</v>
      </c>
      <c r="M134">
        <f t="shared" si="16"/>
        <v>5.5</v>
      </c>
      <c r="N134">
        <f t="shared" si="13"/>
        <v>5.5</v>
      </c>
    </row>
    <row r="135" spans="1:14" x14ac:dyDescent="0.25">
      <c r="A135">
        <v>370</v>
      </c>
      <c r="B135" t="s">
        <v>53</v>
      </c>
      <c r="C135">
        <v>1</v>
      </c>
      <c r="D135">
        <v>2</v>
      </c>
      <c r="E135">
        <v>2</v>
      </c>
      <c r="F135">
        <v>2</v>
      </c>
      <c r="G135">
        <f t="shared" si="14"/>
        <v>1.75</v>
      </c>
      <c r="H135">
        <v>2</v>
      </c>
      <c r="I135">
        <v>0</v>
      </c>
      <c r="J135">
        <v>-2</v>
      </c>
      <c r="K135">
        <v>-2</v>
      </c>
      <c r="L135">
        <f t="shared" si="15"/>
        <v>-0.5</v>
      </c>
      <c r="M135">
        <f t="shared" si="16"/>
        <v>2.25</v>
      </c>
      <c r="N135">
        <f t="shared" si="13"/>
        <v>2.25</v>
      </c>
    </row>
    <row r="136" spans="1:14" x14ac:dyDescent="0.25">
      <c r="A136">
        <v>375</v>
      </c>
      <c r="B136" t="s">
        <v>54</v>
      </c>
      <c r="C136">
        <v>0</v>
      </c>
      <c r="D136">
        <v>0</v>
      </c>
      <c r="E136">
        <v>0</v>
      </c>
      <c r="F136">
        <v>0</v>
      </c>
      <c r="G136">
        <f t="shared" si="14"/>
        <v>0</v>
      </c>
      <c r="H136">
        <v>0</v>
      </c>
      <c r="I136">
        <v>0</v>
      </c>
      <c r="J136">
        <v>0</v>
      </c>
      <c r="K136">
        <v>0</v>
      </c>
      <c r="L136">
        <f t="shared" si="15"/>
        <v>0</v>
      </c>
      <c r="M136">
        <f t="shared" si="16"/>
        <v>0</v>
      </c>
      <c r="N136">
        <f t="shared" si="13"/>
        <v>0</v>
      </c>
    </row>
    <row r="137" spans="1:14" x14ac:dyDescent="0.25">
      <c r="A137">
        <v>379</v>
      </c>
      <c r="B137" t="s">
        <v>53</v>
      </c>
      <c r="C137">
        <v>3</v>
      </c>
      <c r="D137">
        <v>4</v>
      </c>
      <c r="E137">
        <v>4</v>
      </c>
      <c r="F137">
        <v>3</v>
      </c>
      <c r="G137">
        <f t="shared" si="14"/>
        <v>3.5</v>
      </c>
      <c r="H137">
        <v>-3</v>
      </c>
      <c r="I137">
        <v>-4</v>
      </c>
      <c r="J137">
        <v>-4</v>
      </c>
      <c r="K137">
        <v>-4</v>
      </c>
      <c r="L137">
        <f t="shared" si="15"/>
        <v>-3.75</v>
      </c>
      <c r="M137">
        <f t="shared" si="16"/>
        <v>7.25</v>
      </c>
      <c r="N137">
        <f t="shared" si="13"/>
        <v>7.25</v>
      </c>
    </row>
    <row r="138" spans="1:14" x14ac:dyDescent="0.25">
      <c r="A138">
        <v>380</v>
      </c>
      <c r="B138" t="s">
        <v>53</v>
      </c>
      <c r="C138">
        <v>0</v>
      </c>
      <c r="D138">
        <v>0</v>
      </c>
      <c r="E138">
        <v>0</v>
      </c>
      <c r="F138">
        <v>0</v>
      </c>
      <c r="G138">
        <f t="shared" si="14"/>
        <v>0</v>
      </c>
      <c r="H138">
        <v>0</v>
      </c>
      <c r="I138">
        <v>0</v>
      </c>
      <c r="J138">
        <v>0</v>
      </c>
      <c r="K138">
        <v>0</v>
      </c>
      <c r="L138">
        <f t="shared" si="15"/>
        <v>0</v>
      </c>
      <c r="M138">
        <f t="shared" si="16"/>
        <v>0</v>
      </c>
      <c r="N138">
        <f t="shared" si="13"/>
        <v>0</v>
      </c>
    </row>
    <row r="139" spans="1:14" x14ac:dyDescent="0.25">
      <c r="A139">
        <v>383</v>
      </c>
      <c r="B139" t="s">
        <v>54</v>
      </c>
      <c r="C139">
        <v>3</v>
      </c>
      <c r="D139">
        <v>3</v>
      </c>
      <c r="E139">
        <v>3</v>
      </c>
      <c r="F139">
        <v>3</v>
      </c>
      <c r="G139">
        <f t="shared" si="14"/>
        <v>3</v>
      </c>
      <c r="H139">
        <v>-3</v>
      </c>
      <c r="I139">
        <v>-3</v>
      </c>
      <c r="J139">
        <v>-3</v>
      </c>
      <c r="K139">
        <v>-3</v>
      </c>
      <c r="L139">
        <f t="shared" si="15"/>
        <v>-3</v>
      </c>
      <c r="M139">
        <f t="shared" si="16"/>
        <v>6</v>
      </c>
      <c r="N139">
        <f t="shared" si="13"/>
        <v>-6</v>
      </c>
    </row>
    <row r="140" spans="1:14" x14ac:dyDescent="0.25">
      <c r="A140">
        <v>385</v>
      </c>
      <c r="B140" t="s">
        <v>53</v>
      </c>
      <c r="C140">
        <v>3</v>
      </c>
      <c r="D140">
        <v>4</v>
      </c>
      <c r="E140">
        <v>4</v>
      </c>
      <c r="F140">
        <v>5</v>
      </c>
      <c r="G140">
        <f t="shared" si="14"/>
        <v>4</v>
      </c>
      <c r="H140">
        <v>-4</v>
      </c>
      <c r="I140">
        <v>-4</v>
      </c>
      <c r="J140">
        <v>-4</v>
      </c>
      <c r="K140">
        <v>-4</v>
      </c>
      <c r="L140">
        <f t="shared" si="15"/>
        <v>-4</v>
      </c>
      <c r="M140">
        <f t="shared" si="16"/>
        <v>8</v>
      </c>
      <c r="N140">
        <f t="shared" si="13"/>
        <v>8</v>
      </c>
    </row>
    <row r="141" spans="1:14" x14ac:dyDescent="0.25">
      <c r="A141">
        <v>386</v>
      </c>
      <c r="B141" t="s">
        <v>53</v>
      </c>
      <c r="C141">
        <v>5</v>
      </c>
      <c r="D141">
        <v>5</v>
      </c>
      <c r="E141">
        <v>5</v>
      </c>
      <c r="F141">
        <v>5</v>
      </c>
      <c r="G141">
        <f t="shared" si="14"/>
        <v>5</v>
      </c>
      <c r="H141">
        <v>-5</v>
      </c>
      <c r="I141">
        <v>-5</v>
      </c>
      <c r="J141">
        <v>-5</v>
      </c>
      <c r="K141">
        <v>-5</v>
      </c>
      <c r="L141">
        <f t="shared" si="15"/>
        <v>-5</v>
      </c>
      <c r="M141">
        <f t="shared" si="16"/>
        <v>10</v>
      </c>
      <c r="N141">
        <f t="shared" si="13"/>
        <v>10</v>
      </c>
    </row>
    <row r="142" spans="1:14" hidden="1" x14ac:dyDescent="0.25">
      <c r="A142">
        <v>389</v>
      </c>
      <c r="B142" t="s">
        <v>54</v>
      </c>
      <c r="C142">
        <v>-5</v>
      </c>
      <c r="D142">
        <v>-5</v>
      </c>
      <c r="E142">
        <v>-5</v>
      </c>
      <c r="F142">
        <v>-5</v>
      </c>
      <c r="G142">
        <f t="shared" si="14"/>
        <v>-5</v>
      </c>
      <c r="H142">
        <v>5</v>
      </c>
      <c r="I142">
        <v>5</v>
      </c>
      <c r="J142">
        <v>5</v>
      </c>
      <c r="K142">
        <v>5</v>
      </c>
      <c r="L142">
        <f t="shared" si="15"/>
        <v>5</v>
      </c>
      <c r="M142">
        <f t="shared" si="16"/>
        <v>-10</v>
      </c>
    </row>
    <row r="143" spans="1:14" x14ac:dyDescent="0.25">
      <c r="A143">
        <v>390</v>
      </c>
      <c r="B143" t="s">
        <v>54</v>
      </c>
      <c r="C143">
        <v>-1</v>
      </c>
      <c r="D143">
        <v>-2</v>
      </c>
      <c r="E143">
        <v>-1</v>
      </c>
      <c r="F143">
        <v>-2</v>
      </c>
      <c r="G143">
        <f t="shared" si="14"/>
        <v>-1.5</v>
      </c>
      <c r="H143">
        <v>2</v>
      </c>
      <c r="I143">
        <v>2</v>
      </c>
      <c r="J143">
        <v>2</v>
      </c>
      <c r="K143">
        <v>2</v>
      </c>
      <c r="L143">
        <f t="shared" si="15"/>
        <v>2</v>
      </c>
      <c r="M143">
        <f t="shared" si="16"/>
        <v>-3.5</v>
      </c>
      <c r="N143">
        <f t="shared" ref="N143:N152" si="17" xml:space="preserve"> IF(B143="mb_sg",M143*-1,M143)</f>
        <v>3.5</v>
      </c>
    </row>
    <row r="144" spans="1:14" x14ac:dyDescent="0.25">
      <c r="A144">
        <v>394</v>
      </c>
      <c r="B144" t="s">
        <v>53</v>
      </c>
      <c r="C144">
        <v>0</v>
      </c>
      <c r="D144">
        <v>0</v>
      </c>
      <c r="E144">
        <v>0</v>
      </c>
      <c r="F144">
        <v>0</v>
      </c>
      <c r="G144">
        <f t="shared" si="14"/>
        <v>0</v>
      </c>
      <c r="H144">
        <v>0</v>
      </c>
      <c r="I144">
        <v>0</v>
      </c>
      <c r="J144">
        <v>0</v>
      </c>
      <c r="K144">
        <v>0</v>
      </c>
      <c r="L144">
        <f t="shared" si="15"/>
        <v>0</v>
      </c>
      <c r="M144">
        <f t="shared" si="16"/>
        <v>0</v>
      </c>
      <c r="N144">
        <f t="shared" si="17"/>
        <v>0</v>
      </c>
    </row>
    <row r="145" spans="1:14" x14ac:dyDescent="0.25">
      <c r="A145">
        <v>396</v>
      </c>
      <c r="B145" t="s">
        <v>53</v>
      </c>
      <c r="C145">
        <v>0</v>
      </c>
      <c r="D145">
        <v>0</v>
      </c>
      <c r="E145">
        <v>0</v>
      </c>
      <c r="F145">
        <v>0</v>
      </c>
      <c r="G145">
        <f t="shared" si="14"/>
        <v>0</v>
      </c>
      <c r="H145">
        <v>0</v>
      </c>
      <c r="I145">
        <v>0</v>
      </c>
      <c r="J145">
        <v>0</v>
      </c>
      <c r="K145">
        <v>0</v>
      </c>
      <c r="L145">
        <f t="shared" si="15"/>
        <v>0</v>
      </c>
      <c r="M145">
        <f t="shared" si="16"/>
        <v>0</v>
      </c>
      <c r="N145">
        <f t="shared" si="17"/>
        <v>0</v>
      </c>
    </row>
    <row r="146" spans="1:14" x14ac:dyDescent="0.25">
      <c r="A146">
        <v>399</v>
      </c>
      <c r="B146" t="s">
        <v>54</v>
      </c>
      <c r="C146">
        <v>0</v>
      </c>
      <c r="D146">
        <v>0</v>
      </c>
      <c r="E146">
        <v>0</v>
      </c>
      <c r="F146">
        <v>0</v>
      </c>
      <c r="G146">
        <f t="shared" si="14"/>
        <v>0</v>
      </c>
      <c r="H146">
        <v>0</v>
      </c>
      <c r="I146">
        <v>0</v>
      </c>
      <c r="J146">
        <v>0</v>
      </c>
      <c r="K146">
        <v>0</v>
      </c>
      <c r="L146">
        <f t="shared" si="15"/>
        <v>0</v>
      </c>
      <c r="M146">
        <f t="shared" si="16"/>
        <v>0</v>
      </c>
      <c r="N146">
        <f t="shared" si="17"/>
        <v>0</v>
      </c>
    </row>
    <row r="147" spans="1:14" x14ac:dyDescent="0.25">
      <c r="A147">
        <v>402</v>
      </c>
      <c r="B147" t="s">
        <v>53</v>
      </c>
      <c r="C147">
        <v>-3</v>
      </c>
      <c r="D147">
        <v>-3</v>
      </c>
      <c r="E147">
        <v>-3</v>
      </c>
      <c r="F147">
        <v>-3</v>
      </c>
      <c r="G147">
        <f t="shared" si="14"/>
        <v>-3</v>
      </c>
      <c r="H147">
        <v>3</v>
      </c>
      <c r="I147">
        <v>3</v>
      </c>
      <c r="J147">
        <v>3</v>
      </c>
      <c r="K147">
        <v>3</v>
      </c>
      <c r="L147">
        <f t="shared" si="15"/>
        <v>3</v>
      </c>
      <c r="M147">
        <f t="shared" si="16"/>
        <v>-6</v>
      </c>
      <c r="N147">
        <f t="shared" si="17"/>
        <v>-6</v>
      </c>
    </row>
    <row r="148" spans="1:14" x14ac:dyDescent="0.25">
      <c r="A148">
        <v>406</v>
      </c>
      <c r="B148" t="s">
        <v>54</v>
      </c>
      <c r="C148">
        <v>-5</v>
      </c>
      <c r="D148">
        <v>-4</v>
      </c>
      <c r="E148">
        <v>-4</v>
      </c>
      <c r="F148">
        <v>-4</v>
      </c>
      <c r="G148">
        <f t="shared" si="14"/>
        <v>-4.25</v>
      </c>
      <c r="H148">
        <v>4</v>
      </c>
      <c r="I148">
        <v>4</v>
      </c>
      <c r="J148">
        <v>5</v>
      </c>
      <c r="K148">
        <v>4</v>
      </c>
      <c r="L148">
        <f t="shared" si="15"/>
        <v>4.25</v>
      </c>
      <c r="M148">
        <f t="shared" si="16"/>
        <v>-8.5</v>
      </c>
      <c r="N148">
        <f t="shared" si="17"/>
        <v>8.5</v>
      </c>
    </row>
    <row r="149" spans="1:14" x14ac:dyDescent="0.25">
      <c r="A149">
        <v>413</v>
      </c>
      <c r="B149" t="s">
        <v>54</v>
      </c>
      <c r="C149">
        <v>0</v>
      </c>
      <c r="D149">
        <v>0</v>
      </c>
      <c r="E149">
        <v>1</v>
      </c>
      <c r="F149">
        <v>0</v>
      </c>
      <c r="G149">
        <f t="shared" si="14"/>
        <v>0.25</v>
      </c>
      <c r="H149">
        <v>0</v>
      </c>
      <c r="I149">
        <v>0</v>
      </c>
      <c r="J149">
        <v>0</v>
      </c>
      <c r="K149">
        <v>0</v>
      </c>
      <c r="L149">
        <f t="shared" si="15"/>
        <v>0</v>
      </c>
      <c r="M149">
        <f t="shared" si="16"/>
        <v>0.25</v>
      </c>
      <c r="N149">
        <f t="shared" si="17"/>
        <v>-0.25</v>
      </c>
    </row>
    <row r="150" spans="1:14" x14ac:dyDescent="0.25">
      <c r="A150">
        <v>415</v>
      </c>
      <c r="B150" t="s">
        <v>54</v>
      </c>
      <c r="C150">
        <v>2</v>
      </c>
      <c r="D150">
        <v>1</v>
      </c>
      <c r="E150">
        <v>1</v>
      </c>
      <c r="F150">
        <v>1</v>
      </c>
      <c r="G150">
        <f t="shared" si="14"/>
        <v>1.25</v>
      </c>
      <c r="H150">
        <v>1</v>
      </c>
      <c r="I150">
        <v>1</v>
      </c>
      <c r="J150">
        <v>2</v>
      </c>
      <c r="K150">
        <v>1</v>
      </c>
      <c r="L150">
        <f t="shared" si="15"/>
        <v>1.25</v>
      </c>
      <c r="M150">
        <f t="shared" si="16"/>
        <v>0</v>
      </c>
      <c r="N150">
        <f t="shared" si="17"/>
        <v>0</v>
      </c>
    </row>
    <row r="151" spans="1:14" x14ac:dyDescent="0.25">
      <c r="A151">
        <v>416</v>
      </c>
      <c r="B151" t="s">
        <v>54</v>
      </c>
      <c r="C151">
        <v>-3</v>
      </c>
      <c r="D151">
        <v>-5</v>
      </c>
      <c r="E151">
        <v>-4</v>
      </c>
      <c r="F151">
        <v>-4</v>
      </c>
      <c r="G151">
        <f t="shared" si="14"/>
        <v>-4</v>
      </c>
      <c r="H151">
        <v>4</v>
      </c>
      <c r="I151">
        <v>5</v>
      </c>
      <c r="J151">
        <v>5</v>
      </c>
      <c r="K151">
        <v>4</v>
      </c>
      <c r="L151">
        <f t="shared" si="15"/>
        <v>4.5</v>
      </c>
      <c r="M151">
        <f t="shared" si="16"/>
        <v>-8.5</v>
      </c>
      <c r="N151">
        <f t="shared" si="17"/>
        <v>8.5</v>
      </c>
    </row>
    <row r="152" spans="1:14" x14ac:dyDescent="0.25">
      <c r="A152">
        <v>418</v>
      </c>
      <c r="B152" t="s">
        <v>53</v>
      </c>
      <c r="C152">
        <v>3</v>
      </c>
      <c r="D152">
        <v>3</v>
      </c>
      <c r="E152">
        <v>3</v>
      </c>
      <c r="F152">
        <v>3</v>
      </c>
      <c r="G152">
        <f t="shared" si="14"/>
        <v>3</v>
      </c>
      <c r="H152">
        <v>-3</v>
      </c>
      <c r="I152">
        <v>-3</v>
      </c>
      <c r="J152">
        <v>-3</v>
      </c>
      <c r="K152">
        <v>-3</v>
      </c>
      <c r="L152">
        <f t="shared" si="15"/>
        <v>-3</v>
      </c>
      <c r="M152">
        <f t="shared" si="16"/>
        <v>6</v>
      </c>
      <c r="N152">
        <f t="shared" si="17"/>
        <v>6</v>
      </c>
    </row>
    <row r="153" spans="1:14" hidden="1" x14ac:dyDescent="0.25">
      <c r="A153">
        <v>419</v>
      </c>
      <c r="B153" t="s">
        <v>53</v>
      </c>
      <c r="C153">
        <v>4</v>
      </c>
      <c r="D153">
        <v>4</v>
      </c>
      <c r="E153">
        <v>4</v>
      </c>
      <c r="F153">
        <v>4</v>
      </c>
      <c r="G153">
        <f t="shared" si="14"/>
        <v>4</v>
      </c>
      <c r="H153">
        <v>-4</v>
      </c>
      <c r="I153">
        <v>-4</v>
      </c>
      <c r="J153">
        <v>-4</v>
      </c>
      <c r="K153">
        <v>-4</v>
      </c>
      <c r="L153">
        <f t="shared" si="15"/>
        <v>-4</v>
      </c>
      <c r="M153">
        <f t="shared" si="16"/>
        <v>8</v>
      </c>
    </row>
    <row r="154" spans="1:14" x14ac:dyDescent="0.25">
      <c r="A154">
        <v>422</v>
      </c>
      <c r="B154" t="s">
        <v>54</v>
      </c>
      <c r="C154">
        <v>0</v>
      </c>
      <c r="D154">
        <v>0</v>
      </c>
      <c r="E154">
        <v>0</v>
      </c>
      <c r="F154">
        <v>0</v>
      </c>
      <c r="G154">
        <f t="shared" si="14"/>
        <v>0</v>
      </c>
      <c r="H154">
        <v>0</v>
      </c>
      <c r="I154">
        <v>0</v>
      </c>
      <c r="J154">
        <v>0</v>
      </c>
      <c r="K154">
        <v>0</v>
      </c>
      <c r="L154">
        <f t="shared" si="15"/>
        <v>0</v>
      </c>
      <c r="M154">
        <f t="shared" si="16"/>
        <v>0</v>
      </c>
      <c r="N154">
        <f t="shared" ref="N154:N156" si="18" xml:space="preserve"> IF(B154="mb_sg",M154*-1,M154)</f>
        <v>0</v>
      </c>
    </row>
    <row r="155" spans="1:14" x14ac:dyDescent="0.25">
      <c r="A155">
        <v>425</v>
      </c>
      <c r="B155" t="s">
        <v>53</v>
      </c>
      <c r="C155">
        <v>2</v>
      </c>
      <c r="D155">
        <v>2</v>
      </c>
      <c r="E155">
        <v>1</v>
      </c>
      <c r="F155">
        <v>2</v>
      </c>
      <c r="G155">
        <f t="shared" si="14"/>
        <v>1.75</v>
      </c>
      <c r="H155">
        <v>-2</v>
      </c>
      <c r="I155">
        <v>-2</v>
      </c>
      <c r="J155">
        <v>-3</v>
      </c>
      <c r="K155">
        <v>-2</v>
      </c>
      <c r="L155">
        <f t="shared" si="15"/>
        <v>-2.25</v>
      </c>
      <c r="M155">
        <f t="shared" si="16"/>
        <v>4</v>
      </c>
      <c r="N155">
        <f t="shared" si="18"/>
        <v>4</v>
      </c>
    </row>
    <row r="156" spans="1:14" x14ac:dyDescent="0.25">
      <c r="A156">
        <v>427</v>
      </c>
      <c r="B156" t="s">
        <v>53</v>
      </c>
      <c r="C156">
        <v>2</v>
      </c>
      <c r="D156">
        <v>2</v>
      </c>
      <c r="E156">
        <v>1</v>
      </c>
      <c r="F156">
        <v>2</v>
      </c>
      <c r="G156">
        <f t="shared" si="14"/>
        <v>1.75</v>
      </c>
      <c r="H156">
        <v>0</v>
      </c>
      <c r="I156">
        <v>0</v>
      </c>
      <c r="J156">
        <v>-1</v>
      </c>
      <c r="K156">
        <v>0</v>
      </c>
      <c r="L156">
        <f t="shared" si="15"/>
        <v>-0.25</v>
      </c>
      <c r="M156">
        <f t="shared" si="16"/>
        <v>2</v>
      </c>
      <c r="N156">
        <f t="shared" si="18"/>
        <v>2</v>
      </c>
    </row>
    <row r="157" spans="1:14" hidden="1" x14ac:dyDescent="0.25">
      <c r="A157">
        <v>431</v>
      </c>
      <c r="B157" t="s">
        <v>54</v>
      </c>
      <c r="C157">
        <v>-5</v>
      </c>
      <c r="D157">
        <v>-5</v>
      </c>
      <c r="E157">
        <v>-5</v>
      </c>
      <c r="F157">
        <v>-5</v>
      </c>
      <c r="G157">
        <f t="shared" si="14"/>
        <v>-5</v>
      </c>
      <c r="H157">
        <v>5</v>
      </c>
      <c r="I157">
        <v>5</v>
      </c>
      <c r="J157">
        <v>5</v>
      </c>
      <c r="K157">
        <v>5</v>
      </c>
      <c r="L157">
        <f t="shared" si="15"/>
        <v>5</v>
      </c>
      <c r="M157">
        <f t="shared" si="16"/>
        <v>-10</v>
      </c>
    </row>
    <row r="158" spans="1:14" x14ac:dyDescent="0.25">
      <c r="A158">
        <v>433</v>
      </c>
      <c r="B158" t="s">
        <v>53</v>
      </c>
      <c r="C158">
        <v>0</v>
      </c>
      <c r="D158">
        <v>0</v>
      </c>
      <c r="E158">
        <v>0</v>
      </c>
      <c r="F158">
        <v>0</v>
      </c>
      <c r="G158">
        <f t="shared" si="14"/>
        <v>0</v>
      </c>
      <c r="H158">
        <v>0</v>
      </c>
      <c r="I158">
        <v>0</v>
      </c>
      <c r="J158">
        <v>0</v>
      </c>
      <c r="K158">
        <v>0</v>
      </c>
      <c r="L158">
        <f t="shared" si="15"/>
        <v>0</v>
      </c>
      <c r="M158">
        <f t="shared" si="16"/>
        <v>0</v>
      </c>
      <c r="N158">
        <f t="shared" ref="N158:N164" si="19" xml:space="preserve"> IF(B158="mb_sg",M158*-1,M158)</f>
        <v>0</v>
      </c>
    </row>
    <row r="159" spans="1:14" x14ac:dyDescent="0.25">
      <c r="A159">
        <v>434</v>
      </c>
      <c r="B159" t="s">
        <v>53</v>
      </c>
      <c r="C159">
        <v>3</v>
      </c>
      <c r="D159">
        <v>4</v>
      </c>
      <c r="E159">
        <v>4</v>
      </c>
      <c r="F159">
        <v>3</v>
      </c>
      <c r="G159">
        <f t="shared" si="14"/>
        <v>3.5</v>
      </c>
      <c r="H159">
        <v>3</v>
      </c>
      <c r="I159">
        <v>3</v>
      </c>
      <c r="J159">
        <v>3</v>
      </c>
      <c r="K159">
        <v>3</v>
      </c>
      <c r="L159">
        <f t="shared" si="15"/>
        <v>3</v>
      </c>
      <c r="M159">
        <f t="shared" si="16"/>
        <v>0.5</v>
      </c>
      <c r="N159">
        <f t="shared" si="19"/>
        <v>0.5</v>
      </c>
    </row>
    <row r="160" spans="1:14" x14ac:dyDescent="0.25">
      <c r="A160">
        <v>436</v>
      </c>
      <c r="B160" t="s">
        <v>53</v>
      </c>
      <c r="C160">
        <v>0</v>
      </c>
      <c r="D160">
        <v>0</v>
      </c>
      <c r="E160">
        <v>0</v>
      </c>
      <c r="F160">
        <v>0</v>
      </c>
      <c r="G160">
        <f t="shared" si="14"/>
        <v>0</v>
      </c>
      <c r="H160">
        <v>0</v>
      </c>
      <c r="I160">
        <v>0</v>
      </c>
      <c r="J160">
        <v>0</v>
      </c>
      <c r="K160">
        <v>0</v>
      </c>
      <c r="L160">
        <f t="shared" si="15"/>
        <v>0</v>
      </c>
      <c r="M160">
        <f t="shared" si="16"/>
        <v>0</v>
      </c>
      <c r="N160">
        <f t="shared" si="19"/>
        <v>0</v>
      </c>
    </row>
    <row r="161" spans="1:14" x14ac:dyDescent="0.25">
      <c r="A161">
        <v>438</v>
      </c>
      <c r="B161" t="s">
        <v>54</v>
      </c>
      <c r="C161">
        <v>-5</v>
      </c>
      <c r="D161">
        <v>-5</v>
      </c>
      <c r="E161">
        <v>-5</v>
      </c>
      <c r="F161">
        <v>-5</v>
      </c>
      <c r="G161">
        <f t="shared" si="14"/>
        <v>-5</v>
      </c>
      <c r="H161">
        <v>5</v>
      </c>
      <c r="I161">
        <v>5</v>
      </c>
      <c r="J161">
        <v>5</v>
      </c>
      <c r="K161">
        <v>5</v>
      </c>
      <c r="L161">
        <f t="shared" si="15"/>
        <v>5</v>
      </c>
      <c r="M161">
        <f t="shared" si="16"/>
        <v>-10</v>
      </c>
      <c r="N161">
        <f t="shared" si="19"/>
        <v>10</v>
      </c>
    </row>
    <row r="162" spans="1:14" x14ac:dyDescent="0.25">
      <c r="A162">
        <v>439</v>
      </c>
      <c r="B162" t="s">
        <v>54</v>
      </c>
      <c r="C162">
        <v>-2</v>
      </c>
      <c r="D162">
        <v>-2</v>
      </c>
      <c r="E162">
        <v>0</v>
      </c>
      <c r="F162">
        <v>0</v>
      </c>
      <c r="G162">
        <f t="shared" si="14"/>
        <v>-1</v>
      </c>
      <c r="H162">
        <v>-2</v>
      </c>
      <c r="I162">
        <v>3</v>
      </c>
      <c r="J162">
        <v>3</v>
      </c>
      <c r="K162">
        <v>0</v>
      </c>
      <c r="L162">
        <f t="shared" si="15"/>
        <v>1</v>
      </c>
      <c r="M162">
        <f t="shared" si="16"/>
        <v>-2</v>
      </c>
      <c r="N162">
        <f t="shared" si="19"/>
        <v>2</v>
      </c>
    </row>
    <row r="163" spans="1:14" x14ac:dyDescent="0.25">
      <c r="A163">
        <v>441</v>
      </c>
      <c r="B163" t="s">
        <v>53</v>
      </c>
      <c r="C163">
        <v>2</v>
      </c>
      <c r="D163">
        <v>1</v>
      </c>
      <c r="E163">
        <v>1</v>
      </c>
      <c r="F163">
        <v>1</v>
      </c>
      <c r="G163">
        <f t="shared" si="14"/>
        <v>1.25</v>
      </c>
      <c r="H163">
        <v>-1</v>
      </c>
      <c r="I163">
        <v>-2</v>
      </c>
      <c r="J163">
        <v>-1</v>
      </c>
      <c r="K163">
        <v>-1</v>
      </c>
      <c r="L163">
        <f t="shared" si="15"/>
        <v>-1.25</v>
      </c>
      <c r="M163">
        <f t="shared" si="16"/>
        <v>2.5</v>
      </c>
      <c r="N163">
        <f t="shared" si="19"/>
        <v>2.5</v>
      </c>
    </row>
    <row r="164" spans="1:14" x14ac:dyDescent="0.25">
      <c r="A164">
        <v>442</v>
      </c>
      <c r="B164" t="s">
        <v>53</v>
      </c>
      <c r="C164">
        <v>5</v>
      </c>
      <c r="D164">
        <v>3</v>
      </c>
      <c r="E164">
        <v>2</v>
      </c>
      <c r="F164">
        <v>3</v>
      </c>
      <c r="G164">
        <f t="shared" si="14"/>
        <v>3.25</v>
      </c>
      <c r="H164">
        <v>-1</v>
      </c>
      <c r="I164">
        <v>-1</v>
      </c>
      <c r="J164">
        <v>-1</v>
      </c>
      <c r="K164">
        <v>-1</v>
      </c>
      <c r="L164">
        <f t="shared" si="15"/>
        <v>-1</v>
      </c>
      <c r="M164">
        <f t="shared" si="16"/>
        <v>4.25</v>
      </c>
      <c r="N164">
        <f t="shared" si="19"/>
        <v>4.25</v>
      </c>
    </row>
    <row r="165" spans="1:14" hidden="1" x14ac:dyDescent="0.25">
      <c r="A165">
        <v>450</v>
      </c>
      <c r="B165" t="s">
        <v>53</v>
      </c>
      <c r="C165">
        <v>5</v>
      </c>
      <c r="D165">
        <v>2</v>
      </c>
      <c r="E165">
        <v>5</v>
      </c>
      <c r="F165">
        <v>3</v>
      </c>
      <c r="G165">
        <f t="shared" si="14"/>
        <v>3.75</v>
      </c>
      <c r="H165">
        <v>5</v>
      </c>
      <c r="I165">
        <v>4</v>
      </c>
      <c r="J165">
        <v>4</v>
      </c>
      <c r="K165">
        <v>4</v>
      </c>
      <c r="L165">
        <f t="shared" si="15"/>
        <v>4.25</v>
      </c>
      <c r="M165">
        <f t="shared" si="16"/>
        <v>-0.5</v>
      </c>
    </row>
    <row r="166" spans="1:14" x14ac:dyDescent="0.25">
      <c r="A166">
        <v>451</v>
      </c>
      <c r="B166" t="s">
        <v>53</v>
      </c>
      <c r="C166">
        <v>-1</v>
      </c>
      <c r="D166">
        <v>3</v>
      </c>
      <c r="E166">
        <v>-1</v>
      </c>
      <c r="F166">
        <v>-1</v>
      </c>
      <c r="G166">
        <f t="shared" si="14"/>
        <v>0</v>
      </c>
      <c r="H166">
        <v>3</v>
      </c>
      <c r="I166">
        <v>3</v>
      </c>
      <c r="J166">
        <v>3</v>
      </c>
      <c r="K166">
        <v>3</v>
      </c>
      <c r="L166">
        <f t="shared" si="15"/>
        <v>3</v>
      </c>
      <c r="M166">
        <f t="shared" si="16"/>
        <v>-3</v>
      </c>
      <c r="N166">
        <f xml:space="preserve"> IF(B166="mb_sg",M166*-1,M166)</f>
        <v>-3</v>
      </c>
    </row>
    <row r="167" spans="1:14" hidden="1" x14ac:dyDescent="0.25">
      <c r="A167">
        <v>458</v>
      </c>
      <c r="B167" t="s">
        <v>53</v>
      </c>
      <c r="C167">
        <v>0</v>
      </c>
      <c r="D167">
        <v>0</v>
      </c>
      <c r="E167">
        <v>0</v>
      </c>
      <c r="F167">
        <v>0</v>
      </c>
      <c r="G167">
        <f t="shared" si="14"/>
        <v>0</v>
      </c>
      <c r="H167">
        <v>0</v>
      </c>
      <c r="I167">
        <v>0</v>
      </c>
      <c r="J167">
        <v>0</v>
      </c>
      <c r="K167">
        <v>0</v>
      </c>
      <c r="L167">
        <f t="shared" si="15"/>
        <v>0</v>
      </c>
      <c r="M167">
        <f t="shared" si="16"/>
        <v>0</v>
      </c>
    </row>
    <row r="168" spans="1:14" x14ac:dyDescent="0.25">
      <c r="A168">
        <v>463</v>
      </c>
      <c r="B168" t="s">
        <v>54</v>
      </c>
      <c r="C168">
        <v>0</v>
      </c>
      <c r="D168">
        <v>0</v>
      </c>
      <c r="E168">
        <v>0</v>
      </c>
      <c r="F168">
        <v>0</v>
      </c>
      <c r="G168">
        <f t="shared" si="14"/>
        <v>0</v>
      </c>
      <c r="H168">
        <v>0</v>
      </c>
      <c r="I168">
        <v>0</v>
      </c>
      <c r="J168">
        <v>0</v>
      </c>
      <c r="K168">
        <v>0</v>
      </c>
      <c r="L168">
        <f t="shared" si="15"/>
        <v>0</v>
      </c>
      <c r="M168">
        <f t="shared" si="16"/>
        <v>0</v>
      </c>
      <c r="N168">
        <f t="shared" ref="N168:N171" si="20" xml:space="preserve"> IF(B168="mb_sg",M168*-1,M168)</f>
        <v>0</v>
      </c>
    </row>
    <row r="169" spans="1:14" x14ac:dyDescent="0.25">
      <c r="A169">
        <v>465</v>
      </c>
      <c r="B169" t="s">
        <v>53</v>
      </c>
      <c r="C169">
        <v>3</v>
      </c>
      <c r="D169">
        <v>2</v>
      </c>
      <c r="E169">
        <v>2</v>
      </c>
      <c r="F169">
        <v>0</v>
      </c>
      <c r="G169">
        <f t="shared" si="14"/>
        <v>1.75</v>
      </c>
      <c r="H169">
        <v>-1</v>
      </c>
      <c r="I169">
        <v>-1</v>
      </c>
      <c r="J169">
        <v>0</v>
      </c>
      <c r="K169">
        <v>-1</v>
      </c>
      <c r="L169">
        <f t="shared" si="15"/>
        <v>-0.75</v>
      </c>
      <c r="M169">
        <f t="shared" si="16"/>
        <v>2.5</v>
      </c>
      <c r="N169">
        <f t="shared" si="20"/>
        <v>2.5</v>
      </c>
    </row>
    <row r="170" spans="1:14" x14ac:dyDescent="0.25">
      <c r="A170">
        <v>470</v>
      </c>
      <c r="B170" t="s">
        <v>54</v>
      </c>
      <c r="C170">
        <v>5</v>
      </c>
      <c r="D170">
        <v>5</v>
      </c>
      <c r="E170">
        <v>5</v>
      </c>
      <c r="F170">
        <v>4</v>
      </c>
      <c r="G170">
        <f t="shared" si="14"/>
        <v>4.75</v>
      </c>
      <c r="H170">
        <v>5</v>
      </c>
      <c r="I170">
        <v>4</v>
      </c>
      <c r="J170">
        <v>4</v>
      </c>
      <c r="K170">
        <v>4</v>
      </c>
      <c r="L170">
        <f t="shared" si="15"/>
        <v>4.25</v>
      </c>
      <c r="M170">
        <f t="shared" si="16"/>
        <v>0.5</v>
      </c>
      <c r="N170">
        <f t="shared" si="20"/>
        <v>-0.5</v>
      </c>
    </row>
    <row r="171" spans="1:14" x14ac:dyDescent="0.25">
      <c r="A171">
        <v>471</v>
      </c>
      <c r="B171" t="s">
        <v>54</v>
      </c>
      <c r="C171">
        <v>3</v>
      </c>
      <c r="D171">
        <v>0</v>
      </c>
      <c r="E171">
        <v>-1</v>
      </c>
      <c r="F171">
        <v>5</v>
      </c>
      <c r="G171">
        <f t="shared" si="14"/>
        <v>1.75</v>
      </c>
      <c r="H171">
        <v>4</v>
      </c>
      <c r="I171">
        <v>4</v>
      </c>
      <c r="J171">
        <v>3</v>
      </c>
      <c r="K171">
        <v>1</v>
      </c>
      <c r="L171">
        <f t="shared" si="15"/>
        <v>3</v>
      </c>
      <c r="M171">
        <f t="shared" si="16"/>
        <v>-1.25</v>
      </c>
      <c r="N171">
        <f t="shared" si="20"/>
        <v>1.25</v>
      </c>
    </row>
    <row r="172" spans="1:14" hidden="1" x14ac:dyDescent="0.25">
      <c r="A172">
        <v>474</v>
      </c>
      <c r="B172" t="s">
        <v>53</v>
      </c>
      <c r="C172">
        <v>5</v>
      </c>
      <c r="D172">
        <v>5</v>
      </c>
      <c r="E172">
        <v>3</v>
      </c>
      <c r="F172">
        <v>3</v>
      </c>
      <c r="G172">
        <f t="shared" si="14"/>
        <v>4</v>
      </c>
      <c r="H172">
        <v>5</v>
      </c>
      <c r="I172">
        <v>5</v>
      </c>
      <c r="J172">
        <v>4</v>
      </c>
      <c r="K172">
        <v>5</v>
      </c>
      <c r="L172">
        <f t="shared" si="15"/>
        <v>4.75</v>
      </c>
      <c r="M172">
        <f t="shared" si="16"/>
        <v>-0.75</v>
      </c>
    </row>
    <row r="173" spans="1:14" hidden="1" x14ac:dyDescent="0.25">
      <c r="A173">
        <v>476</v>
      </c>
      <c r="B173" t="s">
        <v>53</v>
      </c>
      <c r="C173">
        <v>1</v>
      </c>
      <c r="D173">
        <v>0</v>
      </c>
      <c r="E173">
        <v>1</v>
      </c>
      <c r="F173">
        <v>1</v>
      </c>
      <c r="G173">
        <f t="shared" si="14"/>
        <v>0.75</v>
      </c>
      <c r="H173">
        <v>0</v>
      </c>
      <c r="I173">
        <v>1</v>
      </c>
      <c r="J173">
        <v>1</v>
      </c>
      <c r="K173">
        <v>0</v>
      </c>
      <c r="L173">
        <f t="shared" si="15"/>
        <v>0.5</v>
      </c>
      <c r="M173">
        <f t="shared" si="16"/>
        <v>0.25</v>
      </c>
    </row>
    <row r="174" spans="1:14" x14ac:dyDescent="0.25">
      <c r="A174">
        <v>482</v>
      </c>
      <c r="B174" t="s">
        <v>53</v>
      </c>
      <c r="C174">
        <v>3</v>
      </c>
      <c r="D174">
        <v>3</v>
      </c>
      <c r="E174">
        <v>3</v>
      </c>
      <c r="F174">
        <v>3</v>
      </c>
      <c r="G174">
        <f t="shared" si="14"/>
        <v>3</v>
      </c>
      <c r="H174">
        <v>-2</v>
      </c>
      <c r="I174">
        <v>-2</v>
      </c>
      <c r="J174">
        <v>-2</v>
      </c>
      <c r="K174">
        <v>-2</v>
      </c>
      <c r="L174">
        <f t="shared" si="15"/>
        <v>-2</v>
      </c>
      <c r="M174">
        <f t="shared" si="16"/>
        <v>5</v>
      </c>
      <c r="N174">
        <f t="shared" ref="N174:N178" si="21" xml:space="preserve"> IF(B174="mb_sg",M174*-1,M174)</f>
        <v>5</v>
      </c>
    </row>
    <row r="175" spans="1:14" x14ac:dyDescent="0.25">
      <c r="A175">
        <v>488</v>
      </c>
      <c r="B175" t="s">
        <v>54</v>
      </c>
      <c r="C175">
        <v>0</v>
      </c>
      <c r="D175">
        <v>0</v>
      </c>
      <c r="E175">
        <v>0</v>
      </c>
      <c r="F175">
        <v>0</v>
      </c>
      <c r="G175">
        <f t="shared" si="14"/>
        <v>0</v>
      </c>
      <c r="H175">
        <v>0</v>
      </c>
      <c r="I175">
        <v>0</v>
      </c>
      <c r="J175">
        <v>0</v>
      </c>
      <c r="K175">
        <v>0</v>
      </c>
      <c r="L175">
        <f t="shared" si="15"/>
        <v>0</v>
      </c>
      <c r="M175">
        <f t="shared" si="16"/>
        <v>0</v>
      </c>
      <c r="N175">
        <f t="shared" si="21"/>
        <v>0</v>
      </c>
    </row>
    <row r="176" spans="1:14" x14ac:dyDescent="0.25">
      <c r="A176">
        <v>492</v>
      </c>
      <c r="B176" t="s">
        <v>53</v>
      </c>
      <c r="C176">
        <v>0</v>
      </c>
      <c r="D176">
        <v>0</v>
      </c>
      <c r="E176">
        <v>0</v>
      </c>
      <c r="F176">
        <v>0</v>
      </c>
      <c r="G176">
        <f t="shared" si="14"/>
        <v>0</v>
      </c>
      <c r="H176">
        <v>0</v>
      </c>
      <c r="I176">
        <v>0</v>
      </c>
      <c r="J176">
        <v>0</v>
      </c>
      <c r="K176">
        <v>0</v>
      </c>
      <c r="L176">
        <f t="shared" si="15"/>
        <v>0</v>
      </c>
      <c r="M176">
        <f t="shared" si="16"/>
        <v>0</v>
      </c>
      <c r="N176">
        <f t="shared" si="21"/>
        <v>0</v>
      </c>
    </row>
    <row r="177" spans="1:14" x14ac:dyDescent="0.25">
      <c r="A177">
        <v>496</v>
      </c>
      <c r="B177" t="s">
        <v>54</v>
      </c>
      <c r="C177">
        <v>-5</v>
      </c>
      <c r="D177">
        <v>-5</v>
      </c>
      <c r="E177">
        <v>-5</v>
      </c>
      <c r="F177">
        <v>-5</v>
      </c>
      <c r="G177">
        <f t="shared" si="14"/>
        <v>-5</v>
      </c>
      <c r="H177">
        <v>5</v>
      </c>
      <c r="I177">
        <v>5</v>
      </c>
      <c r="J177">
        <v>5</v>
      </c>
      <c r="K177">
        <v>5</v>
      </c>
      <c r="L177">
        <f t="shared" si="15"/>
        <v>5</v>
      </c>
      <c r="M177">
        <f t="shared" si="16"/>
        <v>-10</v>
      </c>
      <c r="N177">
        <f t="shared" si="21"/>
        <v>10</v>
      </c>
    </row>
    <row r="178" spans="1:14" x14ac:dyDescent="0.25">
      <c r="A178">
        <v>501</v>
      </c>
      <c r="B178" t="s">
        <v>54</v>
      </c>
      <c r="C178">
        <v>0</v>
      </c>
      <c r="D178">
        <v>0</v>
      </c>
      <c r="E178">
        <v>0</v>
      </c>
      <c r="F178">
        <v>0</v>
      </c>
      <c r="G178">
        <f t="shared" si="14"/>
        <v>0</v>
      </c>
      <c r="H178">
        <v>1</v>
      </c>
      <c r="I178">
        <v>1</v>
      </c>
      <c r="J178">
        <v>0</v>
      </c>
      <c r="K178">
        <v>1</v>
      </c>
      <c r="L178">
        <f t="shared" si="15"/>
        <v>0.75</v>
      </c>
      <c r="M178">
        <f t="shared" si="16"/>
        <v>-0.75</v>
      </c>
      <c r="N178">
        <f t="shared" si="21"/>
        <v>0.75</v>
      </c>
    </row>
    <row r="179" spans="1:14" hidden="1" x14ac:dyDescent="0.25">
      <c r="A179">
        <v>502</v>
      </c>
      <c r="B179" t="s">
        <v>54</v>
      </c>
      <c r="C179">
        <v>-2</v>
      </c>
      <c r="D179">
        <v>-2</v>
      </c>
      <c r="E179">
        <v>-2</v>
      </c>
      <c r="F179">
        <v>-1</v>
      </c>
      <c r="G179">
        <f t="shared" si="14"/>
        <v>-1.75</v>
      </c>
      <c r="H179">
        <v>0</v>
      </c>
      <c r="I179">
        <v>0</v>
      </c>
      <c r="J179">
        <v>0</v>
      </c>
      <c r="K179">
        <v>0</v>
      </c>
      <c r="L179">
        <f t="shared" si="15"/>
        <v>0</v>
      </c>
      <c r="M179">
        <f t="shared" si="16"/>
        <v>-1.75</v>
      </c>
    </row>
    <row r="180" spans="1:14" x14ac:dyDescent="0.25">
      <c r="A180">
        <v>505</v>
      </c>
      <c r="B180" t="s">
        <v>53</v>
      </c>
      <c r="C180">
        <v>-3</v>
      </c>
      <c r="D180">
        <v>-1</v>
      </c>
      <c r="E180">
        <v>-2</v>
      </c>
      <c r="F180">
        <v>0</v>
      </c>
      <c r="G180">
        <f t="shared" si="14"/>
        <v>-1.5</v>
      </c>
      <c r="H180">
        <v>0</v>
      </c>
      <c r="I180">
        <v>0</v>
      </c>
      <c r="J180">
        <v>0</v>
      </c>
      <c r="K180">
        <v>1</v>
      </c>
      <c r="L180">
        <f t="shared" si="15"/>
        <v>0.25</v>
      </c>
      <c r="M180">
        <f t="shared" si="16"/>
        <v>-1.75</v>
      </c>
      <c r="N180">
        <f t="shared" ref="N180:N186" si="22" xml:space="preserve"> IF(B180="mb_sg",M180*-1,M180)</f>
        <v>-1.75</v>
      </c>
    </row>
    <row r="181" spans="1:14" x14ac:dyDescent="0.25">
      <c r="A181">
        <v>506</v>
      </c>
      <c r="B181" t="s">
        <v>53</v>
      </c>
      <c r="C181">
        <v>0</v>
      </c>
      <c r="D181">
        <v>0</v>
      </c>
      <c r="E181">
        <v>1</v>
      </c>
      <c r="F181">
        <v>0</v>
      </c>
      <c r="G181">
        <f t="shared" si="14"/>
        <v>0.25</v>
      </c>
      <c r="H181">
        <v>0</v>
      </c>
      <c r="I181">
        <v>0</v>
      </c>
      <c r="J181">
        <v>1</v>
      </c>
      <c r="K181">
        <v>0</v>
      </c>
      <c r="L181">
        <f t="shared" si="15"/>
        <v>0.25</v>
      </c>
      <c r="M181">
        <f t="shared" si="16"/>
        <v>0</v>
      </c>
      <c r="N181">
        <f t="shared" si="22"/>
        <v>0</v>
      </c>
    </row>
    <row r="182" spans="1:14" x14ac:dyDescent="0.25">
      <c r="A182">
        <v>507</v>
      </c>
      <c r="B182" t="s">
        <v>53</v>
      </c>
      <c r="C182">
        <v>0</v>
      </c>
      <c r="D182">
        <v>0</v>
      </c>
      <c r="E182">
        <v>0</v>
      </c>
      <c r="F182">
        <v>0</v>
      </c>
      <c r="G182">
        <f t="shared" si="14"/>
        <v>0</v>
      </c>
      <c r="H182">
        <v>0</v>
      </c>
      <c r="I182">
        <v>0</v>
      </c>
      <c r="J182">
        <v>0</v>
      </c>
      <c r="K182">
        <v>0</v>
      </c>
      <c r="L182">
        <f t="shared" si="15"/>
        <v>0</v>
      </c>
      <c r="M182">
        <f t="shared" si="16"/>
        <v>0</v>
      </c>
      <c r="N182">
        <f t="shared" si="22"/>
        <v>0</v>
      </c>
    </row>
    <row r="183" spans="1:14" x14ac:dyDescent="0.25">
      <c r="A183">
        <v>509</v>
      </c>
      <c r="B183" t="s">
        <v>54</v>
      </c>
      <c r="C183">
        <v>-5</v>
      </c>
      <c r="D183">
        <v>-4</v>
      </c>
      <c r="E183">
        <v>-5</v>
      </c>
      <c r="F183">
        <v>-4</v>
      </c>
      <c r="G183">
        <f t="shared" si="14"/>
        <v>-4.5</v>
      </c>
      <c r="H183">
        <v>4</v>
      </c>
      <c r="I183">
        <v>5</v>
      </c>
      <c r="J183">
        <v>5</v>
      </c>
      <c r="K183">
        <v>4</v>
      </c>
      <c r="L183">
        <f t="shared" si="15"/>
        <v>4.5</v>
      </c>
      <c r="M183">
        <f t="shared" si="16"/>
        <v>-9</v>
      </c>
      <c r="N183">
        <f t="shared" si="22"/>
        <v>9</v>
      </c>
    </row>
    <row r="184" spans="1:14" x14ac:dyDescent="0.25">
      <c r="A184">
        <v>516</v>
      </c>
      <c r="B184" t="s">
        <v>53</v>
      </c>
      <c r="C184">
        <v>0</v>
      </c>
      <c r="D184">
        <v>0</v>
      </c>
      <c r="E184">
        <v>0</v>
      </c>
      <c r="F184">
        <v>0</v>
      </c>
      <c r="G184">
        <f t="shared" si="14"/>
        <v>0</v>
      </c>
      <c r="H184">
        <v>-2</v>
      </c>
      <c r="I184">
        <v>-2</v>
      </c>
      <c r="J184">
        <v>-2</v>
      </c>
      <c r="K184">
        <v>-2</v>
      </c>
      <c r="L184">
        <f t="shared" si="15"/>
        <v>-2</v>
      </c>
      <c r="M184">
        <f t="shared" si="16"/>
        <v>2</v>
      </c>
      <c r="N184">
        <f t="shared" si="22"/>
        <v>2</v>
      </c>
    </row>
    <row r="185" spans="1:14" x14ac:dyDescent="0.25">
      <c r="A185">
        <v>519</v>
      </c>
      <c r="B185" t="s">
        <v>54</v>
      </c>
      <c r="C185">
        <v>1</v>
      </c>
      <c r="D185">
        <v>1</v>
      </c>
      <c r="E185">
        <v>1</v>
      </c>
      <c r="F185">
        <v>1</v>
      </c>
      <c r="G185">
        <f t="shared" si="14"/>
        <v>1</v>
      </c>
      <c r="H185">
        <v>1</v>
      </c>
      <c r="I185">
        <v>1</v>
      </c>
      <c r="J185">
        <v>1</v>
      </c>
      <c r="K185">
        <v>1</v>
      </c>
      <c r="L185">
        <f t="shared" si="15"/>
        <v>1</v>
      </c>
      <c r="M185">
        <f t="shared" si="16"/>
        <v>0</v>
      </c>
      <c r="N185">
        <f t="shared" si="22"/>
        <v>0</v>
      </c>
    </row>
    <row r="186" spans="1:14" x14ac:dyDescent="0.25">
      <c r="A186">
        <v>524</v>
      </c>
      <c r="B186" t="s">
        <v>53</v>
      </c>
      <c r="C186">
        <v>0</v>
      </c>
      <c r="D186">
        <v>0</v>
      </c>
      <c r="E186">
        <v>1</v>
      </c>
      <c r="F186">
        <v>0</v>
      </c>
      <c r="G186">
        <f t="shared" si="14"/>
        <v>0.25</v>
      </c>
      <c r="H186">
        <v>-1</v>
      </c>
      <c r="I186">
        <v>0</v>
      </c>
      <c r="J186">
        <v>0</v>
      </c>
      <c r="K186">
        <v>0</v>
      </c>
      <c r="L186">
        <f t="shared" si="15"/>
        <v>-0.25</v>
      </c>
      <c r="M186">
        <f t="shared" si="16"/>
        <v>0.5</v>
      </c>
      <c r="N186">
        <f t="shared" si="22"/>
        <v>0.5</v>
      </c>
    </row>
    <row r="187" spans="1:14" hidden="1" x14ac:dyDescent="0.25">
      <c r="A187">
        <v>526</v>
      </c>
      <c r="B187" t="s">
        <v>54</v>
      </c>
      <c r="C187">
        <v>4</v>
      </c>
      <c r="D187">
        <v>4</v>
      </c>
      <c r="E187">
        <v>2</v>
      </c>
      <c r="F187">
        <v>3</v>
      </c>
      <c r="G187">
        <f t="shared" si="14"/>
        <v>3.25</v>
      </c>
      <c r="H187">
        <v>3</v>
      </c>
      <c r="I187">
        <v>2</v>
      </c>
      <c r="J187">
        <v>4</v>
      </c>
      <c r="K187">
        <v>2</v>
      </c>
      <c r="L187">
        <f t="shared" si="15"/>
        <v>2.75</v>
      </c>
      <c r="M187">
        <f t="shared" si="16"/>
        <v>0.5</v>
      </c>
    </row>
    <row r="188" spans="1:14" x14ac:dyDescent="0.25">
      <c r="A188">
        <v>527</v>
      </c>
      <c r="B188" t="s">
        <v>54</v>
      </c>
      <c r="C188">
        <v>-5</v>
      </c>
      <c r="D188">
        <v>-5</v>
      </c>
      <c r="E188">
        <v>-5</v>
      </c>
      <c r="F188">
        <v>-5</v>
      </c>
      <c r="G188">
        <f t="shared" si="14"/>
        <v>-5</v>
      </c>
      <c r="H188">
        <v>5</v>
      </c>
      <c r="I188">
        <v>5</v>
      </c>
      <c r="J188">
        <v>5</v>
      </c>
      <c r="K188">
        <v>5</v>
      </c>
      <c r="L188">
        <f t="shared" si="15"/>
        <v>5</v>
      </c>
      <c r="M188">
        <f t="shared" si="16"/>
        <v>-10</v>
      </c>
      <c r="N188">
        <f t="shared" ref="N188:N196" si="23" xml:space="preserve"> IF(B188="mb_sg",M188*-1,M188)</f>
        <v>10</v>
      </c>
    </row>
    <row r="189" spans="1:14" x14ac:dyDescent="0.25">
      <c r="A189">
        <v>530</v>
      </c>
      <c r="B189" t="s">
        <v>53</v>
      </c>
      <c r="C189">
        <v>-1</v>
      </c>
      <c r="D189">
        <v>-3</v>
      </c>
      <c r="E189">
        <v>-1</v>
      </c>
      <c r="F189">
        <v>0</v>
      </c>
      <c r="G189">
        <f t="shared" si="14"/>
        <v>-1.25</v>
      </c>
      <c r="H189">
        <v>-2</v>
      </c>
      <c r="I189">
        <v>0</v>
      </c>
      <c r="J189">
        <v>-3</v>
      </c>
      <c r="K189">
        <v>-3</v>
      </c>
      <c r="L189">
        <f t="shared" si="15"/>
        <v>-2</v>
      </c>
      <c r="M189">
        <f t="shared" si="16"/>
        <v>0.75</v>
      </c>
      <c r="N189">
        <f t="shared" si="23"/>
        <v>0.75</v>
      </c>
    </row>
    <row r="190" spans="1:14" x14ac:dyDescent="0.25">
      <c r="A190">
        <v>531</v>
      </c>
      <c r="B190" t="s">
        <v>53</v>
      </c>
      <c r="C190">
        <v>0</v>
      </c>
      <c r="D190">
        <v>0</v>
      </c>
      <c r="E190">
        <v>0</v>
      </c>
      <c r="F190">
        <v>0</v>
      </c>
      <c r="G190">
        <f t="shared" si="14"/>
        <v>0</v>
      </c>
      <c r="H190">
        <v>0</v>
      </c>
      <c r="I190">
        <v>0</v>
      </c>
      <c r="J190">
        <v>0</v>
      </c>
      <c r="K190">
        <v>0</v>
      </c>
      <c r="L190">
        <f t="shared" si="15"/>
        <v>0</v>
      </c>
      <c r="M190">
        <f t="shared" si="16"/>
        <v>0</v>
      </c>
      <c r="N190">
        <f t="shared" si="23"/>
        <v>0</v>
      </c>
    </row>
    <row r="191" spans="1:14" x14ac:dyDescent="0.25">
      <c r="A191">
        <v>540</v>
      </c>
      <c r="B191" t="s">
        <v>53</v>
      </c>
      <c r="C191">
        <v>4</v>
      </c>
      <c r="D191">
        <v>3</v>
      </c>
      <c r="E191">
        <v>3</v>
      </c>
      <c r="F191">
        <v>5</v>
      </c>
      <c r="G191">
        <f t="shared" si="14"/>
        <v>3.75</v>
      </c>
      <c r="H191">
        <v>-3</v>
      </c>
      <c r="I191">
        <v>-3</v>
      </c>
      <c r="J191">
        <v>-3</v>
      </c>
      <c r="K191">
        <v>-4</v>
      </c>
      <c r="L191">
        <f t="shared" si="15"/>
        <v>-3.25</v>
      </c>
      <c r="M191">
        <f t="shared" si="16"/>
        <v>7</v>
      </c>
      <c r="N191">
        <f t="shared" si="23"/>
        <v>7</v>
      </c>
    </row>
    <row r="192" spans="1:14" x14ac:dyDescent="0.25">
      <c r="A192">
        <v>543</v>
      </c>
      <c r="B192" t="s">
        <v>54</v>
      </c>
      <c r="C192">
        <v>0</v>
      </c>
      <c r="D192">
        <v>0</v>
      </c>
      <c r="E192">
        <v>0</v>
      </c>
      <c r="F192">
        <v>0</v>
      </c>
      <c r="G192">
        <f t="shared" si="14"/>
        <v>0</v>
      </c>
      <c r="H192">
        <v>0</v>
      </c>
      <c r="I192">
        <v>0</v>
      </c>
      <c r="J192">
        <v>0</v>
      </c>
      <c r="K192">
        <v>0</v>
      </c>
      <c r="L192">
        <f t="shared" si="15"/>
        <v>0</v>
      </c>
      <c r="M192">
        <f t="shared" si="16"/>
        <v>0</v>
      </c>
      <c r="N192">
        <f t="shared" si="23"/>
        <v>0</v>
      </c>
    </row>
    <row r="193" spans="1:14" x14ac:dyDescent="0.25">
      <c r="A193">
        <v>549</v>
      </c>
      <c r="B193" t="s">
        <v>54</v>
      </c>
      <c r="C193">
        <v>0</v>
      </c>
      <c r="D193">
        <v>-2</v>
      </c>
      <c r="E193">
        <v>0</v>
      </c>
      <c r="F193">
        <v>0</v>
      </c>
      <c r="G193">
        <f t="shared" si="14"/>
        <v>-0.5</v>
      </c>
      <c r="H193">
        <v>5</v>
      </c>
      <c r="I193">
        <v>4</v>
      </c>
      <c r="J193">
        <v>2</v>
      </c>
      <c r="K193">
        <v>1</v>
      </c>
      <c r="L193">
        <f t="shared" si="15"/>
        <v>3</v>
      </c>
      <c r="M193">
        <f t="shared" si="16"/>
        <v>-3.5</v>
      </c>
      <c r="N193">
        <f t="shared" si="23"/>
        <v>3.5</v>
      </c>
    </row>
    <row r="194" spans="1:14" x14ac:dyDescent="0.25">
      <c r="A194">
        <v>551</v>
      </c>
      <c r="B194" t="s">
        <v>54</v>
      </c>
      <c r="C194">
        <v>1</v>
      </c>
      <c r="D194">
        <v>1</v>
      </c>
      <c r="E194">
        <v>1</v>
      </c>
      <c r="F194">
        <v>1</v>
      </c>
      <c r="G194">
        <f t="shared" si="14"/>
        <v>1</v>
      </c>
      <c r="H194">
        <v>1</v>
      </c>
      <c r="I194">
        <v>1</v>
      </c>
      <c r="J194">
        <v>1</v>
      </c>
      <c r="K194">
        <v>1</v>
      </c>
      <c r="L194">
        <f t="shared" si="15"/>
        <v>1</v>
      </c>
      <c r="M194">
        <f t="shared" si="16"/>
        <v>0</v>
      </c>
      <c r="N194">
        <f t="shared" si="23"/>
        <v>0</v>
      </c>
    </row>
    <row r="195" spans="1:14" x14ac:dyDescent="0.25">
      <c r="A195">
        <v>555</v>
      </c>
      <c r="B195" t="s">
        <v>53</v>
      </c>
      <c r="C195">
        <v>1</v>
      </c>
      <c r="D195">
        <v>1</v>
      </c>
      <c r="E195">
        <v>1</v>
      </c>
      <c r="F195">
        <v>1</v>
      </c>
      <c r="G195">
        <f t="shared" ref="G195:G200" si="24" xml:space="preserve"> AVERAGE(C195:F195)</f>
        <v>1</v>
      </c>
      <c r="H195">
        <v>1</v>
      </c>
      <c r="I195">
        <v>1</v>
      </c>
      <c r="J195">
        <v>1</v>
      </c>
      <c r="K195">
        <v>1</v>
      </c>
      <c r="L195">
        <f t="shared" ref="L195:L200" si="25" xml:space="preserve"> AVERAGE(H195:K195)</f>
        <v>1</v>
      </c>
      <c r="M195">
        <f t="shared" ref="M195:M200" si="26" xml:space="preserve"> G195-L195</f>
        <v>0</v>
      </c>
      <c r="N195">
        <f t="shared" si="23"/>
        <v>0</v>
      </c>
    </row>
    <row r="196" spans="1:14" x14ac:dyDescent="0.25">
      <c r="A196">
        <v>559</v>
      </c>
      <c r="B196" t="s">
        <v>54</v>
      </c>
      <c r="C196">
        <v>2</v>
      </c>
      <c r="D196">
        <v>2</v>
      </c>
      <c r="E196">
        <v>2</v>
      </c>
      <c r="F196">
        <v>2</v>
      </c>
      <c r="G196">
        <f t="shared" si="24"/>
        <v>2</v>
      </c>
      <c r="H196">
        <v>-2</v>
      </c>
      <c r="I196">
        <v>-2</v>
      </c>
      <c r="J196">
        <v>-3</v>
      </c>
      <c r="K196">
        <v>-2</v>
      </c>
      <c r="L196">
        <f t="shared" si="25"/>
        <v>-2.25</v>
      </c>
      <c r="M196">
        <f t="shared" si="26"/>
        <v>4.25</v>
      </c>
      <c r="N196">
        <f t="shared" si="23"/>
        <v>-4.25</v>
      </c>
    </row>
    <row r="197" spans="1:14" hidden="1" x14ac:dyDescent="0.25">
      <c r="A197">
        <v>566</v>
      </c>
      <c r="B197" t="s">
        <v>54</v>
      </c>
      <c r="C197">
        <v>4</v>
      </c>
      <c r="D197">
        <v>4</v>
      </c>
      <c r="E197">
        <v>4</v>
      </c>
      <c r="F197">
        <v>4</v>
      </c>
      <c r="G197">
        <f t="shared" si="24"/>
        <v>4</v>
      </c>
      <c r="H197">
        <v>4</v>
      </c>
      <c r="I197">
        <v>5</v>
      </c>
      <c r="J197">
        <v>3</v>
      </c>
      <c r="K197">
        <v>3</v>
      </c>
      <c r="L197">
        <f t="shared" si="25"/>
        <v>3.75</v>
      </c>
      <c r="M197">
        <f t="shared" si="26"/>
        <v>0.25</v>
      </c>
    </row>
    <row r="198" spans="1:14" x14ac:dyDescent="0.25">
      <c r="A198">
        <v>567</v>
      </c>
      <c r="B198" t="s">
        <v>54</v>
      </c>
      <c r="C198">
        <v>0</v>
      </c>
      <c r="D198">
        <v>0</v>
      </c>
      <c r="E198">
        <v>0</v>
      </c>
      <c r="F198">
        <v>0</v>
      </c>
      <c r="G198">
        <f t="shared" si="24"/>
        <v>0</v>
      </c>
      <c r="H198">
        <v>0</v>
      </c>
      <c r="I198">
        <v>0</v>
      </c>
      <c r="J198">
        <v>0</v>
      </c>
      <c r="K198">
        <v>0</v>
      </c>
      <c r="L198">
        <f t="shared" si="25"/>
        <v>0</v>
      </c>
      <c r="M198">
        <f t="shared" si="26"/>
        <v>0</v>
      </c>
      <c r="N198">
        <f t="shared" ref="N198:N200" si="27" xml:space="preserve"> IF(B198="mb_sg",M198*-1,M198)</f>
        <v>0</v>
      </c>
    </row>
    <row r="199" spans="1:14" x14ac:dyDescent="0.25">
      <c r="A199">
        <v>569</v>
      </c>
      <c r="B199" t="s">
        <v>53</v>
      </c>
      <c r="C199">
        <v>0</v>
      </c>
      <c r="D199">
        <v>0</v>
      </c>
      <c r="E199">
        <v>0</v>
      </c>
      <c r="F199">
        <v>0</v>
      </c>
      <c r="G199">
        <f t="shared" si="24"/>
        <v>0</v>
      </c>
      <c r="H199">
        <v>0</v>
      </c>
      <c r="I199">
        <v>0</v>
      </c>
      <c r="J199">
        <v>0</v>
      </c>
      <c r="K199">
        <v>0</v>
      </c>
      <c r="L199">
        <f t="shared" si="25"/>
        <v>0</v>
      </c>
      <c r="M199">
        <f t="shared" si="26"/>
        <v>0</v>
      </c>
      <c r="N199">
        <f t="shared" si="27"/>
        <v>0</v>
      </c>
    </row>
    <row r="200" spans="1:14" x14ac:dyDescent="0.25">
      <c r="A200">
        <v>572</v>
      </c>
      <c r="B200" t="s">
        <v>53</v>
      </c>
      <c r="C200">
        <v>0</v>
      </c>
      <c r="D200">
        <v>0</v>
      </c>
      <c r="E200">
        <v>0</v>
      </c>
      <c r="F200">
        <v>0</v>
      </c>
      <c r="G200">
        <f t="shared" si="24"/>
        <v>0</v>
      </c>
      <c r="H200">
        <v>0</v>
      </c>
      <c r="I200">
        <v>0</v>
      </c>
      <c r="J200">
        <v>0</v>
      </c>
      <c r="K200">
        <v>0</v>
      </c>
      <c r="L200">
        <f t="shared" si="25"/>
        <v>0</v>
      </c>
      <c r="M200">
        <f t="shared" si="26"/>
        <v>0</v>
      </c>
      <c r="N200">
        <f t="shared" si="27"/>
        <v>0</v>
      </c>
    </row>
  </sheetData>
  <autoFilter ref="A1:M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00"/>
  <sheetViews>
    <sheetView workbookViewId="0">
      <selection activeCell="D1" sqref="D1:D1048576"/>
    </sheetView>
  </sheetViews>
  <sheetFormatPr defaultRowHeight="15" x14ac:dyDescent="0.25"/>
  <sheetData>
    <row r="1" spans="1:7" x14ac:dyDescent="0.25">
      <c r="A1" t="s">
        <v>8</v>
      </c>
      <c r="B1" t="s">
        <v>24</v>
      </c>
      <c r="C1" t="s">
        <v>25</v>
      </c>
      <c r="D1" t="s">
        <v>26</v>
      </c>
      <c r="E1" t="s">
        <v>27</v>
      </c>
      <c r="F1" t="s">
        <v>28</v>
      </c>
      <c r="G1" t="s">
        <v>267</v>
      </c>
    </row>
    <row r="2" spans="1:7" x14ac:dyDescent="0.25">
      <c r="A2">
        <v>10</v>
      </c>
      <c r="B2" t="s">
        <v>20</v>
      </c>
      <c r="C2" t="s">
        <v>20</v>
      </c>
      <c r="D2">
        <f xml:space="preserve"> SUM(IF(B2="One word always have a positive meaning and the other a negative meaning",1,0),IF(C2="One word always have a positive meaning and the other a negative meaning",1,0))</f>
        <v>2</v>
      </c>
      <c r="E2">
        <f xml:space="preserve"> IF(B2="One word always have a positive meaning and the other a negative meaning",1,0)</f>
        <v>1</v>
      </c>
      <c r="F2">
        <f xml:space="preserve"> IF(C2="One word always have a positive meaning and the other a negative meaning",1,0)</f>
        <v>1</v>
      </c>
      <c r="G2">
        <f xml:space="preserve"> IF(D2= 2,1,0)</f>
        <v>1</v>
      </c>
    </row>
    <row r="3" spans="1:7" hidden="1" x14ac:dyDescent="0.25">
      <c r="A3">
        <v>14</v>
      </c>
      <c r="B3" t="s">
        <v>20</v>
      </c>
      <c r="C3" t="s">
        <v>20</v>
      </c>
      <c r="D3">
        <f t="shared" ref="D3:D66" si="0" xml:space="preserve"> SUM(IF(B3="One word always have a positive meaning and the other a negative meaning",1,0),IF(C3="One word always have a positive meaning and the other a negative meaning",1,0))</f>
        <v>2</v>
      </c>
      <c r="E3">
        <f t="shared" ref="E3:E66" si="1" xml:space="preserve"> IF(B3="One word always have a positive meaning and the other a negative meaning",1,0)</f>
        <v>1</v>
      </c>
      <c r="F3">
        <f t="shared" ref="F3:F66" si="2" xml:space="preserve"> IF(C3="One word always have a positive meaning and the other a negative meaning",1,0)</f>
        <v>1</v>
      </c>
    </row>
    <row r="4" spans="1:7" x14ac:dyDescent="0.25">
      <c r="A4">
        <v>16</v>
      </c>
      <c r="B4" t="s">
        <v>21</v>
      </c>
      <c r="C4" t="s">
        <v>22</v>
      </c>
      <c r="D4">
        <f t="shared" si="0"/>
        <v>0</v>
      </c>
      <c r="E4">
        <f t="shared" si="1"/>
        <v>0</v>
      </c>
      <c r="F4">
        <f t="shared" si="2"/>
        <v>0</v>
      </c>
      <c r="G4">
        <f t="shared" ref="G4:G8" si="3" xml:space="preserve"> IF(D4= 2,1,0)</f>
        <v>0</v>
      </c>
    </row>
    <row r="5" spans="1:7" x14ac:dyDescent="0.25">
      <c r="A5">
        <v>18</v>
      </c>
      <c r="B5" t="s">
        <v>20</v>
      </c>
      <c r="C5" t="s">
        <v>20</v>
      </c>
      <c r="D5">
        <f t="shared" si="0"/>
        <v>2</v>
      </c>
      <c r="E5">
        <f t="shared" si="1"/>
        <v>1</v>
      </c>
      <c r="F5">
        <f t="shared" si="2"/>
        <v>1</v>
      </c>
      <c r="G5">
        <f t="shared" si="3"/>
        <v>1</v>
      </c>
    </row>
    <row r="6" spans="1:7" x14ac:dyDescent="0.25">
      <c r="A6">
        <v>22</v>
      </c>
      <c r="B6" t="s">
        <v>20</v>
      </c>
      <c r="C6" t="s">
        <v>22</v>
      </c>
      <c r="D6">
        <f t="shared" si="0"/>
        <v>1</v>
      </c>
      <c r="E6">
        <f t="shared" si="1"/>
        <v>1</v>
      </c>
      <c r="F6">
        <f t="shared" si="2"/>
        <v>0</v>
      </c>
      <c r="G6">
        <f t="shared" si="3"/>
        <v>0</v>
      </c>
    </row>
    <row r="7" spans="1:7" x14ac:dyDescent="0.25">
      <c r="A7">
        <v>28</v>
      </c>
      <c r="B7" t="s">
        <v>20</v>
      </c>
      <c r="C7" t="s">
        <v>20</v>
      </c>
      <c r="D7">
        <f t="shared" si="0"/>
        <v>2</v>
      </c>
      <c r="E7">
        <f t="shared" si="1"/>
        <v>1</v>
      </c>
      <c r="F7">
        <f t="shared" si="2"/>
        <v>1</v>
      </c>
      <c r="G7">
        <f t="shared" si="3"/>
        <v>1</v>
      </c>
    </row>
    <row r="8" spans="1:7" x14ac:dyDescent="0.25">
      <c r="A8">
        <v>30</v>
      </c>
      <c r="B8" t="s">
        <v>20</v>
      </c>
      <c r="C8" t="s">
        <v>20</v>
      </c>
      <c r="D8">
        <f t="shared" si="0"/>
        <v>2</v>
      </c>
      <c r="E8">
        <f t="shared" si="1"/>
        <v>1</v>
      </c>
      <c r="F8">
        <f t="shared" si="2"/>
        <v>1</v>
      </c>
      <c r="G8">
        <f t="shared" si="3"/>
        <v>1</v>
      </c>
    </row>
    <row r="9" spans="1:7" hidden="1" x14ac:dyDescent="0.25">
      <c r="A9">
        <v>32</v>
      </c>
      <c r="B9" t="s">
        <v>20</v>
      </c>
      <c r="C9" t="s">
        <v>20</v>
      </c>
      <c r="D9">
        <f t="shared" si="0"/>
        <v>2</v>
      </c>
      <c r="E9">
        <f t="shared" si="1"/>
        <v>1</v>
      </c>
      <c r="F9">
        <f t="shared" si="2"/>
        <v>1</v>
      </c>
    </row>
    <row r="10" spans="1:7" x14ac:dyDescent="0.25">
      <c r="A10">
        <v>33</v>
      </c>
      <c r="B10" t="s">
        <v>20</v>
      </c>
      <c r="C10" t="s">
        <v>23</v>
      </c>
      <c r="D10">
        <f t="shared" si="0"/>
        <v>1</v>
      </c>
      <c r="E10">
        <f t="shared" si="1"/>
        <v>1</v>
      </c>
      <c r="F10">
        <f t="shared" si="2"/>
        <v>0</v>
      </c>
      <c r="G10">
        <f t="shared" ref="G10:G31" si="4" xml:space="preserve"> IF(D10= 2,1,0)</f>
        <v>0</v>
      </c>
    </row>
    <row r="11" spans="1:7" x14ac:dyDescent="0.25">
      <c r="A11">
        <v>35</v>
      </c>
      <c r="B11" t="s">
        <v>20</v>
      </c>
      <c r="C11" t="s">
        <v>20</v>
      </c>
      <c r="D11">
        <f t="shared" si="0"/>
        <v>2</v>
      </c>
      <c r="E11">
        <f t="shared" si="1"/>
        <v>1</v>
      </c>
      <c r="F11">
        <f t="shared" si="2"/>
        <v>1</v>
      </c>
      <c r="G11">
        <f t="shared" si="4"/>
        <v>1</v>
      </c>
    </row>
    <row r="12" spans="1:7" x14ac:dyDescent="0.25">
      <c r="A12">
        <v>37</v>
      </c>
      <c r="B12" t="s">
        <v>20</v>
      </c>
      <c r="C12" t="s">
        <v>20</v>
      </c>
      <c r="D12">
        <f t="shared" si="0"/>
        <v>2</v>
      </c>
      <c r="E12">
        <f t="shared" si="1"/>
        <v>1</v>
      </c>
      <c r="F12">
        <f t="shared" si="2"/>
        <v>1</v>
      </c>
      <c r="G12">
        <f t="shared" si="4"/>
        <v>1</v>
      </c>
    </row>
    <row r="13" spans="1:7" x14ac:dyDescent="0.25">
      <c r="A13">
        <v>38</v>
      </c>
      <c r="B13" t="s">
        <v>20</v>
      </c>
      <c r="C13" t="s">
        <v>20</v>
      </c>
      <c r="D13">
        <f t="shared" si="0"/>
        <v>2</v>
      </c>
      <c r="E13">
        <f t="shared" si="1"/>
        <v>1</v>
      </c>
      <c r="F13">
        <f t="shared" si="2"/>
        <v>1</v>
      </c>
      <c r="G13">
        <f t="shared" si="4"/>
        <v>1</v>
      </c>
    </row>
    <row r="14" spans="1:7" x14ac:dyDescent="0.25">
      <c r="A14">
        <v>39</v>
      </c>
      <c r="B14" t="s">
        <v>20</v>
      </c>
      <c r="C14" t="s">
        <v>20</v>
      </c>
      <c r="D14">
        <f t="shared" si="0"/>
        <v>2</v>
      </c>
      <c r="E14">
        <f t="shared" si="1"/>
        <v>1</v>
      </c>
      <c r="F14">
        <f t="shared" si="2"/>
        <v>1</v>
      </c>
      <c r="G14">
        <f t="shared" si="4"/>
        <v>1</v>
      </c>
    </row>
    <row r="15" spans="1:7" x14ac:dyDescent="0.25">
      <c r="A15">
        <v>40</v>
      </c>
      <c r="B15" t="s">
        <v>20</v>
      </c>
      <c r="C15" t="s">
        <v>20</v>
      </c>
      <c r="D15">
        <f t="shared" si="0"/>
        <v>2</v>
      </c>
      <c r="E15">
        <f t="shared" si="1"/>
        <v>1</v>
      </c>
      <c r="F15">
        <f t="shared" si="2"/>
        <v>1</v>
      </c>
      <c r="G15">
        <f t="shared" si="4"/>
        <v>1</v>
      </c>
    </row>
    <row r="16" spans="1:7" x14ac:dyDescent="0.25">
      <c r="A16">
        <v>42</v>
      </c>
      <c r="B16" t="s">
        <v>20</v>
      </c>
      <c r="C16" t="s">
        <v>20</v>
      </c>
      <c r="D16">
        <f t="shared" si="0"/>
        <v>2</v>
      </c>
      <c r="E16">
        <f t="shared" si="1"/>
        <v>1</v>
      </c>
      <c r="F16">
        <f t="shared" si="2"/>
        <v>1</v>
      </c>
      <c r="G16">
        <f t="shared" si="4"/>
        <v>1</v>
      </c>
    </row>
    <row r="17" spans="1:7" x14ac:dyDescent="0.25">
      <c r="A17">
        <v>45</v>
      </c>
      <c r="B17" t="s">
        <v>21</v>
      </c>
      <c r="C17" t="s">
        <v>22</v>
      </c>
      <c r="D17">
        <f t="shared" si="0"/>
        <v>0</v>
      </c>
      <c r="E17">
        <f t="shared" si="1"/>
        <v>0</v>
      </c>
      <c r="F17">
        <f t="shared" si="2"/>
        <v>0</v>
      </c>
      <c r="G17">
        <f t="shared" si="4"/>
        <v>0</v>
      </c>
    </row>
    <row r="18" spans="1:7" x14ac:dyDescent="0.25">
      <c r="A18">
        <v>52</v>
      </c>
      <c r="B18" t="s">
        <v>20</v>
      </c>
      <c r="C18" t="s">
        <v>20</v>
      </c>
      <c r="D18">
        <f t="shared" si="0"/>
        <v>2</v>
      </c>
      <c r="E18">
        <f t="shared" si="1"/>
        <v>1</v>
      </c>
      <c r="F18">
        <f t="shared" si="2"/>
        <v>1</v>
      </c>
      <c r="G18">
        <f t="shared" si="4"/>
        <v>1</v>
      </c>
    </row>
    <row r="19" spans="1:7" x14ac:dyDescent="0.25">
      <c r="A19">
        <v>61</v>
      </c>
      <c r="B19" t="s">
        <v>21</v>
      </c>
      <c r="C19" t="s">
        <v>22</v>
      </c>
      <c r="D19">
        <f t="shared" si="0"/>
        <v>0</v>
      </c>
      <c r="E19">
        <f t="shared" si="1"/>
        <v>0</v>
      </c>
      <c r="F19">
        <f t="shared" si="2"/>
        <v>0</v>
      </c>
      <c r="G19">
        <f t="shared" si="4"/>
        <v>0</v>
      </c>
    </row>
    <row r="20" spans="1:7" x14ac:dyDescent="0.25">
      <c r="A20">
        <v>62</v>
      </c>
      <c r="B20" t="s">
        <v>20</v>
      </c>
      <c r="C20" t="s">
        <v>20</v>
      </c>
      <c r="D20">
        <f t="shared" si="0"/>
        <v>2</v>
      </c>
      <c r="E20">
        <f t="shared" si="1"/>
        <v>1</v>
      </c>
      <c r="F20">
        <f t="shared" si="2"/>
        <v>1</v>
      </c>
      <c r="G20">
        <f t="shared" si="4"/>
        <v>1</v>
      </c>
    </row>
    <row r="21" spans="1:7" x14ac:dyDescent="0.25">
      <c r="A21">
        <v>64</v>
      </c>
      <c r="B21" t="s">
        <v>20</v>
      </c>
      <c r="C21" t="s">
        <v>20</v>
      </c>
      <c r="D21">
        <f t="shared" si="0"/>
        <v>2</v>
      </c>
      <c r="E21">
        <f t="shared" si="1"/>
        <v>1</v>
      </c>
      <c r="F21">
        <f t="shared" si="2"/>
        <v>1</v>
      </c>
      <c r="G21">
        <f t="shared" si="4"/>
        <v>1</v>
      </c>
    </row>
    <row r="22" spans="1:7" x14ac:dyDescent="0.25">
      <c r="A22">
        <v>65</v>
      </c>
      <c r="B22" t="s">
        <v>20</v>
      </c>
      <c r="C22" t="s">
        <v>20</v>
      </c>
      <c r="D22">
        <f t="shared" si="0"/>
        <v>2</v>
      </c>
      <c r="E22">
        <f t="shared" si="1"/>
        <v>1</v>
      </c>
      <c r="F22">
        <f t="shared" si="2"/>
        <v>1</v>
      </c>
      <c r="G22">
        <f t="shared" si="4"/>
        <v>1</v>
      </c>
    </row>
    <row r="23" spans="1:7" x14ac:dyDescent="0.25">
      <c r="A23">
        <v>68</v>
      </c>
      <c r="B23" t="s">
        <v>20</v>
      </c>
      <c r="C23" t="s">
        <v>20</v>
      </c>
      <c r="D23">
        <f t="shared" si="0"/>
        <v>2</v>
      </c>
      <c r="E23">
        <f t="shared" si="1"/>
        <v>1</v>
      </c>
      <c r="F23">
        <f t="shared" si="2"/>
        <v>1</v>
      </c>
      <c r="G23">
        <f t="shared" si="4"/>
        <v>1</v>
      </c>
    </row>
    <row r="24" spans="1:7" x14ac:dyDescent="0.25">
      <c r="A24">
        <v>73</v>
      </c>
      <c r="B24" t="s">
        <v>20</v>
      </c>
      <c r="C24" t="s">
        <v>20</v>
      </c>
      <c r="D24">
        <f t="shared" si="0"/>
        <v>2</v>
      </c>
      <c r="E24">
        <f t="shared" si="1"/>
        <v>1</v>
      </c>
      <c r="F24">
        <f t="shared" si="2"/>
        <v>1</v>
      </c>
      <c r="G24">
        <f t="shared" si="4"/>
        <v>1</v>
      </c>
    </row>
    <row r="25" spans="1:7" x14ac:dyDescent="0.25">
      <c r="A25">
        <v>79</v>
      </c>
      <c r="B25" t="s">
        <v>21</v>
      </c>
      <c r="C25" t="s">
        <v>22</v>
      </c>
      <c r="D25">
        <f t="shared" si="0"/>
        <v>0</v>
      </c>
      <c r="E25">
        <f t="shared" si="1"/>
        <v>0</v>
      </c>
      <c r="F25">
        <f t="shared" si="2"/>
        <v>0</v>
      </c>
      <c r="G25">
        <f t="shared" si="4"/>
        <v>0</v>
      </c>
    </row>
    <row r="26" spans="1:7" x14ac:dyDescent="0.25">
      <c r="A26">
        <v>81</v>
      </c>
      <c r="B26" t="s">
        <v>20</v>
      </c>
      <c r="C26" t="s">
        <v>20</v>
      </c>
      <c r="D26">
        <f t="shared" si="0"/>
        <v>2</v>
      </c>
      <c r="E26">
        <f t="shared" si="1"/>
        <v>1</v>
      </c>
      <c r="F26">
        <f t="shared" si="2"/>
        <v>1</v>
      </c>
      <c r="G26">
        <f t="shared" si="4"/>
        <v>1</v>
      </c>
    </row>
    <row r="27" spans="1:7" x14ac:dyDescent="0.25">
      <c r="A27">
        <v>85</v>
      </c>
      <c r="B27" t="s">
        <v>20</v>
      </c>
      <c r="C27" t="s">
        <v>20</v>
      </c>
      <c r="D27">
        <f t="shared" si="0"/>
        <v>2</v>
      </c>
      <c r="E27">
        <f t="shared" si="1"/>
        <v>1</v>
      </c>
      <c r="F27">
        <f t="shared" si="2"/>
        <v>1</v>
      </c>
      <c r="G27">
        <f t="shared" si="4"/>
        <v>1</v>
      </c>
    </row>
    <row r="28" spans="1:7" x14ac:dyDescent="0.25">
      <c r="A28">
        <v>86</v>
      </c>
      <c r="B28" t="s">
        <v>21</v>
      </c>
      <c r="C28" t="s">
        <v>22</v>
      </c>
      <c r="D28">
        <f t="shared" si="0"/>
        <v>0</v>
      </c>
      <c r="E28">
        <f t="shared" si="1"/>
        <v>0</v>
      </c>
      <c r="F28">
        <f t="shared" si="2"/>
        <v>0</v>
      </c>
      <c r="G28">
        <f t="shared" si="4"/>
        <v>0</v>
      </c>
    </row>
    <row r="29" spans="1:7" x14ac:dyDescent="0.25">
      <c r="A29">
        <v>89</v>
      </c>
      <c r="B29" t="s">
        <v>22</v>
      </c>
      <c r="C29" t="s">
        <v>21</v>
      </c>
      <c r="D29">
        <f t="shared" si="0"/>
        <v>0</v>
      </c>
      <c r="E29">
        <f t="shared" si="1"/>
        <v>0</v>
      </c>
      <c r="F29">
        <f t="shared" si="2"/>
        <v>0</v>
      </c>
      <c r="G29">
        <f t="shared" si="4"/>
        <v>0</v>
      </c>
    </row>
    <row r="30" spans="1:7" x14ac:dyDescent="0.25">
      <c r="A30">
        <v>90</v>
      </c>
      <c r="B30" t="s">
        <v>20</v>
      </c>
      <c r="C30" t="s">
        <v>20</v>
      </c>
      <c r="D30">
        <f t="shared" si="0"/>
        <v>2</v>
      </c>
      <c r="E30">
        <f t="shared" si="1"/>
        <v>1</v>
      </c>
      <c r="F30">
        <f t="shared" si="2"/>
        <v>1</v>
      </c>
      <c r="G30">
        <f t="shared" si="4"/>
        <v>1</v>
      </c>
    </row>
    <row r="31" spans="1:7" x14ac:dyDescent="0.25">
      <c r="A31">
        <v>92</v>
      </c>
      <c r="B31" t="s">
        <v>22</v>
      </c>
      <c r="C31" t="s">
        <v>21</v>
      </c>
      <c r="D31">
        <f t="shared" si="0"/>
        <v>0</v>
      </c>
      <c r="E31">
        <f t="shared" si="1"/>
        <v>0</v>
      </c>
      <c r="F31">
        <f t="shared" si="2"/>
        <v>0</v>
      </c>
      <c r="G31">
        <f t="shared" si="4"/>
        <v>0</v>
      </c>
    </row>
    <row r="32" spans="1:7" hidden="1" x14ac:dyDescent="0.25">
      <c r="A32">
        <v>93</v>
      </c>
      <c r="B32" t="s">
        <v>20</v>
      </c>
      <c r="C32" t="s">
        <v>22</v>
      </c>
      <c r="D32">
        <f t="shared" si="0"/>
        <v>1</v>
      </c>
      <c r="E32">
        <f t="shared" si="1"/>
        <v>1</v>
      </c>
      <c r="F32">
        <f t="shared" si="2"/>
        <v>0</v>
      </c>
    </row>
    <row r="33" spans="1:7" x14ac:dyDescent="0.25">
      <c r="A33">
        <v>95</v>
      </c>
      <c r="B33" t="s">
        <v>20</v>
      </c>
      <c r="C33" t="s">
        <v>22</v>
      </c>
      <c r="D33">
        <f t="shared" si="0"/>
        <v>1</v>
      </c>
      <c r="E33">
        <f t="shared" si="1"/>
        <v>1</v>
      </c>
      <c r="F33">
        <f t="shared" si="2"/>
        <v>0</v>
      </c>
      <c r="G33">
        <f t="shared" ref="G33:G57" si="5" xml:space="preserve"> IF(D33= 2,1,0)</f>
        <v>0</v>
      </c>
    </row>
    <row r="34" spans="1:7" x14ac:dyDescent="0.25">
      <c r="A34">
        <v>96</v>
      </c>
      <c r="B34" t="s">
        <v>20</v>
      </c>
      <c r="C34" t="s">
        <v>20</v>
      </c>
      <c r="D34">
        <f t="shared" si="0"/>
        <v>2</v>
      </c>
      <c r="E34">
        <f t="shared" si="1"/>
        <v>1</v>
      </c>
      <c r="F34">
        <f t="shared" si="2"/>
        <v>1</v>
      </c>
      <c r="G34">
        <f t="shared" si="5"/>
        <v>1</v>
      </c>
    </row>
    <row r="35" spans="1:7" x14ac:dyDescent="0.25">
      <c r="A35">
        <v>97</v>
      </c>
      <c r="B35" t="s">
        <v>20</v>
      </c>
      <c r="C35" t="s">
        <v>20</v>
      </c>
      <c r="D35">
        <f t="shared" si="0"/>
        <v>2</v>
      </c>
      <c r="E35">
        <f t="shared" si="1"/>
        <v>1</v>
      </c>
      <c r="F35">
        <f t="shared" si="2"/>
        <v>1</v>
      </c>
      <c r="G35">
        <f t="shared" si="5"/>
        <v>1</v>
      </c>
    </row>
    <row r="36" spans="1:7" x14ac:dyDescent="0.25">
      <c r="A36">
        <v>99</v>
      </c>
      <c r="B36" t="s">
        <v>20</v>
      </c>
      <c r="C36" t="s">
        <v>20</v>
      </c>
      <c r="D36">
        <f t="shared" si="0"/>
        <v>2</v>
      </c>
      <c r="E36">
        <f t="shared" si="1"/>
        <v>1</v>
      </c>
      <c r="F36">
        <f t="shared" si="2"/>
        <v>1</v>
      </c>
      <c r="G36">
        <f t="shared" si="5"/>
        <v>1</v>
      </c>
    </row>
    <row r="37" spans="1:7" x14ac:dyDescent="0.25">
      <c r="A37">
        <v>100</v>
      </c>
      <c r="B37" t="s">
        <v>20</v>
      </c>
      <c r="C37" t="s">
        <v>20</v>
      </c>
      <c r="D37">
        <f t="shared" si="0"/>
        <v>2</v>
      </c>
      <c r="E37">
        <f t="shared" si="1"/>
        <v>1</v>
      </c>
      <c r="F37">
        <f t="shared" si="2"/>
        <v>1</v>
      </c>
      <c r="G37">
        <f t="shared" si="5"/>
        <v>1</v>
      </c>
    </row>
    <row r="38" spans="1:7" x14ac:dyDescent="0.25">
      <c r="A38">
        <v>102</v>
      </c>
      <c r="B38" t="s">
        <v>20</v>
      </c>
      <c r="C38" t="s">
        <v>20</v>
      </c>
      <c r="D38">
        <f t="shared" si="0"/>
        <v>2</v>
      </c>
      <c r="E38">
        <f t="shared" si="1"/>
        <v>1</v>
      </c>
      <c r="F38">
        <f t="shared" si="2"/>
        <v>1</v>
      </c>
      <c r="G38">
        <f t="shared" si="5"/>
        <v>1</v>
      </c>
    </row>
    <row r="39" spans="1:7" x14ac:dyDescent="0.25">
      <c r="A39">
        <v>108</v>
      </c>
      <c r="B39" t="s">
        <v>22</v>
      </c>
      <c r="C39" t="s">
        <v>20</v>
      </c>
      <c r="D39">
        <f t="shared" si="0"/>
        <v>1</v>
      </c>
      <c r="E39">
        <f t="shared" si="1"/>
        <v>0</v>
      </c>
      <c r="F39">
        <f t="shared" si="2"/>
        <v>1</v>
      </c>
      <c r="G39">
        <f t="shared" si="5"/>
        <v>0</v>
      </c>
    </row>
    <row r="40" spans="1:7" x14ac:dyDescent="0.25">
      <c r="A40">
        <v>111</v>
      </c>
      <c r="B40" t="s">
        <v>20</v>
      </c>
      <c r="C40" t="s">
        <v>20</v>
      </c>
      <c r="D40">
        <f t="shared" si="0"/>
        <v>2</v>
      </c>
      <c r="E40">
        <f t="shared" si="1"/>
        <v>1</v>
      </c>
      <c r="F40">
        <f t="shared" si="2"/>
        <v>1</v>
      </c>
      <c r="G40">
        <f t="shared" si="5"/>
        <v>1</v>
      </c>
    </row>
    <row r="41" spans="1:7" x14ac:dyDescent="0.25">
      <c r="A41">
        <v>113</v>
      </c>
      <c r="B41" t="s">
        <v>22</v>
      </c>
      <c r="C41" t="s">
        <v>21</v>
      </c>
      <c r="D41">
        <f t="shared" si="0"/>
        <v>0</v>
      </c>
      <c r="E41">
        <f t="shared" si="1"/>
        <v>0</v>
      </c>
      <c r="F41">
        <f t="shared" si="2"/>
        <v>0</v>
      </c>
      <c r="G41">
        <f t="shared" si="5"/>
        <v>0</v>
      </c>
    </row>
    <row r="42" spans="1:7" x14ac:dyDescent="0.25">
      <c r="A42">
        <v>122</v>
      </c>
      <c r="B42" t="s">
        <v>22</v>
      </c>
      <c r="C42" t="s">
        <v>21</v>
      </c>
      <c r="D42">
        <f t="shared" si="0"/>
        <v>0</v>
      </c>
      <c r="E42">
        <f t="shared" si="1"/>
        <v>0</v>
      </c>
      <c r="F42">
        <f t="shared" si="2"/>
        <v>0</v>
      </c>
      <c r="G42">
        <f t="shared" si="5"/>
        <v>0</v>
      </c>
    </row>
    <row r="43" spans="1:7" x14ac:dyDescent="0.25">
      <c r="A43">
        <v>125</v>
      </c>
      <c r="B43" t="s">
        <v>20</v>
      </c>
      <c r="C43" t="s">
        <v>20</v>
      </c>
      <c r="D43">
        <f t="shared" si="0"/>
        <v>2</v>
      </c>
      <c r="E43">
        <f t="shared" si="1"/>
        <v>1</v>
      </c>
      <c r="F43">
        <f t="shared" si="2"/>
        <v>1</v>
      </c>
      <c r="G43">
        <f t="shared" si="5"/>
        <v>1</v>
      </c>
    </row>
    <row r="44" spans="1:7" x14ac:dyDescent="0.25">
      <c r="A44">
        <v>126</v>
      </c>
      <c r="B44" t="s">
        <v>20</v>
      </c>
      <c r="C44" t="s">
        <v>20</v>
      </c>
      <c r="D44">
        <f t="shared" si="0"/>
        <v>2</v>
      </c>
      <c r="E44">
        <f t="shared" si="1"/>
        <v>1</v>
      </c>
      <c r="F44">
        <f t="shared" si="2"/>
        <v>1</v>
      </c>
      <c r="G44">
        <f t="shared" si="5"/>
        <v>1</v>
      </c>
    </row>
    <row r="45" spans="1:7" x14ac:dyDescent="0.25">
      <c r="A45">
        <v>130</v>
      </c>
      <c r="B45" t="s">
        <v>20</v>
      </c>
      <c r="C45" t="s">
        <v>20</v>
      </c>
      <c r="D45">
        <f t="shared" si="0"/>
        <v>2</v>
      </c>
      <c r="E45">
        <f t="shared" si="1"/>
        <v>1</v>
      </c>
      <c r="F45">
        <f t="shared" si="2"/>
        <v>1</v>
      </c>
      <c r="G45">
        <f t="shared" si="5"/>
        <v>1</v>
      </c>
    </row>
    <row r="46" spans="1:7" x14ac:dyDescent="0.25">
      <c r="A46">
        <v>134</v>
      </c>
      <c r="B46" t="s">
        <v>20</v>
      </c>
      <c r="C46" t="s">
        <v>20</v>
      </c>
      <c r="D46">
        <f t="shared" si="0"/>
        <v>2</v>
      </c>
      <c r="E46">
        <f t="shared" si="1"/>
        <v>1</v>
      </c>
      <c r="F46">
        <f t="shared" si="2"/>
        <v>1</v>
      </c>
      <c r="G46">
        <f t="shared" si="5"/>
        <v>1</v>
      </c>
    </row>
    <row r="47" spans="1:7" x14ac:dyDescent="0.25">
      <c r="A47">
        <v>136</v>
      </c>
      <c r="B47" t="s">
        <v>20</v>
      </c>
      <c r="C47" t="s">
        <v>20</v>
      </c>
      <c r="D47">
        <f t="shared" si="0"/>
        <v>2</v>
      </c>
      <c r="E47">
        <f t="shared" si="1"/>
        <v>1</v>
      </c>
      <c r="F47">
        <f t="shared" si="2"/>
        <v>1</v>
      </c>
      <c r="G47">
        <f t="shared" si="5"/>
        <v>1</v>
      </c>
    </row>
    <row r="48" spans="1:7" x14ac:dyDescent="0.25">
      <c r="A48">
        <v>137</v>
      </c>
      <c r="B48" t="s">
        <v>20</v>
      </c>
      <c r="C48" t="s">
        <v>20</v>
      </c>
      <c r="D48">
        <f t="shared" si="0"/>
        <v>2</v>
      </c>
      <c r="E48">
        <f t="shared" si="1"/>
        <v>1</v>
      </c>
      <c r="F48">
        <f t="shared" si="2"/>
        <v>1</v>
      </c>
      <c r="G48">
        <f t="shared" si="5"/>
        <v>1</v>
      </c>
    </row>
    <row r="49" spans="1:7" x14ac:dyDescent="0.25">
      <c r="A49">
        <v>140</v>
      </c>
      <c r="B49" t="s">
        <v>20</v>
      </c>
      <c r="C49" t="s">
        <v>20</v>
      </c>
      <c r="D49">
        <f t="shared" si="0"/>
        <v>2</v>
      </c>
      <c r="E49">
        <f t="shared" si="1"/>
        <v>1</v>
      </c>
      <c r="F49">
        <f t="shared" si="2"/>
        <v>1</v>
      </c>
      <c r="G49">
        <f t="shared" si="5"/>
        <v>1</v>
      </c>
    </row>
    <row r="50" spans="1:7" x14ac:dyDescent="0.25">
      <c r="A50">
        <v>143</v>
      </c>
      <c r="B50" t="s">
        <v>20</v>
      </c>
      <c r="C50" t="s">
        <v>20</v>
      </c>
      <c r="D50">
        <f t="shared" si="0"/>
        <v>2</v>
      </c>
      <c r="E50">
        <f t="shared" si="1"/>
        <v>1</v>
      </c>
      <c r="F50">
        <f t="shared" si="2"/>
        <v>1</v>
      </c>
      <c r="G50">
        <f t="shared" si="5"/>
        <v>1</v>
      </c>
    </row>
    <row r="51" spans="1:7" x14ac:dyDescent="0.25">
      <c r="A51">
        <v>146</v>
      </c>
      <c r="B51" t="s">
        <v>20</v>
      </c>
      <c r="C51" t="s">
        <v>20</v>
      </c>
      <c r="D51">
        <f t="shared" si="0"/>
        <v>2</v>
      </c>
      <c r="E51">
        <f t="shared" si="1"/>
        <v>1</v>
      </c>
      <c r="F51">
        <f t="shared" si="2"/>
        <v>1</v>
      </c>
      <c r="G51">
        <f t="shared" si="5"/>
        <v>1</v>
      </c>
    </row>
    <row r="52" spans="1:7" x14ac:dyDescent="0.25">
      <c r="A52">
        <v>148</v>
      </c>
      <c r="B52" t="s">
        <v>20</v>
      </c>
      <c r="C52" t="s">
        <v>20</v>
      </c>
      <c r="D52">
        <f t="shared" si="0"/>
        <v>2</v>
      </c>
      <c r="E52">
        <f t="shared" si="1"/>
        <v>1</v>
      </c>
      <c r="F52">
        <f t="shared" si="2"/>
        <v>1</v>
      </c>
      <c r="G52">
        <f t="shared" si="5"/>
        <v>1</v>
      </c>
    </row>
    <row r="53" spans="1:7" x14ac:dyDescent="0.25">
      <c r="A53">
        <v>149</v>
      </c>
      <c r="B53" t="s">
        <v>20</v>
      </c>
      <c r="C53" t="s">
        <v>20</v>
      </c>
      <c r="D53">
        <f t="shared" si="0"/>
        <v>2</v>
      </c>
      <c r="E53">
        <f t="shared" si="1"/>
        <v>1</v>
      </c>
      <c r="F53">
        <f t="shared" si="2"/>
        <v>1</v>
      </c>
      <c r="G53">
        <f t="shared" si="5"/>
        <v>1</v>
      </c>
    </row>
    <row r="54" spans="1:7" x14ac:dyDescent="0.25">
      <c r="A54">
        <v>150</v>
      </c>
      <c r="B54" t="s">
        <v>20</v>
      </c>
      <c r="C54" t="s">
        <v>20</v>
      </c>
      <c r="D54">
        <f t="shared" si="0"/>
        <v>2</v>
      </c>
      <c r="E54">
        <f t="shared" si="1"/>
        <v>1</v>
      </c>
      <c r="F54">
        <f t="shared" si="2"/>
        <v>1</v>
      </c>
      <c r="G54">
        <f t="shared" si="5"/>
        <v>1</v>
      </c>
    </row>
    <row r="55" spans="1:7" x14ac:dyDescent="0.25">
      <c r="A55">
        <v>152</v>
      </c>
      <c r="B55" t="s">
        <v>20</v>
      </c>
      <c r="C55" t="s">
        <v>20</v>
      </c>
      <c r="D55">
        <f t="shared" si="0"/>
        <v>2</v>
      </c>
      <c r="E55">
        <f t="shared" si="1"/>
        <v>1</v>
      </c>
      <c r="F55">
        <f t="shared" si="2"/>
        <v>1</v>
      </c>
      <c r="G55">
        <f t="shared" si="5"/>
        <v>1</v>
      </c>
    </row>
    <row r="56" spans="1:7" x14ac:dyDescent="0.25">
      <c r="A56">
        <v>153</v>
      </c>
      <c r="B56" t="s">
        <v>20</v>
      </c>
      <c r="C56" t="s">
        <v>20</v>
      </c>
      <c r="D56">
        <f t="shared" si="0"/>
        <v>2</v>
      </c>
      <c r="E56">
        <f t="shared" si="1"/>
        <v>1</v>
      </c>
      <c r="F56">
        <f t="shared" si="2"/>
        <v>1</v>
      </c>
      <c r="G56">
        <f t="shared" si="5"/>
        <v>1</v>
      </c>
    </row>
    <row r="57" spans="1:7" x14ac:dyDescent="0.25">
      <c r="A57">
        <v>154</v>
      </c>
      <c r="B57" t="s">
        <v>22</v>
      </c>
      <c r="C57" t="s">
        <v>21</v>
      </c>
      <c r="D57">
        <f t="shared" si="0"/>
        <v>0</v>
      </c>
      <c r="E57">
        <f t="shared" si="1"/>
        <v>0</v>
      </c>
      <c r="F57">
        <f t="shared" si="2"/>
        <v>0</v>
      </c>
      <c r="G57">
        <f t="shared" si="5"/>
        <v>0</v>
      </c>
    </row>
    <row r="58" spans="1:7" hidden="1" x14ac:dyDescent="0.25">
      <c r="A58">
        <v>158</v>
      </c>
      <c r="B58" t="s">
        <v>21</v>
      </c>
      <c r="C58" t="s">
        <v>21</v>
      </c>
      <c r="D58">
        <f t="shared" si="0"/>
        <v>0</v>
      </c>
      <c r="E58">
        <f t="shared" si="1"/>
        <v>0</v>
      </c>
      <c r="F58">
        <f t="shared" si="2"/>
        <v>0</v>
      </c>
    </row>
    <row r="59" spans="1:7" x14ac:dyDescent="0.25">
      <c r="A59">
        <v>160</v>
      </c>
      <c r="B59" t="s">
        <v>20</v>
      </c>
      <c r="C59" t="s">
        <v>20</v>
      </c>
      <c r="D59">
        <f t="shared" si="0"/>
        <v>2</v>
      </c>
      <c r="E59">
        <f t="shared" si="1"/>
        <v>1</v>
      </c>
      <c r="F59">
        <f t="shared" si="2"/>
        <v>1</v>
      </c>
      <c r="G59">
        <f t="shared" ref="G59:G64" si="6" xml:space="preserve"> IF(D59= 2,1,0)</f>
        <v>1</v>
      </c>
    </row>
    <row r="60" spans="1:7" x14ac:dyDescent="0.25">
      <c r="A60">
        <v>164</v>
      </c>
      <c r="B60" t="s">
        <v>20</v>
      </c>
      <c r="C60" t="s">
        <v>20</v>
      </c>
      <c r="D60">
        <f t="shared" si="0"/>
        <v>2</v>
      </c>
      <c r="E60">
        <f t="shared" si="1"/>
        <v>1</v>
      </c>
      <c r="F60">
        <f t="shared" si="2"/>
        <v>1</v>
      </c>
      <c r="G60">
        <f t="shared" si="6"/>
        <v>1</v>
      </c>
    </row>
    <row r="61" spans="1:7" x14ac:dyDescent="0.25">
      <c r="A61">
        <v>166</v>
      </c>
      <c r="B61" t="s">
        <v>20</v>
      </c>
      <c r="C61" t="s">
        <v>20</v>
      </c>
      <c r="D61">
        <f t="shared" si="0"/>
        <v>2</v>
      </c>
      <c r="E61">
        <f t="shared" si="1"/>
        <v>1</v>
      </c>
      <c r="F61">
        <f t="shared" si="2"/>
        <v>1</v>
      </c>
      <c r="G61">
        <f t="shared" si="6"/>
        <v>1</v>
      </c>
    </row>
    <row r="62" spans="1:7" x14ac:dyDescent="0.25">
      <c r="A62">
        <v>167</v>
      </c>
      <c r="B62" t="s">
        <v>20</v>
      </c>
      <c r="C62" t="s">
        <v>20</v>
      </c>
      <c r="D62">
        <f t="shared" si="0"/>
        <v>2</v>
      </c>
      <c r="E62">
        <f t="shared" si="1"/>
        <v>1</v>
      </c>
      <c r="F62">
        <f t="shared" si="2"/>
        <v>1</v>
      </c>
      <c r="G62">
        <f t="shared" si="6"/>
        <v>1</v>
      </c>
    </row>
    <row r="63" spans="1:7" x14ac:dyDescent="0.25">
      <c r="A63">
        <v>171</v>
      </c>
      <c r="B63" t="s">
        <v>20</v>
      </c>
      <c r="C63" t="s">
        <v>20</v>
      </c>
      <c r="D63">
        <f t="shared" si="0"/>
        <v>2</v>
      </c>
      <c r="E63">
        <f t="shared" si="1"/>
        <v>1</v>
      </c>
      <c r="F63">
        <f t="shared" si="2"/>
        <v>1</v>
      </c>
      <c r="G63">
        <f t="shared" si="6"/>
        <v>1</v>
      </c>
    </row>
    <row r="64" spans="1:7" x14ac:dyDescent="0.25">
      <c r="A64">
        <v>173</v>
      </c>
      <c r="B64" t="s">
        <v>22</v>
      </c>
      <c r="C64" t="s">
        <v>21</v>
      </c>
      <c r="D64">
        <f t="shared" si="0"/>
        <v>0</v>
      </c>
      <c r="E64">
        <f t="shared" si="1"/>
        <v>0</v>
      </c>
      <c r="F64">
        <f t="shared" si="2"/>
        <v>0</v>
      </c>
      <c r="G64">
        <f t="shared" si="6"/>
        <v>0</v>
      </c>
    </row>
    <row r="65" spans="1:7" hidden="1" x14ac:dyDescent="0.25">
      <c r="A65">
        <v>174</v>
      </c>
      <c r="B65" t="s">
        <v>20</v>
      </c>
      <c r="C65" t="s">
        <v>20</v>
      </c>
      <c r="D65">
        <f t="shared" si="0"/>
        <v>2</v>
      </c>
      <c r="E65">
        <f t="shared" si="1"/>
        <v>1</v>
      </c>
      <c r="F65">
        <f t="shared" si="2"/>
        <v>1</v>
      </c>
    </row>
    <row r="66" spans="1:7" x14ac:dyDescent="0.25">
      <c r="A66">
        <v>178</v>
      </c>
      <c r="B66" t="s">
        <v>20</v>
      </c>
      <c r="C66" t="s">
        <v>20</v>
      </c>
      <c r="D66">
        <f t="shared" si="0"/>
        <v>2</v>
      </c>
      <c r="E66">
        <f t="shared" si="1"/>
        <v>1</v>
      </c>
      <c r="F66">
        <f t="shared" si="2"/>
        <v>1</v>
      </c>
      <c r="G66">
        <f t="shared" ref="G66:G96" si="7" xml:space="preserve"> IF(D66= 2,1,0)</f>
        <v>1</v>
      </c>
    </row>
    <row r="67" spans="1:7" x14ac:dyDescent="0.25">
      <c r="A67">
        <v>179</v>
      </c>
      <c r="B67" t="s">
        <v>20</v>
      </c>
      <c r="C67" t="s">
        <v>20</v>
      </c>
      <c r="D67">
        <f t="shared" ref="D67:D130" si="8" xml:space="preserve"> SUM(IF(B67="One word always have a positive meaning and the other a negative meaning",1,0),IF(C67="One word always have a positive meaning and the other a negative meaning",1,0))</f>
        <v>2</v>
      </c>
      <c r="E67">
        <f t="shared" ref="E67:E130" si="9" xml:space="preserve"> IF(B67="One word always have a positive meaning and the other a negative meaning",1,0)</f>
        <v>1</v>
      </c>
      <c r="F67">
        <f t="shared" ref="F67:F130" si="10" xml:space="preserve"> IF(C67="One word always have a positive meaning and the other a negative meaning",1,0)</f>
        <v>1</v>
      </c>
      <c r="G67">
        <f t="shared" si="7"/>
        <v>1</v>
      </c>
    </row>
    <row r="68" spans="1:7" x14ac:dyDescent="0.25">
      <c r="A68">
        <v>180</v>
      </c>
      <c r="B68" t="s">
        <v>20</v>
      </c>
      <c r="C68" t="s">
        <v>20</v>
      </c>
      <c r="D68">
        <f t="shared" si="8"/>
        <v>2</v>
      </c>
      <c r="E68">
        <f t="shared" si="9"/>
        <v>1</v>
      </c>
      <c r="F68">
        <f t="shared" si="10"/>
        <v>1</v>
      </c>
      <c r="G68">
        <f t="shared" si="7"/>
        <v>1</v>
      </c>
    </row>
    <row r="69" spans="1:7" x14ac:dyDescent="0.25">
      <c r="A69">
        <v>187</v>
      </c>
      <c r="B69" t="s">
        <v>22</v>
      </c>
      <c r="C69" t="s">
        <v>22</v>
      </c>
      <c r="D69">
        <f t="shared" si="8"/>
        <v>0</v>
      </c>
      <c r="E69">
        <f t="shared" si="9"/>
        <v>0</v>
      </c>
      <c r="F69">
        <f t="shared" si="10"/>
        <v>0</v>
      </c>
      <c r="G69">
        <f t="shared" si="7"/>
        <v>0</v>
      </c>
    </row>
    <row r="70" spans="1:7" x14ac:dyDescent="0.25">
      <c r="A70">
        <v>188</v>
      </c>
      <c r="B70" t="s">
        <v>20</v>
      </c>
      <c r="C70" t="s">
        <v>20</v>
      </c>
      <c r="D70">
        <f t="shared" si="8"/>
        <v>2</v>
      </c>
      <c r="E70">
        <f t="shared" si="9"/>
        <v>1</v>
      </c>
      <c r="F70">
        <f t="shared" si="10"/>
        <v>1</v>
      </c>
      <c r="G70">
        <f t="shared" si="7"/>
        <v>1</v>
      </c>
    </row>
    <row r="71" spans="1:7" x14ac:dyDescent="0.25">
      <c r="A71">
        <v>192</v>
      </c>
      <c r="B71" t="s">
        <v>21</v>
      </c>
      <c r="C71" t="s">
        <v>20</v>
      </c>
      <c r="D71">
        <f t="shared" si="8"/>
        <v>1</v>
      </c>
      <c r="E71">
        <f t="shared" si="9"/>
        <v>0</v>
      </c>
      <c r="F71">
        <f t="shared" si="10"/>
        <v>1</v>
      </c>
      <c r="G71">
        <f t="shared" si="7"/>
        <v>0</v>
      </c>
    </row>
    <row r="72" spans="1:7" x14ac:dyDescent="0.25">
      <c r="A72">
        <v>194</v>
      </c>
      <c r="B72" t="s">
        <v>21</v>
      </c>
      <c r="C72" t="s">
        <v>22</v>
      </c>
      <c r="D72">
        <f t="shared" si="8"/>
        <v>0</v>
      </c>
      <c r="E72">
        <f t="shared" si="9"/>
        <v>0</v>
      </c>
      <c r="F72">
        <f t="shared" si="10"/>
        <v>0</v>
      </c>
      <c r="G72">
        <f t="shared" si="7"/>
        <v>0</v>
      </c>
    </row>
    <row r="73" spans="1:7" x14ac:dyDescent="0.25">
      <c r="A73">
        <v>196</v>
      </c>
      <c r="B73" t="s">
        <v>20</v>
      </c>
      <c r="C73" t="s">
        <v>20</v>
      </c>
      <c r="D73">
        <f t="shared" si="8"/>
        <v>2</v>
      </c>
      <c r="E73">
        <f t="shared" si="9"/>
        <v>1</v>
      </c>
      <c r="F73">
        <f t="shared" si="10"/>
        <v>1</v>
      </c>
      <c r="G73">
        <f t="shared" si="7"/>
        <v>1</v>
      </c>
    </row>
    <row r="74" spans="1:7" x14ac:dyDescent="0.25">
      <c r="A74">
        <v>201</v>
      </c>
      <c r="B74" t="s">
        <v>20</v>
      </c>
      <c r="C74" t="s">
        <v>20</v>
      </c>
      <c r="D74">
        <f t="shared" si="8"/>
        <v>2</v>
      </c>
      <c r="E74">
        <f t="shared" si="9"/>
        <v>1</v>
      </c>
      <c r="F74">
        <f t="shared" si="10"/>
        <v>1</v>
      </c>
      <c r="G74">
        <f t="shared" si="7"/>
        <v>1</v>
      </c>
    </row>
    <row r="75" spans="1:7" x14ac:dyDescent="0.25">
      <c r="A75">
        <v>204</v>
      </c>
      <c r="B75" t="s">
        <v>20</v>
      </c>
      <c r="C75" t="s">
        <v>20</v>
      </c>
      <c r="D75">
        <f t="shared" si="8"/>
        <v>2</v>
      </c>
      <c r="E75">
        <f t="shared" si="9"/>
        <v>1</v>
      </c>
      <c r="F75">
        <f t="shared" si="10"/>
        <v>1</v>
      </c>
      <c r="G75">
        <f t="shared" si="7"/>
        <v>1</v>
      </c>
    </row>
    <row r="76" spans="1:7" x14ac:dyDescent="0.25">
      <c r="A76">
        <v>207</v>
      </c>
      <c r="B76" t="s">
        <v>20</v>
      </c>
      <c r="C76" t="s">
        <v>20</v>
      </c>
      <c r="D76">
        <f t="shared" si="8"/>
        <v>2</v>
      </c>
      <c r="E76">
        <f t="shared" si="9"/>
        <v>1</v>
      </c>
      <c r="F76">
        <f t="shared" si="10"/>
        <v>1</v>
      </c>
      <c r="G76">
        <f t="shared" si="7"/>
        <v>1</v>
      </c>
    </row>
    <row r="77" spans="1:7" x14ac:dyDescent="0.25">
      <c r="A77">
        <v>208</v>
      </c>
      <c r="B77" t="s">
        <v>20</v>
      </c>
      <c r="C77" t="s">
        <v>20</v>
      </c>
      <c r="D77">
        <f t="shared" si="8"/>
        <v>2</v>
      </c>
      <c r="E77">
        <f t="shared" si="9"/>
        <v>1</v>
      </c>
      <c r="F77">
        <f t="shared" si="10"/>
        <v>1</v>
      </c>
      <c r="G77">
        <f t="shared" si="7"/>
        <v>1</v>
      </c>
    </row>
    <row r="78" spans="1:7" x14ac:dyDescent="0.25">
      <c r="A78">
        <v>209</v>
      </c>
      <c r="B78" t="s">
        <v>20</v>
      </c>
      <c r="C78" t="s">
        <v>20</v>
      </c>
      <c r="D78">
        <f t="shared" si="8"/>
        <v>2</v>
      </c>
      <c r="E78">
        <f t="shared" si="9"/>
        <v>1</v>
      </c>
      <c r="F78">
        <f t="shared" si="10"/>
        <v>1</v>
      </c>
      <c r="G78">
        <f t="shared" si="7"/>
        <v>1</v>
      </c>
    </row>
    <row r="79" spans="1:7" x14ac:dyDescent="0.25">
      <c r="A79">
        <v>210</v>
      </c>
      <c r="B79" t="s">
        <v>20</v>
      </c>
      <c r="C79" t="s">
        <v>20</v>
      </c>
      <c r="D79">
        <f t="shared" si="8"/>
        <v>2</v>
      </c>
      <c r="E79">
        <f t="shared" si="9"/>
        <v>1</v>
      </c>
      <c r="F79">
        <f t="shared" si="10"/>
        <v>1</v>
      </c>
      <c r="G79">
        <f t="shared" si="7"/>
        <v>1</v>
      </c>
    </row>
    <row r="80" spans="1:7" x14ac:dyDescent="0.25">
      <c r="A80">
        <v>214</v>
      </c>
      <c r="B80" t="s">
        <v>20</v>
      </c>
      <c r="C80" t="s">
        <v>20</v>
      </c>
      <c r="D80">
        <f t="shared" si="8"/>
        <v>2</v>
      </c>
      <c r="E80">
        <f t="shared" si="9"/>
        <v>1</v>
      </c>
      <c r="F80">
        <f t="shared" si="10"/>
        <v>1</v>
      </c>
      <c r="G80">
        <f t="shared" si="7"/>
        <v>1</v>
      </c>
    </row>
    <row r="81" spans="1:7" x14ac:dyDescent="0.25">
      <c r="A81">
        <v>215</v>
      </c>
      <c r="B81" t="s">
        <v>22</v>
      </c>
      <c r="C81" t="s">
        <v>22</v>
      </c>
      <c r="D81">
        <f t="shared" si="8"/>
        <v>0</v>
      </c>
      <c r="E81">
        <f t="shared" si="9"/>
        <v>0</v>
      </c>
      <c r="F81">
        <f t="shared" si="10"/>
        <v>0</v>
      </c>
      <c r="G81">
        <f t="shared" si="7"/>
        <v>0</v>
      </c>
    </row>
    <row r="82" spans="1:7" x14ac:dyDescent="0.25">
      <c r="A82">
        <v>216</v>
      </c>
      <c r="B82" t="s">
        <v>23</v>
      </c>
      <c r="C82" t="s">
        <v>23</v>
      </c>
      <c r="D82">
        <f t="shared" si="8"/>
        <v>0</v>
      </c>
      <c r="E82">
        <f t="shared" si="9"/>
        <v>0</v>
      </c>
      <c r="F82">
        <f t="shared" si="10"/>
        <v>0</v>
      </c>
      <c r="G82">
        <f t="shared" si="7"/>
        <v>0</v>
      </c>
    </row>
    <row r="83" spans="1:7" x14ac:dyDescent="0.25">
      <c r="A83">
        <v>217</v>
      </c>
      <c r="B83" t="s">
        <v>20</v>
      </c>
      <c r="C83" t="s">
        <v>20</v>
      </c>
      <c r="D83">
        <f t="shared" si="8"/>
        <v>2</v>
      </c>
      <c r="E83">
        <f t="shared" si="9"/>
        <v>1</v>
      </c>
      <c r="F83">
        <f t="shared" si="10"/>
        <v>1</v>
      </c>
      <c r="G83">
        <f t="shared" si="7"/>
        <v>1</v>
      </c>
    </row>
    <row r="84" spans="1:7" x14ac:dyDescent="0.25">
      <c r="A84">
        <v>218</v>
      </c>
      <c r="B84" t="s">
        <v>20</v>
      </c>
      <c r="C84" t="s">
        <v>20</v>
      </c>
      <c r="D84">
        <f t="shared" si="8"/>
        <v>2</v>
      </c>
      <c r="E84">
        <f t="shared" si="9"/>
        <v>1</v>
      </c>
      <c r="F84">
        <f t="shared" si="10"/>
        <v>1</v>
      </c>
      <c r="G84">
        <f t="shared" si="7"/>
        <v>1</v>
      </c>
    </row>
    <row r="85" spans="1:7" x14ac:dyDescent="0.25">
      <c r="A85">
        <v>220</v>
      </c>
      <c r="B85" t="s">
        <v>20</v>
      </c>
      <c r="C85" t="s">
        <v>20</v>
      </c>
      <c r="D85">
        <f t="shared" si="8"/>
        <v>2</v>
      </c>
      <c r="E85">
        <f t="shared" si="9"/>
        <v>1</v>
      </c>
      <c r="F85">
        <f t="shared" si="10"/>
        <v>1</v>
      </c>
      <c r="G85">
        <f t="shared" si="7"/>
        <v>1</v>
      </c>
    </row>
    <row r="86" spans="1:7" x14ac:dyDescent="0.25">
      <c r="A86">
        <v>222</v>
      </c>
      <c r="B86" t="s">
        <v>21</v>
      </c>
      <c r="C86" t="s">
        <v>22</v>
      </c>
      <c r="D86">
        <f t="shared" si="8"/>
        <v>0</v>
      </c>
      <c r="E86">
        <f t="shared" si="9"/>
        <v>0</v>
      </c>
      <c r="F86">
        <f t="shared" si="10"/>
        <v>0</v>
      </c>
      <c r="G86">
        <f t="shared" si="7"/>
        <v>0</v>
      </c>
    </row>
    <row r="87" spans="1:7" x14ac:dyDescent="0.25">
      <c r="A87">
        <v>223</v>
      </c>
      <c r="B87" t="s">
        <v>20</v>
      </c>
      <c r="C87" t="s">
        <v>20</v>
      </c>
      <c r="D87">
        <f t="shared" si="8"/>
        <v>2</v>
      </c>
      <c r="E87">
        <f t="shared" si="9"/>
        <v>1</v>
      </c>
      <c r="F87">
        <f t="shared" si="10"/>
        <v>1</v>
      </c>
      <c r="G87">
        <f t="shared" si="7"/>
        <v>1</v>
      </c>
    </row>
    <row r="88" spans="1:7" x14ac:dyDescent="0.25">
      <c r="A88">
        <v>225</v>
      </c>
      <c r="B88" t="s">
        <v>20</v>
      </c>
      <c r="C88" t="s">
        <v>20</v>
      </c>
      <c r="D88">
        <f t="shared" si="8"/>
        <v>2</v>
      </c>
      <c r="E88">
        <f t="shared" si="9"/>
        <v>1</v>
      </c>
      <c r="F88">
        <f t="shared" si="10"/>
        <v>1</v>
      </c>
      <c r="G88">
        <f t="shared" si="7"/>
        <v>1</v>
      </c>
    </row>
    <row r="89" spans="1:7" x14ac:dyDescent="0.25">
      <c r="A89">
        <v>226</v>
      </c>
      <c r="B89" t="s">
        <v>22</v>
      </c>
      <c r="C89" t="s">
        <v>21</v>
      </c>
      <c r="D89">
        <f t="shared" si="8"/>
        <v>0</v>
      </c>
      <c r="E89">
        <f t="shared" si="9"/>
        <v>0</v>
      </c>
      <c r="F89">
        <f t="shared" si="10"/>
        <v>0</v>
      </c>
      <c r="G89">
        <f t="shared" si="7"/>
        <v>0</v>
      </c>
    </row>
    <row r="90" spans="1:7" x14ac:dyDescent="0.25">
      <c r="A90">
        <v>231</v>
      </c>
      <c r="B90" t="s">
        <v>20</v>
      </c>
      <c r="C90" t="s">
        <v>20</v>
      </c>
      <c r="D90">
        <f t="shared" si="8"/>
        <v>2</v>
      </c>
      <c r="E90">
        <f t="shared" si="9"/>
        <v>1</v>
      </c>
      <c r="F90">
        <f t="shared" si="10"/>
        <v>1</v>
      </c>
      <c r="G90">
        <f t="shared" si="7"/>
        <v>1</v>
      </c>
    </row>
    <row r="91" spans="1:7" x14ac:dyDescent="0.25">
      <c r="A91">
        <v>235</v>
      </c>
      <c r="B91" t="s">
        <v>20</v>
      </c>
      <c r="C91" t="s">
        <v>20</v>
      </c>
      <c r="D91">
        <f t="shared" si="8"/>
        <v>2</v>
      </c>
      <c r="E91">
        <f t="shared" si="9"/>
        <v>1</v>
      </c>
      <c r="F91">
        <f t="shared" si="10"/>
        <v>1</v>
      </c>
      <c r="G91">
        <f t="shared" si="7"/>
        <v>1</v>
      </c>
    </row>
    <row r="92" spans="1:7" x14ac:dyDescent="0.25">
      <c r="A92">
        <v>236</v>
      </c>
      <c r="B92" t="s">
        <v>20</v>
      </c>
      <c r="C92" t="s">
        <v>20</v>
      </c>
      <c r="D92">
        <f t="shared" si="8"/>
        <v>2</v>
      </c>
      <c r="E92">
        <f t="shared" si="9"/>
        <v>1</v>
      </c>
      <c r="F92">
        <f t="shared" si="10"/>
        <v>1</v>
      </c>
      <c r="G92">
        <f t="shared" si="7"/>
        <v>1</v>
      </c>
    </row>
    <row r="93" spans="1:7" x14ac:dyDescent="0.25">
      <c r="A93">
        <v>237</v>
      </c>
      <c r="B93" t="s">
        <v>20</v>
      </c>
      <c r="C93" t="s">
        <v>20</v>
      </c>
      <c r="D93">
        <f t="shared" si="8"/>
        <v>2</v>
      </c>
      <c r="E93">
        <f t="shared" si="9"/>
        <v>1</v>
      </c>
      <c r="F93">
        <f t="shared" si="10"/>
        <v>1</v>
      </c>
      <c r="G93">
        <f t="shared" si="7"/>
        <v>1</v>
      </c>
    </row>
    <row r="94" spans="1:7" x14ac:dyDescent="0.25">
      <c r="A94">
        <v>241</v>
      </c>
      <c r="B94" t="s">
        <v>20</v>
      </c>
      <c r="C94" t="s">
        <v>20</v>
      </c>
      <c r="D94">
        <f t="shared" si="8"/>
        <v>2</v>
      </c>
      <c r="E94">
        <f t="shared" si="9"/>
        <v>1</v>
      </c>
      <c r="F94">
        <f t="shared" si="10"/>
        <v>1</v>
      </c>
      <c r="G94">
        <f t="shared" si="7"/>
        <v>1</v>
      </c>
    </row>
    <row r="95" spans="1:7" x14ac:dyDescent="0.25">
      <c r="A95">
        <v>242</v>
      </c>
      <c r="B95" t="s">
        <v>20</v>
      </c>
      <c r="C95" t="s">
        <v>20</v>
      </c>
      <c r="D95">
        <f t="shared" si="8"/>
        <v>2</v>
      </c>
      <c r="E95">
        <f t="shared" si="9"/>
        <v>1</v>
      </c>
      <c r="F95">
        <f t="shared" si="10"/>
        <v>1</v>
      </c>
      <c r="G95">
        <f t="shared" si="7"/>
        <v>1</v>
      </c>
    </row>
    <row r="96" spans="1:7" x14ac:dyDescent="0.25">
      <c r="A96">
        <v>243</v>
      </c>
      <c r="B96" t="s">
        <v>20</v>
      </c>
      <c r="C96" t="s">
        <v>20</v>
      </c>
      <c r="D96">
        <f t="shared" si="8"/>
        <v>2</v>
      </c>
      <c r="E96">
        <f t="shared" si="9"/>
        <v>1</v>
      </c>
      <c r="F96">
        <f t="shared" si="10"/>
        <v>1</v>
      </c>
      <c r="G96">
        <f t="shared" si="7"/>
        <v>1</v>
      </c>
    </row>
    <row r="97" spans="1:7" hidden="1" x14ac:dyDescent="0.25">
      <c r="A97">
        <v>247</v>
      </c>
      <c r="B97" t="s">
        <v>22</v>
      </c>
      <c r="C97" t="s">
        <v>21</v>
      </c>
      <c r="D97">
        <f t="shared" si="8"/>
        <v>0</v>
      </c>
      <c r="E97">
        <f t="shared" si="9"/>
        <v>0</v>
      </c>
      <c r="F97">
        <f t="shared" si="10"/>
        <v>0</v>
      </c>
    </row>
    <row r="98" spans="1:7" x14ac:dyDescent="0.25">
      <c r="A98">
        <v>251</v>
      </c>
      <c r="B98" t="s">
        <v>20</v>
      </c>
      <c r="C98" t="s">
        <v>20</v>
      </c>
      <c r="D98">
        <f t="shared" si="8"/>
        <v>2</v>
      </c>
      <c r="E98">
        <f t="shared" si="9"/>
        <v>1</v>
      </c>
      <c r="F98">
        <f t="shared" si="10"/>
        <v>1</v>
      </c>
      <c r="G98">
        <f xml:space="preserve"> IF(D98= 2,1,0)</f>
        <v>1</v>
      </c>
    </row>
    <row r="99" spans="1:7" hidden="1" x14ac:dyDescent="0.25">
      <c r="A99">
        <v>256</v>
      </c>
      <c r="B99" t="s">
        <v>20</v>
      </c>
      <c r="C99" t="s">
        <v>20</v>
      </c>
      <c r="D99">
        <f t="shared" si="8"/>
        <v>2</v>
      </c>
      <c r="E99">
        <f t="shared" si="9"/>
        <v>1</v>
      </c>
      <c r="F99">
        <f t="shared" si="10"/>
        <v>1</v>
      </c>
    </row>
    <row r="100" spans="1:7" x14ac:dyDescent="0.25">
      <c r="A100">
        <v>260</v>
      </c>
      <c r="B100" t="s">
        <v>22</v>
      </c>
      <c r="C100" t="s">
        <v>21</v>
      </c>
      <c r="D100">
        <f t="shared" si="8"/>
        <v>0</v>
      </c>
      <c r="E100">
        <f t="shared" si="9"/>
        <v>0</v>
      </c>
      <c r="F100">
        <f t="shared" si="10"/>
        <v>0</v>
      </c>
      <c r="G100">
        <f t="shared" ref="G100:G107" si="11" xml:space="preserve"> IF(D100= 2,1,0)</f>
        <v>0</v>
      </c>
    </row>
    <row r="101" spans="1:7" x14ac:dyDescent="0.25">
      <c r="A101">
        <v>261</v>
      </c>
      <c r="B101" t="s">
        <v>20</v>
      </c>
      <c r="C101" t="s">
        <v>20</v>
      </c>
      <c r="D101">
        <f t="shared" si="8"/>
        <v>2</v>
      </c>
      <c r="E101">
        <f t="shared" si="9"/>
        <v>1</v>
      </c>
      <c r="F101">
        <f t="shared" si="10"/>
        <v>1</v>
      </c>
      <c r="G101">
        <f t="shared" si="11"/>
        <v>1</v>
      </c>
    </row>
    <row r="102" spans="1:7" x14ac:dyDescent="0.25">
      <c r="A102">
        <v>265</v>
      </c>
      <c r="B102" t="s">
        <v>22</v>
      </c>
      <c r="C102" t="s">
        <v>21</v>
      </c>
      <c r="D102">
        <f t="shared" si="8"/>
        <v>0</v>
      </c>
      <c r="E102">
        <f t="shared" si="9"/>
        <v>0</v>
      </c>
      <c r="F102">
        <f t="shared" si="10"/>
        <v>0</v>
      </c>
      <c r="G102">
        <f t="shared" si="11"/>
        <v>0</v>
      </c>
    </row>
    <row r="103" spans="1:7" x14ac:dyDescent="0.25">
      <c r="A103">
        <v>266</v>
      </c>
      <c r="B103" t="s">
        <v>20</v>
      </c>
      <c r="C103" t="s">
        <v>20</v>
      </c>
      <c r="D103">
        <f t="shared" si="8"/>
        <v>2</v>
      </c>
      <c r="E103">
        <f t="shared" si="9"/>
        <v>1</v>
      </c>
      <c r="F103">
        <f t="shared" si="10"/>
        <v>1</v>
      </c>
      <c r="G103">
        <f t="shared" si="11"/>
        <v>1</v>
      </c>
    </row>
    <row r="104" spans="1:7" x14ac:dyDescent="0.25">
      <c r="A104">
        <v>269</v>
      </c>
      <c r="B104" t="s">
        <v>21</v>
      </c>
      <c r="C104" t="s">
        <v>21</v>
      </c>
      <c r="D104">
        <f t="shared" si="8"/>
        <v>0</v>
      </c>
      <c r="E104">
        <f t="shared" si="9"/>
        <v>0</v>
      </c>
      <c r="F104">
        <f t="shared" si="10"/>
        <v>0</v>
      </c>
      <c r="G104">
        <f t="shared" si="11"/>
        <v>0</v>
      </c>
    </row>
    <row r="105" spans="1:7" x14ac:dyDescent="0.25">
      <c r="A105">
        <v>280</v>
      </c>
      <c r="B105" t="s">
        <v>20</v>
      </c>
      <c r="C105" t="s">
        <v>20</v>
      </c>
      <c r="D105">
        <f t="shared" si="8"/>
        <v>2</v>
      </c>
      <c r="E105">
        <f t="shared" si="9"/>
        <v>1</v>
      </c>
      <c r="F105">
        <f t="shared" si="10"/>
        <v>1</v>
      </c>
      <c r="G105">
        <f t="shared" si="11"/>
        <v>1</v>
      </c>
    </row>
    <row r="106" spans="1:7" x14ac:dyDescent="0.25">
      <c r="A106">
        <v>283</v>
      </c>
      <c r="B106" t="s">
        <v>20</v>
      </c>
      <c r="C106" t="s">
        <v>20</v>
      </c>
      <c r="D106">
        <f t="shared" si="8"/>
        <v>2</v>
      </c>
      <c r="E106">
        <f t="shared" si="9"/>
        <v>1</v>
      </c>
      <c r="F106">
        <f t="shared" si="10"/>
        <v>1</v>
      </c>
      <c r="G106">
        <f t="shared" si="11"/>
        <v>1</v>
      </c>
    </row>
    <row r="107" spans="1:7" x14ac:dyDescent="0.25">
      <c r="A107">
        <v>284</v>
      </c>
      <c r="B107" t="s">
        <v>21</v>
      </c>
      <c r="C107" t="s">
        <v>20</v>
      </c>
      <c r="D107">
        <f t="shared" si="8"/>
        <v>1</v>
      </c>
      <c r="E107">
        <f t="shared" si="9"/>
        <v>0</v>
      </c>
      <c r="F107">
        <f t="shared" si="10"/>
        <v>1</v>
      </c>
      <c r="G107">
        <f t="shared" si="11"/>
        <v>0</v>
      </c>
    </row>
    <row r="108" spans="1:7" hidden="1" x14ac:dyDescent="0.25">
      <c r="A108">
        <v>285</v>
      </c>
      <c r="B108" t="s">
        <v>21</v>
      </c>
      <c r="C108" t="s">
        <v>22</v>
      </c>
      <c r="D108">
        <f t="shared" si="8"/>
        <v>0</v>
      </c>
      <c r="E108">
        <f t="shared" si="9"/>
        <v>0</v>
      </c>
      <c r="F108">
        <f t="shared" si="10"/>
        <v>0</v>
      </c>
    </row>
    <row r="109" spans="1:7" x14ac:dyDescent="0.25">
      <c r="A109">
        <v>291</v>
      </c>
      <c r="B109" t="s">
        <v>20</v>
      </c>
      <c r="C109" t="s">
        <v>20</v>
      </c>
      <c r="D109">
        <f t="shared" si="8"/>
        <v>2</v>
      </c>
      <c r="E109">
        <f t="shared" si="9"/>
        <v>1</v>
      </c>
      <c r="F109">
        <f t="shared" si="10"/>
        <v>1</v>
      </c>
      <c r="G109">
        <f t="shared" ref="G109:G117" si="12" xml:space="preserve"> IF(D109= 2,1,0)</f>
        <v>1</v>
      </c>
    </row>
    <row r="110" spans="1:7" x14ac:dyDescent="0.25">
      <c r="A110">
        <v>292</v>
      </c>
      <c r="B110" t="s">
        <v>21</v>
      </c>
      <c r="C110" t="s">
        <v>22</v>
      </c>
      <c r="D110">
        <f t="shared" si="8"/>
        <v>0</v>
      </c>
      <c r="E110">
        <f t="shared" si="9"/>
        <v>0</v>
      </c>
      <c r="F110">
        <f t="shared" si="10"/>
        <v>0</v>
      </c>
      <c r="G110">
        <f t="shared" si="12"/>
        <v>0</v>
      </c>
    </row>
    <row r="111" spans="1:7" x14ac:dyDescent="0.25">
      <c r="A111">
        <v>294</v>
      </c>
      <c r="B111" t="s">
        <v>20</v>
      </c>
      <c r="C111" t="s">
        <v>20</v>
      </c>
      <c r="D111">
        <f t="shared" si="8"/>
        <v>2</v>
      </c>
      <c r="E111">
        <f t="shared" si="9"/>
        <v>1</v>
      </c>
      <c r="F111">
        <f t="shared" si="10"/>
        <v>1</v>
      </c>
      <c r="G111">
        <f t="shared" si="12"/>
        <v>1</v>
      </c>
    </row>
    <row r="112" spans="1:7" x14ac:dyDescent="0.25">
      <c r="A112">
        <v>296</v>
      </c>
      <c r="B112" t="s">
        <v>20</v>
      </c>
      <c r="C112" t="s">
        <v>20</v>
      </c>
      <c r="D112">
        <f t="shared" si="8"/>
        <v>2</v>
      </c>
      <c r="E112">
        <f t="shared" si="9"/>
        <v>1</v>
      </c>
      <c r="F112">
        <f t="shared" si="10"/>
        <v>1</v>
      </c>
      <c r="G112">
        <f t="shared" si="12"/>
        <v>1</v>
      </c>
    </row>
    <row r="113" spans="1:7" x14ac:dyDescent="0.25">
      <c r="A113">
        <v>302</v>
      </c>
      <c r="B113" t="s">
        <v>20</v>
      </c>
      <c r="C113" t="s">
        <v>20</v>
      </c>
      <c r="D113">
        <f t="shared" si="8"/>
        <v>2</v>
      </c>
      <c r="E113">
        <f t="shared" si="9"/>
        <v>1</v>
      </c>
      <c r="F113">
        <f t="shared" si="10"/>
        <v>1</v>
      </c>
      <c r="G113">
        <f t="shared" si="12"/>
        <v>1</v>
      </c>
    </row>
    <row r="114" spans="1:7" x14ac:dyDescent="0.25">
      <c r="A114">
        <v>303</v>
      </c>
      <c r="B114" t="s">
        <v>20</v>
      </c>
      <c r="C114" t="s">
        <v>20</v>
      </c>
      <c r="D114">
        <f t="shared" si="8"/>
        <v>2</v>
      </c>
      <c r="E114">
        <f t="shared" si="9"/>
        <v>1</v>
      </c>
      <c r="F114">
        <f t="shared" si="10"/>
        <v>1</v>
      </c>
      <c r="G114">
        <f t="shared" si="12"/>
        <v>1</v>
      </c>
    </row>
    <row r="115" spans="1:7" x14ac:dyDescent="0.25">
      <c r="A115">
        <v>308</v>
      </c>
      <c r="B115" t="s">
        <v>20</v>
      </c>
      <c r="C115" t="s">
        <v>20</v>
      </c>
      <c r="D115">
        <f t="shared" si="8"/>
        <v>2</v>
      </c>
      <c r="E115">
        <f t="shared" si="9"/>
        <v>1</v>
      </c>
      <c r="F115">
        <f t="shared" si="10"/>
        <v>1</v>
      </c>
      <c r="G115">
        <f t="shared" si="12"/>
        <v>1</v>
      </c>
    </row>
    <row r="116" spans="1:7" x14ac:dyDescent="0.25">
      <c r="A116">
        <v>311</v>
      </c>
      <c r="B116" t="s">
        <v>21</v>
      </c>
      <c r="C116" t="s">
        <v>20</v>
      </c>
      <c r="D116">
        <f t="shared" si="8"/>
        <v>1</v>
      </c>
      <c r="E116">
        <f t="shared" si="9"/>
        <v>0</v>
      </c>
      <c r="F116">
        <f t="shared" si="10"/>
        <v>1</v>
      </c>
      <c r="G116">
        <f t="shared" si="12"/>
        <v>0</v>
      </c>
    </row>
    <row r="117" spans="1:7" x14ac:dyDescent="0.25">
      <c r="A117">
        <v>313</v>
      </c>
      <c r="B117" t="s">
        <v>20</v>
      </c>
      <c r="C117" t="s">
        <v>20</v>
      </c>
      <c r="D117">
        <f t="shared" si="8"/>
        <v>2</v>
      </c>
      <c r="E117">
        <f t="shared" si="9"/>
        <v>1</v>
      </c>
      <c r="F117">
        <f t="shared" si="10"/>
        <v>1</v>
      </c>
      <c r="G117">
        <f t="shared" si="12"/>
        <v>1</v>
      </c>
    </row>
    <row r="118" spans="1:7" hidden="1" x14ac:dyDescent="0.25">
      <c r="A118">
        <v>315</v>
      </c>
      <c r="B118" t="s">
        <v>20</v>
      </c>
      <c r="C118" t="s">
        <v>20</v>
      </c>
      <c r="D118">
        <f t="shared" si="8"/>
        <v>2</v>
      </c>
      <c r="E118">
        <f t="shared" si="9"/>
        <v>1</v>
      </c>
      <c r="F118">
        <f t="shared" si="10"/>
        <v>1</v>
      </c>
    </row>
    <row r="119" spans="1:7" x14ac:dyDescent="0.25">
      <c r="A119">
        <v>318</v>
      </c>
      <c r="B119" t="s">
        <v>20</v>
      </c>
      <c r="C119" t="s">
        <v>20</v>
      </c>
      <c r="D119">
        <f t="shared" si="8"/>
        <v>2</v>
      </c>
      <c r="E119">
        <f t="shared" si="9"/>
        <v>1</v>
      </c>
      <c r="F119">
        <f t="shared" si="10"/>
        <v>1</v>
      </c>
      <c r="G119">
        <f xml:space="preserve"> IF(D119= 2,1,0)</f>
        <v>1</v>
      </c>
    </row>
    <row r="120" spans="1:7" hidden="1" x14ac:dyDescent="0.25">
      <c r="A120">
        <v>334</v>
      </c>
      <c r="B120" t="s">
        <v>21</v>
      </c>
      <c r="C120" t="s">
        <v>22</v>
      </c>
      <c r="D120">
        <f t="shared" si="8"/>
        <v>0</v>
      </c>
      <c r="E120">
        <f t="shared" si="9"/>
        <v>0</v>
      </c>
      <c r="F120">
        <f t="shared" si="10"/>
        <v>0</v>
      </c>
    </row>
    <row r="121" spans="1:7" x14ac:dyDescent="0.25">
      <c r="A121">
        <v>336</v>
      </c>
      <c r="B121" t="s">
        <v>20</v>
      </c>
      <c r="C121" t="s">
        <v>20</v>
      </c>
      <c r="D121">
        <f t="shared" si="8"/>
        <v>2</v>
      </c>
      <c r="E121">
        <f t="shared" si="9"/>
        <v>1</v>
      </c>
      <c r="F121">
        <f t="shared" si="10"/>
        <v>1</v>
      </c>
      <c r="G121">
        <f t="shared" ref="G121:G141" si="13" xml:space="preserve"> IF(D121= 2,1,0)</f>
        <v>1</v>
      </c>
    </row>
    <row r="122" spans="1:7" x14ac:dyDescent="0.25">
      <c r="A122">
        <v>337</v>
      </c>
      <c r="B122" t="s">
        <v>20</v>
      </c>
      <c r="C122" t="s">
        <v>20</v>
      </c>
      <c r="D122">
        <f t="shared" si="8"/>
        <v>2</v>
      </c>
      <c r="E122">
        <f t="shared" si="9"/>
        <v>1</v>
      </c>
      <c r="F122">
        <f t="shared" si="10"/>
        <v>1</v>
      </c>
      <c r="G122">
        <f t="shared" si="13"/>
        <v>1</v>
      </c>
    </row>
    <row r="123" spans="1:7" x14ac:dyDescent="0.25">
      <c r="A123">
        <v>340</v>
      </c>
      <c r="B123" t="s">
        <v>20</v>
      </c>
      <c r="C123" t="s">
        <v>20</v>
      </c>
      <c r="D123">
        <f t="shared" si="8"/>
        <v>2</v>
      </c>
      <c r="E123">
        <f t="shared" si="9"/>
        <v>1</v>
      </c>
      <c r="F123">
        <f t="shared" si="10"/>
        <v>1</v>
      </c>
      <c r="G123">
        <f t="shared" si="13"/>
        <v>1</v>
      </c>
    </row>
    <row r="124" spans="1:7" x14ac:dyDescent="0.25">
      <c r="A124">
        <v>343</v>
      </c>
      <c r="B124" t="s">
        <v>20</v>
      </c>
      <c r="C124" t="s">
        <v>20</v>
      </c>
      <c r="D124">
        <f t="shared" si="8"/>
        <v>2</v>
      </c>
      <c r="E124">
        <f t="shared" si="9"/>
        <v>1</v>
      </c>
      <c r="F124">
        <f t="shared" si="10"/>
        <v>1</v>
      </c>
      <c r="G124">
        <f t="shared" si="13"/>
        <v>1</v>
      </c>
    </row>
    <row r="125" spans="1:7" x14ac:dyDescent="0.25">
      <c r="A125">
        <v>344</v>
      </c>
      <c r="B125" t="s">
        <v>22</v>
      </c>
      <c r="C125" t="s">
        <v>22</v>
      </c>
      <c r="D125">
        <f t="shared" si="8"/>
        <v>0</v>
      </c>
      <c r="E125">
        <f t="shared" si="9"/>
        <v>0</v>
      </c>
      <c r="F125">
        <f t="shared" si="10"/>
        <v>0</v>
      </c>
      <c r="G125">
        <f t="shared" si="13"/>
        <v>0</v>
      </c>
    </row>
    <row r="126" spans="1:7" x14ac:dyDescent="0.25">
      <c r="A126">
        <v>346</v>
      </c>
      <c r="B126" t="s">
        <v>20</v>
      </c>
      <c r="C126" t="s">
        <v>20</v>
      </c>
      <c r="D126">
        <f t="shared" si="8"/>
        <v>2</v>
      </c>
      <c r="E126">
        <f t="shared" si="9"/>
        <v>1</v>
      </c>
      <c r="F126">
        <f t="shared" si="10"/>
        <v>1</v>
      </c>
      <c r="G126">
        <f t="shared" si="13"/>
        <v>1</v>
      </c>
    </row>
    <row r="127" spans="1:7" x14ac:dyDescent="0.25">
      <c r="A127">
        <v>354</v>
      </c>
      <c r="B127" t="s">
        <v>23</v>
      </c>
      <c r="C127" t="s">
        <v>20</v>
      </c>
      <c r="D127">
        <f t="shared" si="8"/>
        <v>1</v>
      </c>
      <c r="E127">
        <f t="shared" si="9"/>
        <v>0</v>
      </c>
      <c r="F127">
        <f t="shared" si="10"/>
        <v>1</v>
      </c>
      <c r="G127">
        <f t="shared" si="13"/>
        <v>0</v>
      </c>
    </row>
    <row r="128" spans="1:7" x14ac:dyDescent="0.25">
      <c r="A128">
        <v>355</v>
      </c>
      <c r="B128" t="s">
        <v>20</v>
      </c>
      <c r="C128" t="s">
        <v>20</v>
      </c>
      <c r="D128">
        <f t="shared" si="8"/>
        <v>2</v>
      </c>
      <c r="E128">
        <f t="shared" si="9"/>
        <v>1</v>
      </c>
      <c r="F128">
        <f t="shared" si="10"/>
        <v>1</v>
      </c>
      <c r="G128">
        <f t="shared" si="13"/>
        <v>1</v>
      </c>
    </row>
    <row r="129" spans="1:7" x14ac:dyDescent="0.25">
      <c r="A129">
        <v>357</v>
      </c>
      <c r="B129" t="s">
        <v>20</v>
      </c>
      <c r="C129" t="s">
        <v>20</v>
      </c>
      <c r="D129">
        <f t="shared" si="8"/>
        <v>2</v>
      </c>
      <c r="E129">
        <f t="shared" si="9"/>
        <v>1</v>
      </c>
      <c r="F129">
        <f t="shared" si="10"/>
        <v>1</v>
      </c>
      <c r="G129">
        <f t="shared" si="13"/>
        <v>1</v>
      </c>
    </row>
    <row r="130" spans="1:7" x14ac:dyDescent="0.25">
      <c r="A130">
        <v>362</v>
      </c>
      <c r="B130" t="s">
        <v>20</v>
      </c>
      <c r="C130" t="s">
        <v>20</v>
      </c>
      <c r="D130">
        <f t="shared" si="8"/>
        <v>2</v>
      </c>
      <c r="E130">
        <f t="shared" si="9"/>
        <v>1</v>
      </c>
      <c r="F130">
        <f t="shared" si="10"/>
        <v>1</v>
      </c>
      <c r="G130">
        <f t="shared" si="13"/>
        <v>1</v>
      </c>
    </row>
    <row r="131" spans="1:7" x14ac:dyDescent="0.25">
      <c r="A131">
        <v>364</v>
      </c>
      <c r="B131" t="s">
        <v>20</v>
      </c>
      <c r="C131" t="s">
        <v>20</v>
      </c>
      <c r="D131">
        <f t="shared" ref="D131:D194" si="14" xml:space="preserve"> SUM(IF(B131="One word always have a positive meaning and the other a negative meaning",1,0),IF(C131="One word always have a positive meaning and the other a negative meaning",1,0))</f>
        <v>2</v>
      </c>
      <c r="E131">
        <f t="shared" ref="E131:E194" si="15" xml:space="preserve"> IF(B131="One word always have a positive meaning and the other a negative meaning",1,0)</f>
        <v>1</v>
      </c>
      <c r="F131">
        <f t="shared" ref="F131:F194" si="16" xml:space="preserve"> IF(C131="One word always have a positive meaning and the other a negative meaning",1,0)</f>
        <v>1</v>
      </c>
      <c r="G131">
        <f t="shared" si="13"/>
        <v>1</v>
      </c>
    </row>
    <row r="132" spans="1:7" x14ac:dyDescent="0.25">
      <c r="A132">
        <v>366</v>
      </c>
      <c r="B132" t="s">
        <v>20</v>
      </c>
      <c r="C132" t="s">
        <v>20</v>
      </c>
      <c r="D132">
        <f t="shared" si="14"/>
        <v>2</v>
      </c>
      <c r="E132">
        <f t="shared" si="15"/>
        <v>1</v>
      </c>
      <c r="F132">
        <f t="shared" si="16"/>
        <v>1</v>
      </c>
      <c r="G132">
        <f t="shared" si="13"/>
        <v>1</v>
      </c>
    </row>
    <row r="133" spans="1:7" x14ac:dyDescent="0.25">
      <c r="A133">
        <v>367</v>
      </c>
      <c r="B133" t="s">
        <v>20</v>
      </c>
      <c r="C133" t="s">
        <v>20</v>
      </c>
      <c r="D133">
        <f t="shared" si="14"/>
        <v>2</v>
      </c>
      <c r="E133">
        <f t="shared" si="15"/>
        <v>1</v>
      </c>
      <c r="F133">
        <f t="shared" si="16"/>
        <v>1</v>
      </c>
      <c r="G133">
        <f t="shared" si="13"/>
        <v>1</v>
      </c>
    </row>
    <row r="134" spans="1:7" x14ac:dyDescent="0.25">
      <c r="A134">
        <v>369</v>
      </c>
      <c r="B134" t="s">
        <v>20</v>
      </c>
      <c r="C134" t="s">
        <v>20</v>
      </c>
      <c r="D134">
        <f t="shared" si="14"/>
        <v>2</v>
      </c>
      <c r="E134">
        <f t="shared" si="15"/>
        <v>1</v>
      </c>
      <c r="F134">
        <f t="shared" si="16"/>
        <v>1</v>
      </c>
      <c r="G134">
        <f t="shared" si="13"/>
        <v>1</v>
      </c>
    </row>
    <row r="135" spans="1:7" x14ac:dyDescent="0.25">
      <c r="A135">
        <v>370</v>
      </c>
      <c r="B135" t="s">
        <v>20</v>
      </c>
      <c r="C135" t="s">
        <v>20</v>
      </c>
      <c r="D135">
        <f t="shared" si="14"/>
        <v>2</v>
      </c>
      <c r="E135">
        <f t="shared" si="15"/>
        <v>1</v>
      </c>
      <c r="F135">
        <f t="shared" si="16"/>
        <v>1</v>
      </c>
      <c r="G135">
        <f t="shared" si="13"/>
        <v>1</v>
      </c>
    </row>
    <row r="136" spans="1:7" x14ac:dyDescent="0.25">
      <c r="A136">
        <v>375</v>
      </c>
      <c r="B136" t="s">
        <v>20</v>
      </c>
      <c r="C136" t="s">
        <v>20</v>
      </c>
      <c r="D136">
        <f t="shared" si="14"/>
        <v>2</v>
      </c>
      <c r="E136">
        <f t="shared" si="15"/>
        <v>1</v>
      </c>
      <c r="F136">
        <f t="shared" si="16"/>
        <v>1</v>
      </c>
      <c r="G136">
        <f t="shared" si="13"/>
        <v>1</v>
      </c>
    </row>
    <row r="137" spans="1:7" x14ac:dyDescent="0.25">
      <c r="A137">
        <v>379</v>
      </c>
      <c r="B137" t="s">
        <v>22</v>
      </c>
      <c r="C137" t="s">
        <v>21</v>
      </c>
      <c r="D137">
        <f t="shared" si="14"/>
        <v>0</v>
      </c>
      <c r="E137">
        <f t="shared" si="15"/>
        <v>0</v>
      </c>
      <c r="F137">
        <f t="shared" si="16"/>
        <v>0</v>
      </c>
      <c r="G137">
        <f t="shared" si="13"/>
        <v>0</v>
      </c>
    </row>
    <row r="138" spans="1:7" x14ac:dyDescent="0.25">
      <c r="A138">
        <v>380</v>
      </c>
      <c r="B138" t="s">
        <v>20</v>
      </c>
      <c r="C138" t="s">
        <v>20</v>
      </c>
      <c r="D138">
        <f t="shared" si="14"/>
        <v>2</v>
      </c>
      <c r="E138">
        <f t="shared" si="15"/>
        <v>1</v>
      </c>
      <c r="F138">
        <f t="shared" si="16"/>
        <v>1</v>
      </c>
      <c r="G138">
        <f t="shared" si="13"/>
        <v>1</v>
      </c>
    </row>
    <row r="139" spans="1:7" x14ac:dyDescent="0.25">
      <c r="A139">
        <v>383</v>
      </c>
      <c r="B139" t="s">
        <v>20</v>
      </c>
      <c r="C139" t="s">
        <v>20</v>
      </c>
      <c r="D139">
        <f t="shared" si="14"/>
        <v>2</v>
      </c>
      <c r="E139">
        <f t="shared" si="15"/>
        <v>1</v>
      </c>
      <c r="F139">
        <f t="shared" si="16"/>
        <v>1</v>
      </c>
      <c r="G139">
        <f t="shared" si="13"/>
        <v>1</v>
      </c>
    </row>
    <row r="140" spans="1:7" x14ac:dyDescent="0.25">
      <c r="A140">
        <v>385</v>
      </c>
      <c r="B140" t="s">
        <v>20</v>
      </c>
      <c r="C140" t="s">
        <v>20</v>
      </c>
      <c r="D140">
        <f t="shared" si="14"/>
        <v>2</v>
      </c>
      <c r="E140">
        <f t="shared" si="15"/>
        <v>1</v>
      </c>
      <c r="F140">
        <f t="shared" si="16"/>
        <v>1</v>
      </c>
      <c r="G140">
        <f t="shared" si="13"/>
        <v>1</v>
      </c>
    </row>
    <row r="141" spans="1:7" x14ac:dyDescent="0.25">
      <c r="A141">
        <v>386</v>
      </c>
      <c r="B141" t="s">
        <v>22</v>
      </c>
      <c r="C141" t="s">
        <v>21</v>
      </c>
      <c r="D141">
        <f t="shared" si="14"/>
        <v>0</v>
      </c>
      <c r="E141">
        <f t="shared" si="15"/>
        <v>0</v>
      </c>
      <c r="F141">
        <f t="shared" si="16"/>
        <v>0</v>
      </c>
      <c r="G141">
        <f t="shared" si="13"/>
        <v>0</v>
      </c>
    </row>
    <row r="142" spans="1:7" hidden="1" x14ac:dyDescent="0.25">
      <c r="A142">
        <v>389</v>
      </c>
      <c r="B142" t="s">
        <v>20</v>
      </c>
      <c r="C142" t="s">
        <v>20</v>
      </c>
      <c r="D142">
        <f t="shared" si="14"/>
        <v>2</v>
      </c>
      <c r="E142">
        <f t="shared" si="15"/>
        <v>1</v>
      </c>
      <c r="F142">
        <f t="shared" si="16"/>
        <v>1</v>
      </c>
    </row>
    <row r="143" spans="1:7" x14ac:dyDescent="0.25">
      <c r="A143">
        <v>390</v>
      </c>
      <c r="B143" t="s">
        <v>21</v>
      </c>
      <c r="C143" t="s">
        <v>20</v>
      </c>
      <c r="D143">
        <f t="shared" si="14"/>
        <v>1</v>
      </c>
      <c r="E143">
        <f t="shared" si="15"/>
        <v>0</v>
      </c>
      <c r="F143">
        <f t="shared" si="16"/>
        <v>1</v>
      </c>
      <c r="G143">
        <f t="shared" ref="G143:G152" si="17" xml:space="preserve"> IF(D143= 2,1,0)</f>
        <v>0</v>
      </c>
    </row>
    <row r="144" spans="1:7" x14ac:dyDescent="0.25">
      <c r="A144">
        <v>394</v>
      </c>
      <c r="B144" t="s">
        <v>20</v>
      </c>
      <c r="C144" t="s">
        <v>20</v>
      </c>
      <c r="D144">
        <f t="shared" si="14"/>
        <v>2</v>
      </c>
      <c r="E144">
        <f t="shared" si="15"/>
        <v>1</v>
      </c>
      <c r="F144">
        <f t="shared" si="16"/>
        <v>1</v>
      </c>
      <c r="G144">
        <f t="shared" si="17"/>
        <v>1</v>
      </c>
    </row>
    <row r="145" spans="1:7" x14ac:dyDescent="0.25">
      <c r="A145">
        <v>396</v>
      </c>
      <c r="B145" t="s">
        <v>20</v>
      </c>
      <c r="C145" t="s">
        <v>20</v>
      </c>
      <c r="D145">
        <f t="shared" si="14"/>
        <v>2</v>
      </c>
      <c r="E145">
        <f t="shared" si="15"/>
        <v>1</v>
      </c>
      <c r="F145">
        <f t="shared" si="16"/>
        <v>1</v>
      </c>
      <c r="G145">
        <f t="shared" si="17"/>
        <v>1</v>
      </c>
    </row>
    <row r="146" spans="1:7" x14ac:dyDescent="0.25">
      <c r="A146">
        <v>399</v>
      </c>
      <c r="B146" t="s">
        <v>22</v>
      </c>
      <c r="C146" t="s">
        <v>21</v>
      </c>
      <c r="D146">
        <f t="shared" si="14"/>
        <v>0</v>
      </c>
      <c r="E146">
        <f t="shared" si="15"/>
        <v>0</v>
      </c>
      <c r="F146">
        <f t="shared" si="16"/>
        <v>0</v>
      </c>
      <c r="G146">
        <f t="shared" si="17"/>
        <v>0</v>
      </c>
    </row>
    <row r="147" spans="1:7" x14ac:dyDescent="0.25">
      <c r="A147">
        <v>402</v>
      </c>
      <c r="B147" t="s">
        <v>20</v>
      </c>
      <c r="C147" t="s">
        <v>20</v>
      </c>
      <c r="D147">
        <f t="shared" si="14"/>
        <v>2</v>
      </c>
      <c r="E147">
        <f t="shared" si="15"/>
        <v>1</v>
      </c>
      <c r="F147">
        <f t="shared" si="16"/>
        <v>1</v>
      </c>
      <c r="G147">
        <f t="shared" si="17"/>
        <v>1</v>
      </c>
    </row>
    <row r="148" spans="1:7" x14ac:dyDescent="0.25">
      <c r="A148">
        <v>406</v>
      </c>
      <c r="B148" t="s">
        <v>20</v>
      </c>
      <c r="C148" t="s">
        <v>20</v>
      </c>
      <c r="D148">
        <f t="shared" si="14"/>
        <v>2</v>
      </c>
      <c r="E148">
        <f t="shared" si="15"/>
        <v>1</v>
      </c>
      <c r="F148">
        <f t="shared" si="16"/>
        <v>1</v>
      </c>
      <c r="G148">
        <f t="shared" si="17"/>
        <v>1</v>
      </c>
    </row>
    <row r="149" spans="1:7" x14ac:dyDescent="0.25">
      <c r="A149">
        <v>413</v>
      </c>
      <c r="B149" t="s">
        <v>20</v>
      </c>
      <c r="C149" t="s">
        <v>20</v>
      </c>
      <c r="D149">
        <f t="shared" si="14"/>
        <v>2</v>
      </c>
      <c r="E149">
        <f t="shared" si="15"/>
        <v>1</v>
      </c>
      <c r="F149">
        <f t="shared" si="16"/>
        <v>1</v>
      </c>
      <c r="G149">
        <f t="shared" si="17"/>
        <v>1</v>
      </c>
    </row>
    <row r="150" spans="1:7" x14ac:dyDescent="0.25">
      <c r="A150">
        <v>415</v>
      </c>
      <c r="B150" t="s">
        <v>20</v>
      </c>
      <c r="C150" t="s">
        <v>20</v>
      </c>
      <c r="D150">
        <f t="shared" si="14"/>
        <v>2</v>
      </c>
      <c r="E150">
        <f t="shared" si="15"/>
        <v>1</v>
      </c>
      <c r="F150">
        <f t="shared" si="16"/>
        <v>1</v>
      </c>
      <c r="G150">
        <f t="shared" si="17"/>
        <v>1</v>
      </c>
    </row>
    <row r="151" spans="1:7" x14ac:dyDescent="0.25">
      <c r="A151">
        <v>416</v>
      </c>
      <c r="B151" t="s">
        <v>20</v>
      </c>
      <c r="C151" t="s">
        <v>20</v>
      </c>
      <c r="D151">
        <f t="shared" si="14"/>
        <v>2</v>
      </c>
      <c r="E151">
        <f t="shared" si="15"/>
        <v>1</v>
      </c>
      <c r="F151">
        <f t="shared" si="16"/>
        <v>1</v>
      </c>
      <c r="G151">
        <f t="shared" si="17"/>
        <v>1</v>
      </c>
    </row>
    <row r="152" spans="1:7" x14ac:dyDescent="0.25">
      <c r="A152">
        <v>418</v>
      </c>
      <c r="B152" t="s">
        <v>22</v>
      </c>
      <c r="C152" t="s">
        <v>21</v>
      </c>
      <c r="D152">
        <f t="shared" si="14"/>
        <v>0</v>
      </c>
      <c r="E152">
        <f t="shared" si="15"/>
        <v>0</v>
      </c>
      <c r="F152">
        <f t="shared" si="16"/>
        <v>0</v>
      </c>
      <c r="G152">
        <f t="shared" si="17"/>
        <v>0</v>
      </c>
    </row>
    <row r="153" spans="1:7" hidden="1" x14ac:dyDescent="0.25">
      <c r="A153">
        <v>419</v>
      </c>
      <c r="B153" t="s">
        <v>20</v>
      </c>
      <c r="C153" t="s">
        <v>20</v>
      </c>
      <c r="D153">
        <f t="shared" si="14"/>
        <v>2</v>
      </c>
      <c r="E153">
        <f t="shared" si="15"/>
        <v>1</v>
      </c>
      <c r="F153">
        <f t="shared" si="16"/>
        <v>1</v>
      </c>
    </row>
    <row r="154" spans="1:7" x14ac:dyDescent="0.25">
      <c r="A154">
        <v>422</v>
      </c>
      <c r="B154" t="s">
        <v>20</v>
      </c>
      <c r="C154" t="s">
        <v>20</v>
      </c>
      <c r="D154">
        <f t="shared" si="14"/>
        <v>2</v>
      </c>
      <c r="E154">
        <f t="shared" si="15"/>
        <v>1</v>
      </c>
      <c r="F154">
        <f t="shared" si="16"/>
        <v>1</v>
      </c>
      <c r="G154">
        <f t="shared" ref="G154:G156" si="18" xml:space="preserve"> IF(D154= 2,1,0)</f>
        <v>1</v>
      </c>
    </row>
    <row r="155" spans="1:7" x14ac:dyDescent="0.25">
      <c r="A155">
        <v>425</v>
      </c>
      <c r="B155" t="s">
        <v>20</v>
      </c>
      <c r="C155" t="s">
        <v>20</v>
      </c>
      <c r="D155">
        <f t="shared" si="14"/>
        <v>2</v>
      </c>
      <c r="E155">
        <f t="shared" si="15"/>
        <v>1</v>
      </c>
      <c r="F155">
        <f t="shared" si="16"/>
        <v>1</v>
      </c>
      <c r="G155">
        <f t="shared" si="18"/>
        <v>1</v>
      </c>
    </row>
    <row r="156" spans="1:7" x14ac:dyDescent="0.25">
      <c r="A156">
        <v>427</v>
      </c>
      <c r="B156" t="s">
        <v>20</v>
      </c>
      <c r="C156" t="s">
        <v>20</v>
      </c>
      <c r="D156">
        <f t="shared" si="14"/>
        <v>2</v>
      </c>
      <c r="E156">
        <f t="shared" si="15"/>
        <v>1</v>
      </c>
      <c r="F156">
        <f t="shared" si="16"/>
        <v>1</v>
      </c>
      <c r="G156">
        <f t="shared" si="18"/>
        <v>1</v>
      </c>
    </row>
    <row r="157" spans="1:7" hidden="1" x14ac:dyDescent="0.25">
      <c r="A157">
        <v>431</v>
      </c>
      <c r="B157" t="s">
        <v>20</v>
      </c>
      <c r="C157" t="s">
        <v>20</v>
      </c>
      <c r="D157">
        <f t="shared" si="14"/>
        <v>2</v>
      </c>
      <c r="E157">
        <f t="shared" si="15"/>
        <v>1</v>
      </c>
      <c r="F157">
        <f t="shared" si="16"/>
        <v>1</v>
      </c>
    </row>
    <row r="158" spans="1:7" x14ac:dyDescent="0.25">
      <c r="A158">
        <v>433</v>
      </c>
      <c r="B158" t="s">
        <v>20</v>
      </c>
      <c r="C158" t="s">
        <v>20</v>
      </c>
      <c r="D158">
        <f t="shared" si="14"/>
        <v>2</v>
      </c>
      <c r="E158">
        <f t="shared" si="15"/>
        <v>1</v>
      </c>
      <c r="F158">
        <f t="shared" si="16"/>
        <v>1</v>
      </c>
      <c r="G158">
        <f t="shared" ref="G158:G164" si="19" xml:space="preserve"> IF(D158= 2,1,0)</f>
        <v>1</v>
      </c>
    </row>
    <row r="159" spans="1:7" x14ac:dyDescent="0.25">
      <c r="A159">
        <v>434</v>
      </c>
      <c r="B159" t="s">
        <v>20</v>
      </c>
      <c r="C159" t="s">
        <v>20</v>
      </c>
      <c r="D159">
        <f t="shared" si="14"/>
        <v>2</v>
      </c>
      <c r="E159">
        <f t="shared" si="15"/>
        <v>1</v>
      </c>
      <c r="F159">
        <f t="shared" si="16"/>
        <v>1</v>
      </c>
      <c r="G159">
        <f t="shared" si="19"/>
        <v>1</v>
      </c>
    </row>
    <row r="160" spans="1:7" x14ac:dyDescent="0.25">
      <c r="A160">
        <v>436</v>
      </c>
      <c r="B160" t="s">
        <v>20</v>
      </c>
      <c r="C160" t="s">
        <v>20</v>
      </c>
      <c r="D160">
        <f t="shared" si="14"/>
        <v>2</v>
      </c>
      <c r="E160">
        <f t="shared" si="15"/>
        <v>1</v>
      </c>
      <c r="F160">
        <f t="shared" si="16"/>
        <v>1</v>
      </c>
      <c r="G160">
        <f t="shared" si="19"/>
        <v>1</v>
      </c>
    </row>
    <row r="161" spans="1:7" x14ac:dyDescent="0.25">
      <c r="A161">
        <v>438</v>
      </c>
      <c r="B161" t="s">
        <v>20</v>
      </c>
      <c r="C161" t="s">
        <v>20</v>
      </c>
      <c r="D161">
        <f t="shared" si="14"/>
        <v>2</v>
      </c>
      <c r="E161">
        <f t="shared" si="15"/>
        <v>1</v>
      </c>
      <c r="F161">
        <f t="shared" si="16"/>
        <v>1</v>
      </c>
      <c r="G161">
        <f t="shared" si="19"/>
        <v>1</v>
      </c>
    </row>
    <row r="162" spans="1:7" x14ac:dyDescent="0.25">
      <c r="A162">
        <v>439</v>
      </c>
      <c r="B162" t="s">
        <v>20</v>
      </c>
      <c r="C162" t="s">
        <v>20</v>
      </c>
      <c r="D162">
        <f t="shared" si="14"/>
        <v>2</v>
      </c>
      <c r="E162">
        <f t="shared" si="15"/>
        <v>1</v>
      </c>
      <c r="F162">
        <f t="shared" si="16"/>
        <v>1</v>
      </c>
      <c r="G162">
        <f t="shared" si="19"/>
        <v>1</v>
      </c>
    </row>
    <row r="163" spans="1:7" x14ac:dyDescent="0.25">
      <c r="A163">
        <v>441</v>
      </c>
      <c r="B163" t="s">
        <v>22</v>
      </c>
      <c r="C163" t="s">
        <v>21</v>
      </c>
      <c r="D163">
        <f t="shared" si="14"/>
        <v>0</v>
      </c>
      <c r="E163">
        <f t="shared" si="15"/>
        <v>0</v>
      </c>
      <c r="F163">
        <f t="shared" si="16"/>
        <v>0</v>
      </c>
      <c r="G163">
        <f t="shared" si="19"/>
        <v>0</v>
      </c>
    </row>
    <row r="164" spans="1:7" x14ac:dyDescent="0.25">
      <c r="A164">
        <v>442</v>
      </c>
      <c r="B164" t="s">
        <v>22</v>
      </c>
      <c r="C164" t="s">
        <v>21</v>
      </c>
      <c r="D164">
        <f t="shared" si="14"/>
        <v>0</v>
      </c>
      <c r="E164">
        <f t="shared" si="15"/>
        <v>0</v>
      </c>
      <c r="F164">
        <f t="shared" si="16"/>
        <v>0</v>
      </c>
      <c r="G164">
        <f t="shared" si="19"/>
        <v>0</v>
      </c>
    </row>
    <row r="165" spans="1:7" hidden="1" x14ac:dyDescent="0.25">
      <c r="A165">
        <v>450</v>
      </c>
      <c r="B165" t="s">
        <v>20</v>
      </c>
      <c r="C165" t="s">
        <v>20</v>
      </c>
      <c r="D165">
        <f t="shared" si="14"/>
        <v>2</v>
      </c>
      <c r="E165">
        <f t="shared" si="15"/>
        <v>1</v>
      </c>
      <c r="F165">
        <f t="shared" si="16"/>
        <v>1</v>
      </c>
    </row>
    <row r="166" spans="1:7" x14ac:dyDescent="0.25">
      <c r="A166">
        <v>451</v>
      </c>
      <c r="B166" t="s">
        <v>22</v>
      </c>
      <c r="C166" t="s">
        <v>21</v>
      </c>
      <c r="D166">
        <f t="shared" si="14"/>
        <v>0</v>
      </c>
      <c r="E166">
        <f t="shared" si="15"/>
        <v>0</v>
      </c>
      <c r="F166">
        <f t="shared" si="16"/>
        <v>0</v>
      </c>
      <c r="G166">
        <f xml:space="preserve"> IF(D166= 2,1,0)</f>
        <v>0</v>
      </c>
    </row>
    <row r="167" spans="1:7" hidden="1" x14ac:dyDescent="0.25">
      <c r="A167">
        <v>458</v>
      </c>
      <c r="B167" t="s">
        <v>23</v>
      </c>
      <c r="C167" t="s">
        <v>23</v>
      </c>
      <c r="D167">
        <f t="shared" si="14"/>
        <v>0</v>
      </c>
      <c r="E167">
        <f t="shared" si="15"/>
        <v>0</v>
      </c>
      <c r="F167">
        <f t="shared" si="16"/>
        <v>0</v>
      </c>
    </row>
    <row r="168" spans="1:7" x14ac:dyDescent="0.25">
      <c r="A168">
        <v>463</v>
      </c>
      <c r="B168" t="s">
        <v>20</v>
      </c>
      <c r="C168" t="s">
        <v>20</v>
      </c>
      <c r="D168">
        <f t="shared" si="14"/>
        <v>2</v>
      </c>
      <c r="E168">
        <f t="shared" si="15"/>
        <v>1</v>
      </c>
      <c r="F168">
        <f t="shared" si="16"/>
        <v>1</v>
      </c>
      <c r="G168">
        <f t="shared" ref="G168:G171" si="20" xml:space="preserve"> IF(D168= 2,1,0)</f>
        <v>1</v>
      </c>
    </row>
    <row r="169" spans="1:7" x14ac:dyDescent="0.25">
      <c r="A169">
        <v>465</v>
      </c>
      <c r="B169" t="s">
        <v>20</v>
      </c>
      <c r="C169" t="s">
        <v>20</v>
      </c>
      <c r="D169">
        <f t="shared" si="14"/>
        <v>2</v>
      </c>
      <c r="E169">
        <f t="shared" si="15"/>
        <v>1</v>
      </c>
      <c r="F169">
        <f t="shared" si="16"/>
        <v>1</v>
      </c>
      <c r="G169">
        <f t="shared" si="20"/>
        <v>1</v>
      </c>
    </row>
    <row r="170" spans="1:7" x14ac:dyDescent="0.25">
      <c r="A170">
        <v>470</v>
      </c>
      <c r="B170" t="s">
        <v>20</v>
      </c>
      <c r="C170" t="s">
        <v>20</v>
      </c>
      <c r="D170">
        <f t="shared" si="14"/>
        <v>2</v>
      </c>
      <c r="E170">
        <f t="shared" si="15"/>
        <v>1</v>
      </c>
      <c r="F170">
        <f t="shared" si="16"/>
        <v>1</v>
      </c>
      <c r="G170">
        <f t="shared" si="20"/>
        <v>1</v>
      </c>
    </row>
    <row r="171" spans="1:7" x14ac:dyDescent="0.25">
      <c r="A171">
        <v>471</v>
      </c>
      <c r="B171" t="s">
        <v>20</v>
      </c>
      <c r="C171" t="s">
        <v>20</v>
      </c>
      <c r="D171">
        <f t="shared" si="14"/>
        <v>2</v>
      </c>
      <c r="E171">
        <f t="shared" si="15"/>
        <v>1</v>
      </c>
      <c r="F171">
        <f t="shared" si="16"/>
        <v>1</v>
      </c>
      <c r="G171">
        <f t="shared" si="20"/>
        <v>1</v>
      </c>
    </row>
    <row r="172" spans="1:7" hidden="1" x14ac:dyDescent="0.25">
      <c r="A172">
        <v>474</v>
      </c>
      <c r="B172" t="s">
        <v>22</v>
      </c>
      <c r="C172" t="s">
        <v>22</v>
      </c>
      <c r="D172">
        <f t="shared" si="14"/>
        <v>0</v>
      </c>
      <c r="E172">
        <f t="shared" si="15"/>
        <v>0</v>
      </c>
      <c r="F172">
        <f t="shared" si="16"/>
        <v>0</v>
      </c>
    </row>
    <row r="173" spans="1:7" hidden="1" x14ac:dyDescent="0.25">
      <c r="A173">
        <v>476</v>
      </c>
      <c r="B173" t="s">
        <v>20</v>
      </c>
      <c r="C173" t="s">
        <v>20</v>
      </c>
      <c r="D173">
        <f t="shared" si="14"/>
        <v>2</v>
      </c>
      <c r="E173">
        <f t="shared" si="15"/>
        <v>1</v>
      </c>
      <c r="F173">
        <f t="shared" si="16"/>
        <v>1</v>
      </c>
    </row>
    <row r="174" spans="1:7" x14ac:dyDescent="0.25">
      <c r="A174">
        <v>482</v>
      </c>
      <c r="B174" t="s">
        <v>22</v>
      </c>
      <c r="C174" t="s">
        <v>21</v>
      </c>
      <c r="D174">
        <f t="shared" si="14"/>
        <v>0</v>
      </c>
      <c r="E174">
        <f t="shared" si="15"/>
        <v>0</v>
      </c>
      <c r="F174">
        <f t="shared" si="16"/>
        <v>0</v>
      </c>
      <c r="G174">
        <f t="shared" ref="G174:G178" si="21" xml:space="preserve"> IF(D174= 2,1,0)</f>
        <v>0</v>
      </c>
    </row>
    <row r="175" spans="1:7" x14ac:dyDescent="0.25">
      <c r="A175">
        <v>488</v>
      </c>
      <c r="B175" t="s">
        <v>20</v>
      </c>
      <c r="C175" t="s">
        <v>20</v>
      </c>
      <c r="D175">
        <f t="shared" si="14"/>
        <v>2</v>
      </c>
      <c r="E175">
        <f t="shared" si="15"/>
        <v>1</v>
      </c>
      <c r="F175">
        <f t="shared" si="16"/>
        <v>1</v>
      </c>
      <c r="G175">
        <f t="shared" si="21"/>
        <v>1</v>
      </c>
    </row>
    <row r="176" spans="1:7" x14ac:dyDescent="0.25">
      <c r="A176">
        <v>492</v>
      </c>
      <c r="B176" t="s">
        <v>20</v>
      </c>
      <c r="C176" t="s">
        <v>20</v>
      </c>
      <c r="D176">
        <f t="shared" si="14"/>
        <v>2</v>
      </c>
      <c r="E176">
        <f t="shared" si="15"/>
        <v>1</v>
      </c>
      <c r="F176">
        <f t="shared" si="16"/>
        <v>1</v>
      </c>
      <c r="G176">
        <f t="shared" si="21"/>
        <v>1</v>
      </c>
    </row>
    <row r="177" spans="1:7" x14ac:dyDescent="0.25">
      <c r="A177">
        <v>496</v>
      </c>
      <c r="B177" t="s">
        <v>21</v>
      </c>
      <c r="C177" t="s">
        <v>22</v>
      </c>
      <c r="D177">
        <f t="shared" si="14"/>
        <v>0</v>
      </c>
      <c r="E177">
        <f t="shared" si="15"/>
        <v>0</v>
      </c>
      <c r="F177">
        <f t="shared" si="16"/>
        <v>0</v>
      </c>
      <c r="G177">
        <f t="shared" si="21"/>
        <v>0</v>
      </c>
    </row>
    <row r="178" spans="1:7" x14ac:dyDescent="0.25">
      <c r="A178">
        <v>501</v>
      </c>
      <c r="B178" t="s">
        <v>20</v>
      </c>
      <c r="C178" t="s">
        <v>20</v>
      </c>
      <c r="D178">
        <f t="shared" si="14"/>
        <v>2</v>
      </c>
      <c r="E178">
        <f t="shared" si="15"/>
        <v>1</v>
      </c>
      <c r="F178">
        <f t="shared" si="16"/>
        <v>1</v>
      </c>
      <c r="G178">
        <f t="shared" si="21"/>
        <v>1</v>
      </c>
    </row>
    <row r="179" spans="1:7" hidden="1" x14ac:dyDescent="0.25">
      <c r="A179">
        <v>502</v>
      </c>
      <c r="B179" t="s">
        <v>22</v>
      </c>
      <c r="C179" t="s">
        <v>21</v>
      </c>
      <c r="D179">
        <f t="shared" si="14"/>
        <v>0</v>
      </c>
      <c r="E179">
        <f t="shared" si="15"/>
        <v>0</v>
      </c>
      <c r="F179">
        <f t="shared" si="16"/>
        <v>0</v>
      </c>
    </row>
    <row r="180" spans="1:7" x14ac:dyDescent="0.25">
      <c r="A180">
        <v>505</v>
      </c>
      <c r="B180" t="s">
        <v>23</v>
      </c>
      <c r="C180" t="s">
        <v>23</v>
      </c>
      <c r="D180">
        <f t="shared" si="14"/>
        <v>0</v>
      </c>
      <c r="E180">
        <f t="shared" si="15"/>
        <v>0</v>
      </c>
      <c r="F180">
        <f t="shared" si="16"/>
        <v>0</v>
      </c>
      <c r="G180">
        <f t="shared" ref="G180:G186" si="22" xml:space="preserve"> IF(D180= 2,1,0)</f>
        <v>0</v>
      </c>
    </row>
    <row r="181" spans="1:7" x14ac:dyDescent="0.25">
      <c r="A181">
        <v>506</v>
      </c>
      <c r="B181" t="s">
        <v>20</v>
      </c>
      <c r="C181" t="s">
        <v>20</v>
      </c>
      <c r="D181">
        <f t="shared" si="14"/>
        <v>2</v>
      </c>
      <c r="E181">
        <f t="shared" si="15"/>
        <v>1</v>
      </c>
      <c r="F181">
        <f t="shared" si="16"/>
        <v>1</v>
      </c>
      <c r="G181">
        <f t="shared" si="22"/>
        <v>1</v>
      </c>
    </row>
    <row r="182" spans="1:7" x14ac:dyDescent="0.25">
      <c r="A182">
        <v>507</v>
      </c>
      <c r="B182" t="s">
        <v>20</v>
      </c>
      <c r="C182" t="s">
        <v>20</v>
      </c>
      <c r="D182">
        <f t="shared" si="14"/>
        <v>2</v>
      </c>
      <c r="E182">
        <f t="shared" si="15"/>
        <v>1</v>
      </c>
      <c r="F182">
        <f t="shared" si="16"/>
        <v>1</v>
      </c>
      <c r="G182">
        <f t="shared" si="22"/>
        <v>1</v>
      </c>
    </row>
    <row r="183" spans="1:7" x14ac:dyDescent="0.25">
      <c r="A183">
        <v>509</v>
      </c>
      <c r="B183" t="s">
        <v>20</v>
      </c>
      <c r="C183" t="s">
        <v>20</v>
      </c>
      <c r="D183">
        <f t="shared" si="14"/>
        <v>2</v>
      </c>
      <c r="E183">
        <f t="shared" si="15"/>
        <v>1</v>
      </c>
      <c r="F183">
        <f t="shared" si="16"/>
        <v>1</v>
      </c>
      <c r="G183">
        <f t="shared" si="22"/>
        <v>1</v>
      </c>
    </row>
    <row r="184" spans="1:7" x14ac:dyDescent="0.25">
      <c r="A184">
        <v>516</v>
      </c>
      <c r="B184" t="s">
        <v>22</v>
      </c>
      <c r="C184" t="s">
        <v>21</v>
      </c>
      <c r="D184">
        <f t="shared" si="14"/>
        <v>0</v>
      </c>
      <c r="E184">
        <f t="shared" si="15"/>
        <v>0</v>
      </c>
      <c r="F184">
        <f t="shared" si="16"/>
        <v>0</v>
      </c>
      <c r="G184">
        <f t="shared" si="22"/>
        <v>0</v>
      </c>
    </row>
    <row r="185" spans="1:7" x14ac:dyDescent="0.25">
      <c r="A185">
        <v>519</v>
      </c>
      <c r="B185" t="s">
        <v>20</v>
      </c>
      <c r="C185" t="s">
        <v>20</v>
      </c>
      <c r="D185">
        <f t="shared" si="14"/>
        <v>2</v>
      </c>
      <c r="E185">
        <f t="shared" si="15"/>
        <v>1</v>
      </c>
      <c r="F185">
        <f t="shared" si="16"/>
        <v>1</v>
      </c>
      <c r="G185">
        <f t="shared" si="22"/>
        <v>1</v>
      </c>
    </row>
    <row r="186" spans="1:7" x14ac:dyDescent="0.25">
      <c r="A186">
        <v>524</v>
      </c>
      <c r="B186" t="s">
        <v>20</v>
      </c>
      <c r="C186" t="s">
        <v>20</v>
      </c>
      <c r="D186">
        <f t="shared" si="14"/>
        <v>2</v>
      </c>
      <c r="E186">
        <f t="shared" si="15"/>
        <v>1</v>
      </c>
      <c r="F186">
        <f t="shared" si="16"/>
        <v>1</v>
      </c>
      <c r="G186">
        <f t="shared" si="22"/>
        <v>1</v>
      </c>
    </row>
    <row r="187" spans="1:7" hidden="1" x14ac:dyDescent="0.25">
      <c r="A187">
        <v>526</v>
      </c>
      <c r="B187" t="s">
        <v>20</v>
      </c>
      <c r="C187" t="s">
        <v>20</v>
      </c>
      <c r="D187">
        <f t="shared" si="14"/>
        <v>2</v>
      </c>
      <c r="E187">
        <f t="shared" si="15"/>
        <v>1</v>
      </c>
      <c r="F187">
        <f t="shared" si="16"/>
        <v>1</v>
      </c>
    </row>
    <row r="188" spans="1:7" x14ac:dyDescent="0.25">
      <c r="A188">
        <v>527</v>
      </c>
      <c r="B188" t="s">
        <v>20</v>
      </c>
      <c r="C188" t="s">
        <v>20</v>
      </c>
      <c r="D188">
        <f t="shared" si="14"/>
        <v>2</v>
      </c>
      <c r="E188">
        <f t="shared" si="15"/>
        <v>1</v>
      </c>
      <c r="F188">
        <f t="shared" si="16"/>
        <v>1</v>
      </c>
      <c r="G188">
        <f t="shared" ref="G188:G196" si="23" xml:space="preserve"> IF(D188= 2,1,0)</f>
        <v>1</v>
      </c>
    </row>
    <row r="189" spans="1:7" x14ac:dyDescent="0.25">
      <c r="A189">
        <v>530</v>
      </c>
      <c r="B189" t="s">
        <v>20</v>
      </c>
      <c r="C189" t="s">
        <v>20</v>
      </c>
      <c r="D189">
        <f t="shared" si="14"/>
        <v>2</v>
      </c>
      <c r="E189">
        <f t="shared" si="15"/>
        <v>1</v>
      </c>
      <c r="F189">
        <f t="shared" si="16"/>
        <v>1</v>
      </c>
      <c r="G189">
        <f t="shared" si="23"/>
        <v>1</v>
      </c>
    </row>
    <row r="190" spans="1:7" x14ac:dyDescent="0.25">
      <c r="A190">
        <v>531</v>
      </c>
      <c r="B190" t="s">
        <v>20</v>
      </c>
      <c r="C190" t="s">
        <v>20</v>
      </c>
      <c r="D190">
        <f t="shared" si="14"/>
        <v>2</v>
      </c>
      <c r="E190">
        <f t="shared" si="15"/>
        <v>1</v>
      </c>
      <c r="F190">
        <f t="shared" si="16"/>
        <v>1</v>
      </c>
      <c r="G190">
        <f t="shared" si="23"/>
        <v>1</v>
      </c>
    </row>
    <row r="191" spans="1:7" x14ac:dyDescent="0.25">
      <c r="A191">
        <v>540</v>
      </c>
      <c r="B191" t="s">
        <v>22</v>
      </c>
      <c r="C191" t="s">
        <v>21</v>
      </c>
      <c r="D191">
        <f t="shared" si="14"/>
        <v>0</v>
      </c>
      <c r="E191">
        <f t="shared" si="15"/>
        <v>0</v>
      </c>
      <c r="F191">
        <f t="shared" si="16"/>
        <v>0</v>
      </c>
      <c r="G191">
        <f t="shared" si="23"/>
        <v>0</v>
      </c>
    </row>
    <row r="192" spans="1:7" x14ac:dyDescent="0.25">
      <c r="A192">
        <v>543</v>
      </c>
      <c r="B192" t="s">
        <v>22</v>
      </c>
      <c r="C192" t="s">
        <v>21</v>
      </c>
      <c r="D192">
        <f t="shared" si="14"/>
        <v>0</v>
      </c>
      <c r="E192">
        <f t="shared" si="15"/>
        <v>0</v>
      </c>
      <c r="F192">
        <f t="shared" si="16"/>
        <v>0</v>
      </c>
      <c r="G192">
        <f t="shared" si="23"/>
        <v>0</v>
      </c>
    </row>
    <row r="193" spans="1:7" x14ac:dyDescent="0.25">
      <c r="A193">
        <v>549</v>
      </c>
      <c r="B193" t="s">
        <v>20</v>
      </c>
      <c r="C193" t="s">
        <v>20</v>
      </c>
      <c r="D193">
        <f t="shared" si="14"/>
        <v>2</v>
      </c>
      <c r="E193">
        <f t="shared" si="15"/>
        <v>1</v>
      </c>
      <c r="F193">
        <f t="shared" si="16"/>
        <v>1</v>
      </c>
      <c r="G193">
        <f t="shared" si="23"/>
        <v>1</v>
      </c>
    </row>
    <row r="194" spans="1:7" x14ac:dyDescent="0.25">
      <c r="A194">
        <v>551</v>
      </c>
      <c r="B194" t="s">
        <v>20</v>
      </c>
      <c r="C194" t="s">
        <v>20</v>
      </c>
      <c r="D194">
        <f t="shared" si="14"/>
        <v>2</v>
      </c>
      <c r="E194">
        <f t="shared" si="15"/>
        <v>1</v>
      </c>
      <c r="F194">
        <f t="shared" si="16"/>
        <v>1</v>
      </c>
      <c r="G194">
        <f t="shared" si="23"/>
        <v>1</v>
      </c>
    </row>
    <row r="195" spans="1:7" x14ac:dyDescent="0.25">
      <c r="A195">
        <v>555</v>
      </c>
      <c r="B195" t="s">
        <v>20</v>
      </c>
      <c r="C195" t="s">
        <v>20</v>
      </c>
      <c r="D195">
        <f t="shared" ref="D195:D200" si="24" xml:space="preserve"> SUM(IF(B195="One word always have a positive meaning and the other a negative meaning",1,0),IF(C195="One word always have a positive meaning and the other a negative meaning",1,0))</f>
        <v>2</v>
      </c>
      <c r="E195">
        <f t="shared" ref="E195:E200" si="25" xml:space="preserve"> IF(B195="One word always have a positive meaning and the other a negative meaning",1,0)</f>
        <v>1</v>
      </c>
      <c r="F195">
        <f t="shared" ref="F195:F200" si="26" xml:space="preserve"> IF(C195="One word always have a positive meaning and the other a negative meaning",1,0)</f>
        <v>1</v>
      </c>
      <c r="G195">
        <f t="shared" si="23"/>
        <v>1</v>
      </c>
    </row>
    <row r="196" spans="1:7" x14ac:dyDescent="0.25">
      <c r="A196">
        <v>559</v>
      </c>
      <c r="B196" t="s">
        <v>20</v>
      </c>
      <c r="C196" t="s">
        <v>20</v>
      </c>
      <c r="D196">
        <f t="shared" si="24"/>
        <v>2</v>
      </c>
      <c r="E196">
        <f t="shared" si="25"/>
        <v>1</v>
      </c>
      <c r="F196">
        <f t="shared" si="26"/>
        <v>1</v>
      </c>
      <c r="G196">
        <f t="shared" si="23"/>
        <v>1</v>
      </c>
    </row>
    <row r="197" spans="1:7" hidden="1" x14ac:dyDescent="0.25">
      <c r="A197">
        <v>566</v>
      </c>
      <c r="B197" t="s">
        <v>21</v>
      </c>
      <c r="C197" t="s">
        <v>20</v>
      </c>
      <c r="D197">
        <f t="shared" si="24"/>
        <v>1</v>
      </c>
      <c r="E197">
        <f t="shared" si="25"/>
        <v>0</v>
      </c>
      <c r="F197">
        <f t="shared" si="26"/>
        <v>1</v>
      </c>
    </row>
    <row r="198" spans="1:7" x14ac:dyDescent="0.25">
      <c r="A198">
        <v>567</v>
      </c>
      <c r="B198" t="s">
        <v>20</v>
      </c>
      <c r="C198" t="s">
        <v>20</v>
      </c>
      <c r="D198">
        <f t="shared" si="24"/>
        <v>2</v>
      </c>
      <c r="E198">
        <f t="shared" si="25"/>
        <v>1</v>
      </c>
      <c r="F198">
        <f t="shared" si="26"/>
        <v>1</v>
      </c>
      <c r="G198">
        <f t="shared" ref="G198:G200" si="27" xml:space="preserve"> IF(D198= 2,1,0)</f>
        <v>1</v>
      </c>
    </row>
    <row r="199" spans="1:7" x14ac:dyDescent="0.25">
      <c r="A199">
        <v>569</v>
      </c>
      <c r="B199" t="s">
        <v>23</v>
      </c>
      <c r="C199" t="s">
        <v>23</v>
      </c>
      <c r="D199">
        <f t="shared" si="24"/>
        <v>0</v>
      </c>
      <c r="E199">
        <f t="shared" si="25"/>
        <v>0</v>
      </c>
      <c r="F199">
        <f t="shared" si="26"/>
        <v>0</v>
      </c>
      <c r="G199">
        <f t="shared" si="27"/>
        <v>0</v>
      </c>
    </row>
    <row r="200" spans="1:7" x14ac:dyDescent="0.25">
      <c r="A200">
        <v>572</v>
      </c>
      <c r="B200" t="s">
        <v>20</v>
      </c>
      <c r="C200" t="s">
        <v>20</v>
      </c>
      <c r="D200">
        <f t="shared" si="24"/>
        <v>2</v>
      </c>
      <c r="E200">
        <f t="shared" si="25"/>
        <v>1</v>
      </c>
      <c r="F200">
        <f t="shared" si="26"/>
        <v>1</v>
      </c>
      <c r="G200">
        <f t="shared" si="27"/>
        <v>1</v>
      </c>
    </row>
  </sheetData>
  <autoFilter ref="A1:F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00"/>
  <sheetViews>
    <sheetView workbookViewId="0">
      <selection activeCell="K1" sqref="K1:K1048576"/>
    </sheetView>
  </sheetViews>
  <sheetFormatPr defaultRowHeight="15" x14ac:dyDescent="0.25"/>
  <sheetData>
    <row r="1" spans="1:11" x14ac:dyDescent="0.25">
      <c r="A1" t="s">
        <v>0</v>
      </c>
      <c r="B1" t="s">
        <v>5</v>
      </c>
      <c r="C1" t="s">
        <v>34</v>
      </c>
      <c r="D1" t="s">
        <v>32</v>
      </c>
      <c r="E1" t="s">
        <v>35</v>
      </c>
      <c r="F1" t="s">
        <v>36</v>
      </c>
      <c r="G1" t="s">
        <v>37</v>
      </c>
      <c r="H1" t="s">
        <v>38</v>
      </c>
      <c r="I1" t="s">
        <v>39</v>
      </c>
      <c r="J1" t="s">
        <v>40</v>
      </c>
      <c r="K1" t="s">
        <v>41</v>
      </c>
    </row>
    <row r="2" spans="1:11" x14ac:dyDescent="0.25">
      <c r="A2">
        <v>10</v>
      </c>
      <c r="B2" t="s">
        <v>6</v>
      </c>
      <c r="C2" t="s">
        <v>33</v>
      </c>
      <c r="D2" t="s">
        <v>29</v>
      </c>
      <c r="E2" t="s">
        <v>30</v>
      </c>
      <c r="F2" t="s">
        <v>31</v>
      </c>
      <c r="G2">
        <f xml:space="preserve"> IF(C2="Yellow",1,0)</f>
        <v>1</v>
      </c>
      <c r="H2">
        <f xml:space="preserve"> IF(D2="Blue",1,0)</f>
        <v>1</v>
      </c>
      <c r="I2">
        <f xml:space="preserve"> IF(E2="Purple",1,0)</f>
        <v>1</v>
      </c>
      <c r="J2">
        <f xml:space="preserve"> IF(F2= "Green",1,0)</f>
        <v>1</v>
      </c>
      <c r="K2">
        <f xml:space="preserve"> SUM(G2:J2)</f>
        <v>4</v>
      </c>
    </row>
    <row r="3" spans="1:11" hidden="1" x14ac:dyDescent="0.25">
      <c r="A3">
        <v>14</v>
      </c>
      <c r="B3" t="s">
        <v>7</v>
      </c>
      <c r="C3" t="s">
        <v>33</v>
      </c>
      <c r="D3" t="s">
        <v>29</v>
      </c>
      <c r="E3" t="s">
        <v>30</v>
      </c>
      <c r="F3" t="s">
        <v>31</v>
      </c>
      <c r="G3">
        <f t="shared" ref="G3:G66" si="0" xml:space="preserve"> IF(C3="Yellow",1,0)</f>
        <v>1</v>
      </c>
      <c r="H3">
        <f t="shared" ref="H3:H66" si="1" xml:space="preserve"> IF(D3="Blue",1,0)</f>
        <v>1</v>
      </c>
      <c r="I3">
        <f t="shared" ref="I3:I66" si="2" xml:space="preserve"> IF(E3="Purple",1,0)</f>
        <v>1</v>
      </c>
      <c r="J3">
        <f t="shared" ref="J3:J66" si="3" xml:space="preserve"> IF(F3= "Green",1,0)</f>
        <v>1</v>
      </c>
      <c r="K3">
        <f t="shared" ref="K3:K66" si="4" xml:space="preserve"> SUM(G3:J3)</f>
        <v>4</v>
      </c>
    </row>
    <row r="4" spans="1:11" x14ac:dyDescent="0.25">
      <c r="A4">
        <v>16</v>
      </c>
      <c r="B4" t="s">
        <v>7</v>
      </c>
      <c r="C4" t="s">
        <v>33</v>
      </c>
      <c r="D4" t="s">
        <v>29</v>
      </c>
      <c r="E4" t="s">
        <v>30</v>
      </c>
      <c r="F4" t="s">
        <v>31</v>
      </c>
      <c r="G4">
        <f t="shared" si="0"/>
        <v>1</v>
      </c>
      <c r="H4">
        <f t="shared" si="1"/>
        <v>1</v>
      </c>
      <c r="I4">
        <f t="shared" si="2"/>
        <v>1</v>
      </c>
      <c r="J4">
        <f t="shared" si="3"/>
        <v>1</v>
      </c>
      <c r="K4">
        <f t="shared" si="4"/>
        <v>4</v>
      </c>
    </row>
    <row r="5" spans="1:11" x14ac:dyDescent="0.25">
      <c r="A5">
        <v>18</v>
      </c>
      <c r="B5" t="s">
        <v>6</v>
      </c>
      <c r="C5" t="s">
        <v>33</v>
      </c>
      <c r="D5" t="s">
        <v>29</v>
      </c>
      <c r="E5" t="s">
        <v>30</v>
      </c>
      <c r="F5" t="s">
        <v>31</v>
      </c>
      <c r="G5">
        <f t="shared" si="0"/>
        <v>1</v>
      </c>
      <c r="H5">
        <f t="shared" si="1"/>
        <v>1</v>
      </c>
      <c r="I5">
        <f t="shared" si="2"/>
        <v>1</v>
      </c>
      <c r="J5">
        <f t="shared" si="3"/>
        <v>1</v>
      </c>
      <c r="K5">
        <f t="shared" si="4"/>
        <v>4</v>
      </c>
    </row>
    <row r="6" spans="1:11" x14ac:dyDescent="0.25">
      <c r="A6">
        <v>22</v>
      </c>
      <c r="B6" t="s">
        <v>7</v>
      </c>
      <c r="C6" t="s">
        <v>33</v>
      </c>
      <c r="D6" t="s">
        <v>29</v>
      </c>
      <c r="E6" t="s">
        <v>30</v>
      </c>
      <c r="F6" t="s">
        <v>31</v>
      </c>
      <c r="G6">
        <f t="shared" si="0"/>
        <v>1</v>
      </c>
      <c r="H6">
        <f t="shared" si="1"/>
        <v>1</v>
      </c>
      <c r="I6">
        <f t="shared" si="2"/>
        <v>1</v>
      </c>
      <c r="J6">
        <f t="shared" si="3"/>
        <v>1</v>
      </c>
      <c r="K6">
        <f t="shared" si="4"/>
        <v>4</v>
      </c>
    </row>
    <row r="7" spans="1:11" x14ac:dyDescent="0.25">
      <c r="A7">
        <v>28</v>
      </c>
      <c r="B7" t="s">
        <v>6</v>
      </c>
      <c r="C7" t="s">
        <v>33</v>
      </c>
      <c r="D7" t="s">
        <v>29</v>
      </c>
      <c r="E7" t="s">
        <v>30</v>
      </c>
      <c r="F7" t="s">
        <v>31</v>
      </c>
      <c r="G7">
        <f t="shared" si="0"/>
        <v>1</v>
      </c>
      <c r="H7">
        <f t="shared" si="1"/>
        <v>1</v>
      </c>
      <c r="I7">
        <f t="shared" si="2"/>
        <v>1</v>
      </c>
      <c r="J7">
        <f t="shared" si="3"/>
        <v>1</v>
      </c>
      <c r="K7">
        <f t="shared" si="4"/>
        <v>4</v>
      </c>
    </row>
    <row r="8" spans="1:11" x14ac:dyDescent="0.25">
      <c r="A8">
        <v>30</v>
      </c>
      <c r="B8" t="s">
        <v>7</v>
      </c>
      <c r="C8" t="s">
        <v>33</v>
      </c>
      <c r="D8" t="s">
        <v>29</v>
      </c>
      <c r="E8" t="s">
        <v>30</v>
      </c>
      <c r="F8" t="s">
        <v>31</v>
      </c>
      <c r="G8">
        <f t="shared" si="0"/>
        <v>1</v>
      </c>
      <c r="H8">
        <f t="shared" si="1"/>
        <v>1</v>
      </c>
      <c r="I8">
        <f t="shared" si="2"/>
        <v>1</v>
      </c>
      <c r="J8">
        <f t="shared" si="3"/>
        <v>1</v>
      </c>
      <c r="K8">
        <f t="shared" si="4"/>
        <v>4</v>
      </c>
    </row>
    <row r="9" spans="1:11" hidden="1" x14ac:dyDescent="0.25">
      <c r="A9">
        <v>32</v>
      </c>
      <c r="B9" t="s">
        <v>7</v>
      </c>
      <c r="C9" t="s">
        <v>33</v>
      </c>
      <c r="D9" t="s">
        <v>29</v>
      </c>
      <c r="E9" t="s">
        <v>30</v>
      </c>
      <c r="F9" t="s">
        <v>31</v>
      </c>
      <c r="G9">
        <f t="shared" si="0"/>
        <v>1</v>
      </c>
      <c r="H9">
        <f t="shared" si="1"/>
        <v>1</v>
      </c>
      <c r="I9">
        <f t="shared" si="2"/>
        <v>1</v>
      </c>
      <c r="J9">
        <f t="shared" si="3"/>
        <v>1</v>
      </c>
      <c r="K9">
        <f t="shared" si="4"/>
        <v>4</v>
      </c>
    </row>
    <row r="10" spans="1:11" x14ac:dyDescent="0.25">
      <c r="A10">
        <v>33</v>
      </c>
      <c r="B10" t="s">
        <v>6</v>
      </c>
      <c r="C10" t="s">
        <v>33</v>
      </c>
      <c r="D10" t="s">
        <v>29</v>
      </c>
      <c r="E10" t="s">
        <v>30</v>
      </c>
      <c r="F10" t="s">
        <v>31</v>
      </c>
      <c r="G10">
        <f t="shared" si="0"/>
        <v>1</v>
      </c>
      <c r="H10">
        <f t="shared" si="1"/>
        <v>1</v>
      </c>
      <c r="I10">
        <f t="shared" si="2"/>
        <v>1</v>
      </c>
      <c r="J10">
        <f t="shared" si="3"/>
        <v>1</v>
      </c>
      <c r="K10">
        <f t="shared" si="4"/>
        <v>4</v>
      </c>
    </row>
    <row r="11" spans="1:11" x14ac:dyDescent="0.25">
      <c r="A11">
        <v>35</v>
      </c>
      <c r="B11" t="s">
        <v>6</v>
      </c>
      <c r="C11" t="s">
        <v>33</v>
      </c>
      <c r="D11" t="s">
        <v>29</v>
      </c>
      <c r="E11" t="s">
        <v>30</v>
      </c>
      <c r="F11" t="s">
        <v>31</v>
      </c>
      <c r="G11">
        <f t="shared" si="0"/>
        <v>1</v>
      </c>
      <c r="H11">
        <f t="shared" si="1"/>
        <v>1</v>
      </c>
      <c r="I11">
        <f t="shared" si="2"/>
        <v>1</v>
      </c>
      <c r="J11">
        <f t="shared" si="3"/>
        <v>1</v>
      </c>
      <c r="K11">
        <f t="shared" si="4"/>
        <v>4</v>
      </c>
    </row>
    <row r="12" spans="1:11" x14ac:dyDescent="0.25">
      <c r="A12">
        <v>37</v>
      </c>
      <c r="B12" t="s">
        <v>7</v>
      </c>
      <c r="C12" t="s">
        <v>33</v>
      </c>
      <c r="D12" t="s">
        <v>29</v>
      </c>
      <c r="E12" t="s">
        <v>30</v>
      </c>
      <c r="F12" t="s">
        <v>31</v>
      </c>
      <c r="G12">
        <f t="shared" si="0"/>
        <v>1</v>
      </c>
      <c r="H12">
        <f t="shared" si="1"/>
        <v>1</v>
      </c>
      <c r="I12">
        <f t="shared" si="2"/>
        <v>1</v>
      </c>
      <c r="J12">
        <f t="shared" si="3"/>
        <v>1</v>
      </c>
      <c r="K12">
        <f t="shared" si="4"/>
        <v>4</v>
      </c>
    </row>
    <row r="13" spans="1:11" x14ac:dyDescent="0.25">
      <c r="A13">
        <v>38</v>
      </c>
      <c r="B13" t="s">
        <v>7</v>
      </c>
      <c r="C13" t="s">
        <v>33</v>
      </c>
      <c r="D13" t="s">
        <v>29</v>
      </c>
      <c r="E13" t="s">
        <v>30</v>
      </c>
      <c r="F13" t="s">
        <v>31</v>
      </c>
      <c r="G13">
        <f t="shared" si="0"/>
        <v>1</v>
      </c>
      <c r="H13">
        <f t="shared" si="1"/>
        <v>1</v>
      </c>
      <c r="I13">
        <f t="shared" si="2"/>
        <v>1</v>
      </c>
      <c r="J13">
        <f t="shared" si="3"/>
        <v>1</v>
      </c>
      <c r="K13">
        <f t="shared" si="4"/>
        <v>4</v>
      </c>
    </row>
    <row r="14" spans="1:11" x14ac:dyDescent="0.25">
      <c r="A14">
        <v>39</v>
      </c>
      <c r="B14" t="s">
        <v>7</v>
      </c>
      <c r="C14" t="s">
        <v>33</v>
      </c>
      <c r="D14" t="s">
        <v>29</v>
      </c>
      <c r="E14" t="s">
        <v>30</v>
      </c>
      <c r="F14" t="s">
        <v>31</v>
      </c>
      <c r="G14">
        <f t="shared" si="0"/>
        <v>1</v>
      </c>
      <c r="H14">
        <f t="shared" si="1"/>
        <v>1</v>
      </c>
      <c r="I14">
        <f t="shared" si="2"/>
        <v>1</v>
      </c>
      <c r="J14">
        <f t="shared" si="3"/>
        <v>1</v>
      </c>
      <c r="K14">
        <f t="shared" si="4"/>
        <v>4</v>
      </c>
    </row>
    <row r="15" spans="1:11" x14ac:dyDescent="0.25">
      <c r="A15">
        <v>40</v>
      </c>
      <c r="B15" t="s">
        <v>7</v>
      </c>
      <c r="C15" t="s">
        <v>33</v>
      </c>
      <c r="D15" t="s">
        <v>29</v>
      </c>
      <c r="E15" t="s">
        <v>30</v>
      </c>
      <c r="F15" t="s">
        <v>31</v>
      </c>
      <c r="G15">
        <f t="shared" si="0"/>
        <v>1</v>
      </c>
      <c r="H15">
        <f t="shared" si="1"/>
        <v>1</v>
      </c>
      <c r="I15">
        <f t="shared" si="2"/>
        <v>1</v>
      </c>
      <c r="J15">
        <f t="shared" si="3"/>
        <v>1</v>
      </c>
      <c r="K15">
        <f t="shared" si="4"/>
        <v>4</v>
      </c>
    </row>
    <row r="16" spans="1:11" x14ac:dyDescent="0.25">
      <c r="A16">
        <v>42</v>
      </c>
      <c r="B16" t="s">
        <v>6</v>
      </c>
      <c r="C16" t="s">
        <v>33</v>
      </c>
      <c r="D16" t="s">
        <v>29</v>
      </c>
      <c r="E16" t="s">
        <v>30</v>
      </c>
      <c r="F16" t="s">
        <v>31</v>
      </c>
      <c r="G16">
        <f t="shared" si="0"/>
        <v>1</v>
      </c>
      <c r="H16">
        <f t="shared" si="1"/>
        <v>1</v>
      </c>
      <c r="I16">
        <f t="shared" si="2"/>
        <v>1</v>
      </c>
      <c r="J16">
        <f t="shared" si="3"/>
        <v>1</v>
      </c>
      <c r="K16">
        <f t="shared" si="4"/>
        <v>4</v>
      </c>
    </row>
    <row r="17" spans="1:11" x14ac:dyDescent="0.25">
      <c r="A17">
        <v>45</v>
      </c>
      <c r="B17" t="s">
        <v>7</v>
      </c>
      <c r="C17" t="s">
        <v>33</v>
      </c>
      <c r="D17" t="s">
        <v>29</v>
      </c>
      <c r="E17" t="s">
        <v>30</v>
      </c>
      <c r="F17" t="s">
        <v>31</v>
      </c>
      <c r="G17">
        <f t="shared" si="0"/>
        <v>1</v>
      </c>
      <c r="H17">
        <f t="shared" si="1"/>
        <v>1</v>
      </c>
      <c r="I17">
        <f t="shared" si="2"/>
        <v>1</v>
      </c>
      <c r="J17">
        <f t="shared" si="3"/>
        <v>1</v>
      </c>
      <c r="K17">
        <f t="shared" si="4"/>
        <v>4</v>
      </c>
    </row>
    <row r="18" spans="1:11" x14ac:dyDescent="0.25">
      <c r="A18">
        <v>52</v>
      </c>
      <c r="B18" t="s">
        <v>6</v>
      </c>
      <c r="C18" t="s">
        <v>33</v>
      </c>
      <c r="D18" t="s">
        <v>29</v>
      </c>
      <c r="E18" t="s">
        <v>30</v>
      </c>
      <c r="F18" t="s">
        <v>31</v>
      </c>
      <c r="G18">
        <f t="shared" si="0"/>
        <v>1</v>
      </c>
      <c r="H18">
        <f t="shared" si="1"/>
        <v>1</v>
      </c>
      <c r="I18">
        <f t="shared" si="2"/>
        <v>1</v>
      </c>
      <c r="J18">
        <f t="shared" si="3"/>
        <v>1</v>
      </c>
      <c r="K18">
        <f t="shared" si="4"/>
        <v>4</v>
      </c>
    </row>
    <row r="19" spans="1:11" x14ac:dyDescent="0.25">
      <c r="A19">
        <v>61</v>
      </c>
      <c r="B19" t="s">
        <v>7</v>
      </c>
      <c r="C19" t="s">
        <v>33</v>
      </c>
      <c r="D19" t="s">
        <v>29</v>
      </c>
      <c r="E19" t="s">
        <v>30</v>
      </c>
      <c r="F19" t="s">
        <v>31</v>
      </c>
      <c r="G19">
        <f t="shared" si="0"/>
        <v>1</v>
      </c>
      <c r="H19">
        <f t="shared" si="1"/>
        <v>1</v>
      </c>
      <c r="I19">
        <f t="shared" si="2"/>
        <v>1</v>
      </c>
      <c r="J19">
        <f t="shared" si="3"/>
        <v>1</v>
      </c>
      <c r="K19">
        <f t="shared" si="4"/>
        <v>4</v>
      </c>
    </row>
    <row r="20" spans="1:11" x14ac:dyDescent="0.25">
      <c r="A20">
        <v>62</v>
      </c>
      <c r="B20" t="s">
        <v>7</v>
      </c>
      <c r="C20" t="s">
        <v>33</v>
      </c>
      <c r="D20" t="s">
        <v>29</v>
      </c>
      <c r="E20" t="s">
        <v>30</v>
      </c>
      <c r="F20" t="s">
        <v>31</v>
      </c>
      <c r="G20">
        <f t="shared" si="0"/>
        <v>1</v>
      </c>
      <c r="H20">
        <f t="shared" si="1"/>
        <v>1</v>
      </c>
      <c r="I20">
        <f t="shared" si="2"/>
        <v>1</v>
      </c>
      <c r="J20">
        <f t="shared" si="3"/>
        <v>1</v>
      </c>
      <c r="K20">
        <f t="shared" si="4"/>
        <v>4</v>
      </c>
    </row>
    <row r="21" spans="1:11" x14ac:dyDescent="0.25">
      <c r="A21">
        <v>64</v>
      </c>
      <c r="B21" t="s">
        <v>7</v>
      </c>
      <c r="C21" t="s">
        <v>33</v>
      </c>
      <c r="D21" t="s">
        <v>29</v>
      </c>
      <c r="E21" t="s">
        <v>30</v>
      </c>
      <c r="F21" t="s">
        <v>31</v>
      </c>
      <c r="G21">
        <f t="shared" si="0"/>
        <v>1</v>
      </c>
      <c r="H21">
        <f t="shared" si="1"/>
        <v>1</v>
      </c>
      <c r="I21">
        <f t="shared" si="2"/>
        <v>1</v>
      </c>
      <c r="J21">
        <f t="shared" si="3"/>
        <v>1</v>
      </c>
      <c r="K21">
        <f t="shared" si="4"/>
        <v>4</v>
      </c>
    </row>
    <row r="22" spans="1:11" x14ac:dyDescent="0.25">
      <c r="A22">
        <v>65</v>
      </c>
      <c r="B22" t="s">
        <v>6</v>
      </c>
      <c r="C22" t="s">
        <v>33</v>
      </c>
      <c r="D22" t="s">
        <v>29</v>
      </c>
      <c r="E22" t="s">
        <v>30</v>
      </c>
      <c r="F22" t="s">
        <v>31</v>
      </c>
      <c r="G22">
        <f t="shared" si="0"/>
        <v>1</v>
      </c>
      <c r="H22">
        <f t="shared" si="1"/>
        <v>1</v>
      </c>
      <c r="I22">
        <f t="shared" si="2"/>
        <v>1</v>
      </c>
      <c r="J22">
        <f t="shared" si="3"/>
        <v>1</v>
      </c>
      <c r="K22">
        <f t="shared" si="4"/>
        <v>4</v>
      </c>
    </row>
    <row r="23" spans="1:11" x14ac:dyDescent="0.25">
      <c r="A23">
        <v>68</v>
      </c>
      <c r="B23" t="s">
        <v>6</v>
      </c>
      <c r="C23" t="s">
        <v>33</v>
      </c>
      <c r="D23" t="s">
        <v>30</v>
      </c>
      <c r="E23" t="s">
        <v>30</v>
      </c>
      <c r="F23" t="s">
        <v>31</v>
      </c>
      <c r="G23">
        <f t="shared" si="0"/>
        <v>1</v>
      </c>
      <c r="H23">
        <f t="shared" si="1"/>
        <v>0</v>
      </c>
      <c r="I23">
        <f t="shared" si="2"/>
        <v>1</v>
      </c>
      <c r="J23">
        <f t="shared" si="3"/>
        <v>1</v>
      </c>
      <c r="K23">
        <f t="shared" si="4"/>
        <v>3</v>
      </c>
    </row>
    <row r="24" spans="1:11" x14ac:dyDescent="0.25">
      <c r="A24">
        <v>73</v>
      </c>
      <c r="B24" t="s">
        <v>6</v>
      </c>
      <c r="C24" t="s">
        <v>33</v>
      </c>
      <c r="D24" t="s">
        <v>29</v>
      </c>
      <c r="E24" t="s">
        <v>30</v>
      </c>
      <c r="F24" t="s">
        <v>31</v>
      </c>
      <c r="G24">
        <f t="shared" si="0"/>
        <v>1</v>
      </c>
      <c r="H24">
        <f t="shared" si="1"/>
        <v>1</v>
      </c>
      <c r="I24">
        <f t="shared" si="2"/>
        <v>1</v>
      </c>
      <c r="J24">
        <f t="shared" si="3"/>
        <v>1</v>
      </c>
      <c r="K24">
        <f t="shared" si="4"/>
        <v>4</v>
      </c>
    </row>
    <row r="25" spans="1:11" x14ac:dyDescent="0.25">
      <c r="A25">
        <v>79</v>
      </c>
      <c r="B25" t="s">
        <v>7</v>
      </c>
      <c r="C25" t="s">
        <v>33</v>
      </c>
      <c r="D25" t="s">
        <v>29</v>
      </c>
      <c r="E25" t="s">
        <v>30</v>
      </c>
      <c r="F25" t="s">
        <v>31</v>
      </c>
      <c r="G25">
        <f t="shared" si="0"/>
        <v>1</v>
      </c>
      <c r="H25">
        <f t="shared" si="1"/>
        <v>1</v>
      </c>
      <c r="I25">
        <f t="shared" si="2"/>
        <v>1</v>
      </c>
      <c r="J25">
        <f t="shared" si="3"/>
        <v>1</v>
      </c>
      <c r="K25">
        <f t="shared" si="4"/>
        <v>4</v>
      </c>
    </row>
    <row r="26" spans="1:11" x14ac:dyDescent="0.25">
      <c r="A26">
        <v>81</v>
      </c>
      <c r="B26" t="s">
        <v>6</v>
      </c>
      <c r="C26" t="s">
        <v>33</v>
      </c>
      <c r="D26" t="s">
        <v>29</v>
      </c>
      <c r="E26" t="s">
        <v>30</v>
      </c>
      <c r="F26" t="s">
        <v>31</v>
      </c>
      <c r="G26">
        <f t="shared" si="0"/>
        <v>1</v>
      </c>
      <c r="H26">
        <f t="shared" si="1"/>
        <v>1</v>
      </c>
      <c r="I26">
        <f t="shared" si="2"/>
        <v>1</v>
      </c>
      <c r="J26">
        <f t="shared" si="3"/>
        <v>1</v>
      </c>
      <c r="K26">
        <f t="shared" si="4"/>
        <v>4</v>
      </c>
    </row>
    <row r="27" spans="1:11" x14ac:dyDescent="0.25">
      <c r="A27">
        <v>85</v>
      </c>
      <c r="B27" t="s">
        <v>7</v>
      </c>
      <c r="C27" t="s">
        <v>33</v>
      </c>
      <c r="D27" t="s">
        <v>29</v>
      </c>
      <c r="E27" t="s">
        <v>30</v>
      </c>
      <c r="F27" t="s">
        <v>31</v>
      </c>
      <c r="G27">
        <f t="shared" si="0"/>
        <v>1</v>
      </c>
      <c r="H27">
        <f t="shared" si="1"/>
        <v>1</v>
      </c>
      <c r="I27">
        <f t="shared" si="2"/>
        <v>1</v>
      </c>
      <c r="J27">
        <f t="shared" si="3"/>
        <v>1</v>
      </c>
      <c r="K27">
        <f t="shared" si="4"/>
        <v>4</v>
      </c>
    </row>
    <row r="28" spans="1:11" x14ac:dyDescent="0.25">
      <c r="A28">
        <v>86</v>
      </c>
      <c r="B28" t="s">
        <v>7</v>
      </c>
      <c r="C28" t="s">
        <v>33</v>
      </c>
      <c r="D28" t="s">
        <v>29</v>
      </c>
      <c r="E28" t="s">
        <v>30</v>
      </c>
      <c r="F28" t="s">
        <v>31</v>
      </c>
      <c r="G28">
        <f t="shared" si="0"/>
        <v>1</v>
      </c>
      <c r="H28">
        <f t="shared" si="1"/>
        <v>1</v>
      </c>
      <c r="I28">
        <f t="shared" si="2"/>
        <v>1</v>
      </c>
      <c r="J28">
        <f t="shared" si="3"/>
        <v>1</v>
      </c>
      <c r="K28">
        <f t="shared" si="4"/>
        <v>4</v>
      </c>
    </row>
    <row r="29" spans="1:11" x14ac:dyDescent="0.25">
      <c r="A29">
        <v>89</v>
      </c>
      <c r="B29" t="s">
        <v>6</v>
      </c>
      <c r="C29" t="s">
        <v>33</v>
      </c>
      <c r="D29" t="s">
        <v>29</v>
      </c>
      <c r="E29" t="s">
        <v>30</v>
      </c>
      <c r="F29" t="s">
        <v>31</v>
      </c>
      <c r="G29">
        <f t="shared" si="0"/>
        <v>1</v>
      </c>
      <c r="H29">
        <f t="shared" si="1"/>
        <v>1</v>
      </c>
      <c r="I29">
        <f t="shared" si="2"/>
        <v>1</v>
      </c>
      <c r="J29">
        <f t="shared" si="3"/>
        <v>1</v>
      </c>
      <c r="K29">
        <f t="shared" si="4"/>
        <v>4</v>
      </c>
    </row>
    <row r="30" spans="1:11" x14ac:dyDescent="0.25">
      <c r="A30">
        <v>90</v>
      </c>
      <c r="B30" t="s">
        <v>6</v>
      </c>
      <c r="C30" t="s">
        <v>33</v>
      </c>
      <c r="D30" t="s">
        <v>29</v>
      </c>
      <c r="E30" t="s">
        <v>30</v>
      </c>
      <c r="F30" t="s">
        <v>31</v>
      </c>
      <c r="G30">
        <f t="shared" si="0"/>
        <v>1</v>
      </c>
      <c r="H30">
        <f t="shared" si="1"/>
        <v>1</v>
      </c>
      <c r="I30">
        <f t="shared" si="2"/>
        <v>1</v>
      </c>
      <c r="J30">
        <f t="shared" si="3"/>
        <v>1</v>
      </c>
      <c r="K30">
        <f t="shared" si="4"/>
        <v>4</v>
      </c>
    </row>
    <row r="31" spans="1:11" x14ac:dyDescent="0.25">
      <c r="A31">
        <v>92</v>
      </c>
      <c r="B31" t="s">
        <v>6</v>
      </c>
      <c r="C31" t="s">
        <v>33</v>
      </c>
      <c r="D31" t="s">
        <v>29</v>
      </c>
      <c r="E31" t="s">
        <v>30</v>
      </c>
      <c r="F31" t="s">
        <v>31</v>
      </c>
      <c r="G31">
        <f t="shared" si="0"/>
        <v>1</v>
      </c>
      <c r="H31">
        <f t="shared" si="1"/>
        <v>1</v>
      </c>
      <c r="I31">
        <f t="shared" si="2"/>
        <v>1</v>
      </c>
      <c r="J31">
        <f t="shared" si="3"/>
        <v>1</v>
      </c>
      <c r="K31">
        <f t="shared" si="4"/>
        <v>4</v>
      </c>
    </row>
    <row r="32" spans="1:11" hidden="1" x14ac:dyDescent="0.25">
      <c r="A32">
        <v>93</v>
      </c>
      <c r="B32" t="s">
        <v>7</v>
      </c>
      <c r="C32" t="s">
        <v>30</v>
      </c>
      <c r="D32" t="s">
        <v>31</v>
      </c>
      <c r="E32" t="s">
        <v>30</v>
      </c>
      <c r="F32" t="s">
        <v>29</v>
      </c>
      <c r="G32">
        <f t="shared" si="0"/>
        <v>0</v>
      </c>
      <c r="H32">
        <f t="shared" si="1"/>
        <v>0</v>
      </c>
      <c r="I32">
        <f t="shared" si="2"/>
        <v>1</v>
      </c>
      <c r="J32">
        <f t="shared" si="3"/>
        <v>0</v>
      </c>
      <c r="K32">
        <f t="shared" si="4"/>
        <v>1</v>
      </c>
    </row>
    <row r="33" spans="1:11" x14ac:dyDescent="0.25">
      <c r="A33">
        <v>95</v>
      </c>
      <c r="B33" t="s">
        <v>7</v>
      </c>
      <c r="C33" t="s">
        <v>23</v>
      </c>
      <c r="D33" t="s">
        <v>29</v>
      </c>
      <c r="E33" t="s">
        <v>29</v>
      </c>
      <c r="F33" t="s">
        <v>33</v>
      </c>
      <c r="G33">
        <f t="shared" si="0"/>
        <v>0</v>
      </c>
      <c r="H33">
        <f t="shared" si="1"/>
        <v>1</v>
      </c>
      <c r="I33">
        <f t="shared" si="2"/>
        <v>0</v>
      </c>
      <c r="J33">
        <f t="shared" si="3"/>
        <v>0</v>
      </c>
      <c r="K33">
        <f t="shared" si="4"/>
        <v>1</v>
      </c>
    </row>
    <row r="34" spans="1:11" x14ac:dyDescent="0.25">
      <c r="A34">
        <v>96</v>
      </c>
      <c r="B34" t="s">
        <v>7</v>
      </c>
      <c r="C34" t="s">
        <v>33</v>
      </c>
      <c r="D34" t="s">
        <v>29</v>
      </c>
      <c r="E34" t="s">
        <v>30</v>
      </c>
      <c r="F34" t="s">
        <v>31</v>
      </c>
      <c r="G34">
        <f t="shared" si="0"/>
        <v>1</v>
      </c>
      <c r="H34">
        <f t="shared" si="1"/>
        <v>1</v>
      </c>
      <c r="I34">
        <f t="shared" si="2"/>
        <v>1</v>
      </c>
      <c r="J34">
        <f t="shared" si="3"/>
        <v>1</v>
      </c>
      <c r="K34">
        <f t="shared" si="4"/>
        <v>4</v>
      </c>
    </row>
    <row r="35" spans="1:11" x14ac:dyDescent="0.25">
      <c r="A35">
        <v>97</v>
      </c>
      <c r="B35" t="s">
        <v>6</v>
      </c>
      <c r="C35" t="s">
        <v>33</v>
      </c>
      <c r="D35" t="s">
        <v>29</v>
      </c>
      <c r="E35" t="s">
        <v>23</v>
      </c>
      <c r="F35" t="s">
        <v>33</v>
      </c>
      <c r="G35">
        <f t="shared" si="0"/>
        <v>1</v>
      </c>
      <c r="H35">
        <f t="shared" si="1"/>
        <v>1</v>
      </c>
      <c r="I35">
        <f t="shared" si="2"/>
        <v>0</v>
      </c>
      <c r="J35">
        <f t="shared" si="3"/>
        <v>0</v>
      </c>
      <c r="K35">
        <f t="shared" si="4"/>
        <v>2</v>
      </c>
    </row>
    <row r="36" spans="1:11" x14ac:dyDescent="0.25">
      <c r="A36">
        <v>99</v>
      </c>
      <c r="B36" t="s">
        <v>6</v>
      </c>
      <c r="C36" t="s">
        <v>33</v>
      </c>
      <c r="D36" t="s">
        <v>29</v>
      </c>
      <c r="E36" t="s">
        <v>30</v>
      </c>
      <c r="F36" t="s">
        <v>33</v>
      </c>
      <c r="G36">
        <f t="shared" si="0"/>
        <v>1</v>
      </c>
      <c r="H36">
        <f t="shared" si="1"/>
        <v>1</v>
      </c>
      <c r="I36">
        <f t="shared" si="2"/>
        <v>1</v>
      </c>
      <c r="J36">
        <f t="shared" si="3"/>
        <v>0</v>
      </c>
      <c r="K36">
        <f t="shared" si="4"/>
        <v>3</v>
      </c>
    </row>
    <row r="37" spans="1:11" x14ac:dyDescent="0.25">
      <c r="A37">
        <v>100</v>
      </c>
      <c r="B37" t="s">
        <v>6</v>
      </c>
      <c r="C37" t="s">
        <v>33</v>
      </c>
      <c r="D37" t="s">
        <v>29</v>
      </c>
      <c r="E37" t="s">
        <v>30</v>
      </c>
      <c r="F37" t="s">
        <v>31</v>
      </c>
      <c r="G37">
        <f t="shared" si="0"/>
        <v>1</v>
      </c>
      <c r="H37">
        <f t="shared" si="1"/>
        <v>1</v>
      </c>
      <c r="I37">
        <f t="shared" si="2"/>
        <v>1</v>
      </c>
      <c r="J37">
        <f t="shared" si="3"/>
        <v>1</v>
      </c>
      <c r="K37">
        <f t="shared" si="4"/>
        <v>4</v>
      </c>
    </row>
    <row r="38" spans="1:11" x14ac:dyDescent="0.25">
      <c r="A38">
        <v>102</v>
      </c>
      <c r="B38" t="s">
        <v>7</v>
      </c>
      <c r="C38" t="s">
        <v>33</v>
      </c>
      <c r="D38" t="s">
        <v>29</v>
      </c>
      <c r="E38" t="s">
        <v>30</v>
      </c>
      <c r="F38" t="s">
        <v>31</v>
      </c>
      <c r="G38">
        <f t="shared" si="0"/>
        <v>1</v>
      </c>
      <c r="H38">
        <f t="shared" si="1"/>
        <v>1</v>
      </c>
      <c r="I38">
        <f t="shared" si="2"/>
        <v>1</v>
      </c>
      <c r="J38">
        <f t="shared" si="3"/>
        <v>1</v>
      </c>
      <c r="K38">
        <f t="shared" si="4"/>
        <v>4</v>
      </c>
    </row>
    <row r="39" spans="1:11" x14ac:dyDescent="0.25">
      <c r="A39">
        <v>108</v>
      </c>
      <c r="B39" t="s">
        <v>6</v>
      </c>
      <c r="C39" t="s">
        <v>31</v>
      </c>
      <c r="D39" t="s">
        <v>30</v>
      </c>
      <c r="E39" t="s">
        <v>33</v>
      </c>
      <c r="F39" t="s">
        <v>33</v>
      </c>
      <c r="G39">
        <f t="shared" si="0"/>
        <v>0</v>
      </c>
      <c r="H39">
        <f t="shared" si="1"/>
        <v>0</v>
      </c>
      <c r="I39">
        <f t="shared" si="2"/>
        <v>0</v>
      </c>
      <c r="J39">
        <f t="shared" si="3"/>
        <v>0</v>
      </c>
      <c r="K39">
        <f t="shared" si="4"/>
        <v>0</v>
      </c>
    </row>
    <row r="40" spans="1:11" x14ac:dyDescent="0.25">
      <c r="A40">
        <v>111</v>
      </c>
      <c r="B40" t="s">
        <v>7</v>
      </c>
      <c r="C40" t="s">
        <v>33</v>
      </c>
      <c r="D40" t="s">
        <v>29</v>
      </c>
      <c r="E40" t="s">
        <v>30</v>
      </c>
      <c r="F40" t="s">
        <v>31</v>
      </c>
      <c r="G40">
        <f t="shared" si="0"/>
        <v>1</v>
      </c>
      <c r="H40">
        <f t="shared" si="1"/>
        <v>1</v>
      </c>
      <c r="I40">
        <f t="shared" si="2"/>
        <v>1</v>
      </c>
      <c r="J40">
        <f t="shared" si="3"/>
        <v>1</v>
      </c>
      <c r="K40">
        <f t="shared" si="4"/>
        <v>4</v>
      </c>
    </row>
    <row r="41" spans="1:11" x14ac:dyDescent="0.25">
      <c r="A41">
        <v>113</v>
      </c>
      <c r="B41" t="s">
        <v>6</v>
      </c>
      <c r="C41" t="s">
        <v>33</v>
      </c>
      <c r="D41" t="s">
        <v>29</v>
      </c>
      <c r="E41" t="s">
        <v>30</v>
      </c>
      <c r="F41" t="s">
        <v>31</v>
      </c>
      <c r="G41">
        <f t="shared" si="0"/>
        <v>1</v>
      </c>
      <c r="H41">
        <f t="shared" si="1"/>
        <v>1</v>
      </c>
      <c r="I41">
        <f t="shared" si="2"/>
        <v>1</v>
      </c>
      <c r="J41">
        <f t="shared" si="3"/>
        <v>1</v>
      </c>
      <c r="K41">
        <f t="shared" si="4"/>
        <v>4</v>
      </c>
    </row>
    <row r="42" spans="1:11" x14ac:dyDescent="0.25">
      <c r="A42">
        <v>122</v>
      </c>
      <c r="B42" t="s">
        <v>6</v>
      </c>
      <c r="C42" t="s">
        <v>33</v>
      </c>
      <c r="D42" t="s">
        <v>29</v>
      </c>
      <c r="E42" t="s">
        <v>30</v>
      </c>
      <c r="F42" t="s">
        <v>31</v>
      </c>
      <c r="G42">
        <f t="shared" si="0"/>
        <v>1</v>
      </c>
      <c r="H42">
        <f t="shared" si="1"/>
        <v>1</v>
      </c>
      <c r="I42">
        <f t="shared" si="2"/>
        <v>1</v>
      </c>
      <c r="J42">
        <f t="shared" si="3"/>
        <v>1</v>
      </c>
      <c r="K42">
        <f t="shared" si="4"/>
        <v>4</v>
      </c>
    </row>
    <row r="43" spans="1:11" x14ac:dyDescent="0.25">
      <c r="A43">
        <v>125</v>
      </c>
      <c r="B43" t="s">
        <v>7</v>
      </c>
      <c r="C43" t="s">
        <v>33</v>
      </c>
      <c r="D43" t="s">
        <v>29</v>
      </c>
      <c r="E43" t="s">
        <v>30</v>
      </c>
      <c r="F43" t="s">
        <v>29</v>
      </c>
      <c r="G43">
        <f t="shared" si="0"/>
        <v>1</v>
      </c>
      <c r="H43">
        <f t="shared" si="1"/>
        <v>1</v>
      </c>
      <c r="I43">
        <f t="shared" si="2"/>
        <v>1</v>
      </c>
      <c r="J43">
        <f t="shared" si="3"/>
        <v>0</v>
      </c>
      <c r="K43">
        <f t="shared" si="4"/>
        <v>3</v>
      </c>
    </row>
    <row r="44" spans="1:11" x14ac:dyDescent="0.25">
      <c r="A44">
        <v>126</v>
      </c>
      <c r="B44" t="s">
        <v>7</v>
      </c>
      <c r="C44" t="s">
        <v>33</v>
      </c>
      <c r="D44" t="s">
        <v>29</v>
      </c>
      <c r="E44" t="s">
        <v>30</v>
      </c>
      <c r="F44" t="s">
        <v>31</v>
      </c>
      <c r="G44">
        <f t="shared" si="0"/>
        <v>1</v>
      </c>
      <c r="H44">
        <f t="shared" si="1"/>
        <v>1</v>
      </c>
      <c r="I44">
        <f t="shared" si="2"/>
        <v>1</v>
      </c>
      <c r="J44">
        <f t="shared" si="3"/>
        <v>1</v>
      </c>
      <c r="K44">
        <f t="shared" si="4"/>
        <v>4</v>
      </c>
    </row>
    <row r="45" spans="1:11" x14ac:dyDescent="0.25">
      <c r="A45">
        <v>130</v>
      </c>
      <c r="B45" t="s">
        <v>6</v>
      </c>
      <c r="C45" t="s">
        <v>33</v>
      </c>
      <c r="D45" t="s">
        <v>29</v>
      </c>
      <c r="E45" t="s">
        <v>30</v>
      </c>
      <c r="F45" t="s">
        <v>31</v>
      </c>
      <c r="G45">
        <f t="shared" si="0"/>
        <v>1</v>
      </c>
      <c r="H45">
        <f t="shared" si="1"/>
        <v>1</v>
      </c>
      <c r="I45">
        <f t="shared" si="2"/>
        <v>1</v>
      </c>
      <c r="J45">
        <f t="shared" si="3"/>
        <v>1</v>
      </c>
      <c r="K45">
        <f t="shared" si="4"/>
        <v>4</v>
      </c>
    </row>
    <row r="46" spans="1:11" x14ac:dyDescent="0.25">
      <c r="A46">
        <v>134</v>
      </c>
      <c r="B46" t="s">
        <v>7</v>
      </c>
      <c r="C46" t="s">
        <v>33</v>
      </c>
      <c r="D46" t="s">
        <v>29</v>
      </c>
      <c r="E46" t="s">
        <v>30</v>
      </c>
      <c r="F46" t="s">
        <v>31</v>
      </c>
      <c r="G46">
        <f t="shared" si="0"/>
        <v>1</v>
      </c>
      <c r="H46">
        <f t="shared" si="1"/>
        <v>1</v>
      </c>
      <c r="I46">
        <f t="shared" si="2"/>
        <v>1</v>
      </c>
      <c r="J46">
        <f t="shared" si="3"/>
        <v>1</v>
      </c>
      <c r="K46">
        <f t="shared" si="4"/>
        <v>4</v>
      </c>
    </row>
    <row r="47" spans="1:11" x14ac:dyDescent="0.25">
      <c r="A47">
        <v>136</v>
      </c>
      <c r="B47" t="s">
        <v>7</v>
      </c>
      <c r="C47" t="s">
        <v>33</v>
      </c>
      <c r="D47" t="s">
        <v>29</v>
      </c>
      <c r="E47" t="s">
        <v>30</v>
      </c>
      <c r="F47" t="s">
        <v>31</v>
      </c>
      <c r="G47">
        <f t="shared" si="0"/>
        <v>1</v>
      </c>
      <c r="H47">
        <f t="shared" si="1"/>
        <v>1</v>
      </c>
      <c r="I47">
        <f t="shared" si="2"/>
        <v>1</v>
      </c>
      <c r="J47">
        <f t="shared" si="3"/>
        <v>1</v>
      </c>
      <c r="K47">
        <f t="shared" si="4"/>
        <v>4</v>
      </c>
    </row>
    <row r="48" spans="1:11" x14ac:dyDescent="0.25">
      <c r="A48">
        <v>137</v>
      </c>
      <c r="B48" t="s">
        <v>6</v>
      </c>
      <c r="C48" t="s">
        <v>23</v>
      </c>
      <c r="D48" t="s">
        <v>23</v>
      </c>
      <c r="E48" t="s">
        <v>23</v>
      </c>
      <c r="F48" t="s">
        <v>23</v>
      </c>
      <c r="G48">
        <f t="shared" si="0"/>
        <v>0</v>
      </c>
      <c r="H48">
        <f t="shared" si="1"/>
        <v>0</v>
      </c>
      <c r="I48">
        <f t="shared" si="2"/>
        <v>0</v>
      </c>
      <c r="J48">
        <f t="shared" si="3"/>
        <v>0</v>
      </c>
      <c r="K48">
        <f t="shared" si="4"/>
        <v>0</v>
      </c>
    </row>
    <row r="49" spans="1:11" x14ac:dyDescent="0.25">
      <c r="A49">
        <v>140</v>
      </c>
      <c r="B49" t="s">
        <v>6</v>
      </c>
      <c r="C49" t="s">
        <v>33</v>
      </c>
      <c r="D49" t="s">
        <v>29</v>
      </c>
      <c r="E49" t="s">
        <v>30</v>
      </c>
      <c r="F49" t="s">
        <v>31</v>
      </c>
      <c r="G49">
        <f t="shared" si="0"/>
        <v>1</v>
      </c>
      <c r="H49">
        <f t="shared" si="1"/>
        <v>1</v>
      </c>
      <c r="I49">
        <f t="shared" si="2"/>
        <v>1</v>
      </c>
      <c r="J49">
        <f t="shared" si="3"/>
        <v>1</v>
      </c>
      <c r="K49">
        <f t="shared" si="4"/>
        <v>4</v>
      </c>
    </row>
    <row r="50" spans="1:11" x14ac:dyDescent="0.25">
      <c r="A50">
        <v>143</v>
      </c>
      <c r="B50" t="s">
        <v>7</v>
      </c>
      <c r="C50" t="s">
        <v>33</v>
      </c>
      <c r="D50" t="s">
        <v>29</v>
      </c>
      <c r="E50" t="s">
        <v>30</v>
      </c>
      <c r="F50" t="s">
        <v>31</v>
      </c>
      <c r="G50">
        <f t="shared" si="0"/>
        <v>1</v>
      </c>
      <c r="H50">
        <f t="shared" si="1"/>
        <v>1</v>
      </c>
      <c r="I50">
        <f t="shared" si="2"/>
        <v>1</v>
      </c>
      <c r="J50">
        <f t="shared" si="3"/>
        <v>1</v>
      </c>
      <c r="K50">
        <f t="shared" si="4"/>
        <v>4</v>
      </c>
    </row>
    <row r="51" spans="1:11" x14ac:dyDescent="0.25">
      <c r="A51">
        <v>146</v>
      </c>
      <c r="B51" t="s">
        <v>6</v>
      </c>
      <c r="C51" t="s">
        <v>33</v>
      </c>
      <c r="D51" t="s">
        <v>29</v>
      </c>
      <c r="E51" t="s">
        <v>30</v>
      </c>
      <c r="F51" t="s">
        <v>31</v>
      </c>
      <c r="G51">
        <f t="shared" si="0"/>
        <v>1</v>
      </c>
      <c r="H51">
        <f t="shared" si="1"/>
        <v>1</v>
      </c>
      <c r="I51">
        <f t="shared" si="2"/>
        <v>1</v>
      </c>
      <c r="J51">
        <f t="shared" si="3"/>
        <v>1</v>
      </c>
      <c r="K51">
        <f t="shared" si="4"/>
        <v>4</v>
      </c>
    </row>
    <row r="52" spans="1:11" x14ac:dyDescent="0.25">
      <c r="A52">
        <v>148</v>
      </c>
      <c r="B52" t="s">
        <v>6</v>
      </c>
      <c r="C52" t="s">
        <v>33</v>
      </c>
      <c r="D52" t="s">
        <v>29</v>
      </c>
      <c r="E52" t="s">
        <v>30</v>
      </c>
      <c r="F52" t="s">
        <v>31</v>
      </c>
      <c r="G52">
        <f t="shared" si="0"/>
        <v>1</v>
      </c>
      <c r="H52">
        <f t="shared" si="1"/>
        <v>1</v>
      </c>
      <c r="I52">
        <f t="shared" si="2"/>
        <v>1</v>
      </c>
      <c r="J52">
        <f t="shared" si="3"/>
        <v>1</v>
      </c>
      <c r="K52">
        <f t="shared" si="4"/>
        <v>4</v>
      </c>
    </row>
    <row r="53" spans="1:11" x14ac:dyDescent="0.25">
      <c r="A53">
        <v>149</v>
      </c>
      <c r="B53" t="s">
        <v>7</v>
      </c>
      <c r="C53" t="s">
        <v>33</v>
      </c>
      <c r="D53" t="s">
        <v>29</v>
      </c>
      <c r="E53" t="s">
        <v>30</v>
      </c>
      <c r="F53" t="s">
        <v>31</v>
      </c>
      <c r="G53">
        <f t="shared" si="0"/>
        <v>1</v>
      </c>
      <c r="H53">
        <f t="shared" si="1"/>
        <v>1</v>
      </c>
      <c r="I53">
        <f t="shared" si="2"/>
        <v>1</v>
      </c>
      <c r="J53">
        <f t="shared" si="3"/>
        <v>1</v>
      </c>
      <c r="K53">
        <f t="shared" si="4"/>
        <v>4</v>
      </c>
    </row>
    <row r="54" spans="1:11" x14ac:dyDescent="0.25">
      <c r="A54">
        <v>150</v>
      </c>
      <c r="B54" t="s">
        <v>7</v>
      </c>
      <c r="C54" t="s">
        <v>33</v>
      </c>
      <c r="D54" t="s">
        <v>29</v>
      </c>
      <c r="E54" t="s">
        <v>30</v>
      </c>
      <c r="F54" t="s">
        <v>31</v>
      </c>
      <c r="G54">
        <f t="shared" si="0"/>
        <v>1</v>
      </c>
      <c r="H54">
        <f t="shared" si="1"/>
        <v>1</v>
      </c>
      <c r="I54">
        <f t="shared" si="2"/>
        <v>1</v>
      </c>
      <c r="J54">
        <f t="shared" si="3"/>
        <v>1</v>
      </c>
      <c r="K54">
        <f t="shared" si="4"/>
        <v>4</v>
      </c>
    </row>
    <row r="55" spans="1:11" x14ac:dyDescent="0.25">
      <c r="A55">
        <v>152</v>
      </c>
      <c r="B55" t="s">
        <v>7</v>
      </c>
      <c r="C55" t="s">
        <v>33</v>
      </c>
      <c r="D55" t="s">
        <v>29</v>
      </c>
      <c r="E55" t="s">
        <v>30</v>
      </c>
      <c r="F55" t="s">
        <v>31</v>
      </c>
      <c r="G55">
        <f t="shared" si="0"/>
        <v>1</v>
      </c>
      <c r="H55">
        <f t="shared" si="1"/>
        <v>1</v>
      </c>
      <c r="I55">
        <f t="shared" si="2"/>
        <v>1</v>
      </c>
      <c r="J55">
        <f t="shared" si="3"/>
        <v>1</v>
      </c>
      <c r="K55">
        <f t="shared" si="4"/>
        <v>4</v>
      </c>
    </row>
    <row r="56" spans="1:11" x14ac:dyDescent="0.25">
      <c r="A56">
        <v>153</v>
      </c>
      <c r="B56" t="s">
        <v>6</v>
      </c>
      <c r="C56" t="s">
        <v>30</v>
      </c>
      <c r="D56" t="s">
        <v>31</v>
      </c>
      <c r="E56" t="s">
        <v>30</v>
      </c>
      <c r="F56" t="s">
        <v>29</v>
      </c>
      <c r="G56">
        <f t="shared" si="0"/>
        <v>0</v>
      </c>
      <c r="H56">
        <f t="shared" si="1"/>
        <v>0</v>
      </c>
      <c r="I56">
        <f t="shared" si="2"/>
        <v>1</v>
      </c>
      <c r="J56">
        <f t="shared" si="3"/>
        <v>0</v>
      </c>
      <c r="K56">
        <f t="shared" si="4"/>
        <v>1</v>
      </c>
    </row>
    <row r="57" spans="1:11" x14ac:dyDescent="0.25">
      <c r="A57">
        <v>154</v>
      </c>
      <c r="B57" t="s">
        <v>6</v>
      </c>
      <c r="C57" t="s">
        <v>33</v>
      </c>
      <c r="D57" t="s">
        <v>29</v>
      </c>
      <c r="E57" t="s">
        <v>30</v>
      </c>
      <c r="F57" t="s">
        <v>31</v>
      </c>
      <c r="G57">
        <f t="shared" si="0"/>
        <v>1</v>
      </c>
      <c r="H57">
        <f t="shared" si="1"/>
        <v>1</v>
      </c>
      <c r="I57">
        <f t="shared" si="2"/>
        <v>1</v>
      </c>
      <c r="J57">
        <f t="shared" si="3"/>
        <v>1</v>
      </c>
      <c r="K57">
        <f t="shared" si="4"/>
        <v>4</v>
      </c>
    </row>
    <row r="58" spans="1:11" hidden="1" x14ac:dyDescent="0.25">
      <c r="A58">
        <v>158</v>
      </c>
      <c r="B58" t="s">
        <v>7</v>
      </c>
      <c r="C58" t="s">
        <v>33</v>
      </c>
      <c r="D58" t="s">
        <v>29</v>
      </c>
      <c r="E58" t="s">
        <v>29</v>
      </c>
      <c r="F58" t="s">
        <v>29</v>
      </c>
      <c r="G58">
        <f t="shared" si="0"/>
        <v>1</v>
      </c>
      <c r="H58">
        <f t="shared" si="1"/>
        <v>1</v>
      </c>
      <c r="I58">
        <f t="shared" si="2"/>
        <v>0</v>
      </c>
      <c r="J58">
        <f t="shared" si="3"/>
        <v>0</v>
      </c>
      <c r="K58">
        <f t="shared" si="4"/>
        <v>2</v>
      </c>
    </row>
    <row r="59" spans="1:11" x14ac:dyDescent="0.25">
      <c r="A59">
        <v>160</v>
      </c>
      <c r="B59" t="s">
        <v>7</v>
      </c>
      <c r="C59" t="s">
        <v>33</v>
      </c>
      <c r="D59" t="s">
        <v>29</v>
      </c>
      <c r="E59" t="s">
        <v>30</v>
      </c>
      <c r="F59" t="s">
        <v>31</v>
      </c>
      <c r="G59">
        <f t="shared" si="0"/>
        <v>1</v>
      </c>
      <c r="H59">
        <f t="shared" si="1"/>
        <v>1</v>
      </c>
      <c r="I59">
        <f t="shared" si="2"/>
        <v>1</v>
      </c>
      <c r="J59">
        <f t="shared" si="3"/>
        <v>1</v>
      </c>
      <c r="K59">
        <f t="shared" si="4"/>
        <v>4</v>
      </c>
    </row>
    <row r="60" spans="1:11" x14ac:dyDescent="0.25">
      <c r="A60">
        <v>164</v>
      </c>
      <c r="B60" t="s">
        <v>6</v>
      </c>
      <c r="C60" t="s">
        <v>33</v>
      </c>
      <c r="D60" t="s">
        <v>29</v>
      </c>
      <c r="E60" t="s">
        <v>30</v>
      </c>
      <c r="F60" t="s">
        <v>31</v>
      </c>
      <c r="G60">
        <f t="shared" si="0"/>
        <v>1</v>
      </c>
      <c r="H60">
        <f t="shared" si="1"/>
        <v>1</v>
      </c>
      <c r="I60">
        <f t="shared" si="2"/>
        <v>1</v>
      </c>
      <c r="J60">
        <f t="shared" si="3"/>
        <v>1</v>
      </c>
      <c r="K60">
        <f t="shared" si="4"/>
        <v>4</v>
      </c>
    </row>
    <row r="61" spans="1:11" x14ac:dyDescent="0.25">
      <c r="A61">
        <v>166</v>
      </c>
      <c r="B61" t="s">
        <v>7</v>
      </c>
      <c r="C61" t="s">
        <v>33</v>
      </c>
      <c r="D61" t="s">
        <v>29</v>
      </c>
      <c r="E61" t="s">
        <v>30</v>
      </c>
      <c r="F61" t="s">
        <v>31</v>
      </c>
      <c r="G61">
        <f t="shared" si="0"/>
        <v>1</v>
      </c>
      <c r="H61">
        <f t="shared" si="1"/>
        <v>1</v>
      </c>
      <c r="I61">
        <f t="shared" si="2"/>
        <v>1</v>
      </c>
      <c r="J61">
        <f t="shared" si="3"/>
        <v>1</v>
      </c>
      <c r="K61">
        <f t="shared" si="4"/>
        <v>4</v>
      </c>
    </row>
    <row r="62" spans="1:11" x14ac:dyDescent="0.25">
      <c r="A62">
        <v>167</v>
      </c>
      <c r="B62" t="s">
        <v>7</v>
      </c>
      <c r="C62" t="s">
        <v>30</v>
      </c>
      <c r="D62" t="s">
        <v>31</v>
      </c>
      <c r="E62" t="s">
        <v>33</v>
      </c>
      <c r="F62" t="s">
        <v>29</v>
      </c>
      <c r="G62">
        <f t="shared" si="0"/>
        <v>0</v>
      </c>
      <c r="H62">
        <f t="shared" si="1"/>
        <v>0</v>
      </c>
      <c r="I62">
        <f t="shared" si="2"/>
        <v>0</v>
      </c>
      <c r="J62">
        <f t="shared" si="3"/>
        <v>0</v>
      </c>
      <c r="K62">
        <f t="shared" si="4"/>
        <v>0</v>
      </c>
    </row>
    <row r="63" spans="1:11" x14ac:dyDescent="0.25">
      <c r="A63">
        <v>171</v>
      </c>
      <c r="B63" t="s">
        <v>6</v>
      </c>
      <c r="C63" t="s">
        <v>33</v>
      </c>
      <c r="D63" t="s">
        <v>29</v>
      </c>
      <c r="E63" t="s">
        <v>30</v>
      </c>
      <c r="F63" t="s">
        <v>31</v>
      </c>
      <c r="G63">
        <f t="shared" si="0"/>
        <v>1</v>
      </c>
      <c r="H63">
        <f t="shared" si="1"/>
        <v>1</v>
      </c>
      <c r="I63">
        <f t="shared" si="2"/>
        <v>1</v>
      </c>
      <c r="J63">
        <f t="shared" si="3"/>
        <v>1</v>
      </c>
      <c r="K63">
        <f t="shared" si="4"/>
        <v>4</v>
      </c>
    </row>
    <row r="64" spans="1:11" x14ac:dyDescent="0.25">
      <c r="A64">
        <v>173</v>
      </c>
      <c r="B64" t="s">
        <v>7</v>
      </c>
      <c r="C64" t="s">
        <v>33</v>
      </c>
      <c r="D64" t="s">
        <v>29</v>
      </c>
      <c r="E64" t="s">
        <v>23</v>
      </c>
      <c r="F64" t="s">
        <v>31</v>
      </c>
      <c r="G64">
        <f t="shared" si="0"/>
        <v>1</v>
      </c>
      <c r="H64">
        <f t="shared" si="1"/>
        <v>1</v>
      </c>
      <c r="I64">
        <f t="shared" si="2"/>
        <v>0</v>
      </c>
      <c r="J64">
        <f t="shared" si="3"/>
        <v>1</v>
      </c>
      <c r="K64">
        <f t="shared" si="4"/>
        <v>3</v>
      </c>
    </row>
    <row r="65" spans="1:11" hidden="1" x14ac:dyDescent="0.25">
      <c r="A65">
        <v>174</v>
      </c>
      <c r="B65" t="s">
        <v>7</v>
      </c>
      <c r="C65" t="s">
        <v>33</v>
      </c>
      <c r="D65" t="s">
        <v>29</v>
      </c>
      <c r="E65" t="s">
        <v>30</v>
      </c>
      <c r="F65" t="s">
        <v>31</v>
      </c>
      <c r="G65">
        <f t="shared" si="0"/>
        <v>1</v>
      </c>
      <c r="H65">
        <f t="shared" si="1"/>
        <v>1</v>
      </c>
      <c r="I65">
        <f t="shared" si="2"/>
        <v>1</v>
      </c>
      <c r="J65">
        <f t="shared" si="3"/>
        <v>1</v>
      </c>
      <c r="K65">
        <f t="shared" si="4"/>
        <v>4</v>
      </c>
    </row>
    <row r="66" spans="1:11" x14ac:dyDescent="0.25">
      <c r="A66">
        <v>178</v>
      </c>
      <c r="B66" t="s">
        <v>6</v>
      </c>
      <c r="C66" t="s">
        <v>33</v>
      </c>
      <c r="D66" t="s">
        <v>29</v>
      </c>
      <c r="E66" t="s">
        <v>30</v>
      </c>
      <c r="F66" t="s">
        <v>31</v>
      </c>
      <c r="G66">
        <f t="shared" si="0"/>
        <v>1</v>
      </c>
      <c r="H66">
        <f t="shared" si="1"/>
        <v>1</v>
      </c>
      <c r="I66">
        <f t="shared" si="2"/>
        <v>1</v>
      </c>
      <c r="J66">
        <f t="shared" si="3"/>
        <v>1</v>
      </c>
      <c r="K66">
        <f t="shared" si="4"/>
        <v>4</v>
      </c>
    </row>
    <row r="67" spans="1:11" x14ac:dyDescent="0.25">
      <c r="A67">
        <v>179</v>
      </c>
      <c r="B67" t="s">
        <v>6</v>
      </c>
      <c r="C67" t="s">
        <v>33</v>
      </c>
      <c r="D67" t="s">
        <v>30</v>
      </c>
      <c r="E67" t="s">
        <v>33</v>
      </c>
      <c r="F67" t="s">
        <v>31</v>
      </c>
      <c r="G67">
        <f t="shared" ref="G67:G130" si="5" xml:space="preserve"> IF(C67="Yellow",1,0)</f>
        <v>1</v>
      </c>
      <c r="H67">
        <f t="shared" ref="H67:H130" si="6" xml:space="preserve"> IF(D67="Blue",1,0)</f>
        <v>0</v>
      </c>
      <c r="I67">
        <f t="shared" ref="I67:I130" si="7" xml:space="preserve"> IF(E67="Purple",1,0)</f>
        <v>0</v>
      </c>
      <c r="J67">
        <f t="shared" ref="J67:J130" si="8" xml:space="preserve"> IF(F67= "Green",1,0)</f>
        <v>1</v>
      </c>
      <c r="K67">
        <f t="shared" ref="K67:K130" si="9" xml:space="preserve"> SUM(G67:J67)</f>
        <v>2</v>
      </c>
    </row>
    <row r="68" spans="1:11" x14ac:dyDescent="0.25">
      <c r="A68">
        <v>180</v>
      </c>
      <c r="B68" t="s">
        <v>6</v>
      </c>
      <c r="C68" t="s">
        <v>33</v>
      </c>
      <c r="D68" t="s">
        <v>29</v>
      </c>
      <c r="E68" t="s">
        <v>30</v>
      </c>
      <c r="F68" t="s">
        <v>31</v>
      </c>
      <c r="G68">
        <f t="shared" si="5"/>
        <v>1</v>
      </c>
      <c r="H68">
        <f t="shared" si="6"/>
        <v>1</v>
      </c>
      <c r="I68">
        <f t="shared" si="7"/>
        <v>1</v>
      </c>
      <c r="J68">
        <f t="shared" si="8"/>
        <v>1</v>
      </c>
      <c r="K68">
        <f t="shared" si="9"/>
        <v>4</v>
      </c>
    </row>
    <row r="69" spans="1:11" x14ac:dyDescent="0.25">
      <c r="A69">
        <v>187</v>
      </c>
      <c r="B69" t="s">
        <v>6</v>
      </c>
      <c r="C69" t="s">
        <v>23</v>
      </c>
      <c r="D69" t="s">
        <v>23</v>
      </c>
      <c r="E69" t="s">
        <v>23</v>
      </c>
      <c r="F69" t="s">
        <v>23</v>
      </c>
      <c r="G69">
        <f t="shared" si="5"/>
        <v>0</v>
      </c>
      <c r="H69">
        <f t="shared" si="6"/>
        <v>0</v>
      </c>
      <c r="I69">
        <f t="shared" si="7"/>
        <v>0</v>
      </c>
      <c r="J69">
        <f t="shared" si="8"/>
        <v>0</v>
      </c>
      <c r="K69">
        <f t="shared" si="9"/>
        <v>0</v>
      </c>
    </row>
    <row r="70" spans="1:11" x14ac:dyDescent="0.25">
      <c r="A70">
        <v>188</v>
      </c>
      <c r="B70" t="s">
        <v>6</v>
      </c>
      <c r="C70" t="s">
        <v>33</v>
      </c>
      <c r="D70" t="s">
        <v>29</v>
      </c>
      <c r="E70" t="s">
        <v>30</v>
      </c>
      <c r="F70" t="s">
        <v>31</v>
      </c>
      <c r="G70">
        <f t="shared" si="5"/>
        <v>1</v>
      </c>
      <c r="H70">
        <f t="shared" si="6"/>
        <v>1</v>
      </c>
      <c r="I70">
        <f t="shared" si="7"/>
        <v>1</v>
      </c>
      <c r="J70">
        <f t="shared" si="8"/>
        <v>1</v>
      </c>
      <c r="K70">
        <f t="shared" si="9"/>
        <v>4</v>
      </c>
    </row>
    <row r="71" spans="1:11" x14ac:dyDescent="0.25">
      <c r="A71">
        <v>192</v>
      </c>
      <c r="B71" t="s">
        <v>7</v>
      </c>
      <c r="C71" t="s">
        <v>33</v>
      </c>
      <c r="D71" t="s">
        <v>29</v>
      </c>
      <c r="E71" t="s">
        <v>30</v>
      </c>
      <c r="F71" t="s">
        <v>31</v>
      </c>
      <c r="G71">
        <f t="shared" si="5"/>
        <v>1</v>
      </c>
      <c r="H71">
        <f t="shared" si="6"/>
        <v>1</v>
      </c>
      <c r="I71">
        <f t="shared" si="7"/>
        <v>1</v>
      </c>
      <c r="J71">
        <f t="shared" si="8"/>
        <v>1</v>
      </c>
      <c r="K71">
        <f t="shared" si="9"/>
        <v>4</v>
      </c>
    </row>
    <row r="72" spans="1:11" x14ac:dyDescent="0.25">
      <c r="A72">
        <v>194</v>
      </c>
      <c r="B72" t="s">
        <v>6</v>
      </c>
      <c r="C72" t="s">
        <v>31</v>
      </c>
      <c r="D72" t="s">
        <v>31</v>
      </c>
      <c r="E72" t="s">
        <v>29</v>
      </c>
      <c r="F72" t="s">
        <v>29</v>
      </c>
      <c r="G72">
        <f t="shared" si="5"/>
        <v>0</v>
      </c>
      <c r="H72">
        <f t="shared" si="6"/>
        <v>0</v>
      </c>
      <c r="I72">
        <f t="shared" si="7"/>
        <v>0</v>
      </c>
      <c r="J72">
        <f t="shared" si="8"/>
        <v>0</v>
      </c>
      <c r="K72">
        <f t="shared" si="9"/>
        <v>0</v>
      </c>
    </row>
    <row r="73" spans="1:11" x14ac:dyDescent="0.25">
      <c r="A73">
        <v>196</v>
      </c>
      <c r="B73" t="s">
        <v>6</v>
      </c>
      <c r="C73" t="s">
        <v>33</v>
      </c>
      <c r="D73" t="s">
        <v>29</v>
      </c>
      <c r="E73" t="s">
        <v>30</v>
      </c>
      <c r="F73" t="s">
        <v>31</v>
      </c>
      <c r="G73">
        <f t="shared" si="5"/>
        <v>1</v>
      </c>
      <c r="H73">
        <f t="shared" si="6"/>
        <v>1</v>
      </c>
      <c r="I73">
        <f t="shared" si="7"/>
        <v>1</v>
      </c>
      <c r="J73">
        <f t="shared" si="8"/>
        <v>1</v>
      </c>
      <c r="K73">
        <f t="shared" si="9"/>
        <v>4</v>
      </c>
    </row>
    <row r="74" spans="1:11" x14ac:dyDescent="0.25">
      <c r="A74">
        <v>201</v>
      </c>
      <c r="B74" t="s">
        <v>6</v>
      </c>
      <c r="C74" t="s">
        <v>33</v>
      </c>
      <c r="D74" t="s">
        <v>29</v>
      </c>
      <c r="E74" t="s">
        <v>30</v>
      </c>
      <c r="F74" t="s">
        <v>31</v>
      </c>
      <c r="G74">
        <f t="shared" si="5"/>
        <v>1</v>
      </c>
      <c r="H74">
        <f t="shared" si="6"/>
        <v>1</v>
      </c>
      <c r="I74">
        <f t="shared" si="7"/>
        <v>1</v>
      </c>
      <c r="J74">
        <f t="shared" si="8"/>
        <v>1</v>
      </c>
      <c r="K74">
        <f t="shared" si="9"/>
        <v>4</v>
      </c>
    </row>
    <row r="75" spans="1:11" x14ac:dyDescent="0.25">
      <c r="A75">
        <v>204</v>
      </c>
      <c r="B75" t="s">
        <v>6</v>
      </c>
      <c r="C75" t="s">
        <v>33</v>
      </c>
      <c r="D75" t="s">
        <v>29</v>
      </c>
      <c r="E75" t="s">
        <v>30</v>
      </c>
      <c r="F75" t="s">
        <v>31</v>
      </c>
      <c r="G75">
        <f t="shared" si="5"/>
        <v>1</v>
      </c>
      <c r="H75">
        <f t="shared" si="6"/>
        <v>1</v>
      </c>
      <c r="I75">
        <f t="shared" si="7"/>
        <v>1</v>
      </c>
      <c r="J75">
        <f t="shared" si="8"/>
        <v>1</v>
      </c>
      <c r="K75">
        <f t="shared" si="9"/>
        <v>4</v>
      </c>
    </row>
    <row r="76" spans="1:11" x14ac:dyDescent="0.25">
      <c r="A76">
        <v>207</v>
      </c>
      <c r="B76" t="s">
        <v>7</v>
      </c>
      <c r="C76" t="s">
        <v>33</v>
      </c>
      <c r="D76" t="s">
        <v>29</v>
      </c>
      <c r="E76" t="s">
        <v>30</v>
      </c>
      <c r="F76" t="s">
        <v>31</v>
      </c>
      <c r="G76">
        <f t="shared" si="5"/>
        <v>1</v>
      </c>
      <c r="H76">
        <f t="shared" si="6"/>
        <v>1</v>
      </c>
      <c r="I76">
        <f t="shared" si="7"/>
        <v>1</v>
      </c>
      <c r="J76">
        <f t="shared" si="8"/>
        <v>1</v>
      </c>
      <c r="K76">
        <f t="shared" si="9"/>
        <v>4</v>
      </c>
    </row>
    <row r="77" spans="1:11" x14ac:dyDescent="0.25">
      <c r="A77">
        <v>208</v>
      </c>
      <c r="B77" t="s">
        <v>7</v>
      </c>
      <c r="C77" t="s">
        <v>33</v>
      </c>
      <c r="D77" t="s">
        <v>29</v>
      </c>
      <c r="E77" t="s">
        <v>30</v>
      </c>
      <c r="F77" t="s">
        <v>31</v>
      </c>
      <c r="G77">
        <f t="shared" si="5"/>
        <v>1</v>
      </c>
      <c r="H77">
        <f t="shared" si="6"/>
        <v>1</v>
      </c>
      <c r="I77">
        <f t="shared" si="7"/>
        <v>1</v>
      </c>
      <c r="J77">
        <f t="shared" si="8"/>
        <v>1</v>
      </c>
      <c r="K77">
        <f t="shared" si="9"/>
        <v>4</v>
      </c>
    </row>
    <row r="78" spans="1:11" x14ac:dyDescent="0.25">
      <c r="A78">
        <v>209</v>
      </c>
      <c r="B78" t="s">
        <v>6</v>
      </c>
      <c r="C78" t="s">
        <v>33</v>
      </c>
      <c r="D78" t="s">
        <v>29</v>
      </c>
      <c r="E78" t="s">
        <v>30</v>
      </c>
      <c r="F78" t="s">
        <v>31</v>
      </c>
      <c r="G78">
        <f t="shared" si="5"/>
        <v>1</v>
      </c>
      <c r="H78">
        <f t="shared" si="6"/>
        <v>1</v>
      </c>
      <c r="I78">
        <f t="shared" si="7"/>
        <v>1</v>
      </c>
      <c r="J78">
        <f t="shared" si="8"/>
        <v>1</v>
      </c>
      <c r="K78">
        <f t="shared" si="9"/>
        <v>4</v>
      </c>
    </row>
    <row r="79" spans="1:11" x14ac:dyDescent="0.25">
      <c r="A79">
        <v>210</v>
      </c>
      <c r="B79" t="s">
        <v>6</v>
      </c>
      <c r="C79" t="s">
        <v>33</v>
      </c>
      <c r="D79" t="s">
        <v>29</v>
      </c>
      <c r="E79" t="s">
        <v>30</v>
      </c>
      <c r="F79" t="s">
        <v>31</v>
      </c>
      <c r="G79">
        <f t="shared" si="5"/>
        <v>1</v>
      </c>
      <c r="H79">
        <f t="shared" si="6"/>
        <v>1</v>
      </c>
      <c r="I79">
        <f t="shared" si="7"/>
        <v>1</v>
      </c>
      <c r="J79">
        <f t="shared" si="8"/>
        <v>1</v>
      </c>
      <c r="K79">
        <f t="shared" si="9"/>
        <v>4</v>
      </c>
    </row>
    <row r="80" spans="1:11" x14ac:dyDescent="0.25">
      <c r="A80">
        <v>214</v>
      </c>
      <c r="B80" t="s">
        <v>7</v>
      </c>
      <c r="C80" t="s">
        <v>33</v>
      </c>
      <c r="D80" t="s">
        <v>29</v>
      </c>
      <c r="E80" t="s">
        <v>30</v>
      </c>
      <c r="F80" t="s">
        <v>31</v>
      </c>
      <c r="G80">
        <f t="shared" si="5"/>
        <v>1</v>
      </c>
      <c r="H80">
        <f t="shared" si="6"/>
        <v>1</v>
      </c>
      <c r="I80">
        <f t="shared" si="7"/>
        <v>1</v>
      </c>
      <c r="J80">
        <f t="shared" si="8"/>
        <v>1</v>
      </c>
      <c r="K80">
        <f t="shared" si="9"/>
        <v>4</v>
      </c>
    </row>
    <row r="81" spans="1:11" x14ac:dyDescent="0.25">
      <c r="A81">
        <v>215</v>
      </c>
      <c r="B81" t="s">
        <v>7</v>
      </c>
      <c r="C81" t="s">
        <v>33</v>
      </c>
      <c r="D81" t="s">
        <v>29</v>
      </c>
      <c r="E81" t="s">
        <v>30</v>
      </c>
      <c r="F81" t="s">
        <v>31</v>
      </c>
      <c r="G81">
        <f t="shared" si="5"/>
        <v>1</v>
      </c>
      <c r="H81">
        <f t="shared" si="6"/>
        <v>1</v>
      </c>
      <c r="I81">
        <f t="shared" si="7"/>
        <v>1</v>
      </c>
      <c r="J81">
        <f t="shared" si="8"/>
        <v>1</v>
      </c>
      <c r="K81">
        <f t="shared" si="9"/>
        <v>4</v>
      </c>
    </row>
    <row r="82" spans="1:11" x14ac:dyDescent="0.25">
      <c r="A82">
        <v>216</v>
      </c>
      <c r="B82" t="s">
        <v>7</v>
      </c>
      <c r="C82" t="s">
        <v>33</v>
      </c>
      <c r="D82" t="s">
        <v>29</v>
      </c>
      <c r="E82" t="s">
        <v>30</v>
      </c>
      <c r="F82" t="s">
        <v>31</v>
      </c>
      <c r="G82">
        <f t="shared" si="5"/>
        <v>1</v>
      </c>
      <c r="H82">
        <f t="shared" si="6"/>
        <v>1</v>
      </c>
      <c r="I82">
        <f t="shared" si="7"/>
        <v>1</v>
      </c>
      <c r="J82">
        <f t="shared" si="8"/>
        <v>1</v>
      </c>
      <c r="K82">
        <f t="shared" si="9"/>
        <v>4</v>
      </c>
    </row>
    <row r="83" spans="1:11" x14ac:dyDescent="0.25">
      <c r="A83">
        <v>217</v>
      </c>
      <c r="B83" t="s">
        <v>6</v>
      </c>
      <c r="C83" t="s">
        <v>33</v>
      </c>
      <c r="D83" t="s">
        <v>29</v>
      </c>
      <c r="E83" t="s">
        <v>30</v>
      </c>
      <c r="F83" t="s">
        <v>31</v>
      </c>
      <c r="G83">
        <f t="shared" si="5"/>
        <v>1</v>
      </c>
      <c r="H83">
        <f t="shared" si="6"/>
        <v>1</v>
      </c>
      <c r="I83">
        <f t="shared" si="7"/>
        <v>1</v>
      </c>
      <c r="J83">
        <f t="shared" si="8"/>
        <v>1</v>
      </c>
      <c r="K83">
        <f t="shared" si="9"/>
        <v>4</v>
      </c>
    </row>
    <row r="84" spans="1:11" x14ac:dyDescent="0.25">
      <c r="A84">
        <v>218</v>
      </c>
      <c r="B84" t="s">
        <v>6</v>
      </c>
      <c r="C84" t="s">
        <v>30</v>
      </c>
      <c r="D84" t="s">
        <v>31</v>
      </c>
      <c r="E84" t="s">
        <v>33</v>
      </c>
      <c r="F84" t="s">
        <v>29</v>
      </c>
      <c r="G84">
        <f t="shared" si="5"/>
        <v>0</v>
      </c>
      <c r="H84">
        <f t="shared" si="6"/>
        <v>0</v>
      </c>
      <c r="I84">
        <f t="shared" si="7"/>
        <v>0</v>
      </c>
      <c r="J84">
        <f t="shared" si="8"/>
        <v>0</v>
      </c>
      <c r="K84">
        <f t="shared" si="9"/>
        <v>0</v>
      </c>
    </row>
    <row r="85" spans="1:11" x14ac:dyDescent="0.25">
      <c r="A85">
        <v>220</v>
      </c>
      <c r="B85" t="s">
        <v>6</v>
      </c>
      <c r="C85" t="s">
        <v>33</v>
      </c>
      <c r="D85" t="s">
        <v>29</v>
      </c>
      <c r="E85" t="s">
        <v>30</v>
      </c>
      <c r="F85" t="s">
        <v>31</v>
      </c>
      <c r="G85">
        <f t="shared" si="5"/>
        <v>1</v>
      </c>
      <c r="H85">
        <f t="shared" si="6"/>
        <v>1</v>
      </c>
      <c r="I85">
        <f t="shared" si="7"/>
        <v>1</v>
      </c>
      <c r="J85">
        <f t="shared" si="8"/>
        <v>1</v>
      </c>
      <c r="K85">
        <f t="shared" si="9"/>
        <v>4</v>
      </c>
    </row>
    <row r="86" spans="1:11" x14ac:dyDescent="0.25">
      <c r="A86">
        <v>222</v>
      </c>
      <c r="B86" t="s">
        <v>7</v>
      </c>
      <c r="C86" t="s">
        <v>33</v>
      </c>
      <c r="D86" t="s">
        <v>29</v>
      </c>
      <c r="E86" t="s">
        <v>30</v>
      </c>
      <c r="F86" t="s">
        <v>31</v>
      </c>
      <c r="G86">
        <f t="shared" si="5"/>
        <v>1</v>
      </c>
      <c r="H86">
        <f t="shared" si="6"/>
        <v>1</v>
      </c>
      <c r="I86">
        <f t="shared" si="7"/>
        <v>1</v>
      </c>
      <c r="J86">
        <f t="shared" si="8"/>
        <v>1</v>
      </c>
      <c r="K86">
        <f t="shared" si="9"/>
        <v>4</v>
      </c>
    </row>
    <row r="87" spans="1:11" x14ac:dyDescent="0.25">
      <c r="A87">
        <v>223</v>
      </c>
      <c r="B87" t="s">
        <v>7</v>
      </c>
      <c r="C87" t="s">
        <v>33</v>
      </c>
      <c r="D87" t="s">
        <v>29</v>
      </c>
      <c r="E87" t="s">
        <v>30</v>
      </c>
      <c r="F87" t="s">
        <v>31</v>
      </c>
      <c r="G87">
        <f t="shared" si="5"/>
        <v>1</v>
      </c>
      <c r="H87">
        <f t="shared" si="6"/>
        <v>1</v>
      </c>
      <c r="I87">
        <f t="shared" si="7"/>
        <v>1</v>
      </c>
      <c r="J87">
        <f t="shared" si="8"/>
        <v>1</v>
      </c>
      <c r="K87">
        <f t="shared" si="9"/>
        <v>4</v>
      </c>
    </row>
    <row r="88" spans="1:11" x14ac:dyDescent="0.25">
      <c r="A88">
        <v>225</v>
      </c>
      <c r="B88" t="s">
        <v>6</v>
      </c>
      <c r="C88" t="s">
        <v>33</v>
      </c>
      <c r="D88" t="s">
        <v>29</v>
      </c>
      <c r="E88" t="s">
        <v>30</v>
      </c>
      <c r="F88" t="s">
        <v>31</v>
      </c>
      <c r="G88">
        <f t="shared" si="5"/>
        <v>1</v>
      </c>
      <c r="H88">
        <f t="shared" si="6"/>
        <v>1</v>
      </c>
      <c r="I88">
        <f t="shared" si="7"/>
        <v>1</v>
      </c>
      <c r="J88">
        <f t="shared" si="8"/>
        <v>1</v>
      </c>
      <c r="K88">
        <f t="shared" si="9"/>
        <v>4</v>
      </c>
    </row>
    <row r="89" spans="1:11" x14ac:dyDescent="0.25">
      <c r="A89">
        <v>226</v>
      </c>
      <c r="B89" t="s">
        <v>6</v>
      </c>
      <c r="C89" t="s">
        <v>30</v>
      </c>
      <c r="D89" t="s">
        <v>23</v>
      </c>
      <c r="E89" t="s">
        <v>33</v>
      </c>
      <c r="F89" t="s">
        <v>31</v>
      </c>
      <c r="G89">
        <f t="shared" si="5"/>
        <v>0</v>
      </c>
      <c r="H89">
        <f t="shared" si="6"/>
        <v>0</v>
      </c>
      <c r="I89">
        <f t="shared" si="7"/>
        <v>0</v>
      </c>
      <c r="J89">
        <f t="shared" si="8"/>
        <v>1</v>
      </c>
      <c r="K89">
        <f t="shared" si="9"/>
        <v>1</v>
      </c>
    </row>
    <row r="90" spans="1:11" x14ac:dyDescent="0.25">
      <c r="A90">
        <v>231</v>
      </c>
      <c r="B90" t="s">
        <v>7</v>
      </c>
      <c r="C90" t="s">
        <v>33</v>
      </c>
      <c r="D90" t="s">
        <v>29</v>
      </c>
      <c r="E90" t="s">
        <v>30</v>
      </c>
      <c r="F90" t="s">
        <v>31</v>
      </c>
      <c r="G90">
        <f t="shared" si="5"/>
        <v>1</v>
      </c>
      <c r="H90">
        <f t="shared" si="6"/>
        <v>1</v>
      </c>
      <c r="I90">
        <f t="shared" si="7"/>
        <v>1</v>
      </c>
      <c r="J90">
        <f t="shared" si="8"/>
        <v>1</v>
      </c>
      <c r="K90">
        <f t="shared" si="9"/>
        <v>4</v>
      </c>
    </row>
    <row r="91" spans="1:11" x14ac:dyDescent="0.25">
      <c r="A91">
        <v>235</v>
      </c>
      <c r="B91" t="s">
        <v>6</v>
      </c>
      <c r="C91" t="s">
        <v>33</v>
      </c>
      <c r="D91" t="s">
        <v>29</v>
      </c>
      <c r="E91" t="s">
        <v>30</v>
      </c>
      <c r="F91" t="s">
        <v>31</v>
      </c>
      <c r="G91">
        <f t="shared" si="5"/>
        <v>1</v>
      </c>
      <c r="H91">
        <f t="shared" si="6"/>
        <v>1</v>
      </c>
      <c r="I91">
        <f t="shared" si="7"/>
        <v>1</v>
      </c>
      <c r="J91">
        <f t="shared" si="8"/>
        <v>1</v>
      </c>
      <c r="K91">
        <f t="shared" si="9"/>
        <v>4</v>
      </c>
    </row>
    <row r="92" spans="1:11" x14ac:dyDescent="0.25">
      <c r="A92">
        <v>236</v>
      </c>
      <c r="B92" t="s">
        <v>6</v>
      </c>
      <c r="C92" t="s">
        <v>33</v>
      </c>
      <c r="D92" t="s">
        <v>29</v>
      </c>
      <c r="E92" t="s">
        <v>30</v>
      </c>
      <c r="F92" t="s">
        <v>31</v>
      </c>
      <c r="G92">
        <f t="shared" si="5"/>
        <v>1</v>
      </c>
      <c r="H92">
        <f t="shared" si="6"/>
        <v>1</v>
      </c>
      <c r="I92">
        <f t="shared" si="7"/>
        <v>1</v>
      </c>
      <c r="J92">
        <f t="shared" si="8"/>
        <v>1</v>
      </c>
      <c r="K92">
        <f t="shared" si="9"/>
        <v>4</v>
      </c>
    </row>
    <row r="93" spans="1:11" x14ac:dyDescent="0.25">
      <c r="A93">
        <v>237</v>
      </c>
      <c r="B93" t="s">
        <v>7</v>
      </c>
      <c r="C93" t="s">
        <v>33</v>
      </c>
      <c r="D93" t="s">
        <v>29</v>
      </c>
      <c r="E93" t="s">
        <v>30</v>
      </c>
      <c r="F93" t="s">
        <v>31</v>
      </c>
      <c r="G93">
        <f t="shared" si="5"/>
        <v>1</v>
      </c>
      <c r="H93">
        <f t="shared" si="6"/>
        <v>1</v>
      </c>
      <c r="I93">
        <f t="shared" si="7"/>
        <v>1</v>
      </c>
      <c r="J93">
        <f t="shared" si="8"/>
        <v>1</v>
      </c>
      <c r="K93">
        <f t="shared" si="9"/>
        <v>4</v>
      </c>
    </row>
    <row r="94" spans="1:11" x14ac:dyDescent="0.25">
      <c r="A94">
        <v>241</v>
      </c>
      <c r="B94" t="s">
        <v>6</v>
      </c>
      <c r="C94" t="s">
        <v>33</v>
      </c>
      <c r="D94" t="s">
        <v>29</v>
      </c>
      <c r="E94" t="s">
        <v>30</v>
      </c>
      <c r="F94" t="s">
        <v>31</v>
      </c>
      <c r="G94">
        <f t="shared" si="5"/>
        <v>1</v>
      </c>
      <c r="H94">
        <f t="shared" si="6"/>
        <v>1</v>
      </c>
      <c r="I94">
        <f t="shared" si="7"/>
        <v>1</v>
      </c>
      <c r="J94">
        <f t="shared" si="8"/>
        <v>1</v>
      </c>
      <c r="K94">
        <f t="shared" si="9"/>
        <v>4</v>
      </c>
    </row>
    <row r="95" spans="1:11" x14ac:dyDescent="0.25">
      <c r="A95">
        <v>242</v>
      </c>
      <c r="B95" t="s">
        <v>6</v>
      </c>
      <c r="C95" t="s">
        <v>33</v>
      </c>
      <c r="D95" t="s">
        <v>29</v>
      </c>
      <c r="E95" t="s">
        <v>30</v>
      </c>
      <c r="F95" t="s">
        <v>31</v>
      </c>
      <c r="G95">
        <f t="shared" si="5"/>
        <v>1</v>
      </c>
      <c r="H95">
        <f t="shared" si="6"/>
        <v>1</v>
      </c>
      <c r="I95">
        <f t="shared" si="7"/>
        <v>1</v>
      </c>
      <c r="J95">
        <f t="shared" si="8"/>
        <v>1</v>
      </c>
      <c r="K95">
        <f t="shared" si="9"/>
        <v>4</v>
      </c>
    </row>
    <row r="96" spans="1:11" x14ac:dyDescent="0.25">
      <c r="A96">
        <v>243</v>
      </c>
      <c r="B96" t="s">
        <v>6</v>
      </c>
      <c r="C96" t="s">
        <v>30</v>
      </c>
      <c r="D96" t="s">
        <v>31</v>
      </c>
      <c r="E96" t="s">
        <v>33</v>
      </c>
      <c r="F96" t="s">
        <v>29</v>
      </c>
      <c r="G96">
        <f t="shared" si="5"/>
        <v>0</v>
      </c>
      <c r="H96">
        <f t="shared" si="6"/>
        <v>0</v>
      </c>
      <c r="I96">
        <f t="shared" si="7"/>
        <v>0</v>
      </c>
      <c r="J96">
        <f t="shared" si="8"/>
        <v>0</v>
      </c>
      <c r="K96">
        <f t="shared" si="9"/>
        <v>0</v>
      </c>
    </row>
    <row r="97" spans="1:11" hidden="1" x14ac:dyDescent="0.25">
      <c r="A97">
        <v>247</v>
      </c>
      <c r="B97" t="s">
        <v>7</v>
      </c>
      <c r="C97" t="s">
        <v>33</v>
      </c>
      <c r="D97" t="s">
        <v>30</v>
      </c>
      <c r="E97" t="s">
        <v>29</v>
      </c>
      <c r="F97" t="s">
        <v>29</v>
      </c>
      <c r="G97">
        <f t="shared" si="5"/>
        <v>1</v>
      </c>
      <c r="H97">
        <f t="shared" si="6"/>
        <v>0</v>
      </c>
      <c r="I97">
        <f t="shared" si="7"/>
        <v>0</v>
      </c>
      <c r="J97">
        <f t="shared" si="8"/>
        <v>0</v>
      </c>
      <c r="K97">
        <f t="shared" si="9"/>
        <v>1</v>
      </c>
    </row>
    <row r="98" spans="1:11" x14ac:dyDescent="0.25">
      <c r="A98">
        <v>251</v>
      </c>
      <c r="B98" t="s">
        <v>6</v>
      </c>
      <c r="C98" t="s">
        <v>33</v>
      </c>
      <c r="D98" t="s">
        <v>29</v>
      </c>
      <c r="E98" t="s">
        <v>30</v>
      </c>
      <c r="F98" t="s">
        <v>31</v>
      </c>
      <c r="G98">
        <f t="shared" si="5"/>
        <v>1</v>
      </c>
      <c r="H98">
        <f t="shared" si="6"/>
        <v>1</v>
      </c>
      <c r="I98">
        <f t="shared" si="7"/>
        <v>1</v>
      </c>
      <c r="J98">
        <f t="shared" si="8"/>
        <v>1</v>
      </c>
      <c r="K98">
        <f t="shared" si="9"/>
        <v>4</v>
      </c>
    </row>
    <row r="99" spans="1:11" hidden="1" x14ac:dyDescent="0.25">
      <c r="A99">
        <v>256</v>
      </c>
      <c r="B99" t="s">
        <v>7</v>
      </c>
      <c r="C99" t="s">
        <v>33</v>
      </c>
      <c r="D99" t="s">
        <v>29</v>
      </c>
      <c r="E99" t="s">
        <v>30</v>
      </c>
      <c r="F99" t="s">
        <v>31</v>
      </c>
      <c r="G99">
        <f t="shared" si="5"/>
        <v>1</v>
      </c>
      <c r="H99">
        <f t="shared" si="6"/>
        <v>1</v>
      </c>
      <c r="I99">
        <f t="shared" si="7"/>
        <v>1</v>
      </c>
      <c r="J99">
        <f t="shared" si="8"/>
        <v>1</v>
      </c>
      <c r="K99">
        <f t="shared" si="9"/>
        <v>4</v>
      </c>
    </row>
    <row r="100" spans="1:11" x14ac:dyDescent="0.25">
      <c r="A100">
        <v>260</v>
      </c>
      <c r="B100" t="s">
        <v>6</v>
      </c>
      <c r="C100" t="s">
        <v>33</v>
      </c>
      <c r="D100" t="s">
        <v>29</v>
      </c>
      <c r="E100" t="s">
        <v>30</v>
      </c>
      <c r="F100" t="s">
        <v>31</v>
      </c>
      <c r="G100">
        <f t="shared" si="5"/>
        <v>1</v>
      </c>
      <c r="H100">
        <f t="shared" si="6"/>
        <v>1</v>
      </c>
      <c r="I100">
        <f t="shared" si="7"/>
        <v>1</v>
      </c>
      <c r="J100">
        <f t="shared" si="8"/>
        <v>1</v>
      </c>
      <c r="K100">
        <f t="shared" si="9"/>
        <v>4</v>
      </c>
    </row>
    <row r="101" spans="1:11" x14ac:dyDescent="0.25">
      <c r="A101">
        <v>261</v>
      </c>
      <c r="B101" t="s">
        <v>7</v>
      </c>
      <c r="C101" t="s">
        <v>33</v>
      </c>
      <c r="D101" t="s">
        <v>29</v>
      </c>
      <c r="E101" t="s">
        <v>30</v>
      </c>
      <c r="F101" t="s">
        <v>31</v>
      </c>
      <c r="G101">
        <f t="shared" si="5"/>
        <v>1</v>
      </c>
      <c r="H101">
        <f t="shared" si="6"/>
        <v>1</v>
      </c>
      <c r="I101">
        <f t="shared" si="7"/>
        <v>1</v>
      </c>
      <c r="J101">
        <f t="shared" si="8"/>
        <v>1</v>
      </c>
      <c r="K101">
        <f t="shared" si="9"/>
        <v>4</v>
      </c>
    </row>
    <row r="102" spans="1:11" x14ac:dyDescent="0.25">
      <c r="A102">
        <v>265</v>
      </c>
      <c r="B102" t="s">
        <v>6</v>
      </c>
      <c r="C102" t="s">
        <v>33</v>
      </c>
      <c r="D102" t="s">
        <v>29</v>
      </c>
      <c r="E102" t="s">
        <v>30</v>
      </c>
      <c r="F102" t="s">
        <v>31</v>
      </c>
      <c r="G102">
        <f t="shared" si="5"/>
        <v>1</v>
      </c>
      <c r="H102">
        <f t="shared" si="6"/>
        <v>1</v>
      </c>
      <c r="I102">
        <f t="shared" si="7"/>
        <v>1</v>
      </c>
      <c r="J102">
        <f t="shared" si="8"/>
        <v>1</v>
      </c>
      <c r="K102">
        <f t="shared" si="9"/>
        <v>4</v>
      </c>
    </row>
    <row r="103" spans="1:11" x14ac:dyDescent="0.25">
      <c r="A103">
        <v>266</v>
      </c>
      <c r="B103" t="s">
        <v>6</v>
      </c>
      <c r="C103" t="s">
        <v>33</v>
      </c>
      <c r="D103" t="s">
        <v>29</v>
      </c>
      <c r="E103" t="s">
        <v>30</v>
      </c>
      <c r="F103" t="s">
        <v>31</v>
      </c>
      <c r="G103">
        <f t="shared" si="5"/>
        <v>1</v>
      </c>
      <c r="H103">
        <f t="shared" si="6"/>
        <v>1</v>
      </c>
      <c r="I103">
        <f t="shared" si="7"/>
        <v>1</v>
      </c>
      <c r="J103">
        <f t="shared" si="8"/>
        <v>1</v>
      </c>
      <c r="K103">
        <f t="shared" si="9"/>
        <v>4</v>
      </c>
    </row>
    <row r="104" spans="1:11" x14ac:dyDescent="0.25">
      <c r="A104">
        <v>269</v>
      </c>
      <c r="B104" t="s">
        <v>7</v>
      </c>
      <c r="C104" t="s">
        <v>33</v>
      </c>
      <c r="D104" t="s">
        <v>29</v>
      </c>
      <c r="E104" t="s">
        <v>30</v>
      </c>
      <c r="F104" t="s">
        <v>31</v>
      </c>
      <c r="G104">
        <f t="shared" si="5"/>
        <v>1</v>
      </c>
      <c r="H104">
        <f t="shared" si="6"/>
        <v>1</v>
      </c>
      <c r="I104">
        <f t="shared" si="7"/>
        <v>1</v>
      </c>
      <c r="J104">
        <f t="shared" si="8"/>
        <v>1</v>
      </c>
      <c r="K104">
        <f t="shared" si="9"/>
        <v>4</v>
      </c>
    </row>
    <row r="105" spans="1:11" x14ac:dyDescent="0.25">
      <c r="A105">
        <v>280</v>
      </c>
      <c r="B105" t="s">
        <v>7</v>
      </c>
      <c r="C105" t="s">
        <v>33</v>
      </c>
      <c r="D105" t="s">
        <v>29</v>
      </c>
      <c r="E105" t="s">
        <v>30</v>
      </c>
      <c r="F105" t="s">
        <v>31</v>
      </c>
      <c r="G105">
        <f t="shared" si="5"/>
        <v>1</v>
      </c>
      <c r="H105">
        <f t="shared" si="6"/>
        <v>1</v>
      </c>
      <c r="I105">
        <f t="shared" si="7"/>
        <v>1</v>
      </c>
      <c r="J105">
        <f t="shared" si="8"/>
        <v>1</v>
      </c>
      <c r="K105">
        <f t="shared" si="9"/>
        <v>4</v>
      </c>
    </row>
    <row r="106" spans="1:11" x14ac:dyDescent="0.25">
      <c r="A106">
        <v>283</v>
      </c>
      <c r="B106" t="s">
        <v>6</v>
      </c>
      <c r="C106" t="s">
        <v>30</v>
      </c>
      <c r="D106" t="s">
        <v>31</v>
      </c>
      <c r="E106" t="s">
        <v>33</v>
      </c>
      <c r="F106" t="s">
        <v>31</v>
      </c>
      <c r="G106">
        <f t="shared" si="5"/>
        <v>0</v>
      </c>
      <c r="H106">
        <f t="shared" si="6"/>
        <v>0</v>
      </c>
      <c r="I106">
        <f t="shared" si="7"/>
        <v>0</v>
      </c>
      <c r="J106">
        <f t="shared" si="8"/>
        <v>1</v>
      </c>
      <c r="K106">
        <f t="shared" si="9"/>
        <v>1</v>
      </c>
    </row>
    <row r="107" spans="1:11" x14ac:dyDescent="0.25">
      <c r="A107">
        <v>284</v>
      </c>
      <c r="B107" t="s">
        <v>6</v>
      </c>
      <c r="C107" t="s">
        <v>33</v>
      </c>
      <c r="D107" t="s">
        <v>30</v>
      </c>
      <c r="E107" t="s">
        <v>30</v>
      </c>
      <c r="F107" t="s">
        <v>31</v>
      </c>
      <c r="G107">
        <f t="shared" si="5"/>
        <v>1</v>
      </c>
      <c r="H107">
        <f t="shared" si="6"/>
        <v>0</v>
      </c>
      <c r="I107">
        <f t="shared" si="7"/>
        <v>1</v>
      </c>
      <c r="J107">
        <f t="shared" si="8"/>
        <v>1</v>
      </c>
      <c r="K107">
        <f t="shared" si="9"/>
        <v>3</v>
      </c>
    </row>
    <row r="108" spans="1:11" hidden="1" x14ac:dyDescent="0.25">
      <c r="A108">
        <v>285</v>
      </c>
      <c r="B108" t="s">
        <v>7</v>
      </c>
      <c r="C108" t="s">
        <v>33</v>
      </c>
      <c r="D108" t="s">
        <v>29</v>
      </c>
      <c r="E108" t="s">
        <v>30</v>
      </c>
      <c r="F108" t="s">
        <v>31</v>
      </c>
      <c r="G108">
        <f t="shared" si="5"/>
        <v>1</v>
      </c>
      <c r="H108">
        <f t="shared" si="6"/>
        <v>1</v>
      </c>
      <c r="I108">
        <f t="shared" si="7"/>
        <v>1</v>
      </c>
      <c r="J108">
        <f t="shared" si="8"/>
        <v>1</v>
      </c>
      <c r="K108">
        <f t="shared" si="9"/>
        <v>4</v>
      </c>
    </row>
    <row r="109" spans="1:11" x14ac:dyDescent="0.25">
      <c r="A109">
        <v>291</v>
      </c>
      <c r="B109" t="s">
        <v>6</v>
      </c>
      <c r="C109" t="s">
        <v>33</v>
      </c>
      <c r="D109" t="s">
        <v>29</v>
      </c>
      <c r="E109" t="s">
        <v>30</v>
      </c>
      <c r="F109" t="s">
        <v>31</v>
      </c>
      <c r="G109">
        <f t="shared" si="5"/>
        <v>1</v>
      </c>
      <c r="H109">
        <f t="shared" si="6"/>
        <v>1</v>
      </c>
      <c r="I109">
        <f t="shared" si="7"/>
        <v>1</v>
      </c>
      <c r="J109">
        <f t="shared" si="8"/>
        <v>1</v>
      </c>
      <c r="K109">
        <f t="shared" si="9"/>
        <v>4</v>
      </c>
    </row>
    <row r="110" spans="1:11" x14ac:dyDescent="0.25">
      <c r="A110">
        <v>292</v>
      </c>
      <c r="B110" t="s">
        <v>6</v>
      </c>
      <c r="C110" t="s">
        <v>33</v>
      </c>
      <c r="D110" t="s">
        <v>29</v>
      </c>
      <c r="E110" t="s">
        <v>30</v>
      </c>
      <c r="F110" t="s">
        <v>31</v>
      </c>
      <c r="G110">
        <f t="shared" si="5"/>
        <v>1</v>
      </c>
      <c r="H110">
        <f t="shared" si="6"/>
        <v>1</v>
      </c>
      <c r="I110">
        <f t="shared" si="7"/>
        <v>1</v>
      </c>
      <c r="J110">
        <f t="shared" si="8"/>
        <v>1</v>
      </c>
      <c r="K110">
        <f t="shared" si="9"/>
        <v>4</v>
      </c>
    </row>
    <row r="111" spans="1:11" x14ac:dyDescent="0.25">
      <c r="A111">
        <v>294</v>
      </c>
      <c r="B111" t="s">
        <v>7</v>
      </c>
      <c r="C111" t="s">
        <v>33</v>
      </c>
      <c r="D111" t="s">
        <v>29</v>
      </c>
      <c r="E111" t="s">
        <v>30</v>
      </c>
      <c r="F111" t="s">
        <v>31</v>
      </c>
      <c r="G111">
        <f t="shared" si="5"/>
        <v>1</v>
      </c>
      <c r="H111">
        <f t="shared" si="6"/>
        <v>1</v>
      </c>
      <c r="I111">
        <f t="shared" si="7"/>
        <v>1</v>
      </c>
      <c r="J111">
        <f t="shared" si="8"/>
        <v>1</v>
      </c>
      <c r="K111">
        <f t="shared" si="9"/>
        <v>4</v>
      </c>
    </row>
    <row r="112" spans="1:11" x14ac:dyDescent="0.25">
      <c r="A112">
        <v>296</v>
      </c>
      <c r="B112" t="s">
        <v>7</v>
      </c>
      <c r="C112" t="s">
        <v>33</v>
      </c>
      <c r="D112" t="s">
        <v>29</v>
      </c>
      <c r="E112" t="s">
        <v>30</v>
      </c>
      <c r="F112" t="s">
        <v>31</v>
      </c>
      <c r="G112">
        <f t="shared" si="5"/>
        <v>1</v>
      </c>
      <c r="H112">
        <f t="shared" si="6"/>
        <v>1</v>
      </c>
      <c r="I112">
        <f t="shared" si="7"/>
        <v>1</v>
      </c>
      <c r="J112">
        <f t="shared" si="8"/>
        <v>1</v>
      </c>
      <c r="K112">
        <f t="shared" si="9"/>
        <v>4</v>
      </c>
    </row>
    <row r="113" spans="1:11" x14ac:dyDescent="0.25">
      <c r="A113">
        <v>302</v>
      </c>
      <c r="B113" t="s">
        <v>7</v>
      </c>
      <c r="C113" t="s">
        <v>33</v>
      </c>
      <c r="D113" t="s">
        <v>29</v>
      </c>
      <c r="E113" t="s">
        <v>30</v>
      </c>
      <c r="F113" t="s">
        <v>31</v>
      </c>
      <c r="G113">
        <f t="shared" si="5"/>
        <v>1</v>
      </c>
      <c r="H113">
        <f t="shared" si="6"/>
        <v>1</v>
      </c>
      <c r="I113">
        <f t="shared" si="7"/>
        <v>1</v>
      </c>
      <c r="J113">
        <f t="shared" si="8"/>
        <v>1</v>
      </c>
      <c r="K113">
        <f t="shared" si="9"/>
        <v>4</v>
      </c>
    </row>
    <row r="114" spans="1:11" x14ac:dyDescent="0.25">
      <c r="A114">
        <v>303</v>
      </c>
      <c r="B114" t="s">
        <v>7</v>
      </c>
      <c r="C114" t="s">
        <v>33</v>
      </c>
      <c r="D114" t="s">
        <v>29</v>
      </c>
      <c r="E114" t="s">
        <v>30</v>
      </c>
      <c r="F114" t="s">
        <v>31</v>
      </c>
      <c r="G114">
        <f t="shared" si="5"/>
        <v>1</v>
      </c>
      <c r="H114">
        <f t="shared" si="6"/>
        <v>1</v>
      </c>
      <c r="I114">
        <f t="shared" si="7"/>
        <v>1</v>
      </c>
      <c r="J114">
        <f t="shared" si="8"/>
        <v>1</v>
      </c>
      <c r="K114">
        <f t="shared" si="9"/>
        <v>4</v>
      </c>
    </row>
    <row r="115" spans="1:11" x14ac:dyDescent="0.25">
      <c r="A115">
        <v>308</v>
      </c>
      <c r="B115" t="s">
        <v>6</v>
      </c>
      <c r="C115" t="s">
        <v>33</v>
      </c>
      <c r="D115" t="s">
        <v>29</v>
      </c>
      <c r="E115" t="s">
        <v>30</v>
      </c>
      <c r="F115" t="s">
        <v>31</v>
      </c>
      <c r="G115">
        <f t="shared" si="5"/>
        <v>1</v>
      </c>
      <c r="H115">
        <f t="shared" si="6"/>
        <v>1</v>
      </c>
      <c r="I115">
        <f t="shared" si="7"/>
        <v>1</v>
      </c>
      <c r="J115">
        <f t="shared" si="8"/>
        <v>1</v>
      </c>
      <c r="K115">
        <f t="shared" si="9"/>
        <v>4</v>
      </c>
    </row>
    <row r="116" spans="1:11" x14ac:dyDescent="0.25">
      <c r="A116">
        <v>311</v>
      </c>
      <c r="B116" t="s">
        <v>7</v>
      </c>
      <c r="C116" t="s">
        <v>33</v>
      </c>
      <c r="D116" t="s">
        <v>29</v>
      </c>
      <c r="E116" t="s">
        <v>30</v>
      </c>
      <c r="F116" t="s">
        <v>31</v>
      </c>
      <c r="G116">
        <f t="shared" si="5"/>
        <v>1</v>
      </c>
      <c r="H116">
        <f t="shared" si="6"/>
        <v>1</v>
      </c>
      <c r="I116">
        <f t="shared" si="7"/>
        <v>1</v>
      </c>
      <c r="J116">
        <f t="shared" si="8"/>
        <v>1</v>
      </c>
      <c r="K116">
        <f t="shared" si="9"/>
        <v>4</v>
      </c>
    </row>
    <row r="117" spans="1:11" x14ac:dyDescent="0.25">
      <c r="A117">
        <v>313</v>
      </c>
      <c r="B117" t="s">
        <v>6</v>
      </c>
      <c r="C117" t="s">
        <v>33</v>
      </c>
      <c r="D117" t="s">
        <v>29</v>
      </c>
      <c r="E117" t="s">
        <v>30</v>
      </c>
      <c r="F117" t="s">
        <v>31</v>
      </c>
      <c r="G117">
        <f t="shared" si="5"/>
        <v>1</v>
      </c>
      <c r="H117">
        <f t="shared" si="6"/>
        <v>1</v>
      </c>
      <c r="I117">
        <f t="shared" si="7"/>
        <v>1</v>
      </c>
      <c r="J117">
        <f t="shared" si="8"/>
        <v>1</v>
      </c>
      <c r="K117">
        <f t="shared" si="9"/>
        <v>4</v>
      </c>
    </row>
    <row r="118" spans="1:11" hidden="1" x14ac:dyDescent="0.25">
      <c r="A118">
        <v>315</v>
      </c>
      <c r="B118" t="s">
        <v>6</v>
      </c>
      <c r="C118" t="s">
        <v>33</v>
      </c>
      <c r="D118" t="s">
        <v>29</v>
      </c>
      <c r="E118" t="s">
        <v>30</v>
      </c>
      <c r="F118" t="s">
        <v>31</v>
      </c>
      <c r="G118">
        <f t="shared" si="5"/>
        <v>1</v>
      </c>
      <c r="H118">
        <f t="shared" si="6"/>
        <v>1</v>
      </c>
      <c r="I118">
        <f t="shared" si="7"/>
        <v>1</v>
      </c>
      <c r="J118">
        <f t="shared" si="8"/>
        <v>1</v>
      </c>
      <c r="K118">
        <f t="shared" si="9"/>
        <v>4</v>
      </c>
    </row>
    <row r="119" spans="1:11" x14ac:dyDescent="0.25">
      <c r="A119">
        <v>318</v>
      </c>
      <c r="B119" t="s">
        <v>7</v>
      </c>
      <c r="C119" t="s">
        <v>33</v>
      </c>
      <c r="D119" t="s">
        <v>29</v>
      </c>
      <c r="E119" t="s">
        <v>30</v>
      </c>
      <c r="F119" t="s">
        <v>31</v>
      </c>
      <c r="G119">
        <f t="shared" si="5"/>
        <v>1</v>
      </c>
      <c r="H119">
        <f t="shared" si="6"/>
        <v>1</v>
      </c>
      <c r="I119">
        <f t="shared" si="7"/>
        <v>1</v>
      </c>
      <c r="J119">
        <f t="shared" si="8"/>
        <v>1</v>
      </c>
      <c r="K119">
        <f t="shared" si="9"/>
        <v>4</v>
      </c>
    </row>
    <row r="120" spans="1:11" hidden="1" x14ac:dyDescent="0.25">
      <c r="A120">
        <v>334</v>
      </c>
      <c r="B120" t="s">
        <v>7</v>
      </c>
      <c r="C120" t="s">
        <v>33</v>
      </c>
      <c r="D120" t="s">
        <v>29</v>
      </c>
      <c r="E120" t="s">
        <v>30</v>
      </c>
      <c r="F120" t="s">
        <v>31</v>
      </c>
      <c r="G120">
        <f t="shared" si="5"/>
        <v>1</v>
      </c>
      <c r="H120">
        <f t="shared" si="6"/>
        <v>1</v>
      </c>
      <c r="I120">
        <f t="shared" si="7"/>
        <v>1</v>
      </c>
      <c r="J120">
        <f t="shared" si="8"/>
        <v>1</v>
      </c>
      <c r="K120">
        <f t="shared" si="9"/>
        <v>4</v>
      </c>
    </row>
    <row r="121" spans="1:11" x14ac:dyDescent="0.25">
      <c r="A121">
        <v>336</v>
      </c>
      <c r="B121" t="s">
        <v>7</v>
      </c>
      <c r="C121" t="s">
        <v>33</v>
      </c>
      <c r="D121" t="s">
        <v>29</v>
      </c>
      <c r="E121" t="s">
        <v>30</v>
      </c>
      <c r="F121" t="s">
        <v>31</v>
      </c>
      <c r="G121">
        <f t="shared" si="5"/>
        <v>1</v>
      </c>
      <c r="H121">
        <f t="shared" si="6"/>
        <v>1</v>
      </c>
      <c r="I121">
        <f t="shared" si="7"/>
        <v>1</v>
      </c>
      <c r="J121">
        <f t="shared" si="8"/>
        <v>1</v>
      </c>
      <c r="K121">
        <f t="shared" si="9"/>
        <v>4</v>
      </c>
    </row>
    <row r="122" spans="1:11" x14ac:dyDescent="0.25">
      <c r="A122">
        <v>337</v>
      </c>
      <c r="B122" t="s">
        <v>6</v>
      </c>
      <c r="C122" t="s">
        <v>33</v>
      </c>
      <c r="D122" t="s">
        <v>29</v>
      </c>
      <c r="E122" t="s">
        <v>30</v>
      </c>
      <c r="F122" t="s">
        <v>31</v>
      </c>
      <c r="G122">
        <f t="shared" si="5"/>
        <v>1</v>
      </c>
      <c r="H122">
        <f t="shared" si="6"/>
        <v>1</v>
      </c>
      <c r="I122">
        <f t="shared" si="7"/>
        <v>1</v>
      </c>
      <c r="J122">
        <f t="shared" si="8"/>
        <v>1</v>
      </c>
      <c r="K122">
        <f t="shared" si="9"/>
        <v>4</v>
      </c>
    </row>
    <row r="123" spans="1:11" x14ac:dyDescent="0.25">
      <c r="A123">
        <v>340</v>
      </c>
      <c r="B123" t="s">
        <v>6</v>
      </c>
      <c r="C123" t="s">
        <v>33</v>
      </c>
      <c r="D123" t="s">
        <v>29</v>
      </c>
      <c r="E123" t="s">
        <v>30</v>
      </c>
      <c r="F123" t="s">
        <v>31</v>
      </c>
      <c r="G123">
        <f t="shared" si="5"/>
        <v>1</v>
      </c>
      <c r="H123">
        <f t="shared" si="6"/>
        <v>1</v>
      </c>
      <c r="I123">
        <f t="shared" si="7"/>
        <v>1</v>
      </c>
      <c r="J123">
        <f t="shared" si="8"/>
        <v>1</v>
      </c>
      <c r="K123">
        <f t="shared" si="9"/>
        <v>4</v>
      </c>
    </row>
    <row r="124" spans="1:11" x14ac:dyDescent="0.25">
      <c r="A124">
        <v>343</v>
      </c>
      <c r="B124" t="s">
        <v>7</v>
      </c>
      <c r="C124" t="s">
        <v>33</v>
      </c>
      <c r="D124" t="s">
        <v>29</v>
      </c>
      <c r="E124" t="s">
        <v>30</v>
      </c>
      <c r="F124" t="s">
        <v>31</v>
      </c>
      <c r="G124">
        <f t="shared" si="5"/>
        <v>1</v>
      </c>
      <c r="H124">
        <f t="shared" si="6"/>
        <v>1</v>
      </c>
      <c r="I124">
        <f t="shared" si="7"/>
        <v>1</v>
      </c>
      <c r="J124">
        <f t="shared" si="8"/>
        <v>1</v>
      </c>
      <c r="K124">
        <f t="shared" si="9"/>
        <v>4</v>
      </c>
    </row>
    <row r="125" spans="1:11" x14ac:dyDescent="0.25">
      <c r="A125">
        <v>344</v>
      </c>
      <c r="B125" t="s">
        <v>7</v>
      </c>
      <c r="C125" t="s">
        <v>23</v>
      </c>
      <c r="D125" t="s">
        <v>23</v>
      </c>
      <c r="E125" t="s">
        <v>23</v>
      </c>
      <c r="F125" t="s">
        <v>23</v>
      </c>
      <c r="G125">
        <f t="shared" si="5"/>
        <v>0</v>
      </c>
      <c r="H125">
        <f t="shared" si="6"/>
        <v>0</v>
      </c>
      <c r="I125">
        <f t="shared" si="7"/>
        <v>0</v>
      </c>
      <c r="J125">
        <f t="shared" si="8"/>
        <v>0</v>
      </c>
      <c r="K125">
        <f t="shared" si="9"/>
        <v>0</v>
      </c>
    </row>
    <row r="126" spans="1:11" x14ac:dyDescent="0.25">
      <c r="A126">
        <v>346</v>
      </c>
      <c r="B126" t="s">
        <v>6</v>
      </c>
      <c r="C126" t="s">
        <v>30</v>
      </c>
      <c r="D126" t="s">
        <v>31</v>
      </c>
      <c r="E126" t="s">
        <v>33</v>
      </c>
      <c r="F126" t="s">
        <v>29</v>
      </c>
      <c r="G126">
        <f t="shared" si="5"/>
        <v>0</v>
      </c>
      <c r="H126">
        <f t="shared" si="6"/>
        <v>0</v>
      </c>
      <c r="I126">
        <f t="shared" si="7"/>
        <v>0</v>
      </c>
      <c r="J126">
        <f t="shared" si="8"/>
        <v>0</v>
      </c>
      <c r="K126">
        <f t="shared" si="9"/>
        <v>0</v>
      </c>
    </row>
    <row r="127" spans="1:11" x14ac:dyDescent="0.25">
      <c r="A127">
        <v>354</v>
      </c>
      <c r="B127" t="s">
        <v>6</v>
      </c>
      <c r="C127" t="s">
        <v>33</v>
      </c>
      <c r="D127" t="s">
        <v>29</v>
      </c>
      <c r="E127" t="s">
        <v>30</v>
      </c>
      <c r="F127" t="s">
        <v>31</v>
      </c>
      <c r="G127">
        <f t="shared" si="5"/>
        <v>1</v>
      </c>
      <c r="H127">
        <f t="shared" si="6"/>
        <v>1</v>
      </c>
      <c r="I127">
        <f t="shared" si="7"/>
        <v>1</v>
      </c>
      <c r="J127">
        <f t="shared" si="8"/>
        <v>1</v>
      </c>
      <c r="K127">
        <f t="shared" si="9"/>
        <v>4</v>
      </c>
    </row>
    <row r="128" spans="1:11" x14ac:dyDescent="0.25">
      <c r="A128">
        <v>355</v>
      </c>
      <c r="B128" t="s">
        <v>6</v>
      </c>
      <c r="C128" t="s">
        <v>33</v>
      </c>
      <c r="D128" t="s">
        <v>29</v>
      </c>
      <c r="E128" t="s">
        <v>30</v>
      </c>
      <c r="F128" t="s">
        <v>23</v>
      </c>
      <c r="G128">
        <f t="shared" si="5"/>
        <v>1</v>
      </c>
      <c r="H128">
        <f t="shared" si="6"/>
        <v>1</v>
      </c>
      <c r="I128">
        <f t="shared" si="7"/>
        <v>1</v>
      </c>
      <c r="J128">
        <f t="shared" si="8"/>
        <v>0</v>
      </c>
      <c r="K128">
        <f t="shared" si="9"/>
        <v>3</v>
      </c>
    </row>
    <row r="129" spans="1:11" x14ac:dyDescent="0.25">
      <c r="A129">
        <v>357</v>
      </c>
      <c r="B129" t="s">
        <v>7</v>
      </c>
      <c r="C129" t="s">
        <v>33</v>
      </c>
      <c r="D129" t="s">
        <v>29</v>
      </c>
      <c r="E129" t="s">
        <v>30</v>
      </c>
      <c r="F129" t="s">
        <v>31</v>
      </c>
      <c r="G129">
        <f t="shared" si="5"/>
        <v>1</v>
      </c>
      <c r="H129">
        <f t="shared" si="6"/>
        <v>1</v>
      </c>
      <c r="I129">
        <f t="shared" si="7"/>
        <v>1</v>
      </c>
      <c r="J129">
        <f t="shared" si="8"/>
        <v>1</v>
      </c>
      <c r="K129">
        <f t="shared" si="9"/>
        <v>4</v>
      </c>
    </row>
    <row r="130" spans="1:11" x14ac:dyDescent="0.25">
      <c r="A130">
        <v>362</v>
      </c>
      <c r="B130" t="s">
        <v>6</v>
      </c>
      <c r="C130" t="s">
        <v>33</v>
      </c>
      <c r="D130" t="s">
        <v>29</v>
      </c>
      <c r="E130" t="s">
        <v>30</v>
      </c>
      <c r="F130" t="s">
        <v>31</v>
      </c>
      <c r="G130">
        <f t="shared" si="5"/>
        <v>1</v>
      </c>
      <c r="H130">
        <f t="shared" si="6"/>
        <v>1</v>
      </c>
      <c r="I130">
        <f t="shared" si="7"/>
        <v>1</v>
      </c>
      <c r="J130">
        <f t="shared" si="8"/>
        <v>1</v>
      </c>
      <c r="K130">
        <f t="shared" si="9"/>
        <v>4</v>
      </c>
    </row>
    <row r="131" spans="1:11" x14ac:dyDescent="0.25">
      <c r="A131">
        <v>364</v>
      </c>
      <c r="B131" t="s">
        <v>6</v>
      </c>
      <c r="C131" t="s">
        <v>33</v>
      </c>
      <c r="D131" t="s">
        <v>29</v>
      </c>
      <c r="E131" t="s">
        <v>30</v>
      </c>
      <c r="F131" t="s">
        <v>31</v>
      </c>
      <c r="G131">
        <f t="shared" ref="G131:G194" si="10" xml:space="preserve"> IF(C131="Yellow",1,0)</f>
        <v>1</v>
      </c>
      <c r="H131">
        <f t="shared" ref="H131:H194" si="11" xml:space="preserve"> IF(D131="Blue",1,0)</f>
        <v>1</v>
      </c>
      <c r="I131">
        <f t="shared" ref="I131:I194" si="12" xml:space="preserve"> IF(E131="Purple",1,0)</f>
        <v>1</v>
      </c>
      <c r="J131">
        <f t="shared" ref="J131:J194" si="13" xml:space="preserve"> IF(F131= "Green",1,0)</f>
        <v>1</v>
      </c>
      <c r="K131">
        <f t="shared" ref="K131:K194" si="14" xml:space="preserve"> SUM(G131:J131)</f>
        <v>4</v>
      </c>
    </row>
    <row r="132" spans="1:11" x14ac:dyDescent="0.25">
      <c r="A132">
        <v>366</v>
      </c>
      <c r="B132" t="s">
        <v>7</v>
      </c>
      <c r="C132" t="s">
        <v>33</v>
      </c>
      <c r="D132" t="s">
        <v>29</v>
      </c>
      <c r="E132" t="s">
        <v>33</v>
      </c>
      <c r="F132" t="s">
        <v>23</v>
      </c>
      <c r="G132">
        <f t="shared" si="10"/>
        <v>1</v>
      </c>
      <c r="H132">
        <f t="shared" si="11"/>
        <v>1</v>
      </c>
      <c r="I132">
        <f t="shared" si="12"/>
        <v>0</v>
      </c>
      <c r="J132">
        <f t="shared" si="13"/>
        <v>0</v>
      </c>
      <c r="K132">
        <f t="shared" si="14"/>
        <v>2</v>
      </c>
    </row>
    <row r="133" spans="1:11" x14ac:dyDescent="0.25">
      <c r="A133">
        <v>367</v>
      </c>
      <c r="B133" t="s">
        <v>7</v>
      </c>
      <c r="C133" t="s">
        <v>33</v>
      </c>
      <c r="D133" t="s">
        <v>29</v>
      </c>
      <c r="E133" t="s">
        <v>30</v>
      </c>
      <c r="F133" t="s">
        <v>29</v>
      </c>
      <c r="G133">
        <f t="shared" si="10"/>
        <v>1</v>
      </c>
      <c r="H133">
        <f t="shared" si="11"/>
        <v>1</v>
      </c>
      <c r="I133">
        <f t="shared" si="12"/>
        <v>1</v>
      </c>
      <c r="J133">
        <f t="shared" si="13"/>
        <v>0</v>
      </c>
      <c r="K133">
        <f t="shared" si="14"/>
        <v>3</v>
      </c>
    </row>
    <row r="134" spans="1:11" x14ac:dyDescent="0.25">
      <c r="A134">
        <v>369</v>
      </c>
      <c r="B134" t="s">
        <v>6</v>
      </c>
      <c r="C134" t="s">
        <v>33</v>
      </c>
      <c r="D134" t="s">
        <v>29</v>
      </c>
      <c r="E134" t="s">
        <v>30</v>
      </c>
      <c r="F134" t="s">
        <v>31</v>
      </c>
      <c r="G134">
        <f t="shared" si="10"/>
        <v>1</v>
      </c>
      <c r="H134">
        <f t="shared" si="11"/>
        <v>1</v>
      </c>
      <c r="I134">
        <f t="shared" si="12"/>
        <v>1</v>
      </c>
      <c r="J134">
        <f t="shared" si="13"/>
        <v>1</v>
      </c>
      <c r="K134">
        <f t="shared" si="14"/>
        <v>4</v>
      </c>
    </row>
    <row r="135" spans="1:11" x14ac:dyDescent="0.25">
      <c r="A135">
        <v>370</v>
      </c>
      <c r="B135" t="s">
        <v>6</v>
      </c>
      <c r="C135" t="s">
        <v>23</v>
      </c>
      <c r="D135" t="s">
        <v>23</v>
      </c>
      <c r="E135" t="s">
        <v>23</v>
      </c>
      <c r="F135" t="s">
        <v>23</v>
      </c>
      <c r="G135">
        <f t="shared" si="10"/>
        <v>0</v>
      </c>
      <c r="H135">
        <f t="shared" si="11"/>
        <v>0</v>
      </c>
      <c r="I135">
        <f t="shared" si="12"/>
        <v>0</v>
      </c>
      <c r="J135">
        <f t="shared" si="13"/>
        <v>0</v>
      </c>
      <c r="K135">
        <f t="shared" si="14"/>
        <v>0</v>
      </c>
    </row>
    <row r="136" spans="1:11" x14ac:dyDescent="0.25">
      <c r="A136">
        <v>375</v>
      </c>
      <c r="B136" t="s">
        <v>7</v>
      </c>
      <c r="C136" t="s">
        <v>33</v>
      </c>
      <c r="D136" t="s">
        <v>29</v>
      </c>
      <c r="E136" t="s">
        <v>30</v>
      </c>
      <c r="F136" t="s">
        <v>31</v>
      </c>
      <c r="G136">
        <f t="shared" si="10"/>
        <v>1</v>
      </c>
      <c r="H136">
        <f t="shared" si="11"/>
        <v>1</v>
      </c>
      <c r="I136">
        <f t="shared" si="12"/>
        <v>1</v>
      </c>
      <c r="J136">
        <f t="shared" si="13"/>
        <v>1</v>
      </c>
      <c r="K136">
        <f t="shared" si="14"/>
        <v>4</v>
      </c>
    </row>
    <row r="137" spans="1:11" x14ac:dyDescent="0.25">
      <c r="A137">
        <v>379</v>
      </c>
      <c r="B137" t="s">
        <v>6</v>
      </c>
      <c r="C137" t="s">
        <v>33</v>
      </c>
      <c r="D137" t="s">
        <v>29</v>
      </c>
      <c r="E137" t="s">
        <v>30</v>
      </c>
      <c r="F137" t="s">
        <v>31</v>
      </c>
      <c r="G137">
        <f t="shared" si="10"/>
        <v>1</v>
      </c>
      <c r="H137">
        <f t="shared" si="11"/>
        <v>1</v>
      </c>
      <c r="I137">
        <f t="shared" si="12"/>
        <v>1</v>
      </c>
      <c r="J137">
        <f t="shared" si="13"/>
        <v>1</v>
      </c>
      <c r="K137">
        <f t="shared" si="14"/>
        <v>4</v>
      </c>
    </row>
    <row r="138" spans="1:11" x14ac:dyDescent="0.25">
      <c r="A138">
        <v>380</v>
      </c>
      <c r="B138" t="s">
        <v>6</v>
      </c>
      <c r="C138" t="s">
        <v>33</v>
      </c>
      <c r="D138" t="s">
        <v>29</v>
      </c>
      <c r="E138" t="s">
        <v>30</v>
      </c>
      <c r="F138" t="s">
        <v>31</v>
      </c>
      <c r="G138">
        <f t="shared" si="10"/>
        <v>1</v>
      </c>
      <c r="H138">
        <f t="shared" si="11"/>
        <v>1</v>
      </c>
      <c r="I138">
        <f t="shared" si="12"/>
        <v>1</v>
      </c>
      <c r="J138">
        <f t="shared" si="13"/>
        <v>1</v>
      </c>
      <c r="K138">
        <f t="shared" si="14"/>
        <v>4</v>
      </c>
    </row>
    <row r="139" spans="1:11" x14ac:dyDescent="0.25">
      <c r="A139">
        <v>383</v>
      </c>
      <c r="B139" t="s">
        <v>7</v>
      </c>
      <c r="C139" t="s">
        <v>33</v>
      </c>
      <c r="D139" t="s">
        <v>29</v>
      </c>
      <c r="E139" t="s">
        <v>30</v>
      </c>
      <c r="F139" t="s">
        <v>31</v>
      </c>
      <c r="G139">
        <f t="shared" si="10"/>
        <v>1</v>
      </c>
      <c r="H139">
        <f t="shared" si="11"/>
        <v>1</v>
      </c>
      <c r="I139">
        <f t="shared" si="12"/>
        <v>1</v>
      </c>
      <c r="J139">
        <f t="shared" si="13"/>
        <v>1</v>
      </c>
      <c r="K139">
        <f t="shared" si="14"/>
        <v>4</v>
      </c>
    </row>
    <row r="140" spans="1:11" x14ac:dyDescent="0.25">
      <c r="A140">
        <v>385</v>
      </c>
      <c r="B140" t="s">
        <v>6</v>
      </c>
      <c r="C140" t="s">
        <v>33</v>
      </c>
      <c r="D140" t="s">
        <v>29</v>
      </c>
      <c r="E140" t="s">
        <v>30</v>
      </c>
      <c r="F140" t="s">
        <v>31</v>
      </c>
      <c r="G140">
        <f t="shared" si="10"/>
        <v>1</v>
      </c>
      <c r="H140">
        <f t="shared" si="11"/>
        <v>1</v>
      </c>
      <c r="I140">
        <f t="shared" si="12"/>
        <v>1</v>
      </c>
      <c r="J140">
        <f t="shared" si="13"/>
        <v>1</v>
      </c>
      <c r="K140">
        <f t="shared" si="14"/>
        <v>4</v>
      </c>
    </row>
    <row r="141" spans="1:11" x14ac:dyDescent="0.25">
      <c r="A141">
        <v>386</v>
      </c>
      <c r="B141" t="s">
        <v>6</v>
      </c>
      <c r="C141" t="s">
        <v>33</v>
      </c>
      <c r="D141" t="s">
        <v>29</v>
      </c>
      <c r="E141" t="s">
        <v>30</v>
      </c>
      <c r="F141" t="s">
        <v>31</v>
      </c>
      <c r="G141">
        <f t="shared" si="10"/>
        <v>1</v>
      </c>
      <c r="H141">
        <f t="shared" si="11"/>
        <v>1</v>
      </c>
      <c r="I141">
        <f t="shared" si="12"/>
        <v>1</v>
      </c>
      <c r="J141">
        <f t="shared" si="13"/>
        <v>1</v>
      </c>
      <c r="K141">
        <f t="shared" si="14"/>
        <v>4</v>
      </c>
    </row>
    <row r="142" spans="1:11" hidden="1" x14ac:dyDescent="0.25">
      <c r="A142">
        <v>389</v>
      </c>
      <c r="B142" t="s">
        <v>7</v>
      </c>
      <c r="C142" t="s">
        <v>33</v>
      </c>
      <c r="D142" t="s">
        <v>29</v>
      </c>
      <c r="E142" t="s">
        <v>30</v>
      </c>
      <c r="F142" t="s">
        <v>31</v>
      </c>
      <c r="G142">
        <f t="shared" si="10"/>
        <v>1</v>
      </c>
      <c r="H142">
        <f t="shared" si="11"/>
        <v>1</v>
      </c>
      <c r="I142">
        <f t="shared" si="12"/>
        <v>1</v>
      </c>
      <c r="J142">
        <f t="shared" si="13"/>
        <v>1</v>
      </c>
      <c r="K142">
        <f t="shared" si="14"/>
        <v>4</v>
      </c>
    </row>
    <row r="143" spans="1:11" x14ac:dyDescent="0.25">
      <c r="A143">
        <v>390</v>
      </c>
      <c r="B143" t="s">
        <v>7</v>
      </c>
      <c r="C143" t="s">
        <v>33</v>
      </c>
      <c r="D143" t="s">
        <v>29</v>
      </c>
      <c r="E143" t="s">
        <v>30</v>
      </c>
      <c r="F143" t="s">
        <v>33</v>
      </c>
      <c r="G143">
        <f t="shared" si="10"/>
        <v>1</v>
      </c>
      <c r="H143">
        <f t="shared" si="11"/>
        <v>1</v>
      </c>
      <c r="I143">
        <f t="shared" si="12"/>
        <v>1</v>
      </c>
      <c r="J143">
        <f t="shared" si="13"/>
        <v>0</v>
      </c>
      <c r="K143">
        <f t="shared" si="14"/>
        <v>3</v>
      </c>
    </row>
    <row r="144" spans="1:11" x14ac:dyDescent="0.25">
      <c r="A144">
        <v>394</v>
      </c>
      <c r="B144" t="s">
        <v>6</v>
      </c>
      <c r="C144" t="s">
        <v>33</v>
      </c>
      <c r="D144" t="s">
        <v>29</v>
      </c>
      <c r="E144" t="s">
        <v>30</v>
      </c>
      <c r="F144" t="s">
        <v>31</v>
      </c>
      <c r="G144">
        <f t="shared" si="10"/>
        <v>1</v>
      </c>
      <c r="H144">
        <f t="shared" si="11"/>
        <v>1</v>
      </c>
      <c r="I144">
        <f t="shared" si="12"/>
        <v>1</v>
      </c>
      <c r="J144">
        <f t="shared" si="13"/>
        <v>1</v>
      </c>
      <c r="K144">
        <f t="shared" si="14"/>
        <v>4</v>
      </c>
    </row>
    <row r="145" spans="1:11" x14ac:dyDescent="0.25">
      <c r="A145">
        <v>396</v>
      </c>
      <c r="B145" t="s">
        <v>6</v>
      </c>
      <c r="C145" t="s">
        <v>33</v>
      </c>
      <c r="D145" t="s">
        <v>29</v>
      </c>
      <c r="E145" t="s">
        <v>30</v>
      </c>
      <c r="F145" t="s">
        <v>31</v>
      </c>
      <c r="G145">
        <f t="shared" si="10"/>
        <v>1</v>
      </c>
      <c r="H145">
        <f t="shared" si="11"/>
        <v>1</v>
      </c>
      <c r="I145">
        <f t="shared" si="12"/>
        <v>1</v>
      </c>
      <c r="J145">
        <f t="shared" si="13"/>
        <v>1</v>
      </c>
      <c r="K145">
        <f t="shared" si="14"/>
        <v>4</v>
      </c>
    </row>
    <row r="146" spans="1:11" x14ac:dyDescent="0.25">
      <c r="A146">
        <v>399</v>
      </c>
      <c r="B146" t="s">
        <v>7</v>
      </c>
      <c r="C146" t="s">
        <v>33</v>
      </c>
      <c r="D146" t="s">
        <v>29</v>
      </c>
      <c r="E146" t="s">
        <v>30</v>
      </c>
      <c r="F146" t="s">
        <v>31</v>
      </c>
      <c r="G146">
        <f t="shared" si="10"/>
        <v>1</v>
      </c>
      <c r="H146">
        <f t="shared" si="11"/>
        <v>1</v>
      </c>
      <c r="I146">
        <f t="shared" si="12"/>
        <v>1</v>
      </c>
      <c r="J146">
        <f t="shared" si="13"/>
        <v>1</v>
      </c>
      <c r="K146">
        <f t="shared" si="14"/>
        <v>4</v>
      </c>
    </row>
    <row r="147" spans="1:11" x14ac:dyDescent="0.25">
      <c r="A147">
        <v>402</v>
      </c>
      <c r="B147" t="s">
        <v>6</v>
      </c>
      <c r="C147" t="s">
        <v>33</v>
      </c>
      <c r="D147" t="s">
        <v>29</v>
      </c>
      <c r="E147" t="s">
        <v>30</v>
      </c>
      <c r="F147" t="s">
        <v>31</v>
      </c>
      <c r="G147">
        <f t="shared" si="10"/>
        <v>1</v>
      </c>
      <c r="H147">
        <f t="shared" si="11"/>
        <v>1</v>
      </c>
      <c r="I147">
        <f t="shared" si="12"/>
        <v>1</v>
      </c>
      <c r="J147">
        <f t="shared" si="13"/>
        <v>1</v>
      </c>
      <c r="K147">
        <f t="shared" si="14"/>
        <v>4</v>
      </c>
    </row>
    <row r="148" spans="1:11" x14ac:dyDescent="0.25">
      <c r="A148">
        <v>406</v>
      </c>
      <c r="B148" t="s">
        <v>7</v>
      </c>
      <c r="C148" t="s">
        <v>33</v>
      </c>
      <c r="D148" t="s">
        <v>29</v>
      </c>
      <c r="E148" t="s">
        <v>30</v>
      </c>
      <c r="F148" t="s">
        <v>31</v>
      </c>
      <c r="G148">
        <f t="shared" si="10"/>
        <v>1</v>
      </c>
      <c r="H148">
        <f t="shared" si="11"/>
        <v>1</v>
      </c>
      <c r="I148">
        <f t="shared" si="12"/>
        <v>1</v>
      </c>
      <c r="J148">
        <f t="shared" si="13"/>
        <v>1</v>
      </c>
      <c r="K148">
        <f t="shared" si="14"/>
        <v>4</v>
      </c>
    </row>
    <row r="149" spans="1:11" x14ac:dyDescent="0.25">
      <c r="A149">
        <v>413</v>
      </c>
      <c r="B149" t="s">
        <v>7</v>
      </c>
      <c r="C149" t="s">
        <v>33</v>
      </c>
      <c r="D149" t="s">
        <v>29</v>
      </c>
      <c r="E149" t="s">
        <v>30</v>
      </c>
      <c r="F149" t="s">
        <v>31</v>
      </c>
      <c r="G149">
        <f t="shared" si="10"/>
        <v>1</v>
      </c>
      <c r="H149">
        <f t="shared" si="11"/>
        <v>1</v>
      </c>
      <c r="I149">
        <f t="shared" si="12"/>
        <v>1</v>
      </c>
      <c r="J149">
        <f t="shared" si="13"/>
        <v>1</v>
      </c>
      <c r="K149">
        <f t="shared" si="14"/>
        <v>4</v>
      </c>
    </row>
    <row r="150" spans="1:11" x14ac:dyDescent="0.25">
      <c r="A150">
        <v>415</v>
      </c>
      <c r="B150" t="s">
        <v>7</v>
      </c>
      <c r="C150" t="s">
        <v>30</v>
      </c>
      <c r="D150" t="s">
        <v>31</v>
      </c>
      <c r="E150" t="s">
        <v>30</v>
      </c>
      <c r="F150" t="s">
        <v>31</v>
      </c>
      <c r="G150">
        <f t="shared" si="10"/>
        <v>0</v>
      </c>
      <c r="H150">
        <f t="shared" si="11"/>
        <v>0</v>
      </c>
      <c r="I150">
        <f t="shared" si="12"/>
        <v>1</v>
      </c>
      <c r="J150">
        <f t="shared" si="13"/>
        <v>1</v>
      </c>
      <c r="K150">
        <f t="shared" si="14"/>
        <v>2</v>
      </c>
    </row>
    <row r="151" spans="1:11" x14ac:dyDescent="0.25">
      <c r="A151">
        <v>416</v>
      </c>
      <c r="B151" t="s">
        <v>7</v>
      </c>
      <c r="C151" t="s">
        <v>33</v>
      </c>
      <c r="D151" t="s">
        <v>29</v>
      </c>
      <c r="E151" t="s">
        <v>30</v>
      </c>
      <c r="F151" t="s">
        <v>31</v>
      </c>
      <c r="G151">
        <f t="shared" si="10"/>
        <v>1</v>
      </c>
      <c r="H151">
        <f t="shared" si="11"/>
        <v>1</v>
      </c>
      <c r="I151">
        <f t="shared" si="12"/>
        <v>1</v>
      </c>
      <c r="J151">
        <f t="shared" si="13"/>
        <v>1</v>
      </c>
      <c r="K151">
        <f t="shared" si="14"/>
        <v>4</v>
      </c>
    </row>
    <row r="152" spans="1:11" x14ac:dyDescent="0.25">
      <c r="A152">
        <v>418</v>
      </c>
      <c r="B152" t="s">
        <v>6</v>
      </c>
      <c r="C152" t="s">
        <v>33</v>
      </c>
      <c r="D152" t="s">
        <v>29</v>
      </c>
      <c r="E152" t="s">
        <v>30</v>
      </c>
      <c r="F152" t="s">
        <v>31</v>
      </c>
      <c r="G152">
        <f t="shared" si="10"/>
        <v>1</v>
      </c>
      <c r="H152">
        <f t="shared" si="11"/>
        <v>1</v>
      </c>
      <c r="I152">
        <f t="shared" si="12"/>
        <v>1</v>
      </c>
      <c r="J152">
        <f t="shared" si="13"/>
        <v>1</v>
      </c>
      <c r="K152">
        <f t="shared" si="14"/>
        <v>4</v>
      </c>
    </row>
    <row r="153" spans="1:11" hidden="1" x14ac:dyDescent="0.25">
      <c r="A153">
        <v>419</v>
      </c>
      <c r="B153" t="s">
        <v>6</v>
      </c>
      <c r="C153" t="s">
        <v>33</v>
      </c>
      <c r="D153" t="s">
        <v>29</v>
      </c>
      <c r="E153" t="s">
        <v>30</v>
      </c>
      <c r="F153" t="s">
        <v>31</v>
      </c>
      <c r="G153">
        <f t="shared" si="10"/>
        <v>1</v>
      </c>
      <c r="H153">
        <f t="shared" si="11"/>
        <v>1</v>
      </c>
      <c r="I153">
        <f t="shared" si="12"/>
        <v>1</v>
      </c>
      <c r="J153">
        <f t="shared" si="13"/>
        <v>1</v>
      </c>
      <c r="K153">
        <f t="shared" si="14"/>
        <v>4</v>
      </c>
    </row>
    <row r="154" spans="1:11" x14ac:dyDescent="0.25">
      <c r="A154">
        <v>422</v>
      </c>
      <c r="B154" t="s">
        <v>7</v>
      </c>
      <c r="C154" t="s">
        <v>30</v>
      </c>
      <c r="D154" t="s">
        <v>29</v>
      </c>
      <c r="E154" t="s">
        <v>23</v>
      </c>
      <c r="F154" t="s">
        <v>23</v>
      </c>
      <c r="G154">
        <f t="shared" si="10"/>
        <v>0</v>
      </c>
      <c r="H154">
        <f t="shared" si="11"/>
        <v>1</v>
      </c>
      <c r="I154">
        <f t="shared" si="12"/>
        <v>0</v>
      </c>
      <c r="J154">
        <f t="shared" si="13"/>
        <v>0</v>
      </c>
      <c r="K154">
        <f t="shared" si="14"/>
        <v>1</v>
      </c>
    </row>
    <row r="155" spans="1:11" x14ac:dyDescent="0.25">
      <c r="A155">
        <v>425</v>
      </c>
      <c r="B155" t="s">
        <v>6</v>
      </c>
      <c r="C155" t="s">
        <v>33</v>
      </c>
      <c r="D155" t="s">
        <v>29</v>
      </c>
      <c r="E155" t="s">
        <v>30</v>
      </c>
      <c r="F155" t="s">
        <v>31</v>
      </c>
      <c r="G155">
        <f t="shared" si="10"/>
        <v>1</v>
      </c>
      <c r="H155">
        <f t="shared" si="11"/>
        <v>1</v>
      </c>
      <c r="I155">
        <f t="shared" si="12"/>
        <v>1</v>
      </c>
      <c r="J155">
        <f t="shared" si="13"/>
        <v>1</v>
      </c>
      <c r="K155">
        <f t="shared" si="14"/>
        <v>4</v>
      </c>
    </row>
    <row r="156" spans="1:11" x14ac:dyDescent="0.25">
      <c r="A156">
        <v>427</v>
      </c>
      <c r="B156" t="s">
        <v>6</v>
      </c>
      <c r="C156" t="s">
        <v>33</v>
      </c>
      <c r="D156" t="s">
        <v>29</v>
      </c>
      <c r="E156" t="s">
        <v>30</v>
      </c>
      <c r="F156" t="s">
        <v>31</v>
      </c>
      <c r="G156">
        <f t="shared" si="10"/>
        <v>1</v>
      </c>
      <c r="H156">
        <f t="shared" si="11"/>
        <v>1</v>
      </c>
      <c r="I156">
        <f t="shared" si="12"/>
        <v>1</v>
      </c>
      <c r="J156">
        <f t="shared" si="13"/>
        <v>1</v>
      </c>
      <c r="K156">
        <f t="shared" si="14"/>
        <v>4</v>
      </c>
    </row>
    <row r="157" spans="1:11" hidden="1" x14ac:dyDescent="0.25">
      <c r="A157">
        <v>431</v>
      </c>
      <c r="B157" t="s">
        <v>7</v>
      </c>
      <c r="C157" t="s">
        <v>33</v>
      </c>
      <c r="D157" t="s">
        <v>29</v>
      </c>
      <c r="E157" t="s">
        <v>30</v>
      </c>
      <c r="F157" t="s">
        <v>31</v>
      </c>
      <c r="G157">
        <f t="shared" si="10"/>
        <v>1</v>
      </c>
      <c r="H157">
        <f t="shared" si="11"/>
        <v>1</v>
      </c>
      <c r="I157">
        <f t="shared" si="12"/>
        <v>1</v>
      </c>
      <c r="J157">
        <f t="shared" si="13"/>
        <v>1</v>
      </c>
      <c r="K157">
        <f t="shared" si="14"/>
        <v>4</v>
      </c>
    </row>
    <row r="158" spans="1:11" x14ac:dyDescent="0.25">
      <c r="A158">
        <v>433</v>
      </c>
      <c r="B158" t="s">
        <v>6</v>
      </c>
      <c r="C158" t="s">
        <v>33</v>
      </c>
      <c r="D158" t="s">
        <v>29</v>
      </c>
      <c r="E158" t="s">
        <v>30</v>
      </c>
      <c r="F158" t="s">
        <v>31</v>
      </c>
      <c r="G158">
        <f t="shared" si="10"/>
        <v>1</v>
      </c>
      <c r="H158">
        <f t="shared" si="11"/>
        <v>1</v>
      </c>
      <c r="I158">
        <f t="shared" si="12"/>
        <v>1</v>
      </c>
      <c r="J158">
        <f t="shared" si="13"/>
        <v>1</v>
      </c>
      <c r="K158">
        <f t="shared" si="14"/>
        <v>4</v>
      </c>
    </row>
    <row r="159" spans="1:11" x14ac:dyDescent="0.25">
      <c r="A159">
        <v>434</v>
      </c>
      <c r="B159" t="s">
        <v>6</v>
      </c>
      <c r="C159" t="s">
        <v>33</v>
      </c>
      <c r="D159" t="s">
        <v>23</v>
      </c>
      <c r="E159" t="s">
        <v>29</v>
      </c>
      <c r="F159" t="s">
        <v>23</v>
      </c>
      <c r="G159">
        <f t="shared" si="10"/>
        <v>1</v>
      </c>
      <c r="H159">
        <f t="shared" si="11"/>
        <v>0</v>
      </c>
      <c r="I159">
        <f t="shared" si="12"/>
        <v>0</v>
      </c>
      <c r="J159">
        <f t="shared" si="13"/>
        <v>0</v>
      </c>
      <c r="K159">
        <f t="shared" si="14"/>
        <v>1</v>
      </c>
    </row>
    <row r="160" spans="1:11" x14ac:dyDescent="0.25">
      <c r="A160">
        <v>436</v>
      </c>
      <c r="B160" t="s">
        <v>6</v>
      </c>
      <c r="C160" t="s">
        <v>33</v>
      </c>
      <c r="D160" t="s">
        <v>29</v>
      </c>
      <c r="E160" t="s">
        <v>30</v>
      </c>
      <c r="F160" t="s">
        <v>31</v>
      </c>
      <c r="G160">
        <f t="shared" si="10"/>
        <v>1</v>
      </c>
      <c r="H160">
        <f t="shared" si="11"/>
        <v>1</v>
      </c>
      <c r="I160">
        <f t="shared" si="12"/>
        <v>1</v>
      </c>
      <c r="J160">
        <f t="shared" si="13"/>
        <v>1</v>
      </c>
      <c r="K160">
        <f t="shared" si="14"/>
        <v>4</v>
      </c>
    </row>
    <row r="161" spans="1:11" x14ac:dyDescent="0.25">
      <c r="A161">
        <v>438</v>
      </c>
      <c r="B161" t="s">
        <v>7</v>
      </c>
      <c r="C161" t="s">
        <v>33</v>
      </c>
      <c r="D161" t="s">
        <v>29</v>
      </c>
      <c r="E161" t="s">
        <v>30</v>
      </c>
      <c r="F161" t="s">
        <v>31</v>
      </c>
      <c r="G161">
        <f t="shared" si="10"/>
        <v>1</v>
      </c>
      <c r="H161">
        <f t="shared" si="11"/>
        <v>1</v>
      </c>
      <c r="I161">
        <f t="shared" si="12"/>
        <v>1</v>
      </c>
      <c r="J161">
        <f t="shared" si="13"/>
        <v>1</v>
      </c>
      <c r="K161">
        <f t="shared" si="14"/>
        <v>4</v>
      </c>
    </row>
    <row r="162" spans="1:11" x14ac:dyDescent="0.25">
      <c r="A162">
        <v>439</v>
      </c>
      <c r="B162" t="s">
        <v>7</v>
      </c>
      <c r="C162" t="s">
        <v>33</v>
      </c>
      <c r="D162" t="s">
        <v>29</v>
      </c>
      <c r="E162" t="s">
        <v>30</v>
      </c>
      <c r="F162" t="s">
        <v>31</v>
      </c>
      <c r="G162">
        <f t="shared" si="10"/>
        <v>1</v>
      </c>
      <c r="H162">
        <f t="shared" si="11"/>
        <v>1</v>
      </c>
      <c r="I162">
        <f t="shared" si="12"/>
        <v>1</v>
      </c>
      <c r="J162">
        <f t="shared" si="13"/>
        <v>1</v>
      </c>
      <c r="K162">
        <f t="shared" si="14"/>
        <v>4</v>
      </c>
    </row>
    <row r="163" spans="1:11" x14ac:dyDescent="0.25">
      <c r="A163">
        <v>441</v>
      </c>
      <c r="B163" t="s">
        <v>6</v>
      </c>
      <c r="C163" t="s">
        <v>33</v>
      </c>
      <c r="D163" t="s">
        <v>29</v>
      </c>
      <c r="E163" t="s">
        <v>30</v>
      </c>
      <c r="F163" t="s">
        <v>31</v>
      </c>
      <c r="G163">
        <f t="shared" si="10"/>
        <v>1</v>
      </c>
      <c r="H163">
        <f t="shared" si="11"/>
        <v>1</v>
      </c>
      <c r="I163">
        <f t="shared" si="12"/>
        <v>1</v>
      </c>
      <c r="J163">
        <f t="shared" si="13"/>
        <v>1</v>
      </c>
      <c r="K163">
        <f t="shared" si="14"/>
        <v>4</v>
      </c>
    </row>
    <row r="164" spans="1:11" x14ac:dyDescent="0.25">
      <c r="A164">
        <v>442</v>
      </c>
      <c r="B164" t="s">
        <v>6</v>
      </c>
      <c r="C164" t="s">
        <v>33</v>
      </c>
      <c r="D164" t="s">
        <v>29</v>
      </c>
      <c r="E164" t="s">
        <v>30</v>
      </c>
      <c r="F164" t="s">
        <v>31</v>
      </c>
      <c r="G164">
        <f t="shared" si="10"/>
        <v>1</v>
      </c>
      <c r="H164">
        <f t="shared" si="11"/>
        <v>1</v>
      </c>
      <c r="I164">
        <f t="shared" si="12"/>
        <v>1</v>
      </c>
      <c r="J164">
        <f t="shared" si="13"/>
        <v>1</v>
      </c>
      <c r="K164">
        <f t="shared" si="14"/>
        <v>4</v>
      </c>
    </row>
    <row r="165" spans="1:11" hidden="1" x14ac:dyDescent="0.25">
      <c r="A165">
        <v>450</v>
      </c>
      <c r="B165" t="s">
        <v>6</v>
      </c>
      <c r="C165" t="s">
        <v>31</v>
      </c>
      <c r="D165" t="s">
        <v>30</v>
      </c>
      <c r="E165" t="s">
        <v>23</v>
      </c>
      <c r="F165" t="s">
        <v>31</v>
      </c>
      <c r="G165">
        <f t="shared" si="10"/>
        <v>0</v>
      </c>
      <c r="H165">
        <f t="shared" si="11"/>
        <v>0</v>
      </c>
      <c r="I165">
        <f t="shared" si="12"/>
        <v>0</v>
      </c>
      <c r="J165">
        <f t="shared" si="13"/>
        <v>1</v>
      </c>
      <c r="K165">
        <f t="shared" si="14"/>
        <v>1</v>
      </c>
    </row>
    <row r="166" spans="1:11" x14ac:dyDescent="0.25">
      <c r="A166">
        <v>451</v>
      </c>
      <c r="B166" t="s">
        <v>6</v>
      </c>
      <c r="C166" t="s">
        <v>33</v>
      </c>
      <c r="D166" t="s">
        <v>29</v>
      </c>
      <c r="E166" t="s">
        <v>30</v>
      </c>
      <c r="F166" t="s">
        <v>31</v>
      </c>
      <c r="G166">
        <f t="shared" si="10"/>
        <v>1</v>
      </c>
      <c r="H166">
        <f t="shared" si="11"/>
        <v>1</v>
      </c>
      <c r="I166">
        <f t="shared" si="12"/>
        <v>1</v>
      </c>
      <c r="J166">
        <f t="shared" si="13"/>
        <v>1</v>
      </c>
      <c r="K166">
        <f t="shared" si="14"/>
        <v>4</v>
      </c>
    </row>
    <row r="167" spans="1:11" hidden="1" x14ac:dyDescent="0.25">
      <c r="A167">
        <v>458</v>
      </c>
      <c r="B167" t="s">
        <v>6</v>
      </c>
      <c r="C167" t="s">
        <v>23</v>
      </c>
      <c r="D167" t="s">
        <v>23</v>
      </c>
      <c r="E167" t="s">
        <v>23</v>
      </c>
      <c r="F167" t="s">
        <v>23</v>
      </c>
      <c r="G167">
        <f t="shared" si="10"/>
        <v>0</v>
      </c>
      <c r="H167">
        <f t="shared" si="11"/>
        <v>0</v>
      </c>
      <c r="I167">
        <f t="shared" si="12"/>
        <v>0</v>
      </c>
      <c r="J167">
        <f t="shared" si="13"/>
        <v>0</v>
      </c>
      <c r="K167">
        <f t="shared" si="14"/>
        <v>0</v>
      </c>
    </row>
    <row r="168" spans="1:11" x14ac:dyDescent="0.25">
      <c r="A168">
        <v>463</v>
      </c>
      <c r="B168" t="s">
        <v>7</v>
      </c>
      <c r="C168" t="s">
        <v>23</v>
      </c>
      <c r="D168" t="s">
        <v>31</v>
      </c>
      <c r="E168" t="s">
        <v>30</v>
      </c>
      <c r="F168" t="s">
        <v>23</v>
      </c>
      <c r="G168">
        <f t="shared" si="10"/>
        <v>0</v>
      </c>
      <c r="H168">
        <f t="shared" si="11"/>
        <v>0</v>
      </c>
      <c r="I168">
        <f t="shared" si="12"/>
        <v>1</v>
      </c>
      <c r="J168">
        <f t="shared" si="13"/>
        <v>0</v>
      </c>
      <c r="K168">
        <f t="shared" si="14"/>
        <v>1</v>
      </c>
    </row>
    <row r="169" spans="1:11" x14ac:dyDescent="0.25">
      <c r="A169">
        <v>465</v>
      </c>
      <c r="B169" t="s">
        <v>6</v>
      </c>
      <c r="C169" t="s">
        <v>30</v>
      </c>
      <c r="D169" t="s">
        <v>23</v>
      </c>
      <c r="E169" t="s">
        <v>33</v>
      </c>
      <c r="F169" t="s">
        <v>29</v>
      </c>
      <c r="G169">
        <f t="shared" si="10"/>
        <v>0</v>
      </c>
      <c r="H169">
        <f t="shared" si="11"/>
        <v>0</v>
      </c>
      <c r="I169">
        <f t="shared" si="12"/>
        <v>0</v>
      </c>
      <c r="J169">
        <f t="shared" si="13"/>
        <v>0</v>
      </c>
      <c r="K169">
        <f t="shared" si="14"/>
        <v>0</v>
      </c>
    </row>
    <row r="170" spans="1:11" x14ac:dyDescent="0.25">
      <c r="A170">
        <v>470</v>
      </c>
      <c r="B170" t="s">
        <v>7</v>
      </c>
      <c r="C170" t="s">
        <v>31</v>
      </c>
      <c r="D170" t="s">
        <v>29</v>
      </c>
      <c r="E170" t="s">
        <v>30</v>
      </c>
      <c r="F170" t="s">
        <v>29</v>
      </c>
      <c r="G170">
        <f t="shared" si="10"/>
        <v>0</v>
      </c>
      <c r="H170">
        <f t="shared" si="11"/>
        <v>1</v>
      </c>
      <c r="I170">
        <f t="shared" si="12"/>
        <v>1</v>
      </c>
      <c r="J170">
        <f t="shared" si="13"/>
        <v>0</v>
      </c>
      <c r="K170">
        <f t="shared" si="14"/>
        <v>2</v>
      </c>
    </row>
    <row r="171" spans="1:11" x14ac:dyDescent="0.25">
      <c r="A171">
        <v>471</v>
      </c>
      <c r="B171" t="s">
        <v>7</v>
      </c>
      <c r="C171" t="s">
        <v>33</v>
      </c>
      <c r="D171" t="s">
        <v>29</v>
      </c>
      <c r="E171" t="s">
        <v>30</v>
      </c>
      <c r="F171" t="s">
        <v>31</v>
      </c>
      <c r="G171">
        <f t="shared" si="10"/>
        <v>1</v>
      </c>
      <c r="H171">
        <f t="shared" si="11"/>
        <v>1</v>
      </c>
      <c r="I171">
        <f t="shared" si="12"/>
        <v>1</v>
      </c>
      <c r="J171">
        <f t="shared" si="13"/>
        <v>1</v>
      </c>
      <c r="K171">
        <f t="shared" si="14"/>
        <v>4</v>
      </c>
    </row>
    <row r="172" spans="1:11" hidden="1" x14ac:dyDescent="0.25">
      <c r="A172">
        <v>474</v>
      </c>
      <c r="B172" t="s">
        <v>6</v>
      </c>
      <c r="C172" t="s">
        <v>30</v>
      </c>
      <c r="D172" t="s">
        <v>30</v>
      </c>
      <c r="E172" t="s">
        <v>29</v>
      </c>
      <c r="F172" t="s">
        <v>33</v>
      </c>
      <c r="G172">
        <f t="shared" si="10"/>
        <v>0</v>
      </c>
      <c r="H172">
        <f t="shared" si="11"/>
        <v>0</v>
      </c>
      <c r="I172">
        <f t="shared" si="12"/>
        <v>0</v>
      </c>
      <c r="J172">
        <f t="shared" si="13"/>
        <v>0</v>
      </c>
      <c r="K172">
        <f t="shared" si="14"/>
        <v>0</v>
      </c>
    </row>
    <row r="173" spans="1:11" hidden="1" x14ac:dyDescent="0.25">
      <c r="A173">
        <v>476</v>
      </c>
      <c r="B173" t="s">
        <v>6</v>
      </c>
      <c r="C173" t="s">
        <v>33</v>
      </c>
      <c r="D173" t="s">
        <v>29</v>
      </c>
      <c r="E173" t="s">
        <v>30</v>
      </c>
      <c r="F173" t="s">
        <v>31</v>
      </c>
      <c r="G173">
        <f t="shared" si="10"/>
        <v>1</v>
      </c>
      <c r="H173">
        <f t="shared" si="11"/>
        <v>1</v>
      </c>
      <c r="I173">
        <f t="shared" si="12"/>
        <v>1</v>
      </c>
      <c r="J173">
        <f t="shared" si="13"/>
        <v>1</v>
      </c>
      <c r="K173">
        <f t="shared" si="14"/>
        <v>4</v>
      </c>
    </row>
    <row r="174" spans="1:11" x14ac:dyDescent="0.25">
      <c r="A174">
        <v>482</v>
      </c>
      <c r="B174" t="s">
        <v>6</v>
      </c>
      <c r="C174" t="s">
        <v>33</v>
      </c>
      <c r="D174" t="s">
        <v>29</v>
      </c>
      <c r="E174" t="s">
        <v>30</v>
      </c>
      <c r="F174" t="s">
        <v>31</v>
      </c>
      <c r="G174">
        <f t="shared" si="10"/>
        <v>1</v>
      </c>
      <c r="H174">
        <f t="shared" si="11"/>
        <v>1</v>
      </c>
      <c r="I174">
        <f t="shared" si="12"/>
        <v>1</v>
      </c>
      <c r="J174">
        <f t="shared" si="13"/>
        <v>1</v>
      </c>
      <c r="K174">
        <f t="shared" si="14"/>
        <v>4</v>
      </c>
    </row>
    <row r="175" spans="1:11" x14ac:dyDescent="0.25">
      <c r="A175">
        <v>488</v>
      </c>
      <c r="B175" t="s">
        <v>7</v>
      </c>
      <c r="C175" t="s">
        <v>33</v>
      </c>
      <c r="D175" t="s">
        <v>29</v>
      </c>
      <c r="E175" t="s">
        <v>30</v>
      </c>
      <c r="F175" t="s">
        <v>31</v>
      </c>
      <c r="G175">
        <f t="shared" si="10"/>
        <v>1</v>
      </c>
      <c r="H175">
        <f t="shared" si="11"/>
        <v>1</v>
      </c>
      <c r="I175">
        <f t="shared" si="12"/>
        <v>1</v>
      </c>
      <c r="J175">
        <f t="shared" si="13"/>
        <v>1</v>
      </c>
      <c r="K175">
        <f t="shared" si="14"/>
        <v>4</v>
      </c>
    </row>
    <row r="176" spans="1:11" x14ac:dyDescent="0.25">
      <c r="A176">
        <v>492</v>
      </c>
      <c r="B176" t="s">
        <v>6</v>
      </c>
      <c r="C176" t="s">
        <v>30</v>
      </c>
      <c r="D176" t="s">
        <v>29</v>
      </c>
      <c r="E176" t="s">
        <v>29</v>
      </c>
      <c r="F176" t="s">
        <v>31</v>
      </c>
      <c r="G176">
        <f t="shared" si="10"/>
        <v>0</v>
      </c>
      <c r="H176">
        <f t="shared" si="11"/>
        <v>1</v>
      </c>
      <c r="I176">
        <f t="shared" si="12"/>
        <v>0</v>
      </c>
      <c r="J176">
        <f t="shared" si="13"/>
        <v>1</v>
      </c>
      <c r="K176">
        <f t="shared" si="14"/>
        <v>2</v>
      </c>
    </row>
    <row r="177" spans="1:11" x14ac:dyDescent="0.25">
      <c r="A177">
        <v>496</v>
      </c>
      <c r="B177" t="s">
        <v>7</v>
      </c>
      <c r="C177" t="s">
        <v>33</v>
      </c>
      <c r="D177" t="s">
        <v>29</v>
      </c>
      <c r="E177" t="s">
        <v>30</v>
      </c>
      <c r="F177" t="s">
        <v>31</v>
      </c>
      <c r="G177">
        <f t="shared" si="10"/>
        <v>1</v>
      </c>
      <c r="H177">
        <f t="shared" si="11"/>
        <v>1</v>
      </c>
      <c r="I177">
        <f t="shared" si="12"/>
        <v>1</v>
      </c>
      <c r="J177">
        <f t="shared" si="13"/>
        <v>1</v>
      </c>
      <c r="K177">
        <f t="shared" si="14"/>
        <v>4</v>
      </c>
    </row>
    <row r="178" spans="1:11" x14ac:dyDescent="0.25">
      <c r="A178">
        <v>501</v>
      </c>
      <c r="B178" t="s">
        <v>7</v>
      </c>
      <c r="C178" t="s">
        <v>33</v>
      </c>
      <c r="D178" t="s">
        <v>30</v>
      </c>
      <c r="E178" t="s">
        <v>30</v>
      </c>
      <c r="F178" t="s">
        <v>31</v>
      </c>
      <c r="G178">
        <f t="shared" si="10"/>
        <v>1</v>
      </c>
      <c r="H178">
        <f t="shared" si="11"/>
        <v>0</v>
      </c>
      <c r="I178">
        <f t="shared" si="12"/>
        <v>1</v>
      </c>
      <c r="J178">
        <f t="shared" si="13"/>
        <v>1</v>
      </c>
      <c r="K178">
        <f t="shared" si="14"/>
        <v>3</v>
      </c>
    </row>
    <row r="179" spans="1:11" hidden="1" x14ac:dyDescent="0.25">
      <c r="A179">
        <v>502</v>
      </c>
      <c r="B179" t="s">
        <v>7</v>
      </c>
      <c r="C179" t="s">
        <v>33</v>
      </c>
      <c r="D179" t="s">
        <v>29</v>
      </c>
      <c r="E179" t="s">
        <v>30</v>
      </c>
      <c r="F179" t="s">
        <v>31</v>
      </c>
      <c r="G179">
        <f t="shared" si="10"/>
        <v>1</v>
      </c>
      <c r="H179">
        <f t="shared" si="11"/>
        <v>1</v>
      </c>
      <c r="I179">
        <f t="shared" si="12"/>
        <v>1</v>
      </c>
      <c r="J179">
        <f t="shared" si="13"/>
        <v>1</v>
      </c>
      <c r="K179">
        <f t="shared" si="14"/>
        <v>4</v>
      </c>
    </row>
    <row r="180" spans="1:11" x14ac:dyDescent="0.25">
      <c r="A180">
        <v>505</v>
      </c>
      <c r="B180" t="s">
        <v>6</v>
      </c>
      <c r="C180" t="s">
        <v>33</v>
      </c>
      <c r="D180" t="s">
        <v>29</v>
      </c>
      <c r="E180" t="s">
        <v>30</v>
      </c>
      <c r="F180" t="s">
        <v>31</v>
      </c>
      <c r="G180">
        <f t="shared" si="10"/>
        <v>1</v>
      </c>
      <c r="H180">
        <f t="shared" si="11"/>
        <v>1</v>
      </c>
      <c r="I180">
        <f t="shared" si="12"/>
        <v>1</v>
      </c>
      <c r="J180">
        <f t="shared" si="13"/>
        <v>1</v>
      </c>
      <c r="K180">
        <f t="shared" si="14"/>
        <v>4</v>
      </c>
    </row>
    <row r="181" spans="1:11" x14ac:dyDescent="0.25">
      <c r="A181">
        <v>506</v>
      </c>
      <c r="B181" t="s">
        <v>6</v>
      </c>
      <c r="C181" t="s">
        <v>33</v>
      </c>
      <c r="D181" t="s">
        <v>29</v>
      </c>
      <c r="E181" t="s">
        <v>30</v>
      </c>
      <c r="F181" t="s">
        <v>31</v>
      </c>
      <c r="G181">
        <f t="shared" si="10"/>
        <v>1</v>
      </c>
      <c r="H181">
        <f t="shared" si="11"/>
        <v>1</v>
      </c>
      <c r="I181">
        <f t="shared" si="12"/>
        <v>1</v>
      </c>
      <c r="J181">
        <f t="shared" si="13"/>
        <v>1</v>
      </c>
      <c r="K181">
        <f t="shared" si="14"/>
        <v>4</v>
      </c>
    </row>
    <row r="182" spans="1:11" x14ac:dyDescent="0.25">
      <c r="A182">
        <v>507</v>
      </c>
      <c r="B182" t="s">
        <v>6</v>
      </c>
      <c r="C182" t="s">
        <v>33</v>
      </c>
      <c r="D182" t="s">
        <v>29</v>
      </c>
      <c r="E182" t="s">
        <v>30</v>
      </c>
      <c r="F182" t="s">
        <v>31</v>
      </c>
      <c r="G182">
        <f t="shared" si="10"/>
        <v>1</v>
      </c>
      <c r="H182">
        <f t="shared" si="11"/>
        <v>1</v>
      </c>
      <c r="I182">
        <f t="shared" si="12"/>
        <v>1</v>
      </c>
      <c r="J182">
        <f t="shared" si="13"/>
        <v>1</v>
      </c>
      <c r="K182">
        <f t="shared" si="14"/>
        <v>4</v>
      </c>
    </row>
    <row r="183" spans="1:11" x14ac:dyDescent="0.25">
      <c r="A183">
        <v>509</v>
      </c>
      <c r="B183" t="s">
        <v>7</v>
      </c>
      <c r="C183" t="s">
        <v>33</v>
      </c>
      <c r="D183" t="s">
        <v>29</v>
      </c>
      <c r="E183" t="s">
        <v>30</v>
      </c>
      <c r="F183" t="s">
        <v>31</v>
      </c>
      <c r="G183">
        <f t="shared" si="10"/>
        <v>1</v>
      </c>
      <c r="H183">
        <f t="shared" si="11"/>
        <v>1</v>
      </c>
      <c r="I183">
        <f t="shared" si="12"/>
        <v>1</v>
      </c>
      <c r="J183">
        <f t="shared" si="13"/>
        <v>1</v>
      </c>
      <c r="K183">
        <f t="shared" si="14"/>
        <v>4</v>
      </c>
    </row>
    <row r="184" spans="1:11" x14ac:dyDescent="0.25">
      <c r="A184">
        <v>516</v>
      </c>
      <c r="B184" t="s">
        <v>6</v>
      </c>
      <c r="C184" t="s">
        <v>33</v>
      </c>
      <c r="D184" t="s">
        <v>29</v>
      </c>
      <c r="E184" t="s">
        <v>30</v>
      </c>
      <c r="F184" t="s">
        <v>31</v>
      </c>
      <c r="G184">
        <f t="shared" si="10"/>
        <v>1</v>
      </c>
      <c r="H184">
        <f t="shared" si="11"/>
        <v>1</v>
      </c>
      <c r="I184">
        <f t="shared" si="12"/>
        <v>1</v>
      </c>
      <c r="J184">
        <f t="shared" si="13"/>
        <v>1</v>
      </c>
      <c r="K184">
        <f t="shared" si="14"/>
        <v>4</v>
      </c>
    </row>
    <row r="185" spans="1:11" x14ac:dyDescent="0.25">
      <c r="A185">
        <v>519</v>
      </c>
      <c r="B185" t="s">
        <v>7</v>
      </c>
      <c r="C185" t="s">
        <v>33</v>
      </c>
      <c r="D185" t="s">
        <v>29</v>
      </c>
      <c r="E185" t="s">
        <v>30</v>
      </c>
      <c r="F185" t="s">
        <v>31</v>
      </c>
      <c r="G185">
        <f t="shared" si="10"/>
        <v>1</v>
      </c>
      <c r="H185">
        <f t="shared" si="11"/>
        <v>1</v>
      </c>
      <c r="I185">
        <f t="shared" si="12"/>
        <v>1</v>
      </c>
      <c r="J185">
        <f t="shared" si="13"/>
        <v>1</v>
      </c>
      <c r="K185">
        <f t="shared" si="14"/>
        <v>4</v>
      </c>
    </row>
    <row r="186" spans="1:11" x14ac:dyDescent="0.25">
      <c r="A186">
        <v>524</v>
      </c>
      <c r="B186" t="s">
        <v>6</v>
      </c>
      <c r="C186" t="s">
        <v>33</v>
      </c>
      <c r="D186" t="s">
        <v>29</v>
      </c>
      <c r="E186" t="s">
        <v>30</v>
      </c>
      <c r="F186" t="s">
        <v>31</v>
      </c>
      <c r="G186">
        <f t="shared" si="10"/>
        <v>1</v>
      </c>
      <c r="H186">
        <f t="shared" si="11"/>
        <v>1</v>
      </c>
      <c r="I186">
        <f t="shared" si="12"/>
        <v>1</v>
      </c>
      <c r="J186">
        <f t="shared" si="13"/>
        <v>1</v>
      </c>
      <c r="K186">
        <f t="shared" si="14"/>
        <v>4</v>
      </c>
    </row>
    <row r="187" spans="1:11" hidden="1" x14ac:dyDescent="0.25">
      <c r="A187">
        <v>526</v>
      </c>
      <c r="B187" t="s">
        <v>7</v>
      </c>
      <c r="C187" t="s">
        <v>33</v>
      </c>
      <c r="D187" t="s">
        <v>29</v>
      </c>
      <c r="E187" t="s">
        <v>30</v>
      </c>
      <c r="F187" t="s">
        <v>31</v>
      </c>
      <c r="G187">
        <f t="shared" si="10"/>
        <v>1</v>
      </c>
      <c r="H187">
        <f t="shared" si="11"/>
        <v>1</v>
      </c>
      <c r="I187">
        <f t="shared" si="12"/>
        <v>1</v>
      </c>
      <c r="J187">
        <f t="shared" si="13"/>
        <v>1</v>
      </c>
      <c r="K187">
        <f t="shared" si="14"/>
        <v>4</v>
      </c>
    </row>
    <row r="188" spans="1:11" x14ac:dyDescent="0.25">
      <c r="A188">
        <v>527</v>
      </c>
      <c r="B188" t="s">
        <v>7</v>
      </c>
      <c r="C188" t="s">
        <v>33</v>
      </c>
      <c r="D188" t="s">
        <v>29</v>
      </c>
      <c r="E188" t="s">
        <v>30</v>
      </c>
      <c r="F188" t="s">
        <v>31</v>
      </c>
      <c r="G188">
        <f t="shared" si="10"/>
        <v>1</v>
      </c>
      <c r="H188">
        <f t="shared" si="11"/>
        <v>1</v>
      </c>
      <c r="I188">
        <f t="shared" si="12"/>
        <v>1</v>
      </c>
      <c r="J188">
        <f t="shared" si="13"/>
        <v>1</v>
      </c>
      <c r="K188">
        <f t="shared" si="14"/>
        <v>4</v>
      </c>
    </row>
    <row r="189" spans="1:11" x14ac:dyDescent="0.25">
      <c r="A189">
        <v>530</v>
      </c>
      <c r="B189" t="s">
        <v>6</v>
      </c>
      <c r="C189" t="s">
        <v>33</v>
      </c>
      <c r="D189" t="s">
        <v>29</v>
      </c>
      <c r="E189" t="s">
        <v>30</v>
      </c>
      <c r="F189" t="s">
        <v>31</v>
      </c>
      <c r="G189">
        <f t="shared" si="10"/>
        <v>1</v>
      </c>
      <c r="H189">
        <f t="shared" si="11"/>
        <v>1</v>
      </c>
      <c r="I189">
        <f t="shared" si="12"/>
        <v>1</v>
      </c>
      <c r="J189">
        <f t="shared" si="13"/>
        <v>1</v>
      </c>
      <c r="K189">
        <f t="shared" si="14"/>
        <v>4</v>
      </c>
    </row>
    <row r="190" spans="1:11" x14ac:dyDescent="0.25">
      <c r="A190">
        <v>531</v>
      </c>
      <c r="B190" t="s">
        <v>6</v>
      </c>
      <c r="C190" t="s">
        <v>30</v>
      </c>
      <c r="D190" t="s">
        <v>23</v>
      </c>
      <c r="E190" t="s">
        <v>33</v>
      </c>
      <c r="F190" t="s">
        <v>33</v>
      </c>
      <c r="G190">
        <f t="shared" si="10"/>
        <v>0</v>
      </c>
      <c r="H190">
        <f t="shared" si="11"/>
        <v>0</v>
      </c>
      <c r="I190">
        <f t="shared" si="12"/>
        <v>0</v>
      </c>
      <c r="J190">
        <f t="shared" si="13"/>
        <v>0</v>
      </c>
      <c r="K190">
        <f t="shared" si="14"/>
        <v>0</v>
      </c>
    </row>
    <row r="191" spans="1:11" x14ac:dyDescent="0.25">
      <c r="A191">
        <v>540</v>
      </c>
      <c r="B191" t="s">
        <v>6</v>
      </c>
      <c r="C191" t="s">
        <v>33</v>
      </c>
      <c r="D191" t="s">
        <v>29</v>
      </c>
      <c r="E191" t="s">
        <v>30</v>
      </c>
      <c r="F191" t="s">
        <v>31</v>
      </c>
      <c r="G191">
        <f t="shared" si="10"/>
        <v>1</v>
      </c>
      <c r="H191">
        <f t="shared" si="11"/>
        <v>1</v>
      </c>
      <c r="I191">
        <f t="shared" si="12"/>
        <v>1</v>
      </c>
      <c r="J191">
        <f t="shared" si="13"/>
        <v>1</v>
      </c>
      <c r="K191">
        <f t="shared" si="14"/>
        <v>4</v>
      </c>
    </row>
    <row r="192" spans="1:11" x14ac:dyDescent="0.25">
      <c r="A192">
        <v>543</v>
      </c>
      <c r="B192" t="s">
        <v>7</v>
      </c>
      <c r="C192" t="s">
        <v>33</v>
      </c>
      <c r="D192" t="s">
        <v>31</v>
      </c>
      <c r="E192" t="s">
        <v>30</v>
      </c>
      <c r="F192" t="s">
        <v>31</v>
      </c>
      <c r="G192">
        <f t="shared" si="10"/>
        <v>1</v>
      </c>
      <c r="H192">
        <f t="shared" si="11"/>
        <v>0</v>
      </c>
      <c r="I192">
        <f t="shared" si="12"/>
        <v>1</v>
      </c>
      <c r="J192">
        <f t="shared" si="13"/>
        <v>1</v>
      </c>
      <c r="K192">
        <f t="shared" si="14"/>
        <v>3</v>
      </c>
    </row>
    <row r="193" spans="1:11" x14ac:dyDescent="0.25">
      <c r="A193">
        <v>549</v>
      </c>
      <c r="B193" t="s">
        <v>7</v>
      </c>
      <c r="C193" t="s">
        <v>33</v>
      </c>
      <c r="D193" t="s">
        <v>29</v>
      </c>
      <c r="E193" t="s">
        <v>30</v>
      </c>
      <c r="F193" t="s">
        <v>31</v>
      </c>
      <c r="G193">
        <f t="shared" si="10"/>
        <v>1</v>
      </c>
      <c r="H193">
        <f t="shared" si="11"/>
        <v>1</v>
      </c>
      <c r="I193">
        <f t="shared" si="12"/>
        <v>1</v>
      </c>
      <c r="J193">
        <f t="shared" si="13"/>
        <v>1</v>
      </c>
      <c r="K193">
        <f t="shared" si="14"/>
        <v>4</v>
      </c>
    </row>
    <row r="194" spans="1:11" x14ac:dyDescent="0.25">
      <c r="A194">
        <v>551</v>
      </c>
      <c r="B194" t="s">
        <v>7</v>
      </c>
      <c r="C194" t="s">
        <v>33</v>
      </c>
      <c r="D194" t="s">
        <v>29</v>
      </c>
      <c r="E194" t="s">
        <v>30</v>
      </c>
      <c r="F194" t="s">
        <v>31</v>
      </c>
      <c r="G194">
        <f t="shared" si="10"/>
        <v>1</v>
      </c>
      <c r="H194">
        <f t="shared" si="11"/>
        <v>1</v>
      </c>
      <c r="I194">
        <f t="shared" si="12"/>
        <v>1</v>
      </c>
      <c r="J194">
        <f t="shared" si="13"/>
        <v>1</v>
      </c>
      <c r="K194">
        <f t="shared" si="14"/>
        <v>4</v>
      </c>
    </row>
    <row r="195" spans="1:11" x14ac:dyDescent="0.25">
      <c r="A195">
        <v>555</v>
      </c>
      <c r="B195" t="s">
        <v>6</v>
      </c>
      <c r="C195" t="s">
        <v>33</v>
      </c>
      <c r="D195" t="s">
        <v>29</v>
      </c>
      <c r="E195" t="s">
        <v>30</v>
      </c>
      <c r="F195" t="s">
        <v>31</v>
      </c>
      <c r="G195">
        <f t="shared" ref="G195:G200" si="15" xml:space="preserve"> IF(C195="Yellow",1,0)</f>
        <v>1</v>
      </c>
      <c r="H195">
        <f t="shared" ref="H195:H200" si="16" xml:space="preserve"> IF(D195="Blue",1,0)</f>
        <v>1</v>
      </c>
      <c r="I195">
        <f t="shared" ref="I195:I200" si="17" xml:space="preserve"> IF(E195="Purple",1,0)</f>
        <v>1</v>
      </c>
      <c r="J195">
        <f t="shared" ref="J195:J200" si="18" xml:space="preserve"> IF(F195= "Green",1,0)</f>
        <v>1</v>
      </c>
      <c r="K195">
        <f t="shared" ref="K195:K200" si="19" xml:space="preserve"> SUM(G195:J195)</f>
        <v>4</v>
      </c>
    </row>
    <row r="196" spans="1:11" x14ac:dyDescent="0.25">
      <c r="A196">
        <v>559</v>
      </c>
      <c r="B196" t="s">
        <v>7</v>
      </c>
      <c r="C196" t="s">
        <v>33</v>
      </c>
      <c r="D196" t="s">
        <v>29</v>
      </c>
      <c r="E196" t="s">
        <v>30</v>
      </c>
      <c r="F196" t="s">
        <v>31</v>
      </c>
      <c r="G196">
        <f t="shared" si="15"/>
        <v>1</v>
      </c>
      <c r="H196">
        <f t="shared" si="16"/>
        <v>1</v>
      </c>
      <c r="I196">
        <f t="shared" si="17"/>
        <v>1</v>
      </c>
      <c r="J196">
        <f t="shared" si="18"/>
        <v>1</v>
      </c>
      <c r="K196">
        <f t="shared" si="19"/>
        <v>4</v>
      </c>
    </row>
    <row r="197" spans="1:11" hidden="1" x14ac:dyDescent="0.25">
      <c r="A197">
        <v>566</v>
      </c>
      <c r="B197" t="s">
        <v>7</v>
      </c>
      <c r="C197" t="s">
        <v>23</v>
      </c>
      <c r="D197" t="s">
        <v>23</v>
      </c>
      <c r="E197" t="s">
        <v>23</v>
      </c>
      <c r="F197" t="s">
        <v>23</v>
      </c>
      <c r="G197">
        <f t="shared" si="15"/>
        <v>0</v>
      </c>
      <c r="H197">
        <f t="shared" si="16"/>
        <v>0</v>
      </c>
      <c r="I197">
        <f t="shared" si="17"/>
        <v>0</v>
      </c>
      <c r="J197">
        <f t="shared" si="18"/>
        <v>0</v>
      </c>
      <c r="K197">
        <f t="shared" si="19"/>
        <v>0</v>
      </c>
    </row>
    <row r="198" spans="1:11" x14ac:dyDescent="0.25">
      <c r="A198">
        <v>567</v>
      </c>
      <c r="B198" t="s">
        <v>7</v>
      </c>
      <c r="C198" t="s">
        <v>23</v>
      </c>
      <c r="D198" t="s">
        <v>30</v>
      </c>
      <c r="E198" t="s">
        <v>29</v>
      </c>
      <c r="F198" t="s">
        <v>33</v>
      </c>
      <c r="G198">
        <f t="shared" si="15"/>
        <v>0</v>
      </c>
      <c r="H198">
        <f t="shared" si="16"/>
        <v>0</v>
      </c>
      <c r="I198">
        <f t="shared" si="17"/>
        <v>0</v>
      </c>
      <c r="J198">
        <f t="shared" si="18"/>
        <v>0</v>
      </c>
      <c r="K198">
        <f t="shared" si="19"/>
        <v>0</v>
      </c>
    </row>
    <row r="199" spans="1:11" x14ac:dyDescent="0.25">
      <c r="A199">
        <v>569</v>
      </c>
      <c r="B199" t="s">
        <v>6</v>
      </c>
      <c r="C199" t="s">
        <v>30</v>
      </c>
      <c r="D199" t="s">
        <v>29</v>
      </c>
      <c r="E199" t="s">
        <v>30</v>
      </c>
      <c r="F199" t="s">
        <v>31</v>
      </c>
      <c r="G199">
        <f t="shared" si="15"/>
        <v>0</v>
      </c>
      <c r="H199">
        <f t="shared" si="16"/>
        <v>1</v>
      </c>
      <c r="I199">
        <f t="shared" si="17"/>
        <v>1</v>
      </c>
      <c r="J199">
        <f t="shared" si="18"/>
        <v>1</v>
      </c>
      <c r="K199">
        <f t="shared" si="19"/>
        <v>3</v>
      </c>
    </row>
    <row r="200" spans="1:11" x14ac:dyDescent="0.25">
      <c r="A200">
        <v>572</v>
      </c>
      <c r="B200" t="s">
        <v>6</v>
      </c>
      <c r="C200" t="s">
        <v>33</v>
      </c>
      <c r="D200" t="s">
        <v>29</v>
      </c>
      <c r="E200" t="s">
        <v>30</v>
      </c>
      <c r="F200" t="s">
        <v>31</v>
      </c>
      <c r="G200">
        <f t="shared" si="15"/>
        <v>1</v>
      </c>
      <c r="H200">
        <f t="shared" si="16"/>
        <v>1</v>
      </c>
      <c r="I200">
        <f t="shared" si="17"/>
        <v>1</v>
      </c>
      <c r="J200">
        <f t="shared" si="18"/>
        <v>1</v>
      </c>
      <c r="K200">
        <f t="shared" si="19"/>
        <v>4</v>
      </c>
    </row>
  </sheetData>
  <autoFilter ref="A1:K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00"/>
  <sheetViews>
    <sheetView workbookViewId="0">
      <selection activeCell="D15" sqref="D15"/>
    </sheetView>
  </sheetViews>
  <sheetFormatPr defaultRowHeight="15" x14ac:dyDescent="0.25"/>
  <sheetData>
    <row r="1" spans="1:12" x14ac:dyDescent="0.25">
      <c r="A1" t="s">
        <v>0</v>
      </c>
      <c r="B1" t="s">
        <v>43</v>
      </c>
      <c r="C1" t="s">
        <v>45</v>
      </c>
      <c r="D1" t="s">
        <v>46</v>
      </c>
      <c r="E1" t="s">
        <v>47</v>
      </c>
      <c r="F1" t="s">
        <v>48</v>
      </c>
      <c r="G1" t="s">
        <v>49</v>
      </c>
      <c r="H1" t="s">
        <v>50</v>
      </c>
      <c r="I1" t="s">
        <v>51</v>
      </c>
      <c r="J1" t="s">
        <v>52</v>
      </c>
      <c r="K1" t="s">
        <v>55</v>
      </c>
      <c r="L1" t="s">
        <v>270</v>
      </c>
    </row>
    <row r="2" spans="1:12" x14ac:dyDescent="0.25">
      <c r="A2">
        <v>10</v>
      </c>
      <c r="B2" t="s">
        <v>53</v>
      </c>
      <c r="C2" t="s">
        <v>31</v>
      </c>
      <c r="D2" t="s">
        <v>29</v>
      </c>
      <c r="E2" t="s">
        <v>30</v>
      </c>
      <c r="F2" t="s">
        <v>33</v>
      </c>
      <c r="G2">
        <f xml:space="preserve"> IF(AND(B2="mg_sb",C2="Green"),1,IF(AND(B2="mb_sg",C2="Blue"),1,0))</f>
        <v>1</v>
      </c>
      <c r="H2">
        <f xml:space="preserve"> IF(AND(B2="mg_sb",D2="Blue"),1,IF(AND(B2="mb_sg",D2="Green"),1,0))</f>
        <v>1</v>
      </c>
      <c r="I2">
        <f xml:space="preserve"> IF(E2="Purple",1,0)</f>
        <v>1</v>
      </c>
      <c r="J2">
        <f xml:space="preserve"> IF(F2="Yellow",1,0)</f>
        <v>1</v>
      </c>
      <c r="K2">
        <f xml:space="preserve"> SUM(G2:J2)</f>
        <v>4</v>
      </c>
      <c r="L2">
        <f xml:space="preserve"> IF(K2= 4,1,0)</f>
        <v>1</v>
      </c>
    </row>
    <row r="3" spans="1:12" hidden="1" x14ac:dyDescent="0.25">
      <c r="A3">
        <v>14</v>
      </c>
      <c r="B3" t="s">
        <v>54</v>
      </c>
      <c r="C3" t="s">
        <v>29</v>
      </c>
      <c r="D3" t="s">
        <v>31</v>
      </c>
      <c r="E3" t="s">
        <v>30</v>
      </c>
      <c r="F3" t="s">
        <v>33</v>
      </c>
      <c r="G3">
        <f t="shared" ref="G3:G66" si="0" xml:space="preserve"> IF(AND(B3="mg_sb",C3="Green"),1,IF(AND(B3="mb_sg",C3="Blue"),1,0))</f>
        <v>1</v>
      </c>
      <c r="H3">
        <f t="shared" ref="H3:H66" si="1" xml:space="preserve"> IF(AND(B3="mg_sb",D3="Blue"),1,IF(AND(B3="mb_sg",D3="Green"),1,0))</f>
        <v>1</v>
      </c>
      <c r="I3">
        <f t="shared" ref="I3:I66" si="2" xml:space="preserve"> IF(E3="Purple",1,0)</f>
        <v>1</v>
      </c>
      <c r="J3">
        <f t="shared" ref="J3:J66" si="3" xml:space="preserve"> IF(F3="Yellow",1,0)</f>
        <v>1</v>
      </c>
      <c r="K3">
        <f t="shared" ref="K3:K66" si="4" xml:space="preserve"> SUM(G3:J3)</f>
        <v>4</v>
      </c>
    </row>
    <row r="4" spans="1:12" x14ac:dyDescent="0.25">
      <c r="A4">
        <v>16</v>
      </c>
      <c r="B4" t="s">
        <v>54</v>
      </c>
      <c r="C4" t="s">
        <v>29</v>
      </c>
      <c r="D4" t="s">
        <v>30</v>
      </c>
      <c r="E4" t="s">
        <v>31</v>
      </c>
      <c r="F4" t="s">
        <v>33</v>
      </c>
      <c r="G4">
        <f t="shared" si="0"/>
        <v>1</v>
      </c>
      <c r="H4">
        <f t="shared" si="1"/>
        <v>0</v>
      </c>
      <c r="I4">
        <f t="shared" si="2"/>
        <v>0</v>
      </c>
      <c r="J4">
        <f t="shared" si="3"/>
        <v>1</v>
      </c>
      <c r="K4">
        <f t="shared" si="4"/>
        <v>2</v>
      </c>
      <c r="L4">
        <f t="shared" ref="L4:L8" si="5" xml:space="preserve"> IF(K4= 4,1,0)</f>
        <v>0</v>
      </c>
    </row>
    <row r="5" spans="1:12" x14ac:dyDescent="0.25">
      <c r="A5">
        <v>18</v>
      </c>
      <c r="B5" t="s">
        <v>53</v>
      </c>
      <c r="C5" t="s">
        <v>31</v>
      </c>
      <c r="D5" t="s">
        <v>29</v>
      </c>
      <c r="E5" t="s">
        <v>30</v>
      </c>
      <c r="F5" t="s">
        <v>33</v>
      </c>
      <c r="G5">
        <f t="shared" si="0"/>
        <v>1</v>
      </c>
      <c r="H5">
        <f t="shared" si="1"/>
        <v>1</v>
      </c>
      <c r="I5">
        <f t="shared" si="2"/>
        <v>1</v>
      </c>
      <c r="J5">
        <f t="shared" si="3"/>
        <v>1</v>
      </c>
      <c r="K5">
        <f t="shared" si="4"/>
        <v>4</v>
      </c>
      <c r="L5">
        <f t="shared" si="5"/>
        <v>1</v>
      </c>
    </row>
    <row r="6" spans="1:12" x14ac:dyDescent="0.25">
      <c r="A6">
        <v>22</v>
      </c>
      <c r="B6" t="s">
        <v>54</v>
      </c>
      <c r="C6" t="s">
        <v>23</v>
      </c>
      <c r="D6" t="s">
        <v>23</v>
      </c>
      <c r="E6" t="s">
        <v>23</v>
      </c>
      <c r="F6" t="s">
        <v>23</v>
      </c>
      <c r="G6">
        <f t="shared" si="0"/>
        <v>0</v>
      </c>
      <c r="H6">
        <f t="shared" si="1"/>
        <v>0</v>
      </c>
      <c r="I6">
        <f t="shared" si="2"/>
        <v>0</v>
      </c>
      <c r="J6">
        <f t="shared" si="3"/>
        <v>0</v>
      </c>
      <c r="K6">
        <f t="shared" si="4"/>
        <v>0</v>
      </c>
      <c r="L6">
        <f t="shared" si="5"/>
        <v>0</v>
      </c>
    </row>
    <row r="7" spans="1:12" x14ac:dyDescent="0.25">
      <c r="A7">
        <v>28</v>
      </c>
      <c r="B7" t="s">
        <v>53</v>
      </c>
      <c r="C7" t="s">
        <v>31</v>
      </c>
      <c r="D7" t="s">
        <v>29</v>
      </c>
      <c r="E7" t="s">
        <v>23</v>
      </c>
      <c r="F7" t="s">
        <v>33</v>
      </c>
      <c r="G7">
        <f t="shared" si="0"/>
        <v>1</v>
      </c>
      <c r="H7">
        <f t="shared" si="1"/>
        <v>1</v>
      </c>
      <c r="I7">
        <f t="shared" si="2"/>
        <v>0</v>
      </c>
      <c r="J7">
        <f t="shared" si="3"/>
        <v>1</v>
      </c>
      <c r="K7">
        <f t="shared" si="4"/>
        <v>3</v>
      </c>
      <c r="L7">
        <f t="shared" si="5"/>
        <v>0</v>
      </c>
    </row>
    <row r="8" spans="1:12" x14ac:dyDescent="0.25">
      <c r="A8">
        <v>30</v>
      </c>
      <c r="B8" t="s">
        <v>54</v>
      </c>
      <c r="C8" t="s">
        <v>29</v>
      </c>
      <c r="D8" t="s">
        <v>31</v>
      </c>
      <c r="E8" t="s">
        <v>30</v>
      </c>
      <c r="F8" t="s">
        <v>33</v>
      </c>
      <c r="G8">
        <f t="shared" si="0"/>
        <v>1</v>
      </c>
      <c r="H8">
        <f t="shared" si="1"/>
        <v>1</v>
      </c>
      <c r="I8">
        <f t="shared" si="2"/>
        <v>1</v>
      </c>
      <c r="J8">
        <f t="shared" si="3"/>
        <v>1</v>
      </c>
      <c r="K8">
        <f t="shared" si="4"/>
        <v>4</v>
      </c>
      <c r="L8">
        <f t="shared" si="5"/>
        <v>1</v>
      </c>
    </row>
    <row r="9" spans="1:12" hidden="1" x14ac:dyDescent="0.25">
      <c r="A9">
        <v>32</v>
      </c>
      <c r="B9" t="s">
        <v>54</v>
      </c>
      <c r="C9" t="s">
        <v>23</v>
      </c>
      <c r="D9" t="s">
        <v>30</v>
      </c>
      <c r="E9" t="s">
        <v>33</v>
      </c>
      <c r="F9" t="s">
        <v>23</v>
      </c>
      <c r="G9">
        <f t="shared" si="0"/>
        <v>0</v>
      </c>
      <c r="H9">
        <f t="shared" si="1"/>
        <v>0</v>
      </c>
      <c r="I9">
        <f t="shared" si="2"/>
        <v>0</v>
      </c>
      <c r="J9">
        <f t="shared" si="3"/>
        <v>0</v>
      </c>
      <c r="K9">
        <f t="shared" si="4"/>
        <v>0</v>
      </c>
    </row>
    <row r="10" spans="1:12" x14ac:dyDescent="0.25">
      <c r="A10">
        <v>33</v>
      </c>
      <c r="B10" t="s">
        <v>53</v>
      </c>
      <c r="C10" t="s">
        <v>23</v>
      </c>
      <c r="D10" t="s">
        <v>23</v>
      </c>
      <c r="E10" t="s">
        <v>23</v>
      </c>
      <c r="F10" t="s">
        <v>30</v>
      </c>
      <c r="G10">
        <f t="shared" si="0"/>
        <v>0</v>
      </c>
      <c r="H10">
        <f t="shared" si="1"/>
        <v>0</v>
      </c>
      <c r="I10">
        <f t="shared" si="2"/>
        <v>0</v>
      </c>
      <c r="J10">
        <f t="shared" si="3"/>
        <v>0</v>
      </c>
      <c r="K10">
        <f t="shared" si="4"/>
        <v>0</v>
      </c>
      <c r="L10">
        <f t="shared" ref="L10:L31" si="6" xml:space="preserve"> IF(K10= 4,1,0)</f>
        <v>0</v>
      </c>
    </row>
    <row r="11" spans="1:12" x14ac:dyDescent="0.25">
      <c r="A11">
        <v>35</v>
      </c>
      <c r="B11" t="s">
        <v>53</v>
      </c>
      <c r="C11" t="s">
        <v>31</v>
      </c>
      <c r="D11" t="s">
        <v>29</v>
      </c>
      <c r="E11" t="s">
        <v>30</v>
      </c>
      <c r="F11" t="s">
        <v>33</v>
      </c>
      <c r="G11">
        <f t="shared" si="0"/>
        <v>1</v>
      </c>
      <c r="H11">
        <f t="shared" si="1"/>
        <v>1</v>
      </c>
      <c r="I11">
        <f t="shared" si="2"/>
        <v>1</v>
      </c>
      <c r="J11">
        <f t="shared" si="3"/>
        <v>1</v>
      </c>
      <c r="K11">
        <f t="shared" si="4"/>
        <v>4</v>
      </c>
      <c r="L11">
        <f t="shared" si="6"/>
        <v>1</v>
      </c>
    </row>
    <row r="12" spans="1:12" x14ac:dyDescent="0.25">
      <c r="A12">
        <v>37</v>
      </c>
      <c r="B12" t="s">
        <v>54</v>
      </c>
      <c r="C12" t="s">
        <v>29</v>
      </c>
      <c r="D12" t="s">
        <v>31</v>
      </c>
      <c r="E12" t="s">
        <v>30</v>
      </c>
      <c r="F12" t="s">
        <v>33</v>
      </c>
      <c r="G12">
        <f t="shared" si="0"/>
        <v>1</v>
      </c>
      <c r="H12">
        <f t="shared" si="1"/>
        <v>1</v>
      </c>
      <c r="I12">
        <f t="shared" si="2"/>
        <v>1</v>
      </c>
      <c r="J12">
        <f t="shared" si="3"/>
        <v>1</v>
      </c>
      <c r="K12">
        <f t="shared" si="4"/>
        <v>4</v>
      </c>
      <c r="L12">
        <f t="shared" si="6"/>
        <v>1</v>
      </c>
    </row>
    <row r="13" spans="1:12" x14ac:dyDescent="0.25">
      <c r="A13">
        <v>38</v>
      </c>
      <c r="B13" t="s">
        <v>54</v>
      </c>
      <c r="C13" t="s">
        <v>29</v>
      </c>
      <c r="D13" t="s">
        <v>31</v>
      </c>
      <c r="E13" t="s">
        <v>30</v>
      </c>
      <c r="F13" t="s">
        <v>33</v>
      </c>
      <c r="G13">
        <f t="shared" si="0"/>
        <v>1</v>
      </c>
      <c r="H13">
        <f t="shared" si="1"/>
        <v>1</v>
      </c>
      <c r="I13">
        <f t="shared" si="2"/>
        <v>1</v>
      </c>
      <c r="J13">
        <f t="shared" si="3"/>
        <v>1</v>
      </c>
      <c r="K13">
        <f t="shared" si="4"/>
        <v>4</v>
      </c>
      <c r="L13">
        <f t="shared" si="6"/>
        <v>1</v>
      </c>
    </row>
    <row r="14" spans="1:12" x14ac:dyDescent="0.25">
      <c r="A14">
        <v>39</v>
      </c>
      <c r="B14" t="s">
        <v>54</v>
      </c>
      <c r="C14" t="s">
        <v>29</v>
      </c>
      <c r="D14" t="s">
        <v>31</v>
      </c>
      <c r="E14" t="s">
        <v>30</v>
      </c>
      <c r="F14" t="s">
        <v>33</v>
      </c>
      <c r="G14">
        <f t="shared" si="0"/>
        <v>1</v>
      </c>
      <c r="H14">
        <f t="shared" si="1"/>
        <v>1</v>
      </c>
      <c r="I14">
        <f t="shared" si="2"/>
        <v>1</v>
      </c>
      <c r="J14">
        <f t="shared" si="3"/>
        <v>1</v>
      </c>
      <c r="K14">
        <f t="shared" si="4"/>
        <v>4</v>
      </c>
      <c r="L14">
        <f t="shared" si="6"/>
        <v>1</v>
      </c>
    </row>
    <row r="15" spans="1:12" x14ac:dyDescent="0.25">
      <c r="A15">
        <v>40</v>
      </c>
      <c r="B15" t="s">
        <v>54</v>
      </c>
      <c r="C15" t="s">
        <v>23</v>
      </c>
      <c r="D15" t="s">
        <v>23</v>
      </c>
      <c r="E15" t="s">
        <v>31</v>
      </c>
      <c r="F15" t="s">
        <v>29</v>
      </c>
      <c r="G15">
        <f t="shared" si="0"/>
        <v>0</v>
      </c>
      <c r="H15">
        <f t="shared" si="1"/>
        <v>0</v>
      </c>
      <c r="I15">
        <f t="shared" si="2"/>
        <v>0</v>
      </c>
      <c r="J15">
        <f t="shared" si="3"/>
        <v>0</v>
      </c>
      <c r="K15">
        <f t="shared" si="4"/>
        <v>0</v>
      </c>
      <c r="L15">
        <f t="shared" si="6"/>
        <v>0</v>
      </c>
    </row>
    <row r="16" spans="1:12" x14ac:dyDescent="0.25">
      <c r="A16">
        <v>42</v>
      </c>
      <c r="B16" t="s">
        <v>53</v>
      </c>
      <c r="C16" t="s">
        <v>30</v>
      </c>
      <c r="D16" t="s">
        <v>29</v>
      </c>
      <c r="E16" t="s">
        <v>31</v>
      </c>
      <c r="F16" t="s">
        <v>33</v>
      </c>
      <c r="G16">
        <f t="shared" si="0"/>
        <v>0</v>
      </c>
      <c r="H16">
        <f t="shared" si="1"/>
        <v>1</v>
      </c>
      <c r="I16">
        <f t="shared" si="2"/>
        <v>0</v>
      </c>
      <c r="J16">
        <f t="shared" si="3"/>
        <v>1</v>
      </c>
      <c r="K16">
        <f t="shared" si="4"/>
        <v>2</v>
      </c>
      <c r="L16">
        <f t="shared" si="6"/>
        <v>0</v>
      </c>
    </row>
    <row r="17" spans="1:12" x14ac:dyDescent="0.25">
      <c r="A17">
        <v>45</v>
      </c>
      <c r="B17" t="s">
        <v>54</v>
      </c>
      <c r="C17" t="s">
        <v>29</v>
      </c>
      <c r="D17" t="s">
        <v>31</v>
      </c>
      <c r="E17" t="s">
        <v>30</v>
      </c>
      <c r="F17" t="s">
        <v>33</v>
      </c>
      <c r="G17">
        <f t="shared" si="0"/>
        <v>1</v>
      </c>
      <c r="H17">
        <f t="shared" si="1"/>
        <v>1</v>
      </c>
      <c r="I17">
        <f t="shared" si="2"/>
        <v>1</v>
      </c>
      <c r="J17">
        <f t="shared" si="3"/>
        <v>1</v>
      </c>
      <c r="K17">
        <f t="shared" si="4"/>
        <v>4</v>
      </c>
      <c r="L17">
        <f t="shared" si="6"/>
        <v>1</v>
      </c>
    </row>
    <row r="18" spans="1:12" x14ac:dyDescent="0.25">
      <c r="A18">
        <v>52</v>
      </c>
      <c r="B18" t="s">
        <v>53</v>
      </c>
      <c r="C18" t="s">
        <v>31</v>
      </c>
      <c r="D18" t="s">
        <v>29</v>
      </c>
      <c r="E18" t="s">
        <v>30</v>
      </c>
      <c r="F18" t="s">
        <v>33</v>
      </c>
      <c r="G18">
        <f t="shared" si="0"/>
        <v>1</v>
      </c>
      <c r="H18">
        <f t="shared" si="1"/>
        <v>1</v>
      </c>
      <c r="I18">
        <f t="shared" si="2"/>
        <v>1</v>
      </c>
      <c r="J18">
        <f t="shared" si="3"/>
        <v>1</v>
      </c>
      <c r="K18">
        <f t="shared" si="4"/>
        <v>4</v>
      </c>
      <c r="L18">
        <f t="shared" si="6"/>
        <v>1</v>
      </c>
    </row>
    <row r="19" spans="1:12" x14ac:dyDescent="0.25">
      <c r="A19">
        <v>61</v>
      </c>
      <c r="B19" t="s">
        <v>54</v>
      </c>
      <c r="C19" t="s">
        <v>29</v>
      </c>
      <c r="D19" t="s">
        <v>31</v>
      </c>
      <c r="E19" t="s">
        <v>30</v>
      </c>
      <c r="F19" t="s">
        <v>33</v>
      </c>
      <c r="G19">
        <f t="shared" si="0"/>
        <v>1</v>
      </c>
      <c r="H19">
        <f t="shared" si="1"/>
        <v>1</v>
      </c>
      <c r="I19">
        <f t="shared" si="2"/>
        <v>1</v>
      </c>
      <c r="J19">
        <f t="shared" si="3"/>
        <v>1</v>
      </c>
      <c r="K19">
        <f t="shared" si="4"/>
        <v>4</v>
      </c>
      <c r="L19">
        <f t="shared" si="6"/>
        <v>1</v>
      </c>
    </row>
    <row r="20" spans="1:12" x14ac:dyDescent="0.25">
      <c r="A20">
        <v>62</v>
      </c>
      <c r="B20" t="s">
        <v>54</v>
      </c>
      <c r="C20" t="s">
        <v>29</v>
      </c>
      <c r="D20" t="s">
        <v>31</v>
      </c>
      <c r="E20" t="s">
        <v>30</v>
      </c>
      <c r="F20" t="s">
        <v>33</v>
      </c>
      <c r="G20">
        <f t="shared" si="0"/>
        <v>1</v>
      </c>
      <c r="H20">
        <f t="shared" si="1"/>
        <v>1</v>
      </c>
      <c r="I20">
        <f t="shared" si="2"/>
        <v>1</v>
      </c>
      <c r="J20">
        <f t="shared" si="3"/>
        <v>1</v>
      </c>
      <c r="K20">
        <f t="shared" si="4"/>
        <v>4</v>
      </c>
      <c r="L20">
        <f t="shared" si="6"/>
        <v>1</v>
      </c>
    </row>
    <row r="21" spans="1:12" x14ac:dyDescent="0.25">
      <c r="A21">
        <v>64</v>
      </c>
      <c r="B21" t="s">
        <v>54</v>
      </c>
      <c r="C21" t="s">
        <v>31</v>
      </c>
      <c r="D21" t="s">
        <v>29</v>
      </c>
      <c r="E21" t="s">
        <v>30</v>
      </c>
      <c r="F21" t="s">
        <v>33</v>
      </c>
      <c r="G21">
        <f t="shared" si="0"/>
        <v>0</v>
      </c>
      <c r="H21">
        <f t="shared" si="1"/>
        <v>0</v>
      </c>
      <c r="I21">
        <f t="shared" si="2"/>
        <v>1</v>
      </c>
      <c r="J21">
        <f t="shared" si="3"/>
        <v>1</v>
      </c>
      <c r="K21">
        <f t="shared" si="4"/>
        <v>2</v>
      </c>
      <c r="L21">
        <f t="shared" si="6"/>
        <v>0</v>
      </c>
    </row>
    <row r="22" spans="1:12" x14ac:dyDescent="0.25">
      <c r="A22">
        <v>65</v>
      </c>
      <c r="B22" t="s">
        <v>53</v>
      </c>
      <c r="C22" t="s">
        <v>31</v>
      </c>
      <c r="D22" t="s">
        <v>29</v>
      </c>
      <c r="E22" t="s">
        <v>23</v>
      </c>
      <c r="F22" t="s">
        <v>23</v>
      </c>
      <c r="G22">
        <f t="shared" si="0"/>
        <v>1</v>
      </c>
      <c r="H22">
        <f t="shared" si="1"/>
        <v>1</v>
      </c>
      <c r="I22">
        <f t="shared" si="2"/>
        <v>0</v>
      </c>
      <c r="J22">
        <f t="shared" si="3"/>
        <v>0</v>
      </c>
      <c r="K22">
        <f t="shared" si="4"/>
        <v>2</v>
      </c>
      <c r="L22">
        <f t="shared" si="6"/>
        <v>0</v>
      </c>
    </row>
    <row r="23" spans="1:12" x14ac:dyDescent="0.25">
      <c r="A23">
        <v>68</v>
      </c>
      <c r="B23" t="s">
        <v>53</v>
      </c>
      <c r="C23" t="s">
        <v>31</v>
      </c>
      <c r="D23" t="s">
        <v>29</v>
      </c>
      <c r="E23" t="s">
        <v>30</v>
      </c>
      <c r="F23" t="s">
        <v>33</v>
      </c>
      <c r="G23">
        <f t="shared" si="0"/>
        <v>1</v>
      </c>
      <c r="H23">
        <f t="shared" si="1"/>
        <v>1</v>
      </c>
      <c r="I23">
        <f t="shared" si="2"/>
        <v>1</v>
      </c>
      <c r="J23">
        <f t="shared" si="3"/>
        <v>1</v>
      </c>
      <c r="K23">
        <f t="shared" si="4"/>
        <v>4</v>
      </c>
      <c r="L23">
        <f t="shared" si="6"/>
        <v>1</v>
      </c>
    </row>
    <row r="24" spans="1:12" x14ac:dyDescent="0.25">
      <c r="A24">
        <v>73</v>
      </c>
      <c r="B24" t="s">
        <v>53</v>
      </c>
      <c r="C24" t="s">
        <v>31</v>
      </c>
      <c r="D24" t="s">
        <v>29</v>
      </c>
      <c r="E24" t="s">
        <v>30</v>
      </c>
      <c r="F24" t="s">
        <v>33</v>
      </c>
      <c r="G24">
        <f t="shared" si="0"/>
        <v>1</v>
      </c>
      <c r="H24">
        <f t="shared" si="1"/>
        <v>1</v>
      </c>
      <c r="I24">
        <f t="shared" si="2"/>
        <v>1</v>
      </c>
      <c r="J24">
        <f t="shared" si="3"/>
        <v>1</v>
      </c>
      <c r="K24">
        <f t="shared" si="4"/>
        <v>4</v>
      </c>
      <c r="L24">
        <f t="shared" si="6"/>
        <v>1</v>
      </c>
    </row>
    <row r="25" spans="1:12" x14ac:dyDescent="0.25">
      <c r="A25">
        <v>79</v>
      </c>
      <c r="B25" t="s">
        <v>54</v>
      </c>
      <c r="C25" t="s">
        <v>29</v>
      </c>
      <c r="D25" t="s">
        <v>31</v>
      </c>
      <c r="E25" t="s">
        <v>30</v>
      </c>
      <c r="F25" t="s">
        <v>33</v>
      </c>
      <c r="G25">
        <f t="shared" si="0"/>
        <v>1</v>
      </c>
      <c r="H25">
        <f t="shared" si="1"/>
        <v>1</v>
      </c>
      <c r="I25">
        <f t="shared" si="2"/>
        <v>1</v>
      </c>
      <c r="J25">
        <f t="shared" si="3"/>
        <v>1</v>
      </c>
      <c r="K25">
        <f t="shared" si="4"/>
        <v>4</v>
      </c>
      <c r="L25">
        <f t="shared" si="6"/>
        <v>1</v>
      </c>
    </row>
    <row r="26" spans="1:12" x14ac:dyDescent="0.25">
      <c r="A26">
        <v>81</v>
      </c>
      <c r="B26" t="s">
        <v>53</v>
      </c>
      <c r="C26" t="s">
        <v>23</v>
      </c>
      <c r="D26" t="s">
        <v>29</v>
      </c>
      <c r="E26" t="s">
        <v>30</v>
      </c>
      <c r="F26" t="s">
        <v>33</v>
      </c>
      <c r="G26">
        <f t="shared" si="0"/>
        <v>0</v>
      </c>
      <c r="H26">
        <f t="shared" si="1"/>
        <v>1</v>
      </c>
      <c r="I26">
        <f t="shared" si="2"/>
        <v>1</v>
      </c>
      <c r="J26">
        <f t="shared" si="3"/>
        <v>1</v>
      </c>
      <c r="K26">
        <f t="shared" si="4"/>
        <v>3</v>
      </c>
      <c r="L26">
        <f t="shared" si="6"/>
        <v>0</v>
      </c>
    </row>
    <row r="27" spans="1:12" x14ac:dyDescent="0.25">
      <c r="A27">
        <v>85</v>
      </c>
      <c r="B27" t="s">
        <v>54</v>
      </c>
      <c r="C27" t="s">
        <v>29</v>
      </c>
      <c r="D27" t="s">
        <v>31</v>
      </c>
      <c r="E27" t="s">
        <v>30</v>
      </c>
      <c r="F27" t="s">
        <v>33</v>
      </c>
      <c r="G27">
        <f t="shared" si="0"/>
        <v>1</v>
      </c>
      <c r="H27">
        <f t="shared" si="1"/>
        <v>1</v>
      </c>
      <c r="I27">
        <f t="shared" si="2"/>
        <v>1</v>
      </c>
      <c r="J27">
        <f t="shared" si="3"/>
        <v>1</v>
      </c>
      <c r="K27">
        <f t="shared" si="4"/>
        <v>4</v>
      </c>
      <c r="L27">
        <f t="shared" si="6"/>
        <v>1</v>
      </c>
    </row>
    <row r="28" spans="1:12" x14ac:dyDescent="0.25">
      <c r="A28">
        <v>86</v>
      </c>
      <c r="B28" t="s">
        <v>54</v>
      </c>
      <c r="C28" t="s">
        <v>29</v>
      </c>
      <c r="D28" t="s">
        <v>30</v>
      </c>
      <c r="E28" t="s">
        <v>31</v>
      </c>
      <c r="F28" t="s">
        <v>33</v>
      </c>
      <c r="G28">
        <f t="shared" si="0"/>
        <v>1</v>
      </c>
      <c r="H28">
        <f t="shared" si="1"/>
        <v>0</v>
      </c>
      <c r="I28">
        <f t="shared" si="2"/>
        <v>0</v>
      </c>
      <c r="J28">
        <f t="shared" si="3"/>
        <v>1</v>
      </c>
      <c r="K28">
        <f t="shared" si="4"/>
        <v>2</v>
      </c>
      <c r="L28">
        <f t="shared" si="6"/>
        <v>0</v>
      </c>
    </row>
    <row r="29" spans="1:12" x14ac:dyDescent="0.25">
      <c r="A29">
        <v>89</v>
      </c>
      <c r="B29" t="s">
        <v>53</v>
      </c>
      <c r="C29" t="s">
        <v>30</v>
      </c>
      <c r="D29" t="s">
        <v>29</v>
      </c>
      <c r="E29" t="s">
        <v>31</v>
      </c>
      <c r="F29" t="s">
        <v>33</v>
      </c>
      <c r="G29">
        <f t="shared" si="0"/>
        <v>0</v>
      </c>
      <c r="H29">
        <f t="shared" si="1"/>
        <v>1</v>
      </c>
      <c r="I29">
        <f t="shared" si="2"/>
        <v>0</v>
      </c>
      <c r="J29">
        <f t="shared" si="3"/>
        <v>1</v>
      </c>
      <c r="K29">
        <f t="shared" si="4"/>
        <v>2</v>
      </c>
      <c r="L29">
        <f t="shared" si="6"/>
        <v>0</v>
      </c>
    </row>
    <row r="30" spans="1:12" x14ac:dyDescent="0.25">
      <c r="A30">
        <v>90</v>
      </c>
      <c r="B30" t="s">
        <v>53</v>
      </c>
      <c r="C30" t="s">
        <v>23</v>
      </c>
      <c r="D30" t="s">
        <v>23</v>
      </c>
      <c r="E30" t="s">
        <v>23</v>
      </c>
      <c r="F30" t="s">
        <v>23</v>
      </c>
      <c r="G30">
        <f t="shared" si="0"/>
        <v>0</v>
      </c>
      <c r="H30">
        <f t="shared" si="1"/>
        <v>0</v>
      </c>
      <c r="I30">
        <f t="shared" si="2"/>
        <v>0</v>
      </c>
      <c r="J30">
        <f t="shared" si="3"/>
        <v>0</v>
      </c>
      <c r="K30">
        <f t="shared" si="4"/>
        <v>0</v>
      </c>
      <c r="L30">
        <f t="shared" si="6"/>
        <v>0</v>
      </c>
    </row>
    <row r="31" spans="1:12" x14ac:dyDescent="0.25">
      <c r="A31">
        <v>92</v>
      </c>
      <c r="B31" t="s">
        <v>53</v>
      </c>
      <c r="C31" t="s">
        <v>30</v>
      </c>
      <c r="D31" t="s">
        <v>29</v>
      </c>
      <c r="E31" t="s">
        <v>31</v>
      </c>
      <c r="F31" t="s">
        <v>33</v>
      </c>
      <c r="G31">
        <f t="shared" si="0"/>
        <v>0</v>
      </c>
      <c r="H31">
        <f t="shared" si="1"/>
        <v>1</v>
      </c>
      <c r="I31">
        <f t="shared" si="2"/>
        <v>0</v>
      </c>
      <c r="J31">
        <f t="shared" si="3"/>
        <v>1</v>
      </c>
      <c r="K31">
        <f t="shared" si="4"/>
        <v>2</v>
      </c>
      <c r="L31">
        <f t="shared" si="6"/>
        <v>0</v>
      </c>
    </row>
    <row r="32" spans="1:12" hidden="1" x14ac:dyDescent="0.25">
      <c r="A32">
        <v>93</v>
      </c>
      <c r="B32" t="s">
        <v>54</v>
      </c>
      <c r="C32" t="s">
        <v>29</v>
      </c>
      <c r="D32" t="s">
        <v>33</v>
      </c>
      <c r="E32" t="s">
        <v>31</v>
      </c>
      <c r="F32" t="s">
        <v>29</v>
      </c>
      <c r="G32">
        <f t="shared" si="0"/>
        <v>1</v>
      </c>
      <c r="H32">
        <f t="shared" si="1"/>
        <v>0</v>
      </c>
      <c r="I32">
        <f t="shared" si="2"/>
        <v>0</v>
      </c>
      <c r="J32">
        <f t="shared" si="3"/>
        <v>0</v>
      </c>
      <c r="K32">
        <f t="shared" si="4"/>
        <v>1</v>
      </c>
    </row>
    <row r="33" spans="1:12" x14ac:dyDescent="0.25">
      <c r="A33">
        <v>95</v>
      </c>
      <c r="B33" t="s">
        <v>54</v>
      </c>
      <c r="C33" t="s">
        <v>29</v>
      </c>
      <c r="D33" t="s">
        <v>30</v>
      </c>
      <c r="E33" t="s">
        <v>30</v>
      </c>
      <c r="F33" t="s">
        <v>33</v>
      </c>
      <c r="G33">
        <f t="shared" si="0"/>
        <v>1</v>
      </c>
      <c r="H33">
        <f t="shared" si="1"/>
        <v>0</v>
      </c>
      <c r="I33">
        <f t="shared" si="2"/>
        <v>1</v>
      </c>
      <c r="J33">
        <f t="shared" si="3"/>
        <v>1</v>
      </c>
      <c r="K33">
        <f t="shared" si="4"/>
        <v>3</v>
      </c>
      <c r="L33">
        <f t="shared" ref="L33:L57" si="7" xml:space="preserve"> IF(K33= 4,1,0)</f>
        <v>0</v>
      </c>
    </row>
    <row r="34" spans="1:12" x14ac:dyDescent="0.25">
      <c r="A34">
        <v>96</v>
      </c>
      <c r="B34" t="s">
        <v>54</v>
      </c>
      <c r="C34" t="s">
        <v>29</v>
      </c>
      <c r="D34" t="s">
        <v>31</v>
      </c>
      <c r="E34" t="s">
        <v>30</v>
      </c>
      <c r="F34" t="s">
        <v>33</v>
      </c>
      <c r="G34">
        <f t="shared" si="0"/>
        <v>1</v>
      </c>
      <c r="H34">
        <f t="shared" si="1"/>
        <v>1</v>
      </c>
      <c r="I34">
        <f t="shared" si="2"/>
        <v>1</v>
      </c>
      <c r="J34">
        <f t="shared" si="3"/>
        <v>1</v>
      </c>
      <c r="K34">
        <f t="shared" si="4"/>
        <v>4</v>
      </c>
      <c r="L34">
        <f t="shared" si="7"/>
        <v>1</v>
      </c>
    </row>
    <row r="35" spans="1:12" x14ac:dyDescent="0.25">
      <c r="A35">
        <v>97</v>
      </c>
      <c r="B35" t="s">
        <v>53</v>
      </c>
      <c r="C35" t="s">
        <v>23</v>
      </c>
      <c r="D35" t="s">
        <v>23</v>
      </c>
      <c r="E35" t="s">
        <v>23</v>
      </c>
      <c r="F35" t="s">
        <v>23</v>
      </c>
      <c r="G35">
        <f t="shared" si="0"/>
        <v>0</v>
      </c>
      <c r="H35">
        <f t="shared" si="1"/>
        <v>0</v>
      </c>
      <c r="I35">
        <f t="shared" si="2"/>
        <v>0</v>
      </c>
      <c r="J35">
        <f t="shared" si="3"/>
        <v>0</v>
      </c>
      <c r="K35">
        <f t="shared" si="4"/>
        <v>0</v>
      </c>
      <c r="L35">
        <f t="shared" si="7"/>
        <v>0</v>
      </c>
    </row>
    <row r="36" spans="1:12" x14ac:dyDescent="0.25">
      <c r="A36">
        <v>99</v>
      </c>
      <c r="B36" t="s">
        <v>53</v>
      </c>
      <c r="C36" t="s">
        <v>23</v>
      </c>
      <c r="D36" t="s">
        <v>29</v>
      </c>
      <c r="E36" t="s">
        <v>23</v>
      </c>
      <c r="F36" t="s">
        <v>33</v>
      </c>
      <c r="G36">
        <f t="shared" si="0"/>
        <v>0</v>
      </c>
      <c r="H36">
        <f t="shared" si="1"/>
        <v>1</v>
      </c>
      <c r="I36">
        <f t="shared" si="2"/>
        <v>0</v>
      </c>
      <c r="J36">
        <f t="shared" si="3"/>
        <v>1</v>
      </c>
      <c r="K36">
        <f t="shared" si="4"/>
        <v>2</v>
      </c>
      <c r="L36">
        <f t="shared" si="7"/>
        <v>0</v>
      </c>
    </row>
    <row r="37" spans="1:12" x14ac:dyDescent="0.25">
      <c r="A37">
        <v>100</v>
      </c>
      <c r="B37" t="s">
        <v>53</v>
      </c>
      <c r="C37" t="s">
        <v>31</v>
      </c>
      <c r="D37" t="s">
        <v>29</v>
      </c>
      <c r="E37" t="s">
        <v>30</v>
      </c>
      <c r="F37" t="s">
        <v>29</v>
      </c>
      <c r="G37">
        <f t="shared" si="0"/>
        <v>1</v>
      </c>
      <c r="H37">
        <f t="shared" si="1"/>
        <v>1</v>
      </c>
      <c r="I37">
        <f t="shared" si="2"/>
        <v>1</v>
      </c>
      <c r="J37">
        <f t="shared" si="3"/>
        <v>0</v>
      </c>
      <c r="K37">
        <f t="shared" si="4"/>
        <v>3</v>
      </c>
      <c r="L37">
        <f t="shared" si="7"/>
        <v>0</v>
      </c>
    </row>
    <row r="38" spans="1:12" x14ac:dyDescent="0.25">
      <c r="A38">
        <v>102</v>
      </c>
      <c r="B38" t="s">
        <v>54</v>
      </c>
      <c r="C38" t="s">
        <v>29</v>
      </c>
      <c r="D38" t="s">
        <v>30</v>
      </c>
      <c r="E38" t="s">
        <v>31</v>
      </c>
      <c r="F38" t="s">
        <v>23</v>
      </c>
      <c r="G38">
        <f t="shared" si="0"/>
        <v>1</v>
      </c>
      <c r="H38">
        <f t="shared" si="1"/>
        <v>0</v>
      </c>
      <c r="I38">
        <f t="shared" si="2"/>
        <v>0</v>
      </c>
      <c r="J38">
        <f t="shared" si="3"/>
        <v>0</v>
      </c>
      <c r="K38">
        <f t="shared" si="4"/>
        <v>1</v>
      </c>
      <c r="L38">
        <f t="shared" si="7"/>
        <v>0</v>
      </c>
    </row>
    <row r="39" spans="1:12" x14ac:dyDescent="0.25">
      <c r="A39">
        <v>108</v>
      </c>
      <c r="B39" t="s">
        <v>53</v>
      </c>
      <c r="C39" t="s">
        <v>29</v>
      </c>
      <c r="D39" t="s">
        <v>31</v>
      </c>
      <c r="E39" t="s">
        <v>33</v>
      </c>
      <c r="F39" t="s">
        <v>29</v>
      </c>
      <c r="G39">
        <f t="shared" si="0"/>
        <v>0</v>
      </c>
      <c r="H39">
        <f t="shared" si="1"/>
        <v>0</v>
      </c>
      <c r="I39">
        <f t="shared" si="2"/>
        <v>0</v>
      </c>
      <c r="J39">
        <f t="shared" si="3"/>
        <v>0</v>
      </c>
      <c r="K39">
        <f t="shared" si="4"/>
        <v>0</v>
      </c>
      <c r="L39">
        <f t="shared" si="7"/>
        <v>0</v>
      </c>
    </row>
    <row r="40" spans="1:12" x14ac:dyDescent="0.25">
      <c r="A40">
        <v>111</v>
      </c>
      <c r="B40" t="s">
        <v>54</v>
      </c>
      <c r="C40" t="s">
        <v>23</v>
      </c>
      <c r="D40" t="s">
        <v>23</v>
      </c>
      <c r="E40" t="s">
        <v>23</v>
      </c>
      <c r="F40" t="s">
        <v>23</v>
      </c>
      <c r="G40">
        <f t="shared" si="0"/>
        <v>0</v>
      </c>
      <c r="H40">
        <f t="shared" si="1"/>
        <v>0</v>
      </c>
      <c r="I40">
        <f t="shared" si="2"/>
        <v>0</v>
      </c>
      <c r="J40">
        <f t="shared" si="3"/>
        <v>0</v>
      </c>
      <c r="K40">
        <f t="shared" si="4"/>
        <v>0</v>
      </c>
      <c r="L40">
        <f t="shared" si="7"/>
        <v>0</v>
      </c>
    </row>
    <row r="41" spans="1:12" x14ac:dyDescent="0.25">
      <c r="A41">
        <v>113</v>
      </c>
      <c r="B41" t="s">
        <v>53</v>
      </c>
      <c r="C41" t="s">
        <v>31</v>
      </c>
      <c r="D41" t="s">
        <v>29</v>
      </c>
      <c r="E41" t="s">
        <v>30</v>
      </c>
      <c r="F41" t="s">
        <v>33</v>
      </c>
      <c r="G41">
        <f t="shared" si="0"/>
        <v>1</v>
      </c>
      <c r="H41">
        <f t="shared" si="1"/>
        <v>1</v>
      </c>
      <c r="I41">
        <f t="shared" si="2"/>
        <v>1</v>
      </c>
      <c r="J41">
        <f t="shared" si="3"/>
        <v>1</v>
      </c>
      <c r="K41">
        <f t="shared" si="4"/>
        <v>4</v>
      </c>
      <c r="L41">
        <f t="shared" si="7"/>
        <v>1</v>
      </c>
    </row>
    <row r="42" spans="1:12" x14ac:dyDescent="0.25">
      <c r="A42">
        <v>122</v>
      </c>
      <c r="B42" t="s">
        <v>53</v>
      </c>
      <c r="C42" t="s">
        <v>31</v>
      </c>
      <c r="D42" t="s">
        <v>29</v>
      </c>
      <c r="E42" t="s">
        <v>30</v>
      </c>
      <c r="F42" t="s">
        <v>33</v>
      </c>
      <c r="G42">
        <f t="shared" si="0"/>
        <v>1</v>
      </c>
      <c r="H42">
        <f t="shared" si="1"/>
        <v>1</v>
      </c>
      <c r="I42">
        <f t="shared" si="2"/>
        <v>1</v>
      </c>
      <c r="J42">
        <f t="shared" si="3"/>
        <v>1</v>
      </c>
      <c r="K42">
        <f t="shared" si="4"/>
        <v>4</v>
      </c>
      <c r="L42">
        <f t="shared" si="7"/>
        <v>1</v>
      </c>
    </row>
    <row r="43" spans="1:12" x14ac:dyDescent="0.25">
      <c r="A43">
        <v>125</v>
      </c>
      <c r="B43" t="s">
        <v>54</v>
      </c>
      <c r="C43" t="s">
        <v>29</v>
      </c>
      <c r="D43" t="s">
        <v>33</v>
      </c>
      <c r="E43" t="s">
        <v>30</v>
      </c>
      <c r="F43" t="s">
        <v>33</v>
      </c>
      <c r="G43">
        <f t="shared" si="0"/>
        <v>1</v>
      </c>
      <c r="H43">
        <f t="shared" si="1"/>
        <v>0</v>
      </c>
      <c r="I43">
        <f t="shared" si="2"/>
        <v>1</v>
      </c>
      <c r="J43">
        <f t="shared" si="3"/>
        <v>1</v>
      </c>
      <c r="K43">
        <f t="shared" si="4"/>
        <v>3</v>
      </c>
      <c r="L43">
        <f t="shared" si="7"/>
        <v>0</v>
      </c>
    </row>
    <row r="44" spans="1:12" x14ac:dyDescent="0.25">
      <c r="A44">
        <v>126</v>
      </c>
      <c r="B44" t="s">
        <v>54</v>
      </c>
      <c r="C44" t="s">
        <v>29</v>
      </c>
      <c r="D44" t="s">
        <v>31</v>
      </c>
      <c r="E44" t="s">
        <v>30</v>
      </c>
      <c r="F44" t="s">
        <v>33</v>
      </c>
      <c r="G44">
        <f t="shared" si="0"/>
        <v>1</v>
      </c>
      <c r="H44">
        <f t="shared" si="1"/>
        <v>1</v>
      </c>
      <c r="I44">
        <f t="shared" si="2"/>
        <v>1</v>
      </c>
      <c r="J44">
        <f t="shared" si="3"/>
        <v>1</v>
      </c>
      <c r="K44">
        <f t="shared" si="4"/>
        <v>4</v>
      </c>
      <c r="L44">
        <f t="shared" si="7"/>
        <v>1</v>
      </c>
    </row>
    <row r="45" spans="1:12" x14ac:dyDescent="0.25">
      <c r="A45">
        <v>130</v>
      </c>
      <c r="B45" t="s">
        <v>53</v>
      </c>
      <c r="C45" t="s">
        <v>31</v>
      </c>
      <c r="D45" t="s">
        <v>29</v>
      </c>
      <c r="E45" t="s">
        <v>30</v>
      </c>
      <c r="F45" t="s">
        <v>33</v>
      </c>
      <c r="G45">
        <f t="shared" si="0"/>
        <v>1</v>
      </c>
      <c r="H45">
        <f t="shared" si="1"/>
        <v>1</v>
      </c>
      <c r="I45">
        <f t="shared" si="2"/>
        <v>1</v>
      </c>
      <c r="J45">
        <f t="shared" si="3"/>
        <v>1</v>
      </c>
      <c r="K45">
        <f t="shared" si="4"/>
        <v>4</v>
      </c>
      <c r="L45">
        <f t="shared" si="7"/>
        <v>1</v>
      </c>
    </row>
    <row r="46" spans="1:12" x14ac:dyDescent="0.25">
      <c r="A46">
        <v>134</v>
      </c>
      <c r="B46" t="s">
        <v>54</v>
      </c>
      <c r="C46" t="s">
        <v>29</v>
      </c>
      <c r="D46" t="s">
        <v>31</v>
      </c>
      <c r="E46" t="s">
        <v>30</v>
      </c>
      <c r="F46" t="s">
        <v>33</v>
      </c>
      <c r="G46">
        <f t="shared" si="0"/>
        <v>1</v>
      </c>
      <c r="H46">
        <f t="shared" si="1"/>
        <v>1</v>
      </c>
      <c r="I46">
        <f t="shared" si="2"/>
        <v>1</v>
      </c>
      <c r="J46">
        <f t="shared" si="3"/>
        <v>1</v>
      </c>
      <c r="K46">
        <f t="shared" si="4"/>
        <v>4</v>
      </c>
      <c r="L46">
        <f t="shared" si="7"/>
        <v>1</v>
      </c>
    </row>
    <row r="47" spans="1:12" x14ac:dyDescent="0.25">
      <c r="A47">
        <v>136</v>
      </c>
      <c r="B47" t="s">
        <v>54</v>
      </c>
      <c r="C47" t="s">
        <v>29</v>
      </c>
      <c r="D47" t="s">
        <v>31</v>
      </c>
      <c r="E47" t="s">
        <v>30</v>
      </c>
      <c r="F47" t="s">
        <v>33</v>
      </c>
      <c r="G47">
        <f t="shared" si="0"/>
        <v>1</v>
      </c>
      <c r="H47">
        <f t="shared" si="1"/>
        <v>1</v>
      </c>
      <c r="I47">
        <f t="shared" si="2"/>
        <v>1</v>
      </c>
      <c r="J47">
        <f t="shared" si="3"/>
        <v>1</v>
      </c>
      <c r="K47">
        <f t="shared" si="4"/>
        <v>4</v>
      </c>
      <c r="L47">
        <f t="shared" si="7"/>
        <v>1</v>
      </c>
    </row>
    <row r="48" spans="1:12" x14ac:dyDescent="0.25">
      <c r="A48">
        <v>137</v>
      </c>
      <c r="B48" t="s">
        <v>53</v>
      </c>
      <c r="C48" t="s">
        <v>23</v>
      </c>
      <c r="D48" t="s">
        <v>23</v>
      </c>
      <c r="E48" t="s">
        <v>30</v>
      </c>
      <c r="F48" t="s">
        <v>33</v>
      </c>
      <c r="G48">
        <f t="shared" si="0"/>
        <v>0</v>
      </c>
      <c r="H48">
        <f t="shared" si="1"/>
        <v>0</v>
      </c>
      <c r="I48">
        <f t="shared" si="2"/>
        <v>1</v>
      </c>
      <c r="J48">
        <f t="shared" si="3"/>
        <v>1</v>
      </c>
      <c r="K48">
        <f t="shared" si="4"/>
        <v>2</v>
      </c>
      <c r="L48">
        <f t="shared" si="7"/>
        <v>0</v>
      </c>
    </row>
    <row r="49" spans="1:12" x14ac:dyDescent="0.25">
      <c r="A49">
        <v>140</v>
      </c>
      <c r="B49" t="s">
        <v>53</v>
      </c>
      <c r="C49" t="s">
        <v>29</v>
      </c>
      <c r="D49" t="s">
        <v>31</v>
      </c>
      <c r="E49" t="s">
        <v>30</v>
      </c>
      <c r="F49" t="s">
        <v>33</v>
      </c>
      <c r="G49">
        <f t="shared" si="0"/>
        <v>0</v>
      </c>
      <c r="H49">
        <f t="shared" si="1"/>
        <v>0</v>
      </c>
      <c r="I49">
        <f t="shared" si="2"/>
        <v>1</v>
      </c>
      <c r="J49">
        <f t="shared" si="3"/>
        <v>1</v>
      </c>
      <c r="K49">
        <f t="shared" si="4"/>
        <v>2</v>
      </c>
      <c r="L49">
        <f t="shared" si="7"/>
        <v>0</v>
      </c>
    </row>
    <row r="50" spans="1:12" x14ac:dyDescent="0.25">
      <c r="A50">
        <v>143</v>
      </c>
      <c r="B50" t="s">
        <v>54</v>
      </c>
      <c r="C50" t="s">
        <v>29</v>
      </c>
      <c r="D50" t="s">
        <v>31</v>
      </c>
      <c r="E50" t="s">
        <v>30</v>
      </c>
      <c r="F50" t="s">
        <v>33</v>
      </c>
      <c r="G50">
        <f t="shared" si="0"/>
        <v>1</v>
      </c>
      <c r="H50">
        <f t="shared" si="1"/>
        <v>1</v>
      </c>
      <c r="I50">
        <f t="shared" si="2"/>
        <v>1</v>
      </c>
      <c r="J50">
        <f t="shared" si="3"/>
        <v>1</v>
      </c>
      <c r="K50">
        <f t="shared" si="4"/>
        <v>4</v>
      </c>
      <c r="L50">
        <f t="shared" si="7"/>
        <v>1</v>
      </c>
    </row>
    <row r="51" spans="1:12" x14ac:dyDescent="0.25">
      <c r="A51">
        <v>146</v>
      </c>
      <c r="B51" t="s">
        <v>53</v>
      </c>
      <c r="C51" t="s">
        <v>31</v>
      </c>
      <c r="D51" t="s">
        <v>29</v>
      </c>
      <c r="E51" t="s">
        <v>30</v>
      </c>
      <c r="F51" t="s">
        <v>33</v>
      </c>
      <c r="G51">
        <f t="shared" si="0"/>
        <v>1</v>
      </c>
      <c r="H51">
        <f t="shared" si="1"/>
        <v>1</v>
      </c>
      <c r="I51">
        <f t="shared" si="2"/>
        <v>1</v>
      </c>
      <c r="J51">
        <f t="shared" si="3"/>
        <v>1</v>
      </c>
      <c r="K51">
        <f t="shared" si="4"/>
        <v>4</v>
      </c>
      <c r="L51">
        <f t="shared" si="7"/>
        <v>1</v>
      </c>
    </row>
    <row r="52" spans="1:12" x14ac:dyDescent="0.25">
      <c r="A52">
        <v>148</v>
      </c>
      <c r="B52" t="s">
        <v>53</v>
      </c>
      <c r="C52" t="s">
        <v>31</v>
      </c>
      <c r="D52" t="s">
        <v>29</v>
      </c>
      <c r="E52" t="s">
        <v>30</v>
      </c>
      <c r="F52" t="s">
        <v>33</v>
      </c>
      <c r="G52">
        <f t="shared" si="0"/>
        <v>1</v>
      </c>
      <c r="H52">
        <f t="shared" si="1"/>
        <v>1</v>
      </c>
      <c r="I52">
        <f t="shared" si="2"/>
        <v>1</v>
      </c>
      <c r="J52">
        <f t="shared" si="3"/>
        <v>1</v>
      </c>
      <c r="K52">
        <f t="shared" si="4"/>
        <v>4</v>
      </c>
      <c r="L52">
        <f t="shared" si="7"/>
        <v>1</v>
      </c>
    </row>
    <row r="53" spans="1:12" x14ac:dyDescent="0.25">
      <c r="A53">
        <v>149</v>
      </c>
      <c r="B53" t="s">
        <v>54</v>
      </c>
      <c r="C53" t="s">
        <v>29</v>
      </c>
      <c r="D53" t="s">
        <v>31</v>
      </c>
      <c r="E53" t="s">
        <v>30</v>
      </c>
      <c r="F53" t="s">
        <v>33</v>
      </c>
      <c r="G53">
        <f t="shared" si="0"/>
        <v>1</v>
      </c>
      <c r="H53">
        <f t="shared" si="1"/>
        <v>1</v>
      </c>
      <c r="I53">
        <f t="shared" si="2"/>
        <v>1</v>
      </c>
      <c r="J53">
        <f t="shared" si="3"/>
        <v>1</v>
      </c>
      <c r="K53">
        <f t="shared" si="4"/>
        <v>4</v>
      </c>
      <c r="L53">
        <f t="shared" si="7"/>
        <v>1</v>
      </c>
    </row>
    <row r="54" spans="1:12" x14ac:dyDescent="0.25">
      <c r="A54">
        <v>150</v>
      </c>
      <c r="B54" t="s">
        <v>54</v>
      </c>
      <c r="C54" t="s">
        <v>29</v>
      </c>
      <c r="D54" t="s">
        <v>31</v>
      </c>
      <c r="E54" t="s">
        <v>30</v>
      </c>
      <c r="F54" t="s">
        <v>33</v>
      </c>
      <c r="G54">
        <f t="shared" si="0"/>
        <v>1</v>
      </c>
      <c r="H54">
        <f t="shared" si="1"/>
        <v>1</v>
      </c>
      <c r="I54">
        <f t="shared" si="2"/>
        <v>1</v>
      </c>
      <c r="J54">
        <f t="shared" si="3"/>
        <v>1</v>
      </c>
      <c r="K54">
        <f t="shared" si="4"/>
        <v>4</v>
      </c>
      <c r="L54">
        <f t="shared" si="7"/>
        <v>1</v>
      </c>
    </row>
    <row r="55" spans="1:12" x14ac:dyDescent="0.25">
      <c r="A55">
        <v>152</v>
      </c>
      <c r="B55" t="s">
        <v>54</v>
      </c>
      <c r="C55" t="s">
        <v>23</v>
      </c>
      <c r="D55" t="s">
        <v>23</v>
      </c>
      <c r="E55" t="s">
        <v>23</v>
      </c>
      <c r="F55" t="s">
        <v>23</v>
      </c>
      <c r="G55">
        <f t="shared" si="0"/>
        <v>0</v>
      </c>
      <c r="H55">
        <f t="shared" si="1"/>
        <v>0</v>
      </c>
      <c r="I55">
        <f t="shared" si="2"/>
        <v>0</v>
      </c>
      <c r="J55">
        <f t="shared" si="3"/>
        <v>0</v>
      </c>
      <c r="K55">
        <f t="shared" si="4"/>
        <v>0</v>
      </c>
      <c r="L55">
        <f t="shared" si="7"/>
        <v>0</v>
      </c>
    </row>
    <row r="56" spans="1:12" x14ac:dyDescent="0.25">
      <c r="A56">
        <v>153</v>
      </c>
      <c r="B56" t="s">
        <v>53</v>
      </c>
      <c r="C56" t="s">
        <v>31</v>
      </c>
      <c r="D56" t="s">
        <v>29</v>
      </c>
      <c r="E56" t="s">
        <v>33</v>
      </c>
      <c r="F56" t="s">
        <v>30</v>
      </c>
      <c r="G56">
        <f t="shared" si="0"/>
        <v>1</v>
      </c>
      <c r="H56">
        <f t="shared" si="1"/>
        <v>1</v>
      </c>
      <c r="I56">
        <f t="shared" si="2"/>
        <v>0</v>
      </c>
      <c r="J56">
        <f t="shared" si="3"/>
        <v>0</v>
      </c>
      <c r="K56">
        <f t="shared" si="4"/>
        <v>2</v>
      </c>
      <c r="L56">
        <f t="shared" si="7"/>
        <v>0</v>
      </c>
    </row>
    <row r="57" spans="1:12" x14ac:dyDescent="0.25">
      <c r="A57">
        <v>154</v>
      </c>
      <c r="B57" t="s">
        <v>53</v>
      </c>
      <c r="C57" t="s">
        <v>23</v>
      </c>
      <c r="D57" t="s">
        <v>23</v>
      </c>
      <c r="E57" t="s">
        <v>23</v>
      </c>
      <c r="F57" t="s">
        <v>23</v>
      </c>
      <c r="G57">
        <f t="shared" si="0"/>
        <v>0</v>
      </c>
      <c r="H57">
        <f t="shared" si="1"/>
        <v>0</v>
      </c>
      <c r="I57">
        <f t="shared" si="2"/>
        <v>0</v>
      </c>
      <c r="J57">
        <f t="shared" si="3"/>
        <v>0</v>
      </c>
      <c r="K57">
        <f t="shared" si="4"/>
        <v>0</v>
      </c>
      <c r="L57">
        <f t="shared" si="7"/>
        <v>0</v>
      </c>
    </row>
    <row r="58" spans="1:12" hidden="1" x14ac:dyDescent="0.25">
      <c r="A58">
        <v>158</v>
      </c>
      <c r="B58" t="s">
        <v>54</v>
      </c>
      <c r="C58" t="s">
        <v>30</v>
      </c>
      <c r="D58" t="s">
        <v>33</v>
      </c>
      <c r="E58" t="s">
        <v>33</v>
      </c>
      <c r="F58" t="s">
        <v>33</v>
      </c>
      <c r="G58">
        <f t="shared" si="0"/>
        <v>0</v>
      </c>
      <c r="H58">
        <f t="shared" si="1"/>
        <v>0</v>
      </c>
      <c r="I58">
        <f t="shared" si="2"/>
        <v>0</v>
      </c>
      <c r="J58">
        <f t="shared" si="3"/>
        <v>1</v>
      </c>
      <c r="K58">
        <f t="shared" si="4"/>
        <v>1</v>
      </c>
    </row>
    <row r="59" spans="1:12" x14ac:dyDescent="0.25">
      <c r="A59">
        <v>160</v>
      </c>
      <c r="B59" t="s">
        <v>54</v>
      </c>
      <c r="C59" t="s">
        <v>29</v>
      </c>
      <c r="D59" t="s">
        <v>31</v>
      </c>
      <c r="E59" t="s">
        <v>30</v>
      </c>
      <c r="F59" t="s">
        <v>33</v>
      </c>
      <c r="G59">
        <f t="shared" si="0"/>
        <v>1</v>
      </c>
      <c r="H59">
        <f t="shared" si="1"/>
        <v>1</v>
      </c>
      <c r="I59">
        <f t="shared" si="2"/>
        <v>1</v>
      </c>
      <c r="J59">
        <f t="shared" si="3"/>
        <v>1</v>
      </c>
      <c r="K59">
        <f t="shared" si="4"/>
        <v>4</v>
      </c>
      <c r="L59">
        <f t="shared" ref="L59:L64" si="8" xml:space="preserve"> IF(K59= 4,1,0)</f>
        <v>1</v>
      </c>
    </row>
    <row r="60" spans="1:12" x14ac:dyDescent="0.25">
      <c r="A60">
        <v>164</v>
      </c>
      <c r="B60" t="s">
        <v>53</v>
      </c>
      <c r="C60" t="s">
        <v>29</v>
      </c>
      <c r="D60" t="s">
        <v>33</v>
      </c>
      <c r="E60" t="s">
        <v>30</v>
      </c>
      <c r="F60" t="s">
        <v>33</v>
      </c>
      <c r="G60">
        <f t="shared" si="0"/>
        <v>0</v>
      </c>
      <c r="H60">
        <f t="shared" si="1"/>
        <v>0</v>
      </c>
      <c r="I60">
        <f t="shared" si="2"/>
        <v>1</v>
      </c>
      <c r="J60">
        <f t="shared" si="3"/>
        <v>1</v>
      </c>
      <c r="K60">
        <f t="shared" si="4"/>
        <v>2</v>
      </c>
      <c r="L60">
        <f t="shared" si="8"/>
        <v>0</v>
      </c>
    </row>
    <row r="61" spans="1:12" x14ac:dyDescent="0.25">
      <c r="A61">
        <v>166</v>
      </c>
      <c r="B61" t="s">
        <v>54</v>
      </c>
      <c r="C61" t="s">
        <v>29</v>
      </c>
      <c r="D61" t="s">
        <v>31</v>
      </c>
      <c r="E61" t="s">
        <v>30</v>
      </c>
      <c r="F61" t="s">
        <v>33</v>
      </c>
      <c r="G61">
        <f t="shared" si="0"/>
        <v>1</v>
      </c>
      <c r="H61">
        <f t="shared" si="1"/>
        <v>1</v>
      </c>
      <c r="I61">
        <f t="shared" si="2"/>
        <v>1</v>
      </c>
      <c r="J61">
        <f t="shared" si="3"/>
        <v>1</v>
      </c>
      <c r="K61">
        <f t="shared" si="4"/>
        <v>4</v>
      </c>
      <c r="L61">
        <f t="shared" si="8"/>
        <v>1</v>
      </c>
    </row>
    <row r="62" spans="1:12" x14ac:dyDescent="0.25">
      <c r="A62">
        <v>167</v>
      </c>
      <c r="B62" t="s">
        <v>54</v>
      </c>
      <c r="C62" t="s">
        <v>31</v>
      </c>
      <c r="D62" t="s">
        <v>30</v>
      </c>
      <c r="E62" t="s">
        <v>30</v>
      </c>
      <c r="F62" t="s">
        <v>23</v>
      </c>
      <c r="G62">
        <f t="shared" si="0"/>
        <v>0</v>
      </c>
      <c r="H62">
        <f t="shared" si="1"/>
        <v>0</v>
      </c>
      <c r="I62">
        <f t="shared" si="2"/>
        <v>1</v>
      </c>
      <c r="J62">
        <f t="shared" si="3"/>
        <v>0</v>
      </c>
      <c r="K62">
        <f t="shared" si="4"/>
        <v>1</v>
      </c>
      <c r="L62">
        <f t="shared" si="8"/>
        <v>0</v>
      </c>
    </row>
    <row r="63" spans="1:12" x14ac:dyDescent="0.25">
      <c r="A63">
        <v>171</v>
      </c>
      <c r="B63" t="s">
        <v>53</v>
      </c>
      <c r="C63" t="s">
        <v>31</v>
      </c>
      <c r="D63" t="s">
        <v>29</v>
      </c>
      <c r="E63" t="s">
        <v>30</v>
      </c>
      <c r="F63" t="s">
        <v>33</v>
      </c>
      <c r="G63">
        <f t="shared" si="0"/>
        <v>1</v>
      </c>
      <c r="H63">
        <f t="shared" si="1"/>
        <v>1</v>
      </c>
      <c r="I63">
        <f t="shared" si="2"/>
        <v>1</v>
      </c>
      <c r="J63">
        <f t="shared" si="3"/>
        <v>1</v>
      </c>
      <c r="K63">
        <f t="shared" si="4"/>
        <v>4</v>
      </c>
      <c r="L63">
        <f t="shared" si="8"/>
        <v>1</v>
      </c>
    </row>
    <row r="64" spans="1:12" x14ac:dyDescent="0.25">
      <c r="A64">
        <v>173</v>
      </c>
      <c r="B64" t="s">
        <v>54</v>
      </c>
      <c r="C64" t="s">
        <v>23</v>
      </c>
      <c r="D64" t="s">
        <v>23</v>
      </c>
      <c r="E64" t="s">
        <v>23</v>
      </c>
      <c r="F64" t="s">
        <v>23</v>
      </c>
      <c r="G64">
        <f t="shared" si="0"/>
        <v>0</v>
      </c>
      <c r="H64">
        <f t="shared" si="1"/>
        <v>0</v>
      </c>
      <c r="I64">
        <f t="shared" si="2"/>
        <v>0</v>
      </c>
      <c r="J64">
        <f t="shared" si="3"/>
        <v>0</v>
      </c>
      <c r="K64">
        <f t="shared" si="4"/>
        <v>0</v>
      </c>
      <c r="L64">
        <f t="shared" si="8"/>
        <v>0</v>
      </c>
    </row>
    <row r="65" spans="1:12" hidden="1" x14ac:dyDescent="0.25">
      <c r="A65">
        <v>174</v>
      </c>
      <c r="B65" t="s">
        <v>54</v>
      </c>
      <c r="C65" t="s">
        <v>31</v>
      </c>
      <c r="D65" t="s">
        <v>29</v>
      </c>
      <c r="E65" t="s">
        <v>30</v>
      </c>
      <c r="F65" t="s">
        <v>33</v>
      </c>
      <c r="G65">
        <f t="shared" si="0"/>
        <v>0</v>
      </c>
      <c r="H65">
        <f t="shared" si="1"/>
        <v>0</v>
      </c>
      <c r="I65">
        <f t="shared" si="2"/>
        <v>1</v>
      </c>
      <c r="J65">
        <f t="shared" si="3"/>
        <v>1</v>
      </c>
      <c r="K65">
        <f t="shared" si="4"/>
        <v>2</v>
      </c>
    </row>
    <row r="66" spans="1:12" x14ac:dyDescent="0.25">
      <c r="A66">
        <v>178</v>
      </c>
      <c r="B66" t="s">
        <v>53</v>
      </c>
      <c r="C66" t="s">
        <v>31</v>
      </c>
      <c r="D66" t="s">
        <v>29</v>
      </c>
      <c r="E66" t="s">
        <v>30</v>
      </c>
      <c r="F66" t="s">
        <v>33</v>
      </c>
      <c r="G66">
        <f t="shared" si="0"/>
        <v>1</v>
      </c>
      <c r="H66">
        <f t="shared" si="1"/>
        <v>1</v>
      </c>
      <c r="I66">
        <f t="shared" si="2"/>
        <v>1</v>
      </c>
      <c r="J66">
        <f t="shared" si="3"/>
        <v>1</v>
      </c>
      <c r="K66">
        <f t="shared" si="4"/>
        <v>4</v>
      </c>
      <c r="L66">
        <f t="shared" ref="L66:L96" si="9" xml:space="preserve"> IF(K66= 4,1,0)</f>
        <v>1</v>
      </c>
    </row>
    <row r="67" spans="1:12" x14ac:dyDescent="0.25">
      <c r="A67">
        <v>179</v>
      </c>
      <c r="B67" t="s">
        <v>53</v>
      </c>
      <c r="C67" t="s">
        <v>23</v>
      </c>
      <c r="D67" t="s">
        <v>29</v>
      </c>
      <c r="E67" t="s">
        <v>23</v>
      </c>
      <c r="F67" t="s">
        <v>23</v>
      </c>
      <c r="G67">
        <f t="shared" ref="G67:G130" si="10" xml:space="preserve"> IF(AND(B67="mg_sb",C67="Green"),1,IF(AND(B67="mb_sg",C67="Blue"),1,0))</f>
        <v>0</v>
      </c>
      <c r="H67">
        <f t="shared" ref="H67:H130" si="11" xml:space="preserve"> IF(AND(B67="mg_sb",D67="Blue"),1,IF(AND(B67="mb_sg",D67="Green"),1,0))</f>
        <v>1</v>
      </c>
      <c r="I67">
        <f t="shared" ref="I67:I130" si="12" xml:space="preserve"> IF(E67="Purple",1,0)</f>
        <v>0</v>
      </c>
      <c r="J67">
        <f t="shared" ref="J67:J130" si="13" xml:space="preserve"> IF(F67="Yellow",1,0)</f>
        <v>0</v>
      </c>
      <c r="K67">
        <f t="shared" ref="K67:K130" si="14" xml:space="preserve"> SUM(G67:J67)</f>
        <v>1</v>
      </c>
      <c r="L67">
        <f t="shared" si="9"/>
        <v>0</v>
      </c>
    </row>
    <row r="68" spans="1:12" x14ac:dyDescent="0.25">
      <c r="A68">
        <v>180</v>
      </c>
      <c r="B68" t="s">
        <v>53</v>
      </c>
      <c r="C68" t="s">
        <v>23</v>
      </c>
      <c r="D68" t="s">
        <v>29</v>
      </c>
      <c r="E68" t="s">
        <v>23</v>
      </c>
      <c r="F68" t="s">
        <v>23</v>
      </c>
      <c r="G68">
        <f t="shared" si="10"/>
        <v>0</v>
      </c>
      <c r="H68">
        <f t="shared" si="11"/>
        <v>1</v>
      </c>
      <c r="I68">
        <f t="shared" si="12"/>
        <v>0</v>
      </c>
      <c r="J68">
        <f t="shared" si="13"/>
        <v>0</v>
      </c>
      <c r="K68">
        <f t="shared" si="14"/>
        <v>1</v>
      </c>
      <c r="L68">
        <f t="shared" si="9"/>
        <v>0</v>
      </c>
    </row>
    <row r="69" spans="1:12" x14ac:dyDescent="0.25">
      <c r="A69">
        <v>187</v>
      </c>
      <c r="B69" t="s">
        <v>53</v>
      </c>
      <c r="C69" t="s">
        <v>23</v>
      </c>
      <c r="D69" t="s">
        <v>23</v>
      </c>
      <c r="E69" t="s">
        <v>23</v>
      </c>
      <c r="F69" t="s">
        <v>23</v>
      </c>
      <c r="G69">
        <f t="shared" si="10"/>
        <v>0</v>
      </c>
      <c r="H69">
        <f t="shared" si="11"/>
        <v>0</v>
      </c>
      <c r="I69">
        <f t="shared" si="12"/>
        <v>0</v>
      </c>
      <c r="J69">
        <f t="shared" si="13"/>
        <v>0</v>
      </c>
      <c r="K69">
        <f t="shared" si="14"/>
        <v>0</v>
      </c>
      <c r="L69">
        <f t="shared" si="9"/>
        <v>0</v>
      </c>
    </row>
    <row r="70" spans="1:12" x14ac:dyDescent="0.25">
      <c r="A70">
        <v>188</v>
      </c>
      <c r="B70" t="s">
        <v>53</v>
      </c>
      <c r="C70" t="s">
        <v>30</v>
      </c>
      <c r="D70" t="s">
        <v>29</v>
      </c>
      <c r="E70" t="s">
        <v>31</v>
      </c>
      <c r="F70" t="s">
        <v>33</v>
      </c>
      <c r="G70">
        <f t="shared" si="10"/>
        <v>0</v>
      </c>
      <c r="H70">
        <f t="shared" si="11"/>
        <v>1</v>
      </c>
      <c r="I70">
        <f t="shared" si="12"/>
        <v>0</v>
      </c>
      <c r="J70">
        <f t="shared" si="13"/>
        <v>1</v>
      </c>
      <c r="K70">
        <f t="shared" si="14"/>
        <v>2</v>
      </c>
      <c r="L70">
        <f t="shared" si="9"/>
        <v>0</v>
      </c>
    </row>
    <row r="71" spans="1:12" x14ac:dyDescent="0.25">
      <c r="A71">
        <v>192</v>
      </c>
      <c r="B71" t="s">
        <v>54</v>
      </c>
      <c r="C71" t="s">
        <v>29</v>
      </c>
      <c r="D71" t="s">
        <v>31</v>
      </c>
      <c r="E71" t="s">
        <v>30</v>
      </c>
      <c r="F71" t="s">
        <v>33</v>
      </c>
      <c r="G71">
        <f t="shared" si="10"/>
        <v>1</v>
      </c>
      <c r="H71">
        <f t="shared" si="11"/>
        <v>1</v>
      </c>
      <c r="I71">
        <f t="shared" si="12"/>
        <v>1</v>
      </c>
      <c r="J71">
        <f t="shared" si="13"/>
        <v>1</v>
      </c>
      <c r="K71">
        <f t="shared" si="14"/>
        <v>4</v>
      </c>
      <c r="L71">
        <f t="shared" si="9"/>
        <v>1</v>
      </c>
    </row>
    <row r="72" spans="1:12" x14ac:dyDescent="0.25">
      <c r="A72">
        <v>194</v>
      </c>
      <c r="B72" t="s">
        <v>53</v>
      </c>
      <c r="C72" t="s">
        <v>33</v>
      </c>
      <c r="D72" t="s">
        <v>33</v>
      </c>
      <c r="E72" t="s">
        <v>33</v>
      </c>
      <c r="F72" t="s">
        <v>33</v>
      </c>
      <c r="G72">
        <f t="shared" si="10"/>
        <v>0</v>
      </c>
      <c r="H72">
        <f t="shared" si="11"/>
        <v>0</v>
      </c>
      <c r="I72">
        <f t="shared" si="12"/>
        <v>0</v>
      </c>
      <c r="J72">
        <f t="shared" si="13"/>
        <v>1</v>
      </c>
      <c r="K72">
        <f t="shared" si="14"/>
        <v>1</v>
      </c>
      <c r="L72">
        <f t="shared" si="9"/>
        <v>0</v>
      </c>
    </row>
    <row r="73" spans="1:12" x14ac:dyDescent="0.25">
      <c r="A73">
        <v>196</v>
      </c>
      <c r="B73" t="s">
        <v>53</v>
      </c>
      <c r="C73" t="s">
        <v>31</v>
      </c>
      <c r="D73" t="s">
        <v>29</v>
      </c>
      <c r="E73" t="s">
        <v>30</v>
      </c>
      <c r="F73" t="s">
        <v>33</v>
      </c>
      <c r="G73">
        <f t="shared" si="10"/>
        <v>1</v>
      </c>
      <c r="H73">
        <f t="shared" si="11"/>
        <v>1</v>
      </c>
      <c r="I73">
        <f t="shared" si="12"/>
        <v>1</v>
      </c>
      <c r="J73">
        <f t="shared" si="13"/>
        <v>1</v>
      </c>
      <c r="K73">
        <f t="shared" si="14"/>
        <v>4</v>
      </c>
      <c r="L73">
        <f t="shared" si="9"/>
        <v>1</v>
      </c>
    </row>
    <row r="74" spans="1:12" x14ac:dyDescent="0.25">
      <c r="A74">
        <v>201</v>
      </c>
      <c r="B74" t="s">
        <v>53</v>
      </c>
      <c r="C74" t="s">
        <v>31</v>
      </c>
      <c r="D74" t="s">
        <v>29</v>
      </c>
      <c r="E74" t="s">
        <v>30</v>
      </c>
      <c r="F74" t="s">
        <v>33</v>
      </c>
      <c r="G74">
        <f t="shared" si="10"/>
        <v>1</v>
      </c>
      <c r="H74">
        <f t="shared" si="11"/>
        <v>1</v>
      </c>
      <c r="I74">
        <f t="shared" si="12"/>
        <v>1</v>
      </c>
      <c r="J74">
        <f t="shared" si="13"/>
        <v>1</v>
      </c>
      <c r="K74">
        <f t="shared" si="14"/>
        <v>4</v>
      </c>
      <c r="L74">
        <f t="shared" si="9"/>
        <v>1</v>
      </c>
    </row>
    <row r="75" spans="1:12" x14ac:dyDescent="0.25">
      <c r="A75">
        <v>204</v>
      </c>
      <c r="B75" t="s">
        <v>53</v>
      </c>
      <c r="C75" t="s">
        <v>30</v>
      </c>
      <c r="D75" t="s">
        <v>29</v>
      </c>
      <c r="E75" t="s">
        <v>30</v>
      </c>
      <c r="F75" t="s">
        <v>33</v>
      </c>
      <c r="G75">
        <f t="shared" si="10"/>
        <v>0</v>
      </c>
      <c r="H75">
        <f t="shared" si="11"/>
        <v>1</v>
      </c>
      <c r="I75">
        <f t="shared" si="12"/>
        <v>1</v>
      </c>
      <c r="J75">
        <f t="shared" si="13"/>
        <v>1</v>
      </c>
      <c r="K75">
        <f t="shared" si="14"/>
        <v>3</v>
      </c>
      <c r="L75">
        <f t="shared" si="9"/>
        <v>0</v>
      </c>
    </row>
    <row r="76" spans="1:12" x14ac:dyDescent="0.25">
      <c r="A76">
        <v>207</v>
      </c>
      <c r="B76" t="s">
        <v>54</v>
      </c>
      <c r="C76" t="s">
        <v>31</v>
      </c>
      <c r="D76" t="s">
        <v>33</v>
      </c>
      <c r="E76" t="s">
        <v>30</v>
      </c>
      <c r="F76" t="s">
        <v>33</v>
      </c>
      <c r="G76">
        <f t="shared" si="10"/>
        <v>0</v>
      </c>
      <c r="H76">
        <f t="shared" si="11"/>
        <v>0</v>
      </c>
      <c r="I76">
        <f t="shared" si="12"/>
        <v>1</v>
      </c>
      <c r="J76">
        <f t="shared" si="13"/>
        <v>1</v>
      </c>
      <c r="K76">
        <f t="shared" si="14"/>
        <v>2</v>
      </c>
      <c r="L76">
        <f t="shared" si="9"/>
        <v>0</v>
      </c>
    </row>
    <row r="77" spans="1:12" x14ac:dyDescent="0.25">
      <c r="A77">
        <v>208</v>
      </c>
      <c r="B77" t="s">
        <v>54</v>
      </c>
      <c r="C77" t="s">
        <v>29</v>
      </c>
      <c r="D77" t="s">
        <v>31</v>
      </c>
      <c r="E77" t="s">
        <v>30</v>
      </c>
      <c r="F77" t="s">
        <v>33</v>
      </c>
      <c r="G77">
        <f t="shared" si="10"/>
        <v>1</v>
      </c>
      <c r="H77">
        <f t="shared" si="11"/>
        <v>1</v>
      </c>
      <c r="I77">
        <f t="shared" si="12"/>
        <v>1</v>
      </c>
      <c r="J77">
        <f t="shared" si="13"/>
        <v>1</v>
      </c>
      <c r="K77">
        <f t="shared" si="14"/>
        <v>4</v>
      </c>
      <c r="L77">
        <f t="shared" si="9"/>
        <v>1</v>
      </c>
    </row>
    <row r="78" spans="1:12" x14ac:dyDescent="0.25">
      <c r="A78">
        <v>209</v>
      </c>
      <c r="B78" t="s">
        <v>53</v>
      </c>
      <c r="C78" t="s">
        <v>29</v>
      </c>
      <c r="D78" t="s">
        <v>31</v>
      </c>
      <c r="E78" t="s">
        <v>29</v>
      </c>
      <c r="F78" t="s">
        <v>33</v>
      </c>
      <c r="G78">
        <f t="shared" si="10"/>
        <v>0</v>
      </c>
      <c r="H78">
        <f t="shared" si="11"/>
        <v>0</v>
      </c>
      <c r="I78">
        <f t="shared" si="12"/>
        <v>0</v>
      </c>
      <c r="J78">
        <f t="shared" si="13"/>
        <v>1</v>
      </c>
      <c r="K78">
        <f t="shared" si="14"/>
        <v>1</v>
      </c>
      <c r="L78">
        <f t="shared" si="9"/>
        <v>0</v>
      </c>
    </row>
    <row r="79" spans="1:12" x14ac:dyDescent="0.25">
      <c r="A79">
        <v>210</v>
      </c>
      <c r="B79" t="s">
        <v>53</v>
      </c>
      <c r="C79" t="s">
        <v>30</v>
      </c>
      <c r="D79" t="s">
        <v>29</v>
      </c>
      <c r="E79" t="s">
        <v>23</v>
      </c>
      <c r="F79" t="s">
        <v>23</v>
      </c>
      <c r="G79">
        <f t="shared" si="10"/>
        <v>0</v>
      </c>
      <c r="H79">
        <f t="shared" si="11"/>
        <v>1</v>
      </c>
      <c r="I79">
        <f t="shared" si="12"/>
        <v>0</v>
      </c>
      <c r="J79">
        <f t="shared" si="13"/>
        <v>0</v>
      </c>
      <c r="K79">
        <f t="shared" si="14"/>
        <v>1</v>
      </c>
      <c r="L79">
        <f t="shared" si="9"/>
        <v>0</v>
      </c>
    </row>
    <row r="80" spans="1:12" x14ac:dyDescent="0.25">
      <c r="A80">
        <v>214</v>
      </c>
      <c r="B80" t="s">
        <v>54</v>
      </c>
      <c r="C80" t="s">
        <v>29</v>
      </c>
      <c r="D80" t="s">
        <v>30</v>
      </c>
      <c r="E80" t="s">
        <v>31</v>
      </c>
      <c r="F80" t="s">
        <v>33</v>
      </c>
      <c r="G80">
        <f t="shared" si="10"/>
        <v>1</v>
      </c>
      <c r="H80">
        <f t="shared" si="11"/>
        <v>0</v>
      </c>
      <c r="I80">
        <f t="shared" si="12"/>
        <v>0</v>
      </c>
      <c r="J80">
        <f t="shared" si="13"/>
        <v>1</v>
      </c>
      <c r="K80">
        <f t="shared" si="14"/>
        <v>2</v>
      </c>
      <c r="L80">
        <f t="shared" si="9"/>
        <v>0</v>
      </c>
    </row>
    <row r="81" spans="1:12" x14ac:dyDescent="0.25">
      <c r="A81">
        <v>215</v>
      </c>
      <c r="B81" t="s">
        <v>54</v>
      </c>
      <c r="C81" t="s">
        <v>33</v>
      </c>
      <c r="D81" t="s">
        <v>30</v>
      </c>
      <c r="E81" t="s">
        <v>29</v>
      </c>
      <c r="F81" t="s">
        <v>31</v>
      </c>
      <c r="G81">
        <f t="shared" si="10"/>
        <v>0</v>
      </c>
      <c r="H81">
        <f t="shared" si="11"/>
        <v>0</v>
      </c>
      <c r="I81">
        <f t="shared" si="12"/>
        <v>0</v>
      </c>
      <c r="J81">
        <f t="shared" si="13"/>
        <v>0</v>
      </c>
      <c r="K81">
        <f t="shared" si="14"/>
        <v>0</v>
      </c>
      <c r="L81">
        <f t="shared" si="9"/>
        <v>0</v>
      </c>
    </row>
    <row r="82" spans="1:12" x14ac:dyDescent="0.25">
      <c r="A82">
        <v>216</v>
      </c>
      <c r="B82" t="s">
        <v>54</v>
      </c>
      <c r="C82" t="s">
        <v>23</v>
      </c>
      <c r="D82" t="s">
        <v>23</v>
      </c>
      <c r="E82" t="s">
        <v>23</v>
      </c>
      <c r="F82" t="s">
        <v>23</v>
      </c>
      <c r="G82">
        <f t="shared" si="10"/>
        <v>0</v>
      </c>
      <c r="H82">
        <f t="shared" si="11"/>
        <v>0</v>
      </c>
      <c r="I82">
        <f t="shared" si="12"/>
        <v>0</v>
      </c>
      <c r="J82">
        <f t="shared" si="13"/>
        <v>0</v>
      </c>
      <c r="K82">
        <f t="shared" si="14"/>
        <v>0</v>
      </c>
      <c r="L82">
        <f t="shared" si="9"/>
        <v>0</v>
      </c>
    </row>
    <row r="83" spans="1:12" x14ac:dyDescent="0.25">
      <c r="A83">
        <v>217</v>
      </c>
      <c r="B83" t="s">
        <v>53</v>
      </c>
      <c r="C83" t="s">
        <v>31</v>
      </c>
      <c r="D83" t="s">
        <v>29</v>
      </c>
      <c r="E83" t="s">
        <v>30</v>
      </c>
      <c r="F83" t="s">
        <v>33</v>
      </c>
      <c r="G83">
        <f t="shared" si="10"/>
        <v>1</v>
      </c>
      <c r="H83">
        <f t="shared" si="11"/>
        <v>1</v>
      </c>
      <c r="I83">
        <f t="shared" si="12"/>
        <v>1</v>
      </c>
      <c r="J83">
        <f t="shared" si="13"/>
        <v>1</v>
      </c>
      <c r="K83">
        <f t="shared" si="14"/>
        <v>4</v>
      </c>
      <c r="L83">
        <f t="shared" si="9"/>
        <v>1</v>
      </c>
    </row>
    <row r="84" spans="1:12" x14ac:dyDescent="0.25">
      <c r="A84">
        <v>218</v>
      </c>
      <c r="B84" t="s">
        <v>53</v>
      </c>
      <c r="C84" t="s">
        <v>33</v>
      </c>
      <c r="D84" t="s">
        <v>30</v>
      </c>
      <c r="E84" t="s">
        <v>30</v>
      </c>
      <c r="F84" t="s">
        <v>33</v>
      </c>
      <c r="G84">
        <f t="shared" si="10"/>
        <v>0</v>
      </c>
      <c r="H84">
        <f t="shared" si="11"/>
        <v>0</v>
      </c>
      <c r="I84">
        <f t="shared" si="12"/>
        <v>1</v>
      </c>
      <c r="J84">
        <f t="shared" si="13"/>
        <v>1</v>
      </c>
      <c r="K84">
        <f t="shared" si="14"/>
        <v>2</v>
      </c>
      <c r="L84">
        <f t="shared" si="9"/>
        <v>0</v>
      </c>
    </row>
    <row r="85" spans="1:12" x14ac:dyDescent="0.25">
      <c r="A85">
        <v>220</v>
      </c>
      <c r="B85" t="s">
        <v>53</v>
      </c>
      <c r="C85" t="s">
        <v>31</v>
      </c>
      <c r="D85" t="s">
        <v>29</v>
      </c>
      <c r="E85" t="s">
        <v>30</v>
      </c>
      <c r="F85" t="s">
        <v>33</v>
      </c>
      <c r="G85">
        <f t="shared" si="10"/>
        <v>1</v>
      </c>
      <c r="H85">
        <f t="shared" si="11"/>
        <v>1</v>
      </c>
      <c r="I85">
        <f t="shared" si="12"/>
        <v>1</v>
      </c>
      <c r="J85">
        <f t="shared" si="13"/>
        <v>1</v>
      </c>
      <c r="K85">
        <f t="shared" si="14"/>
        <v>4</v>
      </c>
      <c r="L85">
        <f t="shared" si="9"/>
        <v>1</v>
      </c>
    </row>
    <row r="86" spans="1:12" x14ac:dyDescent="0.25">
      <c r="A86">
        <v>222</v>
      </c>
      <c r="B86" t="s">
        <v>54</v>
      </c>
      <c r="C86" t="s">
        <v>29</v>
      </c>
      <c r="D86" t="s">
        <v>33</v>
      </c>
      <c r="E86" t="s">
        <v>23</v>
      </c>
      <c r="F86" t="s">
        <v>23</v>
      </c>
      <c r="G86">
        <f t="shared" si="10"/>
        <v>1</v>
      </c>
      <c r="H86">
        <f t="shared" si="11"/>
        <v>0</v>
      </c>
      <c r="I86">
        <f t="shared" si="12"/>
        <v>0</v>
      </c>
      <c r="J86">
        <f t="shared" si="13"/>
        <v>0</v>
      </c>
      <c r="K86">
        <f t="shared" si="14"/>
        <v>1</v>
      </c>
      <c r="L86">
        <f t="shared" si="9"/>
        <v>0</v>
      </c>
    </row>
    <row r="87" spans="1:12" x14ac:dyDescent="0.25">
      <c r="A87">
        <v>223</v>
      </c>
      <c r="B87" t="s">
        <v>54</v>
      </c>
      <c r="C87" t="s">
        <v>29</v>
      </c>
      <c r="D87" t="s">
        <v>31</v>
      </c>
      <c r="E87" t="s">
        <v>30</v>
      </c>
      <c r="F87" t="s">
        <v>31</v>
      </c>
      <c r="G87">
        <f t="shared" si="10"/>
        <v>1</v>
      </c>
      <c r="H87">
        <f t="shared" si="11"/>
        <v>1</v>
      </c>
      <c r="I87">
        <f t="shared" si="12"/>
        <v>1</v>
      </c>
      <c r="J87">
        <f t="shared" si="13"/>
        <v>0</v>
      </c>
      <c r="K87">
        <f t="shared" si="14"/>
        <v>3</v>
      </c>
      <c r="L87">
        <f t="shared" si="9"/>
        <v>0</v>
      </c>
    </row>
    <row r="88" spans="1:12" x14ac:dyDescent="0.25">
      <c r="A88">
        <v>225</v>
      </c>
      <c r="B88" t="s">
        <v>53</v>
      </c>
      <c r="C88" t="s">
        <v>31</v>
      </c>
      <c r="D88" t="s">
        <v>29</v>
      </c>
      <c r="E88" t="s">
        <v>23</v>
      </c>
      <c r="F88" t="s">
        <v>23</v>
      </c>
      <c r="G88">
        <f t="shared" si="10"/>
        <v>1</v>
      </c>
      <c r="H88">
        <f t="shared" si="11"/>
        <v>1</v>
      </c>
      <c r="I88">
        <f t="shared" si="12"/>
        <v>0</v>
      </c>
      <c r="J88">
        <f t="shared" si="13"/>
        <v>0</v>
      </c>
      <c r="K88">
        <f t="shared" si="14"/>
        <v>2</v>
      </c>
      <c r="L88">
        <f t="shared" si="9"/>
        <v>0</v>
      </c>
    </row>
    <row r="89" spans="1:12" x14ac:dyDescent="0.25">
      <c r="A89">
        <v>226</v>
      </c>
      <c r="B89" t="s">
        <v>53</v>
      </c>
      <c r="C89" t="s">
        <v>23</v>
      </c>
      <c r="D89" t="s">
        <v>23</v>
      </c>
      <c r="E89" t="s">
        <v>23</v>
      </c>
      <c r="F89" t="s">
        <v>23</v>
      </c>
      <c r="G89">
        <f t="shared" si="10"/>
        <v>0</v>
      </c>
      <c r="H89">
        <f t="shared" si="11"/>
        <v>0</v>
      </c>
      <c r="I89">
        <f t="shared" si="12"/>
        <v>0</v>
      </c>
      <c r="J89">
        <f t="shared" si="13"/>
        <v>0</v>
      </c>
      <c r="K89">
        <f t="shared" si="14"/>
        <v>0</v>
      </c>
      <c r="L89">
        <f t="shared" si="9"/>
        <v>0</v>
      </c>
    </row>
    <row r="90" spans="1:12" x14ac:dyDescent="0.25">
      <c r="A90">
        <v>231</v>
      </c>
      <c r="B90" t="s">
        <v>54</v>
      </c>
      <c r="C90" t="s">
        <v>29</v>
      </c>
      <c r="D90" t="s">
        <v>31</v>
      </c>
      <c r="E90" t="s">
        <v>30</v>
      </c>
      <c r="F90" t="s">
        <v>33</v>
      </c>
      <c r="G90">
        <f t="shared" si="10"/>
        <v>1</v>
      </c>
      <c r="H90">
        <f t="shared" si="11"/>
        <v>1</v>
      </c>
      <c r="I90">
        <f t="shared" si="12"/>
        <v>1</v>
      </c>
      <c r="J90">
        <f t="shared" si="13"/>
        <v>1</v>
      </c>
      <c r="K90">
        <f t="shared" si="14"/>
        <v>4</v>
      </c>
      <c r="L90">
        <f t="shared" si="9"/>
        <v>1</v>
      </c>
    </row>
    <row r="91" spans="1:12" x14ac:dyDescent="0.25">
      <c r="A91">
        <v>235</v>
      </c>
      <c r="B91" t="s">
        <v>53</v>
      </c>
      <c r="C91" t="s">
        <v>23</v>
      </c>
      <c r="D91" t="s">
        <v>23</v>
      </c>
      <c r="E91" t="s">
        <v>33</v>
      </c>
      <c r="F91" t="s">
        <v>30</v>
      </c>
      <c r="G91">
        <f t="shared" si="10"/>
        <v>0</v>
      </c>
      <c r="H91">
        <f t="shared" si="11"/>
        <v>0</v>
      </c>
      <c r="I91">
        <f t="shared" si="12"/>
        <v>0</v>
      </c>
      <c r="J91">
        <f t="shared" si="13"/>
        <v>0</v>
      </c>
      <c r="K91">
        <f t="shared" si="14"/>
        <v>0</v>
      </c>
      <c r="L91">
        <f t="shared" si="9"/>
        <v>0</v>
      </c>
    </row>
    <row r="92" spans="1:12" x14ac:dyDescent="0.25">
      <c r="A92">
        <v>236</v>
      </c>
      <c r="B92" t="s">
        <v>53</v>
      </c>
      <c r="C92" t="s">
        <v>23</v>
      </c>
      <c r="D92" t="s">
        <v>29</v>
      </c>
      <c r="E92" t="s">
        <v>30</v>
      </c>
      <c r="F92" t="s">
        <v>33</v>
      </c>
      <c r="G92">
        <f t="shared" si="10"/>
        <v>0</v>
      </c>
      <c r="H92">
        <f t="shared" si="11"/>
        <v>1</v>
      </c>
      <c r="I92">
        <f t="shared" si="12"/>
        <v>1</v>
      </c>
      <c r="J92">
        <f t="shared" si="13"/>
        <v>1</v>
      </c>
      <c r="K92">
        <f t="shared" si="14"/>
        <v>3</v>
      </c>
      <c r="L92">
        <f t="shared" si="9"/>
        <v>0</v>
      </c>
    </row>
    <row r="93" spans="1:12" x14ac:dyDescent="0.25">
      <c r="A93">
        <v>237</v>
      </c>
      <c r="B93" t="s">
        <v>54</v>
      </c>
      <c r="C93" t="s">
        <v>29</v>
      </c>
      <c r="D93" t="s">
        <v>31</v>
      </c>
      <c r="E93" t="s">
        <v>30</v>
      </c>
      <c r="F93" t="s">
        <v>33</v>
      </c>
      <c r="G93">
        <f t="shared" si="10"/>
        <v>1</v>
      </c>
      <c r="H93">
        <f t="shared" si="11"/>
        <v>1</v>
      </c>
      <c r="I93">
        <f t="shared" si="12"/>
        <v>1</v>
      </c>
      <c r="J93">
        <f t="shared" si="13"/>
        <v>1</v>
      </c>
      <c r="K93">
        <f t="shared" si="14"/>
        <v>4</v>
      </c>
      <c r="L93">
        <f t="shared" si="9"/>
        <v>1</v>
      </c>
    </row>
    <row r="94" spans="1:12" x14ac:dyDescent="0.25">
      <c r="A94">
        <v>241</v>
      </c>
      <c r="B94" t="s">
        <v>53</v>
      </c>
      <c r="C94" t="s">
        <v>23</v>
      </c>
      <c r="D94" t="s">
        <v>23</v>
      </c>
      <c r="E94" t="s">
        <v>30</v>
      </c>
      <c r="F94" t="s">
        <v>33</v>
      </c>
      <c r="G94">
        <f t="shared" si="10"/>
        <v>0</v>
      </c>
      <c r="H94">
        <f t="shared" si="11"/>
        <v>0</v>
      </c>
      <c r="I94">
        <f t="shared" si="12"/>
        <v>1</v>
      </c>
      <c r="J94">
        <f t="shared" si="13"/>
        <v>1</v>
      </c>
      <c r="K94">
        <f t="shared" si="14"/>
        <v>2</v>
      </c>
      <c r="L94">
        <f t="shared" si="9"/>
        <v>0</v>
      </c>
    </row>
    <row r="95" spans="1:12" x14ac:dyDescent="0.25">
      <c r="A95">
        <v>242</v>
      </c>
      <c r="B95" t="s">
        <v>53</v>
      </c>
      <c r="C95" t="s">
        <v>30</v>
      </c>
      <c r="D95" t="s">
        <v>29</v>
      </c>
      <c r="E95" t="s">
        <v>30</v>
      </c>
      <c r="F95" t="s">
        <v>33</v>
      </c>
      <c r="G95">
        <f t="shared" si="10"/>
        <v>0</v>
      </c>
      <c r="H95">
        <f t="shared" si="11"/>
        <v>1</v>
      </c>
      <c r="I95">
        <f t="shared" si="12"/>
        <v>1</v>
      </c>
      <c r="J95">
        <f t="shared" si="13"/>
        <v>1</v>
      </c>
      <c r="K95">
        <f t="shared" si="14"/>
        <v>3</v>
      </c>
      <c r="L95">
        <f t="shared" si="9"/>
        <v>0</v>
      </c>
    </row>
    <row r="96" spans="1:12" x14ac:dyDescent="0.25">
      <c r="A96">
        <v>243</v>
      </c>
      <c r="B96" t="s">
        <v>53</v>
      </c>
      <c r="C96" t="s">
        <v>31</v>
      </c>
      <c r="D96" t="s">
        <v>29</v>
      </c>
      <c r="E96" t="s">
        <v>30</v>
      </c>
      <c r="F96" t="s">
        <v>33</v>
      </c>
      <c r="G96">
        <f t="shared" si="10"/>
        <v>1</v>
      </c>
      <c r="H96">
        <f t="shared" si="11"/>
        <v>1</v>
      </c>
      <c r="I96">
        <f t="shared" si="12"/>
        <v>1</v>
      </c>
      <c r="J96">
        <f t="shared" si="13"/>
        <v>1</v>
      </c>
      <c r="K96">
        <f t="shared" si="14"/>
        <v>4</v>
      </c>
      <c r="L96">
        <f t="shared" si="9"/>
        <v>1</v>
      </c>
    </row>
    <row r="97" spans="1:12" hidden="1" x14ac:dyDescent="0.25">
      <c r="A97">
        <v>247</v>
      </c>
      <c r="B97" t="s">
        <v>54</v>
      </c>
      <c r="C97" t="s">
        <v>30</v>
      </c>
      <c r="D97" t="s">
        <v>31</v>
      </c>
      <c r="E97" t="s">
        <v>31</v>
      </c>
      <c r="F97" t="s">
        <v>33</v>
      </c>
      <c r="G97">
        <f t="shared" si="10"/>
        <v>0</v>
      </c>
      <c r="H97">
        <f t="shared" si="11"/>
        <v>1</v>
      </c>
      <c r="I97">
        <f t="shared" si="12"/>
        <v>0</v>
      </c>
      <c r="J97">
        <f t="shared" si="13"/>
        <v>1</v>
      </c>
      <c r="K97">
        <f t="shared" si="14"/>
        <v>2</v>
      </c>
    </row>
    <row r="98" spans="1:12" x14ac:dyDescent="0.25">
      <c r="A98">
        <v>251</v>
      </c>
      <c r="B98" t="s">
        <v>53</v>
      </c>
      <c r="C98" t="s">
        <v>31</v>
      </c>
      <c r="D98" t="s">
        <v>29</v>
      </c>
      <c r="E98" t="s">
        <v>30</v>
      </c>
      <c r="F98" t="s">
        <v>33</v>
      </c>
      <c r="G98">
        <f t="shared" si="10"/>
        <v>1</v>
      </c>
      <c r="H98">
        <f t="shared" si="11"/>
        <v>1</v>
      </c>
      <c r="I98">
        <f t="shared" si="12"/>
        <v>1</v>
      </c>
      <c r="J98">
        <f t="shared" si="13"/>
        <v>1</v>
      </c>
      <c r="K98">
        <f t="shared" si="14"/>
        <v>4</v>
      </c>
      <c r="L98">
        <f xml:space="preserve"> IF(K98= 4,1,0)</f>
        <v>1</v>
      </c>
    </row>
    <row r="99" spans="1:12" hidden="1" x14ac:dyDescent="0.25">
      <c r="A99">
        <v>256</v>
      </c>
      <c r="B99" t="s">
        <v>54</v>
      </c>
      <c r="C99" t="s">
        <v>29</v>
      </c>
      <c r="D99" t="s">
        <v>31</v>
      </c>
      <c r="E99" t="s">
        <v>33</v>
      </c>
      <c r="F99" t="s">
        <v>30</v>
      </c>
      <c r="G99">
        <f t="shared" si="10"/>
        <v>1</v>
      </c>
      <c r="H99">
        <f t="shared" si="11"/>
        <v>1</v>
      </c>
      <c r="I99">
        <f t="shared" si="12"/>
        <v>0</v>
      </c>
      <c r="J99">
        <f t="shared" si="13"/>
        <v>0</v>
      </c>
      <c r="K99">
        <f t="shared" si="14"/>
        <v>2</v>
      </c>
    </row>
    <row r="100" spans="1:12" x14ac:dyDescent="0.25">
      <c r="A100">
        <v>260</v>
      </c>
      <c r="B100" t="s">
        <v>53</v>
      </c>
      <c r="C100" t="s">
        <v>31</v>
      </c>
      <c r="D100" t="s">
        <v>29</v>
      </c>
      <c r="E100" t="s">
        <v>30</v>
      </c>
      <c r="F100" t="s">
        <v>33</v>
      </c>
      <c r="G100">
        <f t="shared" si="10"/>
        <v>1</v>
      </c>
      <c r="H100">
        <f t="shared" si="11"/>
        <v>1</v>
      </c>
      <c r="I100">
        <f t="shared" si="12"/>
        <v>1</v>
      </c>
      <c r="J100">
        <f t="shared" si="13"/>
        <v>1</v>
      </c>
      <c r="K100">
        <f t="shared" si="14"/>
        <v>4</v>
      </c>
      <c r="L100">
        <f t="shared" ref="L100:L107" si="15" xml:space="preserve"> IF(K100= 4,1,0)</f>
        <v>1</v>
      </c>
    </row>
    <row r="101" spans="1:12" x14ac:dyDescent="0.25">
      <c r="A101">
        <v>261</v>
      </c>
      <c r="B101" t="s">
        <v>54</v>
      </c>
      <c r="C101" t="s">
        <v>33</v>
      </c>
      <c r="D101" t="s">
        <v>30</v>
      </c>
      <c r="E101" t="s">
        <v>31</v>
      </c>
      <c r="F101" t="s">
        <v>29</v>
      </c>
      <c r="G101">
        <f t="shared" si="10"/>
        <v>0</v>
      </c>
      <c r="H101">
        <f t="shared" si="11"/>
        <v>0</v>
      </c>
      <c r="I101">
        <f t="shared" si="12"/>
        <v>0</v>
      </c>
      <c r="J101">
        <f t="shared" si="13"/>
        <v>0</v>
      </c>
      <c r="K101">
        <f t="shared" si="14"/>
        <v>0</v>
      </c>
      <c r="L101">
        <f t="shared" si="15"/>
        <v>0</v>
      </c>
    </row>
    <row r="102" spans="1:12" x14ac:dyDescent="0.25">
      <c r="A102">
        <v>265</v>
      </c>
      <c r="B102" t="s">
        <v>53</v>
      </c>
      <c r="C102" t="s">
        <v>23</v>
      </c>
      <c r="D102" t="s">
        <v>29</v>
      </c>
      <c r="E102" t="s">
        <v>31</v>
      </c>
      <c r="F102" t="s">
        <v>33</v>
      </c>
      <c r="G102">
        <f t="shared" si="10"/>
        <v>0</v>
      </c>
      <c r="H102">
        <f t="shared" si="11"/>
        <v>1</v>
      </c>
      <c r="I102">
        <f t="shared" si="12"/>
        <v>0</v>
      </c>
      <c r="J102">
        <f t="shared" si="13"/>
        <v>1</v>
      </c>
      <c r="K102">
        <f t="shared" si="14"/>
        <v>2</v>
      </c>
      <c r="L102">
        <f t="shared" si="15"/>
        <v>0</v>
      </c>
    </row>
    <row r="103" spans="1:12" x14ac:dyDescent="0.25">
      <c r="A103">
        <v>266</v>
      </c>
      <c r="B103" t="s">
        <v>53</v>
      </c>
      <c r="C103" t="s">
        <v>31</v>
      </c>
      <c r="D103" t="s">
        <v>29</v>
      </c>
      <c r="E103" t="s">
        <v>30</v>
      </c>
      <c r="F103" t="s">
        <v>33</v>
      </c>
      <c r="G103">
        <f t="shared" si="10"/>
        <v>1</v>
      </c>
      <c r="H103">
        <f t="shared" si="11"/>
        <v>1</v>
      </c>
      <c r="I103">
        <f t="shared" si="12"/>
        <v>1</v>
      </c>
      <c r="J103">
        <f t="shared" si="13"/>
        <v>1</v>
      </c>
      <c r="K103">
        <f t="shared" si="14"/>
        <v>4</v>
      </c>
      <c r="L103">
        <f t="shared" si="15"/>
        <v>1</v>
      </c>
    </row>
    <row r="104" spans="1:12" x14ac:dyDescent="0.25">
      <c r="A104">
        <v>269</v>
      </c>
      <c r="B104" t="s">
        <v>54</v>
      </c>
      <c r="C104" t="s">
        <v>29</v>
      </c>
      <c r="D104" t="s">
        <v>33</v>
      </c>
      <c r="E104" t="s">
        <v>30</v>
      </c>
      <c r="F104" t="s">
        <v>29</v>
      </c>
      <c r="G104">
        <f t="shared" si="10"/>
        <v>1</v>
      </c>
      <c r="H104">
        <f t="shared" si="11"/>
        <v>0</v>
      </c>
      <c r="I104">
        <f t="shared" si="12"/>
        <v>1</v>
      </c>
      <c r="J104">
        <f t="shared" si="13"/>
        <v>0</v>
      </c>
      <c r="K104">
        <f t="shared" si="14"/>
        <v>2</v>
      </c>
      <c r="L104">
        <f t="shared" si="15"/>
        <v>0</v>
      </c>
    </row>
    <row r="105" spans="1:12" x14ac:dyDescent="0.25">
      <c r="A105">
        <v>280</v>
      </c>
      <c r="B105" t="s">
        <v>54</v>
      </c>
      <c r="C105" t="s">
        <v>29</v>
      </c>
      <c r="D105" t="s">
        <v>30</v>
      </c>
      <c r="E105" t="s">
        <v>23</v>
      </c>
      <c r="F105" t="s">
        <v>23</v>
      </c>
      <c r="G105">
        <f t="shared" si="10"/>
        <v>1</v>
      </c>
      <c r="H105">
        <f t="shared" si="11"/>
        <v>0</v>
      </c>
      <c r="I105">
        <f t="shared" si="12"/>
        <v>0</v>
      </c>
      <c r="J105">
        <f t="shared" si="13"/>
        <v>0</v>
      </c>
      <c r="K105">
        <f t="shared" si="14"/>
        <v>1</v>
      </c>
      <c r="L105">
        <f t="shared" si="15"/>
        <v>0</v>
      </c>
    </row>
    <row r="106" spans="1:12" x14ac:dyDescent="0.25">
      <c r="A106">
        <v>283</v>
      </c>
      <c r="B106" t="s">
        <v>53</v>
      </c>
      <c r="C106" t="s">
        <v>29</v>
      </c>
      <c r="D106" t="s">
        <v>31</v>
      </c>
      <c r="E106" t="s">
        <v>30</v>
      </c>
      <c r="F106" t="s">
        <v>33</v>
      </c>
      <c r="G106">
        <f t="shared" si="10"/>
        <v>0</v>
      </c>
      <c r="H106">
        <f t="shared" si="11"/>
        <v>0</v>
      </c>
      <c r="I106">
        <f t="shared" si="12"/>
        <v>1</v>
      </c>
      <c r="J106">
        <f t="shared" si="13"/>
        <v>1</v>
      </c>
      <c r="K106">
        <f t="shared" si="14"/>
        <v>2</v>
      </c>
      <c r="L106">
        <f t="shared" si="15"/>
        <v>0</v>
      </c>
    </row>
    <row r="107" spans="1:12" x14ac:dyDescent="0.25">
      <c r="A107">
        <v>284</v>
      </c>
      <c r="B107" t="s">
        <v>53</v>
      </c>
      <c r="C107" t="s">
        <v>30</v>
      </c>
      <c r="D107" t="s">
        <v>29</v>
      </c>
      <c r="E107" t="s">
        <v>31</v>
      </c>
      <c r="F107" t="s">
        <v>23</v>
      </c>
      <c r="G107">
        <f t="shared" si="10"/>
        <v>0</v>
      </c>
      <c r="H107">
        <f t="shared" si="11"/>
        <v>1</v>
      </c>
      <c r="I107">
        <f t="shared" si="12"/>
        <v>0</v>
      </c>
      <c r="J107">
        <f t="shared" si="13"/>
        <v>0</v>
      </c>
      <c r="K107">
        <f t="shared" si="14"/>
        <v>1</v>
      </c>
      <c r="L107">
        <f t="shared" si="15"/>
        <v>0</v>
      </c>
    </row>
    <row r="108" spans="1:12" hidden="1" x14ac:dyDescent="0.25">
      <c r="A108">
        <v>285</v>
      </c>
      <c r="B108" t="s">
        <v>54</v>
      </c>
      <c r="C108" t="s">
        <v>29</v>
      </c>
      <c r="D108" t="s">
        <v>31</v>
      </c>
      <c r="E108" t="s">
        <v>30</v>
      </c>
      <c r="F108" t="s">
        <v>33</v>
      </c>
      <c r="G108">
        <f t="shared" si="10"/>
        <v>1</v>
      </c>
      <c r="H108">
        <f t="shared" si="11"/>
        <v>1</v>
      </c>
      <c r="I108">
        <f t="shared" si="12"/>
        <v>1</v>
      </c>
      <c r="J108">
        <f t="shared" si="13"/>
        <v>1</v>
      </c>
      <c r="K108">
        <f t="shared" si="14"/>
        <v>4</v>
      </c>
    </row>
    <row r="109" spans="1:12" x14ac:dyDescent="0.25">
      <c r="A109">
        <v>291</v>
      </c>
      <c r="B109" t="s">
        <v>53</v>
      </c>
      <c r="C109" t="s">
        <v>31</v>
      </c>
      <c r="D109" t="s">
        <v>29</v>
      </c>
      <c r="E109" t="s">
        <v>30</v>
      </c>
      <c r="F109" t="s">
        <v>33</v>
      </c>
      <c r="G109">
        <f t="shared" si="10"/>
        <v>1</v>
      </c>
      <c r="H109">
        <f t="shared" si="11"/>
        <v>1</v>
      </c>
      <c r="I109">
        <f t="shared" si="12"/>
        <v>1</v>
      </c>
      <c r="J109">
        <f t="shared" si="13"/>
        <v>1</v>
      </c>
      <c r="K109">
        <f t="shared" si="14"/>
        <v>4</v>
      </c>
      <c r="L109">
        <f t="shared" ref="L109:L117" si="16" xml:space="preserve"> IF(K109= 4,1,0)</f>
        <v>1</v>
      </c>
    </row>
    <row r="110" spans="1:12" x14ac:dyDescent="0.25">
      <c r="A110">
        <v>292</v>
      </c>
      <c r="B110" t="s">
        <v>53</v>
      </c>
      <c r="C110" t="s">
        <v>23</v>
      </c>
      <c r="D110" t="s">
        <v>23</v>
      </c>
      <c r="E110" t="s">
        <v>23</v>
      </c>
      <c r="F110" t="s">
        <v>23</v>
      </c>
      <c r="G110">
        <f t="shared" si="10"/>
        <v>0</v>
      </c>
      <c r="H110">
        <f t="shared" si="11"/>
        <v>0</v>
      </c>
      <c r="I110">
        <f t="shared" si="12"/>
        <v>0</v>
      </c>
      <c r="J110">
        <f t="shared" si="13"/>
        <v>0</v>
      </c>
      <c r="K110">
        <f t="shared" si="14"/>
        <v>0</v>
      </c>
      <c r="L110">
        <f t="shared" si="16"/>
        <v>0</v>
      </c>
    </row>
    <row r="111" spans="1:12" x14ac:dyDescent="0.25">
      <c r="A111">
        <v>294</v>
      </c>
      <c r="B111" t="s">
        <v>54</v>
      </c>
      <c r="C111" t="s">
        <v>29</v>
      </c>
      <c r="D111" t="s">
        <v>31</v>
      </c>
      <c r="E111" t="s">
        <v>30</v>
      </c>
      <c r="F111" t="s">
        <v>33</v>
      </c>
      <c r="G111">
        <f t="shared" si="10"/>
        <v>1</v>
      </c>
      <c r="H111">
        <f t="shared" si="11"/>
        <v>1</v>
      </c>
      <c r="I111">
        <f t="shared" si="12"/>
        <v>1</v>
      </c>
      <c r="J111">
        <f t="shared" si="13"/>
        <v>1</v>
      </c>
      <c r="K111">
        <f t="shared" si="14"/>
        <v>4</v>
      </c>
      <c r="L111">
        <f t="shared" si="16"/>
        <v>1</v>
      </c>
    </row>
    <row r="112" spans="1:12" x14ac:dyDescent="0.25">
      <c r="A112">
        <v>296</v>
      </c>
      <c r="B112" t="s">
        <v>54</v>
      </c>
      <c r="C112" t="s">
        <v>29</v>
      </c>
      <c r="D112" t="s">
        <v>31</v>
      </c>
      <c r="E112" t="s">
        <v>33</v>
      </c>
      <c r="F112" t="s">
        <v>30</v>
      </c>
      <c r="G112">
        <f t="shared" si="10"/>
        <v>1</v>
      </c>
      <c r="H112">
        <f t="shared" si="11"/>
        <v>1</v>
      </c>
      <c r="I112">
        <f t="shared" si="12"/>
        <v>0</v>
      </c>
      <c r="J112">
        <f t="shared" si="13"/>
        <v>0</v>
      </c>
      <c r="K112">
        <f t="shared" si="14"/>
        <v>2</v>
      </c>
      <c r="L112">
        <f t="shared" si="16"/>
        <v>0</v>
      </c>
    </row>
    <row r="113" spans="1:12" x14ac:dyDescent="0.25">
      <c r="A113">
        <v>302</v>
      </c>
      <c r="B113" t="s">
        <v>54</v>
      </c>
      <c r="C113" t="s">
        <v>29</v>
      </c>
      <c r="D113" t="s">
        <v>31</v>
      </c>
      <c r="E113" t="s">
        <v>30</v>
      </c>
      <c r="F113" t="s">
        <v>33</v>
      </c>
      <c r="G113">
        <f t="shared" si="10"/>
        <v>1</v>
      </c>
      <c r="H113">
        <f t="shared" si="11"/>
        <v>1</v>
      </c>
      <c r="I113">
        <f t="shared" si="12"/>
        <v>1</v>
      </c>
      <c r="J113">
        <f t="shared" si="13"/>
        <v>1</v>
      </c>
      <c r="K113">
        <f t="shared" si="14"/>
        <v>4</v>
      </c>
      <c r="L113">
        <f t="shared" si="16"/>
        <v>1</v>
      </c>
    </row>
    <row r="114" spans="1:12" x14ac:dyDescent="0.25">
      <c r="A114">
        <v>303</v>
      </c>
      <c r="B114" t="s">
        <v>54</v>
      </c>
      <c r="C114" t="s">
        <v>33</v>
      </c>
      <c r="D114" t="s">
        <v>23</v>
      </c>
      <c r="E114" t="s">
        <v>23</v>
      </c>
      <c r="F114" t="s">
        <v>23</v>
      </c>
      <c r="G114">
        <f t="shared" si="10"/>
        <v>0</v>
      </c>
      <c r="H114">
        <f t="shared" si="11"/>
        <v>0</v>
      </c>
      <c r="I114">
        <f t="shared" si="12"/>
        <v>0</v>
      </c>
      <c r="J114">
        <f t="shared" si="13"/>
        <v>0</v>
      </c>
      <c r="K114">
        <f t="shared" si="14"/>
        <v>0</v>
      </c>
      <c r="L114">
        <f t="shared" si="16"/>
        <v>0</v>
      </c>
    </row>
    <row r="115" spans="1:12" x14ac:dyDescent="0.25">
      <c r="A115">
        <v>308</v>
      </c>
      <c r="B115" t="s">
        <v>53</v>
      </c>
      <c r="C115" t="s">
        <v>31</v>
      </c>
      <c r="D115" t="s">
        <v>29</v>
      </c>
      <c r="E115" t="s">
        <v>30</v>
      </c>
      <c r="F115" t="s">
        <v>33</v>
      </c>
      <c r="G115">
        <f t="shared" si="10"/>
        <v>1</v>
      </c>
      <c r="H115">
        <f t="shared" si="11"/>
        <v>1</v>
      </c>
      <c r="I115">
        <f t="shared" si="12"/>
        <v>1</v>
      </c>
      <c r="J115">
        <f t="shared" si="13"/>
        <v>1</v>
      </c>
      <c r="K115">
        <f t="shared" si="14"/>
        <v>4</v>
      </c>
      <c r="L115">
        <f t="shared" si="16"/>
        <v>1</v>
      </c>
    </row>
    <row r="116" spans="1:12" x14ac:dyDescent="0.25">
      <c r="A116">
        <v>311</v>
      </c>
      <c r="B116" t="s">
        <v>54</v>
      </c>
      <c r="C116" t="s">
        <v>29</v>
      </c>
      <c r="D116" t="s">
        <v>31</v>
      </c>
      <c r="E116" t="s">
        <v>30</v>
      </c>
      <c r="F116" t="s">
        <v>33</v>
      </c>
      <c r="G116">
        <f t="shared" si="10"/>
        <v>1</v>
      </c>
      <c r="H116">
        <f t="shared" si="11"/>
        <v>1</v>
      </c>
      <c r="I116">
        <f t="shared" si="12"/>
        <v>1</v>
      </c>
      <c r="J116">
        <f t="shared" si="13"/>
        <v>1</v>
      </c>
      <c r="K116">
        <f t="shared" si="14"/>
        <v>4</v>
      </c>
      <c r="L116">
        <f t="shared" si="16"/>
        <v>1</v>
      </c>
    </row>
    <row r="117" spans="1:12" x14ac:dyDescent="0.25">
      <c r="A117">
        <v>313</v>
      </c>
      <c r="B117" t="s">
        <v>53</v>
      </c>
      <c r="C117" t="s">
        <v>23</v>
      </c>
      <c r="D117" t="s">
        <v>23</v>
      </c>
      <c r="E117" t="s">
        <v>33</v>
      </c>
      <c r="F117" t="s">
        <v>31</v>
      </c>
      <c r="G117">
        <f t="shared" si="10"/>
        <v>0</v>
      </c>
      <c r="H117">
        <f t="shared" si="11"/>
        <v>0</v>
      </c>
      <c r="I117">
        <f t="shared" si="12"/>
        <v>0</v>
      </c>
      <c r="J117">
        <f t="shared" si="13"/>
        <v>0</v>
      </c>
      <c r="K117">
        <f t="shared" si="14"/>
        <v>0</v>
      </c>
      <c r="L117">
        <f t="shared" si="16"/>
        <v>0</v>
      </c>
    </row>
    <row r="118" spans="1:12" hidden="1" x14ac:dyDescent="0.25">
      <c r="A118">
        <v>315</v>
      </c>
      <c r="B118" t="s">
        <v>53</v>
      </c>
      <c r="C118" t="s">
        <v>31</v>
      </c>
      <c r="D118" t="s">
        <v>29</v>
      </c>
      <c r="E118" t="s">
        <v>30</v>
      </c>
      <c r="F118" t="s">
        <v>33</v>
      </c>
      <c r="G118">
        <f t="shared" si="10"/>
        <v>1</v>
      </c>
      <c r="H118">
        <f t="shared" si="11"/>
        <v>1</v>
      </c>
      <c r="I118">
        <f t="shared" si="12"/>
        <v>1</v>
      </c>
      <c r="J118">
        <f t="shared" si="13"/>
        <v>1</v>
      </c>
      <c r="K118">
        <f t="shared" si="14"/>
        <v>4</v>
      </c>
    </row>
    <row r="119" spans="1:12" x14ac:dyDescent="0.25">
      <c r="A119">
        <v>318</v>
      </c>
      <c r="B119" t="s">
        <v>54</v>
      </c>
      <c r="C119" t="s">
        <v>29</v>
      </c>
      <c r="D119" t="s">
        <v>31</v>
      </c>
      <c r="E119" t="s">
        <v>30</v>
      </c>
      <c r="F119" t="s">
        <v>33</v>
      </c>
      <c r="G119">
        <f t="shared" si="10"/>
        <v>1</v>
      </c>
      <c r="H119">
        <f t="shared" si="11"/>
        <v>1</v>
      </c>
      <c r="I119">
        <f t="shared" si="12"/>
        <v>1</v>
      </c>
      <c r="J119">
        <f t="shared" si="13"/>
        <v>1</v>
      </c>
      <c r="K119">
        <f t="shared" si="14"/>
        <v>4</v>
      </c>
      <c r="L119">
        <f xml:space="preserve"> IF(K119= 4,1,0)</f>
        <v>1</v>
      </c>
    </row>
    <row r="120" spans="1:12" hidden="1" x14ac:dyDescent="0.25">
      <c r="A120">
        <v>334</v>
      </c>
      <c r="B120" t="s">
        <v>54</v>
      </c>
      <c r="C120" t="s">
        <v>29</v>
      </c>
      <c r="D120" t="s">
        <v>31</v>
      </c>
      <c r="E120" t="s">
        <v>30</v>
      </c>
      <c r="F120" t="s">
        <v>33</v>
      </c>
      <c r="G120">
        <f t="shared" si="10"/>
        <v>1</v>
      </c>
      <c r="H120">
        <f t="shared" si="11"/>
        <v>1</v>
      </c>
      <c r="I120">
        <f t="shared" si="12"/>
        <v>1</v>
      </c>
      <c r="J120">
        <f t="shared" si="13"/>
        <v>1</v>
      </c>
      <c r="K120">
        <f t="shared" si="14"/>
        <v>4</v>
      </c>
    </row>
    <row r="121" spans="1:12" x14ac:dyDescent="0.25">
      <c r="A121">
        <v>336</v>
      </c>
      <c r="B121" t="s">
        <v>54</v>
      </c>
      <c r="C121" t="s">
        <v>29</v>
      </c>
      <c r="D121" t="s">
        <v>31</v>
      </c>
      <c r="E121" t="s">
        <v>30</v>
      </c>
      <c r="F121" t="s">
        <v>33</v>
      </c>
      <c r="G121">
        <f t="shared" si="10"/>
        <v>1</v>
      </c>
      <c r="H121">
        <f t="shared" si="11"/>
        <v>1</v>
      </c>
      <c r="I121">
        <f t="shared" si="12"/>
        <v>1</v>
      </c>
      <c r="J121">
        <f t="shared" si="13"/>
        <v>1</v>
      </c>
      <c r="K121">
        <f t="shared" si="14"/>
        <v>4</v>
      </c>
      <c r="L121">
        <f t="shared" ref="L121:L141" si="17" xml:space="preserve"> IF(K121= 4,1,0)</f>
        <v>1</v>
      </c>
    </row>
    <row r="122" spans="1:12" x14ac:dyDescent="0.25">
      <c r="A122">
        <v>337</v>
      </c>
      <c r="B122" t="s">
        <v>53</v>
      </c>
      <c r="C122" t="s">
        <v>31</v>
      </c>
      <c r="D122" t="s">
        <v>29</v>
      </c>
      <c r="E122" t="s">
        <v>30</v>
      </c>
      <c r="F122" t="s">
        <v>33</v>
      </c>
      <c r="G122">
        <f t="shared" si="10"/>
        <v>1</v>
      </c>
      <c r="H122">
        <f t="shared" si="11"/>
        <v>1</v>
      </c>
      <c r="I122">
        <f t="shared" si="12"/>
        <v>1</v>
      </c>
      <c r="J122">
        <f t="shared" si="13"/>
        <v>1</v>
      </c>
      <c r="K122">
        <f t="shared" si="14"/>
        <v>4</v>
      </c>
      <c r="L122">
        <f t="shared" si="17"/>
        <v>1</v>
      </c>
    </row>
    <row r="123" spans="1:12" x14ac:dyDescent="0.25">
      <c r="A123">
        <v>340</v>
      </c>
      <c r="B123" t="s">
        <v>53</v>
      </c>
      <c r="C123" t="s">
        <v>31</v>
      </c>
      <c r="D123" t="s">
        <v>29</v>
      </c>
      <c r="E123" t="s">
        <v>30</v>
      </c>
      <c r="F123" t="s">
        <v>33</v>
      </c>
      <c r="G123">
        <f t="shared" si="10"/>
        <v>1</v>
      </c>
      <c r="H123">
        <f t="shared" si="11"/>
        <v>1</v>
      </c>
      <c r="I123">
        <f t="shared" si="12"/>
        <v>1</v>
      </c>
      <c r="J123">
        <f t="shared" si="13"/>
        <v>1</v>
      </c>
      <c r="K123">
        <f t="shared" si="14"/>
        <v>4</v>
      </c>
      <c r="L123">
        <f t="shared" si="17"/>
        <v>1</v>
      </c>
    </row>
    <row r="124" spans="1:12" x14ac:dyDescent="0.25">
      <c r="A124">
        <v>343</v>
      </c>
      <c r="B124" t="s">
        <v>54</v>
      </c>
      <c r="C124" t="s">
        <v>23</v>
      </c>
      <c r="D124" t="s">
        <v>23</v>
      </c>
      <c r="E124" t="s">
        <v>23</v>
      </c>
      <c r="F124" t="s">
        <v>23</v>
      </c>
      <c r="G124">
        <f t="shared" si="10"/>
        <v>0</v>
      </c>
      <c r="H124">
        <f t="shared" si="11"/>
        <v>0</v>
      </c>
      <c r="I124">
        <f t="shared" si="12"/>
        <v>0</v>
      </c>
      <c r="J124">
        <f t="shared" si="13"/>
        <v>0</v>
      </c>
      <c r="K124">
        <f t="shared" si="14"/>
        <v>0</v>
      </c>
      <c r="L124">
        <f t="shared" si="17"/>
        <v>0</v>
      </c>
    </row>
    <row r="125" spans="1:12" x14ac:dyDescent="0.25">
      <c r="A125">
        <v>344</v>
      </c>
      <c r="B125" t="s">
        <v>54</v>
      </c>
      <c r="C125" t="s">
        <v>29</v>
      </c>
      <c r="D125" t="s">
        <v>31</v>
      </c>
      <c r="E125" t="s">
        <v>31</v>
      </c>
      <c r="F125" t="s">
        <v>31</v>
      </c>
      <c r="G125">
        <f t="shared" si="10"/>
        <v>1</v>
      </c>
      <c r="H125">
        <f t="shared" si="11"/>
        <v>1</v>
      </c>
      <c r="I125">
        <f t="shared" si="12"/>
        <v>0</v>
      </c>
      <c r="J125">
        <f t="shared" si="13"/>
        <v>0</v>
      </c>
      <c r="K125">
        <f t="shared" si="14"/>
        <v>2</v>
      </c>
      <c r="L125">
        <f t="shared" si="17"/>
        <v>0</v>
      </c>
    </row>
    <row r="126" spans="1:12" x14ac:dyDescent="0.25">
      <c r="A126">
        <v>346</v>
      </c>
      <c r="B126" t="s">
        <v>53</v>
      </c>
      <c r="C126" t="s">
        <v>31</v>
      </c>
      <c r="D126" t="s">
        <v>29</v>
      </c>
      <c r="E126" t="s">
        <v>30</v>
      </c>
      <c r="F126" t="s">
        <v>33</v>
      </c>
      <c r="G126">
        <f t="shared" si="10"/>
        <v>1</v>
      </c>
      <c r="H126">
        <f t="shared" si="11"/>
        <v>1</v>
      </c>
      <c r="I126">
        <f t="shared" si="12"/>
        <v>1</v>
      </c>
      <c r="J126">
        <f t="shared" si="13"/>
        <v>1</v>
      </c>
      <c r="K126">
        <f t="shared" si="14"/>
        <v>4</v>
      </c>
      <c r="L126">
        <f t="shared" si="17"/>
        <v>1</v>
      </c>
    </row>
    <row r="127" spans="1:12" x14ac:dyDescent="0.25">
      <c r="A127">
        <v>354</v>
      </c>
      <c r="B127" t="s">
        <v>53</v>
      </c>
      <c r="C127" t="s">
        <v>31</v>
      </c>
      <c r="D127" t="s">
        <v>29</v>
      </c>
      <c r="E127" t="s">
        <v>33</v>
      </c>
      <c r="F127" t="s">
        <v>30</v>
      </c>
      <c r="G127">
        <f t="shared" si="10"/>
        <v>1</v>
      </c>
      <c r="H127">
        <f t="shared" si="11"/>
        <v>1</v>
      </c>
      <c r="I127">
        <f t="shared" si="12"/>
        <v>0</v>
      </c>
      <c r="J127">
        <f t="shared" si="13"/>
        <v>0</v>
      </c>
      <c r="K127">
        <f t="shared" si="14"/>
        <v>2</v>
      </c>
      <c r="L127">
        <f t="shared" si="17"/>
        <v>0</v>
      </c>
    </row>
    <row r="128" spans="1:12" x14ac:dyDescent="0.25">
      <c r="A128">
        <v>355</v>
      </c>
      <c r="B128" t="s">
        <v>53</v>
      </c>
      <c r="C128" t="s">
        <v>31</v>
      </c>
      <c r="D128" t="s">
        <v>29</v>
      </c>
      <c r="E128" t="s">
        <v>30</v>
      </c>
      <c r="F128" t="s">
        <v>33</v>
      </c>
      <c r="G128">
        <f t="shared" si="10"/>
        <v>1</v>
      </c>
      <c r="H128">
        <f t="shared" si="11"/>
        <v>1</v>
      </c>
      <c r="I128">
        <f t="shared" si="12"/>
        <v>1</v>
      </c>
      <c r="J128">
        <f t="shared" si="13"/>
        <v>1</v>
      </c>
      <c r="K128">
        <f t="shared" si="14"/>
        <v>4</v>
      </c>
      <c r="L128">
        <f t="shared" si="17"/>
        <v>1</v>
      </c>
    </row>
    <row r="129" spans="1:12" x14ac:dyDescent="0.25">
      <c r="A129">
        <v>357</v>
      </c>
      <c r="B129" t="s">
        <v>54</v>
      </c>
      <c r="C129" t="s">
        <v>29</v>
      </c>
      <c r="D129" t="s">
        <v>31</v>
      </c>
      <c r="E129" t="s">
        <v>30</v>
      </c>
      <c r="F129" t="s">
        <v>33</v>
      </c>
      <c r="G129">
        <f t="shared" si="10"/>
        <v>1</v>
      </c>
      <c r="H129">
        <f t="shared" si="11"/>
        <v>1</v>
      </c>
      <c r="I129">
        <f t="shared" si="12"/>
        <v>1</v>
      </c>
      <c r="J129">
        <f t="shared" si="13"/>
        <v>1</v>
      </c>
      <c r="K129">
        <f t="shared" si="14"/>
        <v>4</v>
      </c>
      <c r="L129">
        <f t="shared" si="17"/>
        <v>1</v>
      </c>
    </row>
    <row r="130" spans="1:12" x14ac:dyDescent="0.25">
      <c r="A130">
        <v>362</v>
      </c>
      <c r="B130" t="s">
        <v>53</v>
      </c>
      <c r="C130" t="s">
        <v>31</v>
      </c>
      <c r="D130" t="s">
        <v>29</v>
      </c>
      <c r="E130" t="s">
        <v>30</v>
      </c>
      <c r="F130" t="s">
        <v>33</v>
      </c>
      <c r="G130">
        <f t="shared" si="10"/>
        <v>1</v>
      </c>
      <c r="H130">
        <f t="shared" si="11"/>
        <v>1</v>
      </c>
      <c r="I130">
        <f t="shared" si="12"/>
        <v>1</v>
      </c>
      <c r="J130">
        <f t="shared" si="13"/>
        <v>1</v>
      </c>
      <c r="K130">
        <f t="shared" si="14"/>
        <v>4</v>
      </c>
      <c r="L130">
        <f t="shared" si="17"/>
        <v>1</v>
      </c>
    </row>
    <row r="131" spans="1:12" x14ac:dyDescent="0.25">
      <c r="A131">
        <v>364</v>
      </c>
      <c r="B131" t="s">
        <v>53</v>
      </c>
      <c r="C131" t="s">
        <v>31</v>
      </c>
      <c r="D131" t="s">
        <v>29</v>
      </c>
      <c r="E131" t="s">
        <v>30</v>
      </c>
      <c r="F131" t="s">
        <v>33</v>
      </c>
      <c r="G131">
        <f t="shared" ref="G131:G194" si="18" xml:space="preserve"> IF(AND(B131="mg_sb",C131="Green"),1,IF(AND(B131="mb_sg",C131="Blue"),1,0))</f>
        <v>1</v>
      </c>
      <c r="H131">
        <f t="shared" ref="H131:H194" si="19" xml:space="preserve"> IF(AND(B131="mg_sb",D131="Blue"),1,IF(AND(B131="mb_sg",D131="Green"),1,0))</f>
        <v>1</v>
      </c>
      <c r="I131">
        <f t="shared" ref="I131:I194" si="20" xml:space="preserve"> IF(E131="Purple",1,0)</f>
        <v>1</v>
      </c>
      <c r="J131">
        <f t="shared" ref="J131:J194" si="21" xml:space="preserve"> IF(F131="Yellow",1,0)</f>
        <v>1</v>
      </c>
      <c r="K131">
        <f t="shared" ref="K131:K194" si="22" xml:space="preserve"> SUM(G131:J131)</f>
        <v>4</v>
      </c>
      <c r="L131">
        <f t="shared" si="17"/>
        <v>1</v>
      </c>
    </row>
    <row r="132" spans="1:12" x14ac:dyDescent="0.25">
      <c r="A132">
        <v>366</v>
      </c>
      <c r="B132" t="s">
        <v>54</v>
      </c>
      <c r="C132" t="s">
        <v>29</v>
      </c>
      <c r="D132" t="s">
        <v>31</v>
      </c>
      <c r="E132" t="s">
        <v>30</v>
      </c>
      <c r="F132" t="s">
        <v>33</v>
      </c>
      <c r="G132">
        <f t="shared" si="18"/>
        <v>1</v>
      </c>
      <c r="H132">
        <f t="shared" si="19"/>
        <v>1</v>
      </c>
      <c r="I132">
        <f t="shared" si="20"/>
        <v>1</v>
      </c>
      <c r="J132">
        <f t="shared" si="21"/>
        <v>1</v>
      </c>
      <c r="K132">
        <f t="shared" si="22"/>
        <v>4</v>
      </c>
      <c r="L132">
        <f t="shared" si="17"/>
        <v>1</v>
      </c>
    </row>
    <row r="133" spans="1:12" x14ac:dyDescent="0.25">
      <c r="A133">
        <v>367</v>
      </c>
      <c r="B133" t="s">
        <v>54</v>
      </c>
      <c r="C133" t="s">
        <v>29</v>
      </c>
      <c r="D133" t="s">
        <v>33</v>
      </c>
      <c r="E133" t="s">
        <v>30</v>
      </c>
      <c r="F133" t="s">
        <v>33</v>
      </c>
      <c r="G133">
        <f t="shared" si="18"/>
        <v>1</v>
      </c>
      <c r="H133">
        <f t="shared" si="19"/>
        <v>0</v>
      </c>
      <c r="I133">
        <f t="shared" si="20"/>
        <v>1</v>
      </c>
      <c r="J133">
        <f t="shared" si="21"/>
        <v>1</v>
      </c>
      <c r="K133">
        <f t="shared" si="22"/>
        <v>3</v>
      </c>
      <c r="L133">
        <f t="shared" si="17"/>
        <v>0</v>
      </c>
    </row>
    <row r="134" spans="1:12" x14ac:dyDescent="0.25">
      <c r="A134">
        <v>369</v>
      </c>
      <c r="B134" t="s">
        <v>53</v>
      </c>
      <c r="C134" t="s">
        <v>31</v>
      </c>
      <c r="D134" t="s">
        <v>29</v>
      </c>
      <c r="E134" t="s">
        <v>30</v>
      </c>
      <c r="F134" t="s">
        <v>33</v>
      </c>
      <c r="G134">
        <f t="shared" si="18"/>
        <v>1</v>
      </c>
      <c r="H134">
        <f t="shared" si="19"/>
        <v>1</v>
      </c>
      <c r="I134">
        <f t="shared" si="20"/>
        <v>1</v>
      </c>
      <c r="J134">
        <f t="shared" si="21"/>
        <v>1</v>
      </c>
      <c r="K134">
        <f t="shared" si="22"/>
        <v>4</v>
      </c>
      <c r="L134">
        <f t="shared" si="17"/>
        <v>1</v>
      </c>
    </row>
    <row r="135" spans="1:12" x14ac:dyDescent="0.25">
      <c r="A135">
        <v>370</v>
      </c>
      <c r="B135" t="s">
        <v>53</v>
      </c>
      <c r="C135" t="s">
        <v>23</v>
      </c>
      <c r="D135" t="s">
        <v>23</v>
      </c>
      <c r="E135" t="s">
        <v>23</v>
      </c>
      <c r="F135" t="s">
        <v>23</v>
      </c>
      <c r="G135">
        <f t="shared" si="18"/>
        <v>0</v>
      </c>
      <c r="H135">
        <f t="shared" si="19"/>
        <v>0</v>
      </c>
      <c r="I135">
        <f t="shared" si="20"/>
        <v>0</v>
      </c>
      <c r="J135">
        <f t="shared" si="21"/>
        <v>0</v>
      </c>
      <c r="K135">
        <f t="shared" si="22"/>
        <v>0</v>
      </c>
      <c r="L135">
        <f t="shared" si="17"/>
        <v>0</v>
      </c>
    </row>
    <row r="136" spans="1:12" x14ac:dyDescent="0.25">
      <c r="A136">
        <v>375</v>
      </c>
      <c r="B136" t="s">
        <v>54</v>
      </c>
      <c r="C136" t="s">
        <v>29</v>
      </c>
      <c r="D136" t="s">
        <v>31</v>
      </c>
      <c r="E136" t="s">
        <v>30</v>
      </c>
      <c r="F136" t="s">
        <v>33</v>
      </c>
      <c r="G136">
        <f t="shared" si="18"/>
        <v>1</v>
      </c>
      <c r="H136">
        <f t="shared" si="19"/>
        <v>1</v>
      </c>
      <c r="I136">
        <f t="shared" si="20"/>
        <v>1</v>
      </c>
      <c r="J136">
        <f t="shared" si="21"/>
        <v>1</v>
      </c>
      <c r="K136">
        <f t="shared" si="22"/>
        <v>4</v>
      </c>
      <c r="L136">
        <f t="shared" si="17"/>
        <v>1</v>
      </c>
    </row>
    <row r="137" spans="1:12" x14ac:dyDescent="0.25">
      <c r="A137">
        <v>379</v>
      </c>
      <c r="B137" t="s">
        <v>53</v>
      </c>
      <c r="C137" t="s">
        <v>31</v>
      </c>
      <c r="D137" t="s">
        <v>29</v>
      </c>
      <c r="E137" t="s">
        <v>31</v>
      </c>
      <c r="F137" t="s">
        <v>33</v>
      </c>
      <c r="G137">
        <f t="shared" si="18"/>
        <v>1</v>
      </c>
      <c r="H137">
        <f t="shared" si="19"/>
        <v>1</v>
      </c>
      <c r="I137">
        <f t="shared" si="20"/>
        <v>0</v>
      </c>
      <c r="J137">
        <f t="shared" si="21"/>
        <v>1</v>
      </c>
      <c r="K137">
        <f t="shared" si="22"/>
        <v>3</v>
      </c>
      <c r="L137">
        <f t="shared" si="17"/>
        <v>0</v>
      </c>
    </row>
    <row r="138" spans="1:12" x14ac:dyDescent="0.25">
      <c r="A138">
        <v>380</v>
      </c>
      <c r="B138" t="s">
        <v>53</v>
      </c>
      <c r="C138" t="s">
        <v>31</v>
      </c>
      <c r="D138" t="s">
        <v>29</v>
      </c>
      <c r="E138" t="s">
        <v>30</v>
      </c>
      <c r="F138" t="s">
        <v>33</v>
      </c>
      <c r="G138">
        <f t="shared" si="18"/>
        <v>1</v>
      </c>
      <c r="H138">
        <f t="shared" si="19"/>
        <v>1</v>
      </c>
      <c r="I138">
        <f t="shared" si="20"/>
        <v>1</v>
      </c>
      <c r="J138">
        <f t="shared" si="21"/>
        <v>1</v>
      </c>
      <c r="K138">
        <f t="shared" si="22"/>
        <v>4</v>
      </c>
      <c r="L138">
        <f t="shared" si="17"/>
        <v>1</v>
      </c>
    </row>
    <row r="139" spans="1:12" x14ac:dyDescent="0.25">
      <c r="A139">
        <v>383</v>
      </c>
      <c r="B139" t="s">
        <v>54</v>
      </c>
      <c r="C139" t="s">
        <v>29</v>
      </c>
      <c r="D139" t="s">
        <v>30</v>
      </c>
      <c r="E139" t="s">
        <v>33</v>
      </c>
      <c r="F139" t="s">
        <v>23</v>
      </c>
      <c r="G139">
        <f t="shared" si="18"/>
        <v>1</v>
      </c>
      <c r="H139">
        <f t="shared" si="19"/>
        <v>0</v>
      </c>
      <c r="I139">
        <f t="shared" si="20"/>
        <v>0</v>
      </c>
      <c r="J139">
        <f t="shared" si="21"/>
        <v>0</v>
      </c>
      <c r="K139">
        <f t="shared" si="22"/>
        <v>1</v>
      </c>
      <c r="L139">
        <f t="shared" si="17"/>
        <v>0</v>
      </c>
    </row>
    <row r="140" spans="1:12" x14ac:dyDescent="0.25">
      <c r="A140">
        <v>385</v>
      </c>
      <c r="B140" t="s">
        <v>53</v>
      </c>
      <c r="C140" t="s">
        <v>31</v>
      </c>
      <c r="D140" t="s">
        <v>29</v>
      </c>
      <c r="E140" t="s">
        <v>30</v>
      </c>
      <c r="F140" t="s">
        <v>29</v>
      </c>
      <c r="G140">
        <f t="shared" si="18"/>
        <v>1</v>
      </c>
      <c r="H140">
        <f t="shared" si="19"/>
        <v>1</v>
      </c>
      <c r="I140">
        <f t="shared" si="20"/>
        <v>1</v>
      </c>
      <c r="J140">
        <f t="shared" si="21"/>
        <v>0</v>
      </c>
      <c r="K140">
        <f t="shared" si="22"/>
        <v>3</v>
      </c>
      <c r="L140">
        <f t="shared" si="17"/>
        <v>0</v>
      </c>
    </row>
    <row r="141" spans="1:12" x14ac:dyDescent="0.25">
      <c r="A141">
        <v>386</v>
      </c>
      <c r="B141" t="s">
        <v>53</v>
      </c>
      <c r="C141" t="s">
        <v>31</v>
      </c>
      <c r="D141" t="s">
        <v>29</v>
      </c>
      <c r="E141" t="s">
        <v>30</v>
      </c>
      <c r="F141" t="s">
        <v>33</v>
      </c>
      <c r="G141">
        <f t="shared" si="18"/>
        <v>1</v>
      </c>
      <c r="H141">
        <f t="shared" si="19"/>
        <v>1</v>
      </c>
      <c r="I141">
        <f t="shared" si="20"/>
        <v>1</v>
      </c>
      <c r="J141">
        <f t="shared" si="21"/>
        <v>1</v>
      </c>
      <c r="K141">
        <f t="shared" si="22"/>
        <v>4</v>
      </c>
      <c r="L141">
        <f t="shared" si="17"/>
        <v>1</v>
      </c>
    </row>
    <row r="142" spans="1:12" hidden="1" x14ac:dyDescent="0.25">
      <c r="A142">
        <v>389</v>
      </c>
      <c r="B142" t="s">
        <v>54</v>
      </c>
      <c r="C142" t="s">
        <v>29</v>
      </c>
      <c r="D142" t="s">
        <v>31</v>
      </c>
      <c r="E142" t="s">
        <v>30</v>
      </c>
      <c r="F142" t="s">
        <v>33</v>
      </c>
      <c r="G142">
        <f t="shared" si="18"/>
        <v>1</v>
      </c>
      <c r="H142">
        <f t="shared" si="19"/>
        <v>1</v>
      </c>
      <c r="I142">
        <f t="shared" si="20"/>
        <v>1</v>
      </c>
      <c r="J142">
        <f t="shared" si="21"/>
        <v>1</v>
      </c>
      <c r="K142">
        <f t="shared" si="22"/>
        <v>4</v>
      </c>
    </row>
    <row r="143" spans="1:12" x14ac:dyDescent="0.25">
      <c r="A143">
        <v>390</v>
      </c>
      <c r="B143" t="s">
        <v>54</v>
      </c>
      <c r="C143" t="s">
        <v>29</v>
      </c>
      <c r="D143" t="s">
        <v>31</v>
      </c>
      <c r="E143" t="s">
        <v>30</v>
      </c>
      <c r="F143" t="s">
        <v>33</v>
      </c>
      <c r="G143">
        <f t="shared" si="18"/>
        <v>1</v>
      </c>
      <c r="H143">
        <f t="shared" si="19"/>
        <v>1</v>
      </c>
      <c r="I143">
        <f t="shared" si="20"/>
        <v>1</v>
      </c>
      <c r="J143">
        <f t="shared" si="21"/>
        <v>1</v>
      </c>
      <c r="K143">
        <f t="shared" si="22"/>
        <v>4</v>
      </c>
      <c r="L143">
        <f t="shared" ref="L143:L152" si="23" xml:space="preserve"> IF(K143= 4,1,0)</f>
        <v>1</v>
      </c>
    </row>
    <row r="144" spans="1:12" x14ac:dyDescent="0.25">
      <c r="A144">
        <v>394</v>
      </c>
      <c r="B144" t="s">
        <v>53</v>
      </c>
      <c r="C144" t="s">
        <v>23</v>
      </c>
      <c r="D144" t="s">
        <v>23</v>
      </c>
      <c r="E144" t="s">
        <v>33</v>
      </c>
      <c r="F144" t="s">
        <v>30</v>
      </c>
      <c r="G144">
        <f t="shared" si="18"/>
        <v>0</v>
      </c>
      <c r="H144">
        <f t="shared" si="19"/>
        <v>0</v>
      </c>
      <c r="I144">
        <f t="shared" si="20"/>
        <v>0</v>
      </c>
      <c r="J144">
        <f t="shared" si="21"/>
        <v>0</v>
      </c>
      <c r="K144">
        <f t="shared" si="22"/>
        <v>0</v>
      </c>
      <c r="L144">
        <f t="shared" si="23"/>
        <v>0</v>
      </c>
    </row>
    <row r="145" spans="1:12" x14ac:dyDescent="0.25">
      <c r="A145">
        <v>396</v>
      </c>
      <c r="B145" t="s">
        <v>53</v>
      </c>
      <c r="C145" t="s">
        <v>23</v>
      </c>
      <c r="D145" t="s">
        <v>29</v>
      </c>
      <c r="E145" t="s">
        <v>30</v>
      </c>
      <c r="F145" t="s">
        <v>23</v>
      </c>
      <c r="G145">
        <f t="shared" si="18"/>
        <v>0</v>
      </c>
      <c r="H145">
        <f t="shared" si="19"/>
        <v>1</v>
      </c>
      <c r="I145">
        <f t="shared" si="20"/>
        <v>1</v>
      </c>
      <c r="J145">
        <f t="shared" si="21"/>
        <v>0</v>
      </c>
      <c r="K145">
        <f t="shared" si="22"/>
        <v>2</v>
      </c>
      <c r="L145">
        <f t="shared" si="23"/>
        <v>0</v>
      </c>
    </row>
    <row r="146" spans="1:12" x14ac:dyDescent="0.25">
      <c r="A146">
        <v>399</v>
      </c>
      <c r="B146" t="s">
        <v>54</v>
      </c>
      <c r="C146" t="s">
        <v>29</v>
      </c>
      <c r="D146" t="s">
        <v>31</v>
      </c>
      <c r="E146" t="s">
        <v>30</v>
      </c>
      <c r="F146" t="s">
        <v>33</v>
      </c>
      <c r="G146">
        <f t="shared" si="18"/>
        <v>1</v>
      </c>
      <c r="H146">
        <f t="shared" si="19"/>
        <v>1</v>
      </c>
      <c r="I146">
        <f t="shared" si="20"/>
        <v>1</v>
      </c>
      <c r="J146">
        <f t="shared" si="21"/>
        <v>1</v>
      </c>
      <c r="K146">
        <f t="shared" si="22"/>
        <v>4</v>
      </c>
      <c r="L146">
        <f t="shared" si="23"/>
        <v>1</v>
      </c>
    </row>
    <row r="147" spans="1:12" x14ac:dyDescent="0.25">
      <c r="A147">
        <v>402</v>
      </c>
      <c r="B147" t="s">
        <v>53</v>
      </c>
      <c r="C147" t="s">
        <v>23</v>
      </c>
      <c r="D147" t="s">
        <v>23</v>
      </c>
      <c r="E147" t="s">
        <v>23</v>
      </c>
      <c r="F147" t="s">
        <v>23</v>
      </c>
      <c r="G147">
        <f t="shared" si="18"/>
        <v>0</v>
      </c>
      <c r="H147">
        <f t="shared" si="19"/>
        <v>0</v>
      </c>
      <c r="I147">
        <f t="shared" si="20"/>
        <v>0</v>
      </c>
      <c r="J147">
        <f t="shared" si="21"/>
        <v>0</v>
      </c>
      <c r="K147">
        <f t="shared" si="22"/>
        <v>0</v>
      </c>
      <c r="L147">
        <f t="shared" si="23"/>
        <v>0</v>
      </c>
    </row>
    <row r="148" spans="1:12" x14ac:dyDescent="0.25">
      <c r="A148">
        <v>406</v>
      </c>
      <c r="B148" t="s">
        <v>54</v>
      </c>
      <c r="C148" t="s">
        <v>30</v>
      </c>
      <c r="D148" t="s">
        <v>31</v>
      </c>
      <c r="E148" t="s">
        <v>44</v>
      </c>
      <c r="F148" t="s">
        <v>44</v>
      </c>
      <c r="G148">
        <f t="shared" si="18"/>
        <v>0</v>
      </c>
      <c r="H148">
        <f t="shared" si="19"/>
        <v>1</v>
      </c>
      <c r="I148">
        <f t="shared" si="20"/>
        <v>0</v>
      </c>
      <c r="J148">
        <f t="shared" si="21"/>
        <v>0</v>
      </c>
      <c r="K148">
        <f t="shared" si="22"/>
        <v>1</v>
      </c>
      <c r="L148">
        <f t="shared" si="23"/>
        <v>0</v>
      </c>
    </row>
    <row r="149" spans="1:12" x14ac:dyDescent="0.25">
      <c r="A149">
        <v>413</v>
      </c>
      <c r="B149" t="s">
        <v>54</v>
      </c>
      <c r="C149" t="s">
        <v>29</v>
      </c>
      <c r="D149" t="s">
        <v>31</v>
      </c>
      <c r="E149" t="s">
        <v>30</v>
      </c>
      <c r="F149" t="s">
        <v>33</v>
      </c>
      <c r="G149">
        <f t="shared" si="18"/>
        <v>1</v>
      </c>
      <c r="H149">
        <f t="shared" si="19"/>
        <v>1</v>
      </c>
      <c r="I149">
        <f t="shared" si="20"/>
        <v>1</v>
      </c>
      <c r="J149">
        <f t="shared" si="21"/>
        <v>1</v>
      </c>
      <c r="K149">
        <f t="shared" si="22"/>
        <v>4</v>
      </c>
      <c r="L149">
        <f t="shared" si="23"/>
        <v>1</v>
      </c>
    </row>
    <row r="150" spans="1:12" x14ac:dyDescent="0.25">
      <c r="A150">
        <v>415</v>
      </c>
      <c r="B150" t="s">
        <v>54</v>
      </c>
      <c r="C150" t="s">
        <v>31</v>
      </c>
      <c r="D150" t="s">
        <v>33</v>
      </c>
      <c r="E150" t="s">
        <v>23</v>
      </c>
      <c r="F150" t="s">
        <v>23</v>
      </c>
      <c r="G150">
        <f t="shared" si="18"/>
        <v>0</v>
      </c>
      <c r="H150">
        <f t="shared" si="19"/>
        <v>0</v>
      </c>
      <c r="I150">
        <f t="shared" si="20"/>
        <v>0</v>
      </c>
      <c r="J150">
        <f t="shared" si="21"/>
        <v>0</v>
      </c>
      <c r="K150">
        <f t="shared" si="22"/>
        <v>0</v>
      </c>
      <c r="L150">
        <f t="shared" si="23"/>
        <v>0</v>
      </c>
    </row>
    <row r="151" spans="1:12" x14ac:dyDescent="0.25">
      <c r="A151">
        <v>416</v>
      </c>
      <c r="B151" t="s">
        <v>54</v>
      </c>
      <c r="C151" t="s">
        <v>29</v>
      </c>
      <c r="D151" t="s">
        <v>31</v>
      </c>
      <c r="E151" t="s">
        <v>30</v>
      </c>
      <c r="F151" t="s">
        <v>33</v>
      </c>
      <c r="G151">
        <f t="shared" si="18"/>
        <v>1</v>
      </c>
      <c r="H151">
        <f t="shared" si="19"/>
        <v>1</v>
      </c>
      <c r="I151">
        <f t="shared" si="20"/>
        <v>1</v>
      </c>
      <c r="J151">
        <f t="shared" si="21"/>
        <v>1</v>
      </c>
      <c r="K151">
        <f t="shared" si="22"/>
        <v>4</v>
      </c>
      <c r="L151">
        <f t="shared" si="23"/>
        <v>1</v>
      </c>
    </row>
    <row r="152" spans="1:12" x14ac:dyDescent="0.25">
      <c r="A152">
        <v>418</v>
      </c>
      <c r="B152" t="s">
        <v>53</v>
      </c>
      <c r="C152" t="s">
        <v>23</v>
      </c>
      <c r="D152" t="s">
        <v>23</v>
      </c>
      <c r="E152" t="s">
        <v>23</v>
      </c>
      <c r="F152" t="s">
        <v>23</v>
      </c>
      <c r="G152">
        <f t="shared" si="18"/>
        <v>0</v>
      </c>
      <c r="H152">
        <f t="shared" si="19"/>
        <v>0</v>
      </c>
      <c r="I152">
        <f t="shared" si="20"/>
        <v>0</v>
      </c>
      <c r="J152">
        <f t="shared" si="21"/>
        <v>0</v>
      </c>
      <c r="K152">
        <f t="shared" si="22"/>
        <v>0</v>
      </c>
      <c r="L152">
        <f t="shared" si="23"/>
        <v>0</v>
      </c>
    </row>
    <row r="153" spans="1:12" hidden="1" x14ac:dyDescent="0.25">
      <c r="A153">
        <v>419</v>
      </c>
      <c r="B153" t="s">
        <v>53</v>
      </c>
      <c r="C153" t="s">
        <v>31</v>
      </c>
      <c r="D153" t="s">
        <v>29</v>
      </c>
      <c r="E153" t="s">
        <v>23</v>
      </c>
      <c r="F153" t="s">
        <v>23</v>
      </c>
      <c r="G153">
        <f t="shared" si="18"/>
        <v>1</v>
      </c>
      <c r="H153">
        <f t="shared" si="19"/>
        <v>1</v>
      </c>
      <c r="I153">
        <f t="shared" si="20"/>
        <v>0</v>
      </c>
      <c r="J153">
        <f t="shared" si="21"/>
        <v>0</v>
      </c>
      <c r="K153">
        <f t="shared" si="22"/>
        <v>2</v>
      </c>
    </row>
    <row r="154" spans="1:12" x14ac:dyDescent="0.25">
      <c r="A154">
        <v>422</v>
      </c>
      <c r="B154" t="s">
        <v>54</v>
      </c>
      <c r="C154" t="s">
        <v>23</v>
      </c>
      <c r="D154" t="s">
        <v>31</v>
      </c>
      <c r="E154" t="s">
        <v>30</v>
      </c>
      <c r="F154" t="s">
        <v>33</v>
      </c>
      <c r="G154">
        <f t="shared" si="18"/>
        <v>0</v>
      </c>
      <c r="H154">
        <f t="shared" si="19"/>
        <v>1</v>
      </c>
      <c r="I154">
        <f t="shared" si="20"/>
        <v>1</v>
      </c>
      <c r="J154">
        <f t="shared" si="21"/>
        <v>1</v>
      </c>
      <c r="K154">
        <f t="shared" si="22"/>
        <v>3</v>
      </c>
      <c r="L154">
        <f t="shared" ref="L154:L156" si="24" xml:space="preserve"> IF(K154= 4,1,0)</f>
        <v>0</v>
      </c>
    </row>
    <row r="155" spans="1:12" x14ac:dyDescent="0.25">
      <c r="A155">
        <v>425</v>
      </c>
      <c r="B155" t="s">
        <v>53</v>
      </c>
      <c r="C155" t="s">
        <v>31</v>
      </c>
      <c r="D155" t="s">
        <v>29</v>
      </c>
      <c r="E155" t="s">
        <v>30</v>
      </c>
      <c r="F155" t="s">
        <v>33</v>
      </c>
      <c r="G155">
        <f t="shared" si="18"/>
        <v>1</v>
      </c>
      <c r="H155">
        <f t="shared" si="19"/>
        <v>1</v>
      </c>
      <c r="I155">
        <f t="shared" si="20"/>
        <v>1</v>
      </c>
      <c r="J155">
        <f t="shared" si="21"/>
        <v>1</v>
      </c>
      <c r="K155">
        <f t="shared" si="22"/>
        <v>4</v>
      </c>
      <c r="L155">
        <f t="shared" si="24"/>
        <v>1</v>
      </c>
    </row>
    <row r="156" spans="1:12" x14ac:dyDescent="0.25">
      <c r="A156">
        <v>427</v>
      </c>
      <c r="B156" t="s">
        <v>53</v>
      </c>
      <c r="C156" t="s">
        <v>31</v>
      </c>
      <c r="D156" t="s">
        <v>29</v>
      </c>
      <c r="E156" t="s">
        <v>30</v>
      </c>
      <c r="F156" t="s">
        <v>33</v>
      </c>
      <c r="G156">
        <f t="shared" si="18"/>
        <v>1</v>
      </c>
      <c r="H156">
        <f t="shared" si="19"/>
        <v>1</v>
      </c>
      <c r="I156">
        <f t="shared" si="20"/>
        <v>1</v>
      </c>
      <c r="J156">
        <f t="shared" si="21"/>
        <v>1</v>
      </c>
      <c r="K156">
        <f t="shared" si="22"/>
        <v>4</v>
      </c>
      <c r="L156">
        <f t="shared" si="24"/>
        <v>1</v>
      </c>
    </row>
    <row r="157" spans="1:12" hidden="1" x14ac:dyDescent="0.25">
      <c r="A157">
        <v>431</v>
      </c>
      <c r="B157" t="s">
        <v>54</v>
      </c>
      <c r="C157" t="s">
        <v>23</v>
      </c>
      <c r="D157" t="s">
        <v>23</v>
      </c>
      <c r="E157" t="s">
        <v>23</v>
      </c>
      <c r="F157" t="s">
        <v>23</v>
      </c>
      <c r="G157">
        <f t="shared" si="18"/>
        <v>0</v>
      </c>
      <c r="H157">
        <f t="shared" si="19"/>
        <v>0</v>
      </c>
      <c r="I157">
        <f t="shared" si="20"/>
        <v>0</v>
      </c>
      <c r="J157">
        <f t="shared" si="21"/>
        <v>0</v>
      </c>
      <c r="K157">
        <f t="shared" si="22"/>
        <v>0</v>
      </c>
    </row>
    <row r="158" spans="1:12" x14ac:dyDescent="0.25">
      <c r="A158">
        <v>433</v>
      </c>
      <c r="B158" t="s">
        <v>53</v>
      </c>
      <c r="C158" t="s">
        <v>31</v>
      </c>
      <c r="D158" t="s">
        <v>29</v>
      </c>
      <c r="E158" t="s">
        <v>30</v>
      </c>
      <c r="F158" t="s">
        <v>33</v>
      </c>
      <c r="G158">
        <f t="shared" si="18"/>
        <v>1</v>
      </c>
      <c r="H158">
        <f t="shared" si="19"/>
        <v>1</v>
      </c>
      <c r="I158">
        <f t="shared" si="20"/>
        <v>1</v>
      </c>
      <c r="J158">
        <f t="shared" si="21"/>
        <v>1</v>
      </c>
      <c r="K158">
        <f t="shared" si="22"/>
        <v>4</v>
      </c>
      <c r="L158">
        <f t="shared" ref="L158:L164" si="25" xml:space="preserve"> IF(K158= 4,1,0)</f>
        <v>1</v>
      </c>
    </row>
    <row r="159" spans="1:12" x14ac:dyDescent="0.25">
      <c r="A159">
        <v>434</v>
      </c>
      <c r="B159" t="s">
        <v>53</v>
      </c>
      <c r="C159" t="s">
        <v>31</v>
      </c>
      <c r="D159" t="s">
        <v>29</v>
      </c>
      <c r="E159" t="s">
        <v>30</v>
      </c>
      <c r="F159" t="s">
        <v>33</v>
      </c>
      <c r="G159">
        <f t="shared" si="18"/>
        <v>1</v>
      </c>
      <c r="H159">
        <f t="shared" si="19"/>
        <v>1</v>
      </c>
      <c r="I159">
        <f t="shared" si="20"/>
        <v>1</v>
      </c>
      <c r="J159">
        <f t="shared" si="21"/>
        <v>1</v>
      </c>
      <c r="K159">
        <f t="shared" si="22"/>
        <v>4</v>
      </c>
      <c r="L159">
        <f t="shared" si="25"/>
        <v>1</v>
      </c>
    </row>
    <row r="160" spans="1:12" x14ac:dyDescent="0.25">
      <c r="A160">
        <v>436</v>
      </c>
      <c r="B160" t="s">
        <v>53</v>
      </c>
      <c r="C160" t="s">
        <v>31</v>
      </c>
      <c r="D160" t="s">
        <v>29</v>
      </c>
      <c r="E160" t="s">
        <v>30</v>
      </c>
      <c r="F160" t="s">
        <v>33</v>
      </c>
      <c r="G160">
        <f t="shared" si="18"/>
        <v>1</v>
      </c>
      <c r="H160">
        <f t="shared" si="19"/>
        <v>1</v>
      </c>
      <c r="I160">
        <f t="shared" si="20"/>
        <v>1</v>
      </c>
      <c r="J160">
        <f t="shared" si="21"/>
        <v>1</v>
      </c>
      <c r="K160">
        <f t="shared" si="22"/>
        <v>4</v>
      </c>
      <c r="L160">
        <f t="shared" si="25"/>
        <v>1</v>
      </c>
    </row>
    <row r="161" spans="1:12" x14ac:dyDescent="0.25">
      <c r="A161">
        <v>438</v>
      </c>
      <c r="B161" t="s">
        <v>54</v>
      </c>
      <c r="C161" t="s">
        <v>31</v>
      </c>
      <c r="D161" t="s">
        <v>29</v>
      </c>
      <c r="E161" t="s">
        <v>33</v>
      </c>
      <c r="F161" t="s">
        <v>31</v>
      </c>
      <c r="G161">
        <f t="shared" si="18"/>
        <v>0</v>
      </c>
      <c r="H161">
        <f t="shared" si="19"/>
        <v>0</v>
      </c>
      <c r="I161">
        <f t="shared" si="20"/>
        <v>0</v>
      </c>
      <c r="J161">
        <f t="shared" si="21"/>
        <v>0</v>
      </c>
      <c r="K161">
        <f t="shared" si="22"/>
        <v>0</v>
      </c>
      <c r="L161">
        <f t="shared" si="25"/>
        <v>0</v>
      </c>
    </row>
    <row r="162" spans="1:12" x14ac:dyDescent="0.25">
      <c r="A162">
        <v>439</v>
      </c>
      <c r="B162" t="s">
        <v>54</v>
      </c>
      <c r="C162" t="s">
        <v>29</v>
      </c>
      <c r="D162" t="s">
        <v>31</v>
      </c>
      <c r="E162" t="s">
        <v>23</v>
      </c>
      <c r="F162" t="s">
        <v>23</v>
      </c>
      <c r="G162">
        <f t="shared" si="18"/>
        <v>1</v>
      </c>
      <c r="H162">
        <f t="shared" si="19"/>
        <v>1</v>
      </c>
      <c r="I162">
        <f t="shared" si="20"/>
        <v>0</v>
      </c>
      <c r="J162">
        <f t="shared" si="21"/>
        <v>0</v>
      </c>
      <c r="K162">
        <f t="shared" si="22"/>
        <v>2</v>
      </c>
      <c r="L162">
        <f t="shared" si="25"/>
        <v>0</v>
      </c>
    </row>
    <row r="163" spans="1:12" x14ac:dyDescent="0.25">
      <c r="A163">
        <v>441</v>
      </c>
      <c r="B163" t="s">
        <v>53</v>
      </c>
      <c r="C163" t="s">
        <v>31</v>
      </c>
      <c r="D163" t="s">
        <v>33</v>
      </c>
      <c r="E163" t="s">
        <v>23</v>
      </c>
      <c r="F163" t="s">
        <v>23</v>
      </c>
      <c r="G163">
        <f t="shared" si="18"/>
        <v>1</v>
      </c>
      <c r="H163">
        <f t="shared" si="19"/>
        <v>0</v>
      </c>
      <c r="I163">
        <f t="shared" si="20"/>
        <v>0</v>
      </c>
      <c r="J163">
        <f t="shared" si="21"/>
        <v>0</v>
      </c>
      <c r="K163">
        <f t="shared" si="22"/>
        <v>1</v>
      </c>
      <c r="L163">
        <f t="shared" si="25"/>
        <v>0</v>
      </c>
    </row>
    <row r="164" spans="1:12" x14ac:dyDescent="0.25">
      <c r="A164">
        <v>442</v>
      </c>
      <c r="B164" t="s">
        <v>53</v>
      </c>
      <c r="C164" t="s">
        <v>31</v>
      </c>
      <c r="D164" t="s">
        <v>29</v>
      </c>
      <c r="E164" t="s">
        <v>30</v>
      </c>
      <c r="F164" t="s">
        <v>29</v>
      </c>
      <c r="G164">
        <f t="shared" si="18"/>
        <v>1</v>
      </c>
      <c r="H164">
        <f t="shared" si="19"/>
        <v>1</v>
      </c>
      <c r="I164">
        <f t="shared" si="20"/>
        <v>1</v>
      </c>
      <c r="J164">
        <f t="shared" si="21"/>
        <v>0</v>
      </c>
      <c r="K164">
        <f t="shared" si="22"/>
        <v>3</v>
      </c>
      <c r="L164">
        <f t="shared" si="25"/>
        <v>0</v>
      </c>
    </row>
    <row r="165" spans="1:12" hidden="1" x14ac:dyDescent="0.25">
      <c r="A165">
        <v>450</v>
      </c>
      <c r="B165" t="s">
        <v>53</v>
      </c>
      <c r="C165" t="s">
        <v>33</v>
      </c>
      <c r="D165" t="s">
        <v>33</v>
      </c>
      <c r="E165" t="s">
        <v>29</v>
      </c>
      <c r="F165" t="s">
        <v>31</v>
      </c>
      <c r="G165">
        <f t="shared" si="18"/>
        <v>0</v>
      </c>
      <c r="H165">
        <f t="shared" si="19"/>
        <v>0</v>
      </c>
      <c r="I165">
        <f t="shared" si="20"/>
        <v>0</v>
      </c>
      <c r="J165">
        <f t="shared" si="21"/>
        <v>0</v>
      </c>
      <c r="K165">
        <f t="shared" si="22"/>
        <v>0</v>
      </c>
    </row>
    <row r="166" spans="1:12" x14ac:dyDescent="0.25">
      <c r="A166">
        <v>451</v>
      </c>
      <c r="B166" t="s">
        <v>53</v>
      </c>
      <c r="C166" t="s">
        <v>23</v>
      </c>
      <c r="D166" t="s">
        <v>33</v>
      </c>
      <c r="E166" t="s">
        <v>23</v>
      </c>
      <c r="F166" t="s">
        <v>23</v>
      </c>
      <c r="G166">
        <f t="shared" si="18"/>
        <v>0</v>
      </c>
      <c r="H166">
        <f t="shared" si="19"/>
        <v>0</v>
      </c>
      <c r="I166">
        <f t="shared" si="20"/>
        <v>0</v>
      </c>
      <c r="J166">
        <f t="shared" si="21"/>
        <v>0</v>
      </c>
      <c r="K166">
        <f t="shared" si="22"/>
        <v>0</v>
      </c>
      <c r="L166">
        <f xml:space="preserve"> IF(K166= 4,1,0)</f>
        <v>0</v>
      </c>
    </row>
    <row r="167" spans="1:12" hidden="1" x14ac:dyDescent="0.25">
      <c r="A167">
        <v>458</v>
      </c>
      <c r="B167" t="s">
        <v>53</v>
      </c>
      <c r="C167" t="s">
        <v>23</v>
      </c>
      <c r="D167" t="s">
        <v>23</v>
      </c>
      <c r="E167" t="s">
        <v>23</v>
      </c>
      <c r="F167" t="s">
        <v>23</v>
      </c>
      <c r="G167">
        <f t="shared" si="18"/>
        <v>0</v>
      </c>
      <c r="H167">
        <f t="shared" si="19"/>
        <v>0</v>
      </c>
      <c r="I167">
        <f t="shared" si="20"/>
        <v>0</v>
      </c>
      <c r="J167">
        <f t="shared" si="21"/>
        <v>0</v>
      </c>
      <c r="K167">
        <f t="shared" si="22"/>
        <v>0</v>
      </c>
    </row>
    <row r="168" spans="1:12" x14ac:dyDescent="0.25">
      <c r="A168">
        <v>463</v>
      </c>
      <c r="B168" t="s">
        <v>54</v>
      </c>
      <c r="C168" t="s">
        <v>29</v>
      </c>
      <c r="D168" t="s">
        <v>31</v>
      </c>
      <c r="E168" t="s">
        <v>30</v>
      </c>
      <c r="F168" t="s">
        <v>33</v>
      </c>
      <c r="G168">
        <f t="shared" si="18"/>
        <v>1</v>
      </c>
      <c r="H168">
        <f t="shared" si="19"/>
        <v>1</v>
      </c>
      <c r="I168">
        <f t="shared" si="20"/>
        <v>1</v>
      </c>
      <c r="J168">
        <f t="shared" si="21"/>
        <v>1</v>
      </c>
      <c r="K168">
        <f t="shared" si="22"/>
        <v>4</v>
      </c>
      <c r="L168">
        <f t="shared" ref="L168:L171" si="26" xml:space="preserve"> IF(K168= 4,1,0)</f>
        <v>1</v>
      </c>
    </row>
    <row r="169" spans="1:12" x14ac:dyDescent="0.25">
      <c r="A169">
        <v>465</v>
      </c>
      <c r="B169" t="s">
        <v>53</v>
      </c>
      <c r="C169" t="s">
        <v>33</v>
      </c>
      <c r="D169" t="s">
        <v>30</v>
      </c>
      <c r="E169" t="s">
        <v>31</v>
      </c>
      <c r="F169" t="s">
        <v>30</v>
      </c>
      <c r="G169">
        <f t="shared" si="18"/>
        <v>0</v>
      </c>
      <c r="H169">
        <f t="shared" si="19"/>
        <v>0</v>
      </c>
      <c r="I169">
        <f t="shared" si="20"/>
        <v>0</v>
      </c>
      <c r="J169">
        <f t="shared" si="21"/>
        <v>0</v>
      </c>
      <c r="K169">
        <f t="shared" si="22"/>
        <v>0</v>
      </c>
      <c r="L169">
        <f t="shared" si="26"/>
        <v>0</v>
      </c>
    </row>
    <row r="170" spans="1:12" x14ac:dyDescent="0.25">
      <c r="A170">
        <v>470</v>
      </c>
      <c r="B170" t="s">
        <v>54</v>
      </c>
      <c r="C170" t="s">
        <v>29</v>
      </c>
      <c r="D170" t="s">
        <v>33</v>
      </c>
      <c r="E170" t="s">
        <v>30</v>
      </c>
      <c r="F170" t="s">
        <v>31</v>
      </c>
      <c r="G170">
        <f t="shared" si="18"/>
        <v>1</v>
      </c>
      <c r="H170">
        <f t="shared" si="19"/>
        <v>0</v>
      </c>
      <c r="I170">
        <f t="shared" si="20"/>
        <v>1</v>
      </c>
      <c r="J170">
        <f t="shared" si="21"/>
        <v>0</v>
      </c>
      <c r="K170">
        <f t="shared" si="22"/>
        <v>2</v>
      </c>
      <c r="L170">
        <f t="shared" si="26"/>
        <v>0</v>
      </c>
    </row>
    <row r="171" spans="1:12" x14ac:dyDescent="0.25">
      <c r="A171">
        <v>471</v>
      </c>
      <c r="B171" t="s">
        <v>54</v>
      </c>
      <c r="C171" t="s">
        <v>33</v>
      </c>
      <c r="D171" t="s">
        <v>30</v>
      </c>
      <c r="E171" t="s">
        <v>23</v>
      </c>
      <c r="F171" t="s">
        <v>33</v>
      </c>
      <c r="G171">
        <f t="shared" si="18"/>
        <v>0</v>
      </c>
      <c r="H171">
        <f t="shared" si="19"/>
        <v>0</v>
      </c>
      <c r="I171">
        <f t="shared" si="20"/>
        <v>0</v>
      </c>
      <c r="J171">
        <f t="shared" si="21"/>
        <v>1</v>
      </c>
      <c r="K171">
        <f t="shared" si="22"/>
        <v>1</v>
      </c>
      <c r="L171">
        <f t="shared" si="26"/>
        <v>0</v>
      </c>
    </row>
    <row r="172" spans="1:12" hidden="1" x14ac:dyDescent="0.25">
      <c r="A172">
        <v>474</v>
      </c>
      <c r="B172" t="s">
        <v>53</v>
      </c>
      <c r="C172" t="s">
        <v>29</v>
      </c>
      <c r="D172" t="s">
        <v>29</v>
      </c>
      <c r="E172" t="s">
        <v>31</v>
      </c>
      <c r="F172" t="s">
        <v>30</v>
      </c>
      <c r="G172">
        <f t="shared" si="18"/>
        <v>0</v>
      </c>
      <c r="H172">
        <f t="shared" si="19"/>
        <v>1</v>
      </c>
      <c r="I172">
        <f t="shared" si="20"/>
        <v>0</v>
      </c>
      <c r="J172">
        <f t="shared" si="21"/>
        <v>0</v>
      </c>
      <c r="K172">
        <f t="shared" si="22"/>
        <v>1</v>
      </c>
    </row>
    <row r="173" spans="1:12" hidden="1" x14ac:dyDescent="0.25">
      <c r="A173">
        <v>476</v>
      </c>
      <c r="B173" t="s">
        <v>53</v>
      </c>
      <c r="C173" t="s">
        <v>31</v>
      </c>
      <c r="D173" t="s">
        <v>29</v>
      </c>
      <c r="E173" t="s">
        <v>30</v>
      </c>
      <c r="F173" t="s">
        <v>33</v>
      </c>
      <c r="G173">
        <f t="shared" si="18"/>
        <v>1</v>
      </c>
      <c r="H173">
        <f t="shared" si="19"/>
        <v>1</v>
      </c>
      <c r="I173">
        <f t="shared" si="20"/>
        <v>1</v>
      </c>
      <c r="J173">
        <f t="shared" si="21"/>
        <v>1</v>
      </c>
      <c r="K173">
        <f t="shared" si="22"/>
        <v>4</v>
      </c>
    </row>
    <row r="174" spans="1:12" x14ac:dyDescent="0.25">
      <c r="A174">
        <v>482</v>
      </c>
      <c r="B174" t="s">
        <v>53</v>
      </c>
      <c r="C174" t="s">
        <v>29</v>
      </c>
      <c r="D174" t="s">
        <v>29</v>
      </c>
      <c r="E174" t="s">
        <v>31</v>
      </c>
      <c r="F174" t="s">
        <v>33</v>
      </c>
      <c r="G174">
        <f t="shared" si="18"/>
        <v>0</v>
      </c>
      <c r="H174">
        <f t="shared" si="19"/>
        <v>1</v>
      </c>
      <c r="I174">
        <f t="shared" si="20"/>
        <v>0</v>
      </c>
      <c r="J174">
        <f t="shared" si="21"/>
        <v>1</v>
      </c>
      <c r="K174">
        <f t="shared" si="22"/>
        <v>2</v>
      </c>
      <c r="L174">
        <f t="shared" ref="L174:L178" si="27" xml:space="preserve"> IF(K174= 4,1,0)</f>
        <v>0</v>
      </c>
    </row>
    <row r="175" spans="1:12" x14ac:dyDescent="0.25">
      <c r="A175">
        <v>488</v>
      </c>
      <c r="B175" t="s">
        <v>54</v>
      </c>
      <c r="C175" t="s">
        <v>29</v>
      </c>
      <c r="D175" t="s">
        <v>31</v>
      </c>
      <c r="E175" t="s">
        <v>30</v>
      </c>
      <c r="F175" t="s">
        <v>33</v>
      </c>
      <c r="G175">
        <f t="shared" si="18"/>
        <v>1</v>
      </c>
      <c r="H175">
        <f t="shared" si="19"/>
        <v>1</v>
      </c>
      <c r="I175">
        <f t="shared" si="20"/>
        <v>1</v>
      </c>
      <c r="J175">
        <f t="shared" si="21"/>
        <v>1</v>
      </c>
      <c r="K175">
        <f t="shared" si="22"/>
        <v>4</v>
      </c>
      <c r="L175">
        <f t="shared" si="27"/>
        <v>1</v>
      </c>
    </row>
    <row r="176" spans="1:12" x14ac:dyDescent="0.25">
      <c r="A176">
        <v>492</v>
      </c>
      <c r="B176" t="s">
        <v>53</v>
      </c>
      <c r="C176" t="s">
        <v>29</v>
      </c>
      <c r="D176" t="s">
        <v>31</v>
      </c>
      <c r="E176" t="s">
        <v>33</v>
      </c>
      <c r="F176" t="s">
        <v>30</v>
      </c>
      <c r="G176">
        <f t="shared" si="18"/>
        <v>0</v>
      </c>
      <c r="H176">
        <f t="shared" si="19"/>
        <v>0</v>
      </c>
      <c r="I176">
        <f t="shared" si="20"/>
        <v>0</v>
      </c>
      <c r="J176">
        <f t="shared" si="21"/>
        <v>0</v>
      </c>
      <c r="K176">
        <f t="shared" si="22"/>
        <v>0</v>
      </c>
      <c r="L176">
        <f t="shared" si="27"/>
        <v>0</v>
      </c>
    </row>
    <row r="177" spans="1:12" x14ac:dyDescent="0.25">
      <c r="A177">
        <v>496</v>
      </c>
      <c r="B177" t="s">
        <v>54</v>
      </c>
      <c r="C177" t="s">
        <v>29</v>
      </c>
      <c r="D177" t="s">
        <v>31</v>
      </c>
      <c r="E177" t="s">
        <v>30</v>
      </c>
      <c r="F177" t="s">
        <v>33</v>
      </c>
      <c r="G177">
        <f t="shared" si="18"/>
        <v>1</v>
      </c>
      <c r="H177">
        <f t="shared" si="19"/>
        <v>1</v>
      </c>
      <c r="I177">
        <f t="shared" si="20"/>
        <v>1</v>
      </c>
      <c r="J177">
        <f t="shared" si="21"/>
        <v>1</v>
      </c>
      <c r="K177">
        <f t="shared" si="22"/>
        <v>4</v>
      </c>
      <c r="L177">
        <f t="shared" si="27"/>
        <v>1</v>
      </c>
    </row>
    <row r="178" spans="1:12" x14ac:dyDescent="0.25">
      <c r="A178">
        <v>501</v>
      </c>
      <c r="B178" t="s">
        <v>54</v>
      </c>
      <c r="C178" t="s">
        <v>29</v>
      </c>
      <c r="D178" t="s">
        <v>31</v>
      </c>
      <c r="E178" t="s">
        <v>30</v>
      </c>
      <c r="F178" t="s">
        <v>33</v>
      </c>
      <c r="G178">
        <f t="shared" si="18"/>
        <v>1</v>
      </c>
      <c r="H178">
        <f t="shared" si="19"/>
        <v>1</v>
      </c>
      <c r="I178">
        <f t="shared" si="20"/>
        <v>1</v>
      </c>
      <c r="J178">
        <f t="shared" si="21"/>
        <v>1</v>
      </c>
      <c r="K178">
        <f t="shared" si="22"/>
        <v>4</v>
      </c>
      <c r="L178">
        <f t="shared" si="27"/>
        <v>1</v>
      </c>
    </row>
    <row r="179" spans="1:12" hidden="1" x14ac:dyDescent="0.25">
      <c r="A179">
        <v>502</v>
      </c>
      <c r="B179" t="s">
        <v>54</v>
      </c>
      <c r="C179" t="s">
        <v>23</v>
      </c>
      <c r="D179" t="s">
        <v>23</v>
      </c>
      <c r="E179" t="s">
        <v>23</v>
      </c>
      <c r="F179" t="s">
        <v>23</v>
      </c>
      <c r="G179">
        <f t="shared" si="18"/>
        <v>0</v>
      </c>
      <c r="H179">
        <f t="shared" si="19"/>
        <v>0</v>
      </c>
      <c r="I179">
        <f t="shared" si="20"/>
        <v>0</v>
      </c>
      <c r="J179">
        <f t="shared" si="21"/>
        <v>0</v>
      </c>
      <c r="K179">
        <f t="shared" si="22"/>
        <v>0</v>
      </c>
    </row>
    <row r="180" spans="1:12" x14ac:dyDescent="0.25">
      <c r="A180">
        <v>505</v>
      </c>
      <c r="B180" t="s">
        <v>53</v>
      </c>
      <c r="C180" t="s">
        <v>23</v>
      </c>
      <c r="D180" t="s">
        <v>23</v>
      </c>
      <c r="E180" t="s">
        <v>23</v>
      </c>
      <c r="F180" t="s">
        <v>23</v>
      </c>
      <c r="G180">
        <f t="shared" si="18"/>
        <v>0</v>
      </c>
      <c r="H180">
        <f t="shared" si="19"/>
        <v>0</v>
      </c>
      <c r="I180">
        <f t="shared" si="20"/>
        <v>0</v>
      </c>
      <c r="J180">
        <f t="shared" si="21"/>
        <v>0</v>
      </c>
      <c r="K180">
        <f t="shared" si="22"/>
        <v>0</v>
      </c>
      <c r="L180">
        <f t="shared" ref="L180:L186" si="28" xml:space="preserve"> IF(K180= 4,1,0)</f>
        <v>0</v>
      </c>
    </row>
    <row r="181" spans="1:12" x14ac:dyDescent="0.25">
      <c r="A181">
        <v>506</v>
      </c>
      <c r="B181" t="s">
        <v>53</v>
      </c>
      <c r="C181" t="s">
        <v>31</v>
      </c>
      <c r="D181" t="s">
        <v>29</v>
      </c>
      <c r="E181" t="s">
        <v>30</v>
      </c>
      <c r="F181" t="s">
        <v>33</v>
      </c>
      <c r="G181">
        <f t="shared" si="18"/>
        <v>1</v>
      </c>
      <c r="H181">
        <f t="shared" si="19"/>
        <v>1</v>
      </c>
      <c r="I181">
        <f t="shared" si="20"/>
        <v>1</v>
      </c>
      <c r="J181">
        <f t="shared" si="21"/>
        <v>1</v>
      </c>
      <c r="K181">
        <f t="shared" si="22"/>
        <v>4</v>
      </c>
      <c r="L181">
        <f t="shared" si="28"/>
        <v>1</v>
      </c>
    </row>
    <row r="182" spans="1:12" x14ac:dyDescent="0.25">
      <c r="A182">
        <v>507</v>
      </c>
      <c r="B182" t="s">
        <v>53</v>
      </c>
      <c r="C182" t="s">
        <v>23</v>
      </c>
      <c r="D182" t="s">
        <v>29</v>
      </c>
      <c r="E182" t="s">
        <v>30</v>
      </c>
      <c r="F182" t="s">
        <v>33</v>
      </c>
      <c r="G182">
        <f t="shared" si="18"/>
        <v>0</v>
      </c>
      <c r="H182">
        <f t="shared" si="19"/>
        <v>1</v>
      </c>
      <c r="I182">
        <f t="shared" si="20"/>
        <v>1</v>
      </c>
      <c r="J182">
        <f t="shared" si="21"/>
        <v>1</v>
      </c>
      <c r="K182">
        <f t="shared" si="22"/>
        <v>3</v>
      </c>
      <c r="L182">
        <f t="shared" si="28"/>
        <v>0</v>
      </c>
    </row>
    <row r="183" spans="1:12" x14ac:dyDescent="0.25">
      <c r="A183">
        <v>509</v>
      </c>
      <c r="B183" t="s">
        <v>54</v>
      </c>
      <c r="C183" t="s">
        <v>23</v>
      </c>
      <c r="D183" t="s">
        <v>23</v>
      </c>
      <c r="E183" t="s">
        <v>23</v>
      </c>
      <c r="F183" t="s">
        <v>23</v>
      </c>
      <c r="G183">
        <f t="shared" si="18"/>
        <v>0</v>
      </c>
      <c r="H183">
        <f t="shared" si="19"/>
        <v>0</v>
      </c>
      <c r="I183">
        <f t="shared" si="20"/>
        <v>0</v>
      </c>
      <c r="J183">
        <f t="shared" si="21"/>
        <v>0</v>
      </c>
      <c r="K183">
        <f t="shared" si="22"/>
        <v>0</v>
      </c>
      <c r="L183">
        <f t="shared" si="28"/>
        <v>0</v>
      </c>
    </row>
    <row r="184" spans="1:12" x14ac:dyDescent="0.25">
      <c r="A184">
        <v>516</v>
      </c>
      <c r="B184" t="s">
        <v>53</v>
      </c>
      <c r="C184" t="s">
        <v>31</v>
      </c>
      <c r="D184" t="s">
        <v>29</v>
      </c>
      <c r="E184" t="s">
        <v>30</v>
      </c>
      <c r="F184" t="s">
        <v>33</v>
      </c>
      <c r="G184">
        <f t="shared" si="18"/>
        <v>1</v>
      </c>
      <c r="H184">
        <f t="shared" si="19"/>
        <v>1</v>
      </c>
      <c r="I184">
        <f t="shared" si="20"/>
        <v>1</v>
      </c>
      <c r="J184">
        <f t="shared" si="21"/>
        <v>1</v>
      </c>
      <c r="K184">
        <f t="shared" si="22"/>
        <v>4</v>
      </c>
      <c r="L184">
        <f t="shared" si="28"/>
        <v>1</v>
      </c>
    </row>
    <row r="185" spans="1:12" x14ac:dyDescent="0.25">
      <c r="A185">
        <v>519</v>
      </c>
      <c r="B185" t="s">
        <v>54</v>
      </c>
      <c r="C185" t="s">
        <v>29</v>
      </c>
      <c r="D185" t="s">
        <v>31</v>
      </c>
      <c r="E185" t="s">
        <v>30</v>
      </c>
      <c r="F185" t="s">
        <v>33</v>
      </c>
      <c r="G185">
        <f t="shared" si="18"/>
        <v>1</v>
      </c>
      <c r="H185">
        <f t="shared" si="19"/>
        <v>1</v>
      </c>
      <c r="I185">
        <f t="shared" si="20"/>
        <v>1</v>
      </c>
      <c r="J185">
        <f t="shared" si="21"/>
        <v>1</v>
      </c>
      <c r="K185">
        <f t="shared" si="22"/>
        <v>4</v>
      </c>
      <c r="L185">
        <f t="shared" si="28"/>
        <v>1</v>
      </c>
    </row>
    <row r="186" spans="1:12" x14ac:dyDescent="0.25">
      <c r="A186">
        <v>524</v>
      </c>
      <c r="B186" t="s">
        <v>53</v>
      </c>
      <c r="C186" t="s">
        <v>23</v>
      </c>
      <c r="D186" t="s">
        <v>23</v>
      </c>
      <c r="E186" t="s">
        <v>23</v>
      </c>
      <c r="F186" t="s">
        <v>23</v>
      </c>
      <c r="G186">
        <f t="shared" si="18"/>
        <v>0</v>
      </c>
      <c r="H186">
        <f t="shared" si="19"/>
        <v>0</v>
      </c>
      <c r="I186">
        <f t="shared" si="20"/>
        <v>0</v>
      </c>
      <c r="J186">
        <f t="shared" si="21"/>
        <v>0</v>
      </c>
      <c r="K186">
        <f t="shared" si="22"/>
        <v>0</v>
      </c>
      <c r="L186">
        <f t="shared" si="28"/>
        <v>0</v>
      </c>
    </row>
    <row r="187" spans="1:12" hidden="1" x14ac:dyDescent="0.25">
      <c r="A187">
        <v>526</v>
      </c>
      <c r="B187" t="s">
        <v>54</v>
      </c>
      <c r="C187" t="s">
        <v>33</v>
      </c>
      <c r="D187" t="s">
        <v>29</v>
      </c>
      <c r="E187" t="s">
        <v>31</v>
      </c>
      <c r="F187" t="s">
        <v>33</v>
      </c>
      <c r="G187">
        <f t="shared" si="18"/>
        <v>0</v>
      </c>
      <c r="H187">
        <f t="shared" si="19"/>
        <v>0</v>
      </c>
      <c r="I187">
        <f t="shared" si="20"/>
        <v>0</v>
      </c>
      <c r="J187">
        <f t="shared" si="21"/>
        <v>1</v>
      </c>
      <c r="K187">
        <f t="shared" si="22"/>
        <v>1</v>
      </c>
    </row>
    <row r="188" spans="1:12" x14ac:dyDescent="0.25">
      <c r="A188">
        <v>527</v>
      </c>
      <c r="B188" t="s">
        <v>54</v>
      </c>
      <c r="C188" t="s">
        <v>30</v>
      </c>
      <c r="D188" t="s">
        <v>31</v>
      </c>
      <c r="E188" t="s">
        <v>23</v>
      </c>
      <c r="F188" t="s">
        <v>23</v>
      </c>
      <c r="G188">
        <f t="shared" si="18"/>
        <v>0</v>
      </c>
      <c r="H188">
        <f t="shared" si="19"/>
        <v>1</v>
      </c>
      <c r="I188">
        <f t="shared" si="20"/>
        <v>0</v>
      </c>
      <c r="J188">
        <f t="shared" si="21"/>
        <v>0</v>
      </c>
      <c r="K188">
        <f t="shared" si="22"/>
        <v>1</v>
      </c>
      <c r="L188">
        <f t="shared" ref="L188:L196" si="29" xml:space="preserve"> IF(K188= 4,1,0)</f>
        <v>0</v>
      </c>
    </row>
    <row r="189" spans="1:12" x14ac:dyDescent="0.25">
      <c r="A189">
        <v>530</v>
      </c>
      <c r="B189" t="s">
        <v>53</v>
      </c>
      <c r="C189" t="s">
        <v>31</v>
      </c>
      <c r="D189" t="s">
        <v>29</v>
      </c>
      <c r="E189" t="s">
        <v>23</v>
      </c>
      <c r="F189" t="s">
        <v>23</v>
      </c>
      <c r="G189">
        <f t="shared" si="18"/>
        <v>1</v>
      </c>
      <c r="H189">
        <f t="shared" si="19"/>
        <v>1</v>
      </c>
      <c r="I189">
        <f t="shared" si="20"/>
        <v>0</v>
      </c>
      <c r="J189">
        <f t="shared" si="21"/>
        <v>0</v>
      </c>
      <c r="K189">
        <f t="shared" si="22"/>
        <v>2</v>
      </c>
      <c r="L189">
        <f t="shared" si="29"/>
        <v>0</v>
      </c>
    </row>
    <row r="190" spans="1:12" x14ac:dyDescent="0.25">
      <c r="A190">
        <v>531</v>
      </c>
      <c r="B190" t="s">
        <v>53</v>
      </c>
      <c r="C190" t="s">
        <v>23</v>
      </c>
      <c r="D190" t="s">
        <v>29</v>
      </c>
      <c r="E190" t="s">
        <v>23</v>
      </c>
      <c r="F190" t="s">
        <v>33</v>
      </c>
      <c r="G190">
        <f t="shared" si="18"/>
        <v>0</v>
      </c>
      <c r="H190">
        <f t="shared" si="19"/>
        <v>1</v>
      </c>
      <c r="I190">
        <f t="shared" si="20"/>
        <v>0</v>
      </c>
      <c r="J190">
        <f t="shared" si="21"/>
        <v>1</v>
      </c>
      <c r="K190">
        <f t="shared" si="22"/>
        <v>2</v>
      </c>
      <c r="L190">
        <f t="shared" si="29"/>
        <v>0</v>
      </c>
    </row>
    <row r="191" spans="1:12" x14ac:dyDescent="0.25">
      <c r="A191">
        <v>540</v>
      </c>
      <c r="B191" t="s">
        <v>53</v>
      </c>
      <c r="C191" t="s">
        <v>30</v>
      </c>
      <c r="D191" t="s">
        <v>29</v>
      </c>
      <c r="E191" t="s">
        <v>30</v>
      </c>
      <c r="F191" t="s">
        <v>33</v>
      </c>
      <c r="G191">
        <f t="shared" si="18"/>
        <v>0</v>
      </c>
      <c r="H191">
        <f t="shared" si="19"/>
        <v>1</v>
      </c>
      <c r="I191">
        <f t="shared" si="20"/>
        <v>1</v>
      </c>
      <c r="J191">
        <f t="shared" si="21"/>
        <v>1</v>
      </c>
      <c r="K191">
        <f t="shared" si="22"/>
        <v>3</v>
      </c>
      <c r="L191">
        <f t="shared" si="29"/>
        <v>0</v>
      </c>
    </row>
    <row r="192" spans="1:12" x14ac:dyDescent="0.25">
      <c r="A192">
        <v>543</v>
      </c>
      <c r="B192" t="s">
        <v>54</v>
      </c>
      <c r="C192" t="s">
        <v>23</v>
      </c>
      <c r="D192" t="s">
        <v>23</v>
      </c>
      <c r="E192" t="s">
        <v>30</v>
      </c>
      <c r="F192" t="s">
        <v>33</v>
      </c>
      <c r="G192">
        <f t="shared" si="18"/>
        <v>0</v>
      </c>
      <c r="H192">
        <f t="shared" si="19"/>
        <v>0</v>
      </c>
      <c r="I192">
        <f t="shared" si="20"/>
        <v>1</v>
      </c>
      <c r="J192">
        <f t="shared" si="21"/>
        <v>1</v>
      </c>
      <c r="K192">
        <f t="shared" si="22"/>
        <v>2</v>
      </c>
      <c r="L192">
        <f t="shared" si="29"/>
        <v>0</v>
      </c>
    </row>
    <row r="193" spans="1:12" x14ac:dyDescent="0.25">
      <c r="A193">
        <v>549</v>
      </c>
      <c r="B193" t="s">
        <v>54</v>
      </c>
      <c r="C193" t="s">
        <v>29</v>
      </c>
      <c r="D193" t="s">
        <v>31</v>
      </c>
      <c r="E193" t="s">
        <v>30</v>
      </c>
      <c r="F193" t="s">
        <v>33</v>
      </c>
      <c r="G193">
        <f t="shared" si="18"/>
        <v>1</v>
      </c>
      <c r="H193">
        <f t="shared" si="19"/>
        <v>1</v>
      </c>
      <c r="I193">
        <f t="shared" si="20"/>
        <v>1</v>
      </c>
      <c r="J193">
        <f t="shared" si="21"/>
        <v>1</v>
      </c>
      <c r="K193">
        <f t="shared" si="22"/>
        <v>4</v>
      </c>
      <c r="L193">
        <f t="shared" si="29"/>
        <v>1</v>
      </c>
    </row>
    <row r="194" spans="1:12" x14ac:dyDescent="0.25">
      <c r="A194">
        <v>551</v>
      </c>
      <c r="B194" t="s">
        <v>54</v>
      </c>
      <c r="C194" t="s">
        <v>23</v>
      </c>
      <c r="D194" t="s">
        <v>31</v>
      </c>
      <c r="E194" t="s">
        <v>30</v>
      </c>
      <c r="F194" t="s">
        <v>33</v>
      </c>
      <c r="G194">
        <f t="shared" si="18"/>
        <v>0</v>
      </c>
      <c r="H194">
        <f t="shared" si="19"/>
        <v>1</v>
      </c>
      <c r="I194">
        <f t="shared" si="20"/>
        <v>1</v>
      </c>
      <c r="J194">
        <f t="shared" si="21"/>
        <v>1</v>
      </c>
      <c r="K194">
        <f t="shared" si="22"/>
        <v>3</v>
      </c>
      <c r="L194">
        <f t="shared" si="29"/>
        <v>0</v>
      </c>
    </row>
    <row r="195" spans="1:12" x14ac:dyDescent="0.25">
      <c r="A195">
        <v>555</v>
      </c>
      <c r="B195" t="s">
        <v>53</v>
      </c>
      <c r="C195" t="s">
        <v>23</v>
      </c>
      <c r="D195" t="s">
        <v>23</v>
      </c>
      <c r="E195" t="s">
        <v>23</v>
      </c>
      <c r="F195" t="s">
        <v>23</v>
      </c>
      <c r="G195">
        <f t="shared" ref="G195:G200" si="30" xml:space="preserve"> IF(AND(B195="mg_sb",C195="Green"),1,IF(AND(B195="mb_sg",C195="Blue"),1,0))</f>
        <v>0</v>
      </c>
      <c r="H195">
        <f t="shared" ref="H195:H200" si="31" xml:space="preserve"> IF(AND(B195="mg_sb",D195="Blue"),1,IF(AND(B195="mb_sg",D195="Green"),1,0))</f>
        <v>0</v>
      </c>
      <c r="I195">
        <f t="shared" ref="I195:I200" si="32" xml:space="preserve"> IF(E195="Purple",1,0)</f>
        <v>0</v>
      </c>
      <c r="J195">
        <f t="shared" ref="J195:J200" si="33" xml:space="preserve"> IF(F195="Yellow",1,0)</f>
        <v>0</v>
      </c>
      <c r="K195">
        <f t="shared" ref="K195:K200" si="34" xml:space="preserve"> SUM(G195:J195)</f>
        <v>0</v>
      </c>
      <c r="L195">
        <f t="shared" si="29"/>
        <v>0</v>
      </c>
    </row>
    <row r="196" spans="1:12" x14ac:dyDescent="0.25">
      <c r="A196">
        <v>559</v>
      </c>
      <c r="B196" t="s">
        <v>54</v>
      </c>
      <c r="C196" t="s">
        <v>29</v>
      </c>
      <c r="D196" t="s">
        <v>31</v>
      </c>
      <c r="E196" t="s">
        <v>30</v>
      </c>
      <c r="F196" t="s">
        <v>33</v>
      </c>
      <c r="G196">
        <f t="shared" si="30"/>
        <v>1</v>
      </c>
      <c r="H196">
        <f t="shared" si="31"/>
        <v>1</v>
      </c>
      <c r="I196">
        <f t="shared" si="32"/>
        <v>1</v>
      </c>
      <c r="J196">
        <f t="shared" si="33"/>
        <v>1</v>
      </c>
      <c r="K196">
        <f t="shared" si="34"/>
        <v>4</v>
      </c>
      <c r="L196">
        <f t="shared" si="29"/>
        <v>1</v>
      </c>
    </row>
    <row r="197" spans="1:12" hidden="1" x14ac:dyDescent="0.25">
      <c r="A197">
        <v>566</v>
      </c>
      <c r="B197" t="s">
        <v>54</v>
      </c>
      <c r="C197" t="s">
        <v>29</v>
      </c>
      <c r="D197" t="s">
        <v>31</v>
      </c>
      <c r="E197" t="s">
        <v>33</v>
      </c>
      <c r="F197" t="s">
        <v>23</v>
      </c>
      <c r="G197">
        <f t="shared" si="30"/>
        <v>1</v>
      </c>
      <c r="H197">
        <f t="shared" si="31"/>
        <v>1</v>
      </c>
      <c r="I197">
        <f t="shared" si="32"/>
        <v>0</v>
      </c>
      <c r="J197">
        <f t="shared" si="33"/>
        <v>0</v>
      </c>
      <c r="K197">
        <f t="shared" si="34"/>
        <v>2</v>
      </c>
    </row>
    <row r="198" spans="1:12" x14ac:dyDescent="0.25">
      <c r="A198">
        <v>567</v>
      </c>
      <c r="B198" t="s">
        <v>54</v>
      </c>
      <c r="C198" t="s">
        <v>30</v>
      </c>
      <c r="D198" t="s">
        <v>33</v>
      </c>
      <c r="E198" t="s">
        <v>23</v>
      </c>
      <c r="F198" t="s">
        <v>23</v>
      </c>
      <c r="G198">
        <f t="shared" si="30"/>
        <v>0</v>
      </c>
      <c r="H198">
        <f t="shared" si="31"/>
        <v>0</v>
      </c>
      <c r="I198">
        <f t="shared" si="32"/>
        <v>0</v>
      </c>
      <c r="J198">
        <f t="shared" si="33"/>
        <v>0</v>
      </c>
      <c r="K198">
        <f t="shared" si="34"/>
        <v>0</v>
      </c>
      <c r="L198">
        <f t="shared" ref="L198:L200" si="35" xml:space="preserve"> IF(K198= 4,1,0)</f>
        <v>0</v>
      </c>
    </row>
    <row r="199" spans="1:12" x14ac:dyDescent="0.25">
      <c r="A199">
        <v>569</v>
      </c>
      <c r="B199" t="s">
        <v>53</v>
      </c>
      <c r="C199" t="s">
        <v>31</v>
      </c>
      <c r="D199" t="s">
        <v>29</v>
      </c>
      <c r="E199" t="s">
        <v>30</v>
      </c>
      <c r="F199" t="s">
        <v>33</v>
      </c>
      <c r="G199">
        <f t="shared" si="30"/>
        <v>1</v>
      </c>
      <c r="H199">
        <f t="shared" si="31"/>
        <v>1</v>
      </c>
      <c r="I199">
        <f t="shared" si="32"/>
        <v>1</v>
      </c>
      <c r="J199">
        <f t="shared" si="33"/>
        <v>1</v>
      </c>
      <c r="K199">
        <f t="shared" si="34"/>
        <v>4</v>
      </c>
      <c r="L199">
        <f t="shared" si="35"/>
        <v>1</v>
      </c>
    </row>
    <row r="200" spans="1:12" x14ac:dyDescent="0.25">
      <c r="A200">
        <v>572</v>
      </c>
      <c r="B200" t="s">
        <v>53</v>
      </c>
      <c r="C200" t="s">
        <v>31</v>
      </c>
      <c r="D200" t="s">
        <v>29</v>
      </c>
      <c r="E200" t="s">
        <v>30</v>
      </c>
      <c r="F200" t="s">
        <v>33</v>
      </c>
      <c r="G200">
        <f t="shared" si="30"/>
        <v>1</v>
      </c>
      <c r="H200">
        <f t="shared" si="31"/>
        <v>1</v>
      </c>
      <c r="I200">
        <f t="shared" si="32"/>
        <v>1</v>
      </c>
      <c r="J200">
        <f t="shared" si="33"/>
        <v>1</v>
      </c>
      <c r="K200">
        <f t="shared" si="34"/>
        <v>4</v>
      </c>
      <c r="L200">
        <f t="shared" si="35"/>
        <v>1</v>
      </c>
    </row>
  </sheetData>
  <autoFilter ref="A1:K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00"/>
  <sheetViews>
    <sheetView workbookViewId="0">
      <selection activeCell="F1" sqref="F1:F1048576"/>
    </sheetView>
  </sheetViews>
  <sheetFormatPr defaultRowHeight="15" x14ac:dyDescent="0.25"/>
  <cols>
    <col min="3" max="3" width="62.5703125" customWidth="1"/>
    <col min="4" max="4" width="45.5703125" customWidth="1"/>
  </cols>
  <sheetData>
    <row r="1" spans="1:6" x14ac:dyDescent="0.25">
      <c r="A1" t="s">
        <v>0</v>
      </c>
      <c r="B1" t="s">
        <v>5</v>
      </c>
      <c r="C1" t="s">
        <v>56</v>
      </c>
      <c r="D1" t="s">
        <v>57</v>
      </c>
      <c r="E1" t="s">
        <v>58</v>
      </c>
      <c r="F1" t="s">
        <v>59</v>
      </c>
    </row>
    <row r="2" spans="1:6" x14ac:dyDescent="0.25">
      <c r="A2">
        <v>10</v>
      </c>
      <c r="B2" t="s">
        <v>53</v>
      </c>
      <c r="C2" t="s">
        <v>60</v>
      </c>
      <c r="D2" t="s">
        <v>155</v>
      </c>
      <c r="E2">
        <v>1</v>
      </c>
      <c r="F2">
        <v>0</v>
      </c>
    </row>
    <row r="3" spans="1:6" hidden="1" x14ac:dyDescent="0.25">
      <c r="A3">
        <v>14</v>
      </c>
      <c r="B3" t="s">
        <v>54</v>
      </c>
      <c r="C3" t="s">
        <v>61</v>
      </c>
      <c r="D3" t="s">
        <v>156</v>
      </c>
      <c r="E3">
        <v>1</v>
      </c>
      <c r="F3">
        <v>1</v>
      </c>
    </row>
    <row r="4" spans="1:6" x14ac:dyDescent="0.25">
      <c r="A4">
        <v>16</v>
      </c>
      <c r="B4" t="s">
        <v>54</v>
      </c>
      <c r="C4" t="s">
        <v>62</v>
      </c>
      <c r="D4" t="s">
        <v>62</v>
      </c>
      <c r="E4">
        <v>1</v>
      </c>
      <c r="F4">
        <v>1</v>
      </c>
    </row>
    <row r="5" spans="1:6" x14ac:dyDescent="0.25">
      <c r="A5">
        <v>18</v>
      </c>
      <c r="B5" t="s">
        <v>53</v>
      </c>
      <c r="C5" t="s">
        <v>63</v>
      </c>
      <c r="D5" t="s">
        <v>157</v>
      </c>
      <c r="E5">
        <v>0</v>
      </c>
      <c r="F5">
        <v>0</v>
      </c>
    </row>
    <row r="6" spans="1:6" x14ac:dyDescent="0.25">
      <c r="A6">
        <v>22</v>
      </c>
      <c r="B6" t="s">
        <v>54</v>
      </c>
      <c r="C6" t="s">
        <v>62</v>
      </c>
      <c r="D6" t="s">
        <v>98</v>
      </c>
      <c r="E6">
        <v>1</v>
      </c>
      <c r="F6">
        <v>0</v>
      </c>
    </row>
    <row r="7" spans="1:6" x14ac:dyDescent="0.25">
      <c r="A7">
        <v>28</v>
      </c>
      <c r="B7" t="s">
        <v>53</v>
      </c>
      <c r="C7" t="s">
        <v>64</v>
      </c>
      <c r="D7" t="s">
        <v>158</v>
      </c>
      <c r="E7">
        <v>1</v>
      </c>
      <c r="F7">
        <v>0</v>
      </c>
    </row>
    <row r="8" spans="1:6" x14ac:dyDescent="0.25">
      <c r="A8">
        <v>30</v>
      </c>
      <c r="B8" t="s">
        <v>54</v>
      </c>
      <c r="C8" t="s">
        <v>65</v>
      </c>
      <c r="D8" t="s">
        <v>159</v>
      </c>
      <c r="E8">
        <v>1</v>
      </c>
      <c r="F8">
        <v>1</v>
      </c>
    </row>
    <row r="9" spans="1:6" hidden="1" x14ac:dyDescent="0.25">
      <c r="A9">
        <v>32</v>
      </c>
      <c r="B9" t="s">
        <v>54</v>
      </c>
      <c r="C9" t="s">
        <v>62</v>
      </c>
      <c r="D9" t="s">
        <v>134</v>
      </c>
      <c r="E9">
        <v>1</v>
      </c>
      <c r="F9">
        <v>0</v>
      </c>
    </row>
    <row r="10" spans="1:6" x14ac:dyDescent="0.25">
      <c r="A10">
        <v>33</v>
      </c>
      <c r="B10" t="s">
        <v>53</v>
      </c>
      <c r="C10" t="s">
        <v>66</v>
      </c>
      <c r="D10" t="s">
        <v>63</v>
      </c>
      <c r="E10">
        <v>1</v>
      </c>
      <c r="F10">
        <v>0</v>
      </c>
    </row>
    <row r="11" spans="1:6" x14ac:dyDescent="0.25">
      <c r="A11">
        <v>35</v>
      </c>
      <c r="B11" t="s">
        <v>53</v>
      </c>
      <c r="C11" t="s">
        <v>62</v>
      </c>
      <c r="D11" t="s">
        <v>62</v>
      </c>
      <c r="E11">
        <v>1</v>
      </c>
      <c r="F11">
        <v>1</v>
      </c>
    </row>
    <row r="12" spans="1:6" x14ac:dyDescent="0.25">
      <c r="A12">
        <v>37</v>
      </c>
      <c r="B12" t="s">
        <v>54</v>
      </c>
      <c r="C12" t="s">
        <v>67</v>
      </c>
      <c r="D12" t="s">
        <v>62</v>
      </c>
      <c r="E12">
        <v>0</v>
      </c>
      <c r="F12">
        <v>1</v>
      </c>
    </row>
    <row r="13" spans="1:6" x14ac:dyDescent="0.25">
      <c r="A13">
        <v>38</v>
      </c>
      <c r="B13" t="s">
        <v>54</v>
      </c>
      <c r="C13" t="s">
        <v>68</v>
      </c>
      <c r="D13" t="s">
        <v>160</v>
      </c>
      <c r="E13">
        <v>1</v>
      </c>
      <c r="F13">
        <v>0</v>
      </c>
    </row>
    <row r="14" spans="1:6" x14ac:dyDescent="0.25">
      <c r="A14">
        <v>39</v>
      </c>
      <c r="B14" t="s">
        <v>54</v>
      </c>
      <c r="C14" t="s">
        <v>69</v>
      </c>
      <c r="D14" t="s">
        <v>161</v>
      </c>
      <c r="E14">
        <v>1</v>
      </c>
      <c r="F14">
        <v>1</v>
      </c>
    </row>
    <row r="15" spans="1:6" x14ac:dyDescent="0.25">
      <c r="A15">
        <v>40</v>
      </c>
      <c r="B15" t="s">
        <v>54</v>
      </c>
      <c r="C15" t="s">
        <v>70</v>
      </c>
      <c r="D15" t="s">
        <v>63</v>
      </c>
      <c r="E15">
        <v>1</v>
      </c>
      <c r="F15">
        <v>0</v>
      </c>
    </row>
    <row r="16" spans="1:6" x14ac:dyDescent="0.25">
      <c r="A16">
        <v>42</v>
      </c>
      <c r="B16" t="s">
        <v>53</v>
      </c>
      <c r="C16" t="s">
        <v>71</v>
      </c>
      <c r="D16" t="s">
        <v>162</v>
      </c>
      <c r="E16">
        <v>1</v>
      </c>
      <c r="F16">
        <v>1</v>
      </c>
    </row>
    <row r="17" spans="1:6" x14ac:dyDescent="0.25">
      <c r="A17">
        <v>45</v>
      </c>
      <c r="B17" t="s">
        <v>54</v>
      </c>
      <c r="C17" t="s">
        <v>61</v>
      </c>
      <c r="D17" t="s">
        <v>61</v>
      </c>
      <c r="E17">
        <v>1</v>
      </c>
      <c r="F17">
        <v>1</v>
      </c>
    </row>
    <row r="18" spans="1:6" x14ac:dyDescent="0.25">
      <c r="A18">
        <v>52</v>
      </c>
      <c r="B18" t="s">
        <v>53</v>
      </c>
      <c r="C18" t="s">
        <v>72</v>
      </c>
      <c r="D18" t="s">
        <v>163</v>
      </c>
      <c r="E18">
        <v>1</v>
      </c>
      <c r="F18">
        <v>0</v>
      </c>
    </row>
    <row r="19" spans="1:6" x14ac:dyDescent="0.25">
      <c r="A19">
        <v>61</v>
      </c>
      <c r="B19" t="s">
        <v>54</v>
      </c>
      <c r="C19" t="s">
        <v>62</v>
      </c>
      <c r="D19" t="s">
        <v>62</v>
      </c>
      <c r="E19">
        <v>1</v>
      </c>
      <c r="F19">
        <v>1</v>
      </c>
    </row>
    <row r="20" spans="1:6" x14ac:dyDescent="0.25">
      <c r="A20">
        <v>62</v>
      </c>
      <c r="B20" t="s">
        <v>54</v>
      </c>
      <c r="C20" t="s">
        <v>62</v>
      </c>
      <c r="D20" t="s">
        <v>164</v>
      </c>
      <c r="E20">
        <v>1</v>
      </c>
      <c r="F20">
        <v>1</v>
      </c>
    </row>
    <row r="21" spans="1:6" x14ac:dyDescent="0.25">
      <c r="A21">
        <v>64</v>
      </c>
      <c r="B21" t="s">
        <v>54</v>
      </c>
      <c r="C21" t="s">
        <v>73</v>
      </c>
      <c r="D21" t="s">
        <v>165</v>
      </c>
      <c r="E21">
        <v>1</v>
      </c>
      <c r="F21">
        <v>1</v>
      </c>
    </row>
    <row r="22" spans="1:6" x14ac:dyDescent="0.25">
      <c r="A22">
        <v>65</v>
      </c>
      <c r="B22" t="s">
        <v>53</v>
      </c>
      <c r="C22" t="s">
        <v>62</v>
      </c>
      <c r="D22" t="s">
        <v>166</v>
      </c>
      <c r="E22">
        <v>1</v>
      </c>
      <c r="F22">
        <v>0</v>
      </c>
    </row>
    <row r="23" spans="1:6" x14ac:dyDescent="0.25">
      <c r="A23">
        <v>68</v>
      </c>
      <c r="B23" t="s">
        <v>53</v>
      </c>
      <c r="C23" t="s">
        <v>74</v>
      </c>
      <c r="D23" t="s">
        <v>167</v>
      </c>
      <c r="E23">
        <v>1</v>
      </c>
      <c r="F23">
        <v>0</v>
      </c>
    </row>
    <row r="24" spans="1:6" x14ac:dyDescent="0.25">
      <c r="A24">
        <v>73</v>
      </c>
      <c r="B24" t="s">
        <v>53</v>
      </c>
      <c r="C24" t="s">
        <v>61</v>
      </c>
      <c r="D24" t="s">
        <v>98</v>
      </c>
      <c r="E24">
        <v>1</v>
      </c>
      <c r="F24">
        <v>0</v>
      </c>
    </row>
    <row r="25" spans="1:6" x14ac:dyDescent="0.25">
      <c r="A25">
        <v>79</v>
      </c>
      <c r="B25" t="s">
        <v>54</v>
      </c>
      <c r="C25" t="s">
        <v>75</v>
      </c>
      <c r="D25" t="s">
        <v>168</v>
      </c>
      <c r="E25">
        <v>1</v>
      </c>
      <c r="F25">
        <v>0</v>
      </c>
    </row>
    <row r="26" spans="1:6" x14ac:dyDescent="0.25">
      <c r="A26">
        <v>81</v>
      </c>
      <c r="B26" t="s">
        <v>53</v>
      </c>
      <c r="C26" t="s">
        <v>76</v>
      </c>
      <c r="D26" t="s">
        <v>169</v>
      </c>
      <c r="E26">
        <v>1</v>
      </c>
      <c r="F26">
        <v>1</v>
      </c>
    </row>
    <row r="27" spans="1:6" x14ac:dyDescent="0.25">
      <c r="A27">
        <v>85</v>
      </c>
      <c r="B27" t="s">
        <v>54</v>
      </c>
      <c r="C27" t="s">
        <v>77</v>
      </c>
      <c r="D27" t="s">
        <v>170</v>
      </c>
      <c r="E27">
        <v>1</v>
      </c>
      <c r="F27">
        <v>0</v>
      </c>
    </row>
    <row r="28" spans="1:6" x14ac:dyDescent="0.25">
      <c r="A28">
        <v>86</v>
      </c>
      <c r="B28" t="s">
        <v>54</v>
      </c>
      <c r="C28" t="s">
        <v>78</v>
      </c>
      <c r="D28" t="s">
        <v>171</v>
      </c>
      <c r="E28">
        <v>1</v>
      </c>
      <c r="F28">
        <v>1</v>
      </c>
    </row>
    <row r="29" spans="1:6" x14ac:dyDescent="0.25">
      <c r="A29">
        <v>89</v>
      </c>
      <c r="B29" t="s">
        <v>53</v>
      </c>
      <c r="C29" t="s">
        <v>79</v>
      </c>
      <c r="D29" t="s">
        <v>172</v>
      </c>
      <c r="E29">
        <v>1</v>
      </c>
      <c r="F29">
        <v>1</v>
      </c>
    </row>
    <row r="30" spans="1:6" x14ac:dyDescent="0.25">
      <c r="A30">
        <v>90</v>
      </c>
      <c r="B30" t="s">
        <v>53</v>
      </c>
      <c r="C30" t="s">
        <v>62</v>
      </c>
      <c r="D30" t="s">
        <v>62</v>
      </c>
      <c r="E30">
        <v>1</v>
      </c>
      <c r="F30">
        <v>1</v>
      </c>
    </row>
    <row r="31" spans="1:6" x14ac:dyDescent="0.25">
      <c r="A31">
        <v>92</v>
      </c>
      <c r="B31" t="s">
        <v>53</v>
      </c>
      <c r="C31" t="s">
        <v>62</v>
      </c>
      <c r="D31" t="s">
        <v>173</v>
      </c>
      <c r="E31">
        <v>1</v>
      </c>
      <c r="F31">
        <v>1</v>
      </c>
    </row>
    <row r="32" spans="1:6" hidden="1" x14ac:dyDescent="0.25">
      <c r="A32">
        <v>93</v>
      </c>
      <c r="B32" t="s">
        <v>54</v>
      </c>
      <c r="C32" t="s">
        <v>80</v>
      </c>
      <c r="D32" t="s">
        <v>174</v>
      </c>
      <c r="E32">
        <v>0</v>
      </c>
      <c r="F32">
        <v>0</v>
      </c>
    </row>
    <row r="33" spans="1:6" x14ac:dyDescent="0.25">
      <c r="A33">
        <v>95</v>
      </c>
      <c r="B33" t="s">
        <v>54</v>
      </c>
      <c r="C33" t="s">
        <v>81</v>
      </c>
      <c r="D33" t="s">
        <v>63</v>
      </c>
      <c r="E33">
        <v>0</v>
      </c>
      <c r="F33">
        <v>0</v>
      </c>
    </row>
    <row r="34" spans="1:6" x14ac:dyDescent="0.25">
      <c r="A34">
        <v>96</v>
      </c>
      <c r="B34" t="s">
        <v>54</v>
      </c>
      <c r="C34" t="s">
        <v>82</v>
      </c>
      <c r="D34" t="s">
        <v>134</v>
      </c>
      <c r="E34">
        <v>1</v>
      </c>
      <c r="F34">
        <v>0</v>
      </c>
    </row>
    <row r="35" spans="1:6" x14ac:dyDescent="0.25">
      <c r="A35">
        <v>97</v>
      </c>
      <c r="B35" t="s">
        <v>53</v>
      </c>
      <c r="C35" t="s">
        <v>62</v>
      </c>
      <c r="D35" t="s">
        <v>62</v>
      </c>
      <c r="E35">
        <v>1</v>
      </c>
      <c r="F35">
        <v>1</v>
      </c>
    </row>
    <row r="36" spans="1:6" x14ac:dyDescent="0.25">
      <c r="A36">
        <v>99</v>
      </c>
      <c r="B36" t="s">
        <v>53</v>
      </c>
      <c r="C36" t="s">
        <v>83</v>
      </c>
      <c r="D36" t="s">
        <v>175</v>
      </c>
      <c r="E36">
        <v>1</v>
      </c>
      <c r="F36">
        <v>1</v>
      </c>
    </row>
    <row r="37" spans="1:6" x14ac:dyDescent="0.25">
      <c r="A37">
        <v>100</v>
      </c>
      <c r="B37" t="s">
        <v>53</v>
      </c>
      <c r="C37" t="s">
        <v>61</v>
      </c>
      <c r="D37" t="s">
        <v>61</v>
      </c>
      <c r="E37">
        <v>1</v>
      </c>
      <c r="F37">
        <v>1</v>
      </c>
    </row>
    <row r="38" spans="1:6" x14ac:dyDescent="0.25">
      <c r="A38">
        <v>102</v>
      </c>
      <c r="B38" t="s">
        <v>54</v>
      </c>
      <c r="C38" t="s">
        <v>61</v>
      </c>
      <c r="D38" t="s">
        <v>61</v>
      </c>
      <c r="E38">
        <v>1</v>
      </c>
      <c r="F38">
        <v>1</v>
      </c>
    </row>
    <row r="39" spans="1:6" x14ac:dyDescent="0.25">
      <c r="A39">
        <v>108</v>
      </c>
      <c r="B39" t="s">
        <v>53</v>
      </c>
      <c r="C39" t="s">
        <v>84</v>
      </c>
      <c r="D39" t="s">
        <v>61</v>
      </c>
      <c r="E39">
        <v>1</v>
      </c>
      <c r="F39">
        <v>1</v>
      </c>
    </row>
    <row r="40" spans="1:6" x14ac:dyDescent="0.25">
      <c r="A40">
        <v>111</v>
      </c>
      <c r="B40" t="s">
        <v>54</v>
      </c>
      <c r="C40" t="s">
        <v>85</v>
      </c>
      <c r="D40" t="s">
        <v>176</v>
      </c>
      <c r="E40">
        <v>1</v>
      </c>
      <c r="F40">
        <v>0</v>
      </c>
    </row>
    <row r="41" spans="1:6" x14ac:dyDescent="0.25">
      <c r="A41">
        <v>113</v>
      </c>
      <c r="B41" t="s">
        <v>53</v>
      </c>
      <c r="C41" t="s">
        <v>86</v>
      </c>
      <c r="D41" t="s">
        <v>177</v>
      </c>
      <c r="E41">
        <v>1</v>
      </c>
      <c r="F41">
        <v>0</v>
      </c>
    </row>
    <row r="42" spans="1:6" x14ac:dyDescent="0.25">
      <c r="A42">
        <v>122</v>
      </c>
      <c r="B42" t="s">
        <v>53</v>
      </c>
      <c r="C42" t="s">
        <v>62</v>
      </c>
      <c r="D42" t="s">
        <v>62</v>
      </c>
      <c r="E42">
        <v>1</v>
      </c>
      <c r="F42">
        <v>1</v>
      </c>
    </row>
    <row r="43" spans="1:6" x14ac:dyDescent="0.25">
      <c r="A43">
        <v>125</v>
      </c>
      <c r="B43" t="s">
        <v>54</v>
      </c>
      <c r="C43" t="s">
        <v>61</v>
      </c>
      <c r="D43" t="s">
        <v>178</v>
      </c>
      <c r="E43">
        <v>1</v>
      </c>
      <c r="F43">
        <v>0</v>
      </c>
    </row>
    <row r="44" spans="1:6" x14ac:dyDescent="0.25">
      <c r="A44">
        <v>126</v>
      </c>
      <c r="B44" t="s">
        <v>54</v>
      </c>
      <c r="C44" t="s">
        <v>87</v>
      </c>
      <c r="D44" t="s">
        <v>179</v>
      </c>
      <c r="E44">
        <v>1</v>
      </c>
      <c r="F44">
        <v>0</v>
      </c>
    </row>
    <row r="45" spans="1:6" x14ac:dyDescent="0.25">
      <c r="A45">
        <v>130</v>
      </c>
      <c r="B45" t="s">
        <v>53</v>
      </c>
      <c r="C45" t="s">
        <v>88</v>
      </c>
      <c r="D45" t="s">
        <v>61</v>
      </c>
      <c r="E45">
        <v>0</v>
      </c>
      <c r="F45">
        <v>1</v>
      </c>
    </row>
    <row r="46" spans="1:6" x14ac:dyDescent="0.25">
      <c r="A46">
        <v>134</v>
      </c>
      <c r="B46" t="s">
        <v>54</v>
      </c>
      <c r="C46" t="s">
        <v>89</v>
      </c>
      <c r="D46" t="s">
        <v>180</v>
      </c>
      <c r="E46">
        <v>1</v>
      </c>
      <c r="F46">
        <v>0</v>
      </c>
    </row>
    <row r="47" spans="1:6" x14ac:dyDescent="0.25">
      <c r="A47">
        <v>136</v>
      </c>
      <c r="B47" t="s">
        <v>54</v>
      </c>
      <c r="C47" t="s">
        <v>90</v>
      </c>
      <c r="D47" t="s">
        <v>98</v>
      </c>
      <c r="E47">
        <v>1</v>
      </c>
      <c r="F47">
        <v>0</v>
      </c>
    </row>
    <row r="48" spans="1:6" x14ac:dyDescent="0.25">
      <c r="A48">
        <v>137</v>
      </c>
      <c r="B48" t="s">
        <v>53</v>
      </c>
      <c r="C48" t="s">
        <v>91</v>
      </c>
      <c r="D48" t="s">
        <v>181</v>
      </c>
      <c r="E48">
        <v>1</v>
      </c>
      <c r="F48">
        <v>1</v>
      </c>
    </row>
    <row r="49" spans="1:6" x14ac:dyDescent="0.25">
      <c r="A49">
        <v>140</v>
      </c>
      <c r="B49" t="s">
        <v>53</v>
      </c>
      <c r="C49" t="s">
        <v>61</v>
      </c>
      <c r="D49" t="s">
        <v>61</v>
      </c>
      <c r="E49">
        <v>1</v>
      </c>
      <c r="F49">
        <v>1</v>
      </c>
    </row>
    <row r="50" spans="1:6" x14ac:dyDescent="0.25">
      <c r="A50">
        <v>143</v>
      </c>
      <c r="B50" t="s">
        <v>54</v>
      </c>
      <c r="C50" t="s">
        <v>61</v>
      </c>
      <c r="D50" t="s">
        <v>61</v>
      </c>
      <c r="E50">
        <v>1</v>
      </c>
      <c r="F50">
        <v>1</v>
      </c>
    </row>
    <row r="51" spans="1:6" x14ac:dyDescent="0.25">
      <c r="A51">
        <v>146</v>
      </c>
      <c r="B51" t="s">
        <v>53</v>
      </c>
      <c r="C51" t="s">
        <v>61</v>
      </c>
      <c r="D51" t="s">
        <v>61</v>
      </c>
      <c r="E51">
        <v>1</v>
      </c>
      <c r="F51">
        <v>1</v>
      </c>
    </row>
    <row r="52" spans="1:6" x14ac:dyDescent="0.25">
      <c r="A52">
        <v>148</v>
      </c>
      <c r="B52" t="s">
        <v>53</v>
      </c>
      <c r="C52" t="s">
        <v>82</v>
      </c>
      <c r="D52" t="s">
        <v>182</v>
      </c>
      <c r="E52">
        <v>1</v>
      </c>
      <c r="F52">
        <v>1</v>
      </c>
    </row>
    <row r="53" spans="1:6" x14ac:dyDescent="0.25">
      <c r="A53">
        <v>149</v>
      </c>
      <c r="B53" t="s">
        <v>54</v>
      </c>
      <c r="C53" t="s">
        <v>62</v>
      </c>
      <c r="D53" t="s">
        <v>62</v>
      </c>
      <c r="E53">
        <v>1</v>
      </c>
      <c r="F53">
        <v>1</v>
      </c>
    </row>
    <row r="54" spans="1:6" x14ac:dyDescent="0.25">
      <c r="A54">
        <v>150</v>
      </c>
      <c r="B54" t="s">
        <v>54</v>
      </c>
      <c r="C54" t="s">
        <v>92</v>
      </c>
      <c r="D54" t="s">
        <v>183</v>
      </c>
      <c r="E54">
        <v>1</v>
      </c>
      <c r="F54">
        <v>0</v>
      </c>
    </row>
    <row r="55" spans="1:6" x14ac:dyDescent="0.25">
      <c r="A55">
        <v>152</v>
      </c>
      <c r="B55" t="s">
        <v>54</v>
      </c>
      <c r="C55" t="s">
        <v>93</v>
      </c>
      <c r="D55" t="s">
        <v>184</v>
      </c>
      <c r="E55">
        <v>0</v>
      </c>
      <c r="F55">
        <v>0</v>
      </c>
    </row>
    <row r="56" spans="1:6" x14ac:dyDescent="0.25">
      <c r="A56">
        <v>153</v>
      </c>
      <c r="B56" t="s">
        <v>53</v>
      </c>
      <c r="C56" t="s">
        <v>61</v>
      </c>
      <c r="D56" t="s">
        <v>98</v>
      </c>
      <c r="E56">
        <v>1</v>
      </c>
      <c r="F56">
        <v>0</v>
      </c>
    </row>
    <row r="57" spans="1:6" x14ac:dyDescent="0.25">
      <c r="A57">
        <v>154</v>
      </c>
      <c r="B57" t="s">
        <v>53</v>
      </c>
      <c r="C57" t="s">
        <v>62</v>
      </c>
      <c r="D57" t="s">
        <v>62</v>
      </c>
      <c r="E57">
        <v>1</v>
      </c>
      <c r="F57">
        <v>1</v>
      </c>
    </row>
    <row r="58" spans="1:6" hidden="1" x14ac:dyDescent="0.25">
      <c r="A58">
        <v>158</v>
      </c>
      <c r="B58" t="s">
        <v>54</v>
      </c>
      <c r="C58" t="s">
        <v>61</v>
      </c>
      <c r="D58" t="s">
        <v>61</v>
      </c>
      <c r="E58">
        <v>1</v>
      </c>
      <c r="F58">
        <v>1</v>
      </c>
    </row>
    <row r="59" spans="1:6" x14ac:dyDescent="0.25">
      <c r="A59">
        <v>160</v>
      </c>
      <c r="B59" t="s">
        <v>54</v>
      </c>
      <c r="C59" t="s">
        <v>82</v>
      </c>
      <c r="D59" t="s">
        <v>185</v>
      </c>
      <c r="E59">
        <v>1</v>
      </c>
      <c r="F59">
        <v>1</v>
      </c>
    </row>
    <row r="60" spans="1:6" x14ac:dyDescent="0.25">
      <c r="A60">
        <v>164</v>
      </c>
      <c r="B60" t="s">
        <v>53</v>
      </c>
      <c r="C60" t="s">
        <v>94</v>
      </c>
      <c r="D60" t="s">
        <v>63</v>
      </c>
      <c r="E60">
        <v>1</v>
      </c>
      <c r="F60">
        <v>0</v>
      </c>
    </row>
    <row r="61" spans="1:6" x14ac:dyDescent="0.25">
      <c r="A61">
        <v>166</v>
      </c>
      <c r="B61" t="s">
        <v>54</v>
      </c>
      <c r="C61" t="s">
        <v>95</v>
      </c>
      <c r="D61" t="s">
        <v>186</v>
      </c>
      <c r="E61">
        <v>1</v>
      </c>
      <c r="F61">
        <v>0</v>
      </c>
    </row>
    <row r="62" spans="1:6" x14ac:dyDescent="0.25">
      <c r="A62">
        <v>167</v>
      </c>
      <c r="B62" t="s">
        <v>54</v>
      </c>
      <c r="C62" t="s">
        <v>61</v>
      </c>
      <c r="D62" t="s">
        <v>61</v>
      </c>
      <c r="E62">
        <v>1</v>
      </c>
      <c r="F62">
        <v>1</v>
      </c>
    </row>
    <row r="63" spans="1:6" x14ac:dyDescent="0.25">
      <c r="A63">
        <v>171</v>
      </c>
      <c r="B63" t="s">
        <v>53</v>
      </c>
      <c r="C63" t="s">
        <v>61</v>
      </c>
      <c r="D63" t="s">
        <v>61</v>
      </c>
      <c r="E63">
        <v>1</v>
      </c>
      <c r="F63">
        <v>1</v>
      </c>
    </row>
    <row r="64" spans="1:6" x14ac:dyDescent="0.25">
      <c r="A64">
        <v>173</v>
      </c>
      <c r="B64" t="s">
        <v>54</v>
      </c>
      <c r="C64" t="s">
        <v>96</v>
      </c>
      <c r="D64" t="s">
        <v>187</v>
      </c>
      <c r="E64">
        <v>1</v>
      </c>
      <c r="F64">
        <v>0</v>
      </c>
    </row>
    <row r="65" spans="1:6" hidden="1" x14ac:dyDescent="0.25">
      <c r="A65">
        <v>174</v>
      </c>
      <c r="B65" t="s">
        <v>54</v>
      </c>
      <c r="C65" t="s">
        <v>63</v>
      </c>
      <c r="D65" t="s">
        <v>63</v>
      </c>
      <c r="E65">
        <v>0</v>
      </c>
      <c r="F65">
        <v>0</v>
      </c>
    </row>
    <row r="66" spans="1:6" x14ac:dyDescent="0.25">
      <c r="A66">
        <v>178</v>
      </c>
      <c r="B66" t="s">
        <v>53</v>
      </c>
      <c r="C66" t="s">
        <v>97</v>
      </c>
      <c r="D66" t="s">
        <v>62</v>
      </c>
      <c r="E66">
        <v>1</v>
      </c>
      <c r="F66">
        <v>1</v>
      </c>
    </row>
    <row r="67" spans="1:6" x14ac:dyDescent="0.25">
      <c r="A67">
        <v>179</v>
      </c>
      <c r="B67" t="s">
        <v>53</v>
      </c>
      <c r="C67" t="s">
        <v>98</v>
      </c>
      <c r="D67" t="s">
        <v>98</v>
      </c>
      <c r="E67">
        <v>0</v>
      </c>
      <c r="F67">
        <v>0</v>
      </c>
    </row>
    <row r="68" spans="1:6" x14ac:dyDescent="0.25">
      <c r="A68">
        <v>180</v>
      </c>
      <c r="B68" t="s">
        <v>53</v>
      </c>
      <c r="C68" t="s">
        <v>62</v>
      </c>
      <c r="D68" t="s">
        <v>63</v>
      </c>
      <c r="E68">
        <v>1</v>
      </c>
      <c r="F68">
        <v>0</v>
      </c>
    </row>
    <row r="69" spans="1:6" x14ac:dyDescent="0.25">
      <c r="A69">
        <v>187</v>
      </c>
      <c r="B69" t="s">
        <v>53</v>
      </c>
      <c r="C69" t="s">
        <v>63</v>
      </c>
      <c r="D69" t="s">
        <v>63</v>
      </c>
      <c r="E69">
        <v>0</v>
      </c>
      <c r="F69">
        <v>0</v>
      </c>
    </row>
    <row r="70" spans="1:6" x14ac:dyDescent="0.25">
      <c r="A70">
        <v>188</v>
      </c>
      <c r="B70" t="s">
        <v>53</v>
      </c>
      <c r="C70" t="s">
        <v>61</v>
      </c>
      <c r="D70" t="s">
        <v>188</v>
      </c>
      <c r="E70">
        <v>1</v>
      </c>
      <c r="F70">
        <v>1</v>
      </c>
    </row>
    <row r="71" spans="1:6" x14ac:dyDescent="0.25">
      <c r="A71">
        <v>192</v>
      </c>
      <c r="B71" t="s">
        <v>54</v>
      </c>
      <c r="C71" t="s">
        <v>62</v>
      </c>
      <c r="D71" t="s">
        <v>189</v>
      </c>
      <c r="E71">
        <v>1</v>
      </c>
      <c r="F71">
        <v>1</v>
      </c>
    </row>
    <row r="72" spans="1:6" x14ac:dyDescent="0.25">
      <c r="A72">
        <v>194</v>
      </c>
      <c r="B72" t="s">
        <v>53</v>
      </c>
      <c r="C72" t="s">
        <v>99</v>
      </c>
      <c r="D72" t="s">
        <v>63</v>
      </c>
      <c r="E72">
        <v>0</v>
      </c>
      <c r="F72">
        <v>0</v>
      </c>
    </row>
    <row r="73" spans="1:6" x14ac:dyDescent="0.25">
      <c r="A73">
        <v>196</v>
      </c>
      <c r="B73" t="s">
        <v>53</v>
      </c>
      <c r="C73" t="s">
        <v>100</v>
      </c>
      <c r="D73" t="s">
        <v>63</v>
      </c>
      <c r="E73">
        <v>1</v>
      </c>
      <c r="F73">
        <v>0</v>
      </c>
    </row>
    <row r="74" spans="1:6" x14ac:dyDescent="0.25">
      <c r="A74">
        <v>201</v>
      </c>
      <c r="B74" t="s">
        <v>53</v>
      </c>
      <c r="C74" t="s">
        <v>62</v>
      </c>
      <c r="D74" t="s">
        <v>63</v>
      </c>
      <c r="E74">
        <v>1</v>
      </c>
      <c r="F74">
        <v>0</v>
      </c>
    </row>
    <row r="75" spans="1:6" x14ac:dyDescent="0.25">
      <c r="A75">
        <v>204</v>
      </c>
      <c r="B75" t="s">
        <v>53</v>
      </c>
      <c r="C75" t="s">
        <v>61</v>
      </c>
      <c r="D75" t="s">
        <v>190</v>
      </c>
      <c r="E75">
        <v>1</v>
      </c>
      <c r="F75">
        <v>1</v>
      </c>
    </row>
    <row r="76" spans="1:6" x14ac:dyDescent="0.25">
      <c r="A76">
        <v>207</v>
      </c>
      <c r="B76" t="s">
        <v>54</v>
      </c>
      <c r="C76" t="s">
        <v>62</v>
      </c>
      <c r="D76" t="s">
        <v>63</v>
      </c>
      <c r="E76">
        <v>1</v>
      </c>
      <c r="F76">
        <v>0</v>
      </c>
    </row>
    <row r="77" spans="1:6" x14ac:dyDescent="0.25">
      <c r="A77">
        <v>208</v>
      </c>
      <c r="B77" t="s">
        <v>54</v>
      </c>
      <c r="C77" t="s">
        <v>101</v>
      </c>
      <c r="D77" t="s">
        <v>191</v>
      </c>
      <c r="E77">
        <v>1</v>
      </c>
      <c r="F77">
        <v>0</v>
      </c>
    </row>
    <row r="78" spans="1:6" x14ac:dyDescent="0.25">
      <c r="A78">
        <v>209</v>
      </c>
      <c r="B78" t="s">
        <v>53</v>
      </c>
      <c r="C78" t="s">
        <v>61</v>
      </c>
      <c r="D78" t="s">
        <v>98</v>
      </c>
      <c r="E78">
        <v>1</v>
      </c>
      <c r="F78">
        <v>0</v>
      </c>
    </row>
    <row r="79" spans="1:6" x14ac:dyDescent="0.25">
      <c r="A79">
        <v>210</v>
      </c>
      <c r="B79" t="s">
        <v>53</v>
      </c>
      <c r="C79" t="s">
        <v>102</v>
      </c>
      <c r="D79" t="s">
        <v>192</v>
      </c>
      <c r="E79">
        <v>1</v>
      </c>
      <c r="F79">
        <v>0</v>
      </c>
    </row>
    <row r="80" spans="1:6" x14ac:dyDescent="0.25">
      <c r="A80">
        <v>214</v>
      </c>
      <c r="B80" t="s">
        <v>54</v>
      </c>
      <c r="C80" t="s">
        <v>62</v>
      </c>
      <c r="D80" t="s">
        <v>193</v>
      </c>
      <c r="E80">
        <v>1</v>
      </c>
      <c r="F80">
        <v>1</v>
      </c>
    </row>
    <row r="81" spans="1:6" x14ac:dyDescent="0.25">
      <c r="A81">
        <v>215</v>
      </c>
      <c r="B81" t="s">
        <v>54</v>
      </c>
      <c r="C81" t="s">
        <v>98</v>
      </c>
      <c r="D81" t="s">
        <v>98</v>
      </c>
      <c r="E81">
        <v>0</v>
      </c>
      <c r="F81">
        <v>0</v>
      </c>
    </row>
    <row r="82" spans="1:6" x14ac:dyDescent="0.25">
      <c r="A82">
        <v>216</v>
      </c>
      <c r="B82" t="s">
        <v>54</v>
      </c>
      <c r="C82" t="s">
        <v>103</v>
      </c>
      <c r="D82" t="s">
        <v>194</v>
      </c>
      <c r="E82">
        <v>0</v>
      </c>
      <c r="F82">
        <v>0</v>
      </c>
    </row>
    <row r="83" spans="1:6" x14ac:dyDescent="0.25">
      <c r="A83">
        <v>217</v>
      </c>
      <c r="B83" t="s">
        <v>53</v>
      </c>
      <c r="C83" t="s">
        <v>104</v>
      </c>
      <c r="D83" t="s">
        <v>195</v>
      </c>
      <c r="E83">
        <v>1</v>
      </c>
      <c r="F83">
        <v>0</v>
      </c>
    </row>
    <row r="84" spans="1:6" x14ac:dyDescent="0.25">
      <c r="A84">
        <v>218</v>
      </c>
      <c r="B84" t="s">
        <v>53</v>
      </c>
      <c r="C84" t="s">
        <v>98</v>
      </c>
      <c r="D84" t="s">
        <v>61</v>
      </c>
      <c r="E84">
        <v>0</v>
      </c>
      <c r="F84">
        <v>1</v>
      </c>
    </row>
    <row r="85" spans="1:6" x14ac:dyDescent="0.25">
      <c r="A85">
        <v>220</v>
      </c>
      <c r="B85" t="s">
        <v>53</v>
      </c>
      <c r="C85" t="s">
        <v>105</v>
      </c>
      <c r="D85" t="s">
        <v>196</v>
      </c>
      <c r="E85">
        <v>1</v>
      </c>
      <c r="F85">
        <v>0</v>
      </c>
    </row>
    <row r="86" spans="1:6" x14ac:dyDescent="0.25">
      <c r="A86">
        <v>222</v>
      </c>
      <c r="B86" t="s">
        <v>54</v>
      </c>
      <c r="C86" t="s">
        <v>106</v>
      </c>
      <c r="D86" t="s">
        <v>197</v>
      </c>
      <c r="E86">
        <v>1</v>
      </c>
      <c r="F86">
        <v>0</v>
      </c>
    </row>
    <row r="87" spans="1:6" x14ac:dyDescent="0.25">
      <c r="A87">
        <v>223</v>
      </c>
      <c r="B87" t="s">
        <v>54</v>
      </c>
      <c r="C87" t="s">
        <v>62</v>
      </c>
      <c r="D87" t="s">
        <v>198</v>
      </c>
      <c r="E87">
        <v>1</v>
      </c>
      <c r="F87">
        <v>1</v>
      </c>
    </row>
    <row r="88" spans="1:6" x14ac:dyDescent="0.25">
      <c r="A88">
        <v>225</v>
      </c>
      <c r="B88" t="s">
        <v>53</v>
      </c>
      <c r="C88" t="s">
        <v>61</v>
      </c>
      <c r="D88" t="s">
        <v>98</v>
      </c>
      <c r="E88">
        <v>1</v>
      </c>
      <c r="F88">
        <v>0</v>
      </c>
    </row>
    <row r="89" spans="1:6" x14ac:dyDescent="0.25">
      <c r="A89">
        <v>226</v>
      </c>
      <c r="B89" t="s">
        <v>53</v>
      </c>
      <c r="C89" t="s">
        <v>98</v>
      </c>
      <c r="D89" t="s">
        <v>98</v>
      </c>
      <c r="E89">
        <v>0</v>
      </c>
      <c r="F89">
        <v>0</v>
      </c>
    </row>
    <row r="90" spans="1:6" x14ac:dyDescent="0.25">
      <c r="A90">
        <v>231</v>
      </c>
      <c r="B90" t="s">
        <v>54</v>
      </c>
      <c r="C90" t="s">
        <v>107</v>
      </c>
      <c r="D90" t="s">
        <v>199</v>
      </c>
      <c r="E90">
        <v>1</v>
      </c>
      <c r="F90">
        <v>1</v>
      </c>
    </row>
    <row r="91" spans="1:6" x14ac:dyDescent="0.25">
      <c r="A91">
        <v>235</v>
      </c>
      <c r="B91" t="s">
        <v>53</v>
      </c>
      <c r="C91" t="s">
        <v>62</v>
      </c>
      <c r="D91" t="s">
        <v>63</v>
      </c>
      <c r="E91">
        <v>1</v>
      </c>
      <c r="F91">
        <v>0</v>
      </c>
    </row>
    <row r="92" spans="1:6" x14ac:dyDescent="0.25">
      <c r="A92">
        <v>236</v>
      </c>
      <c r="B92" t="s">
        <v>53</v>
      </c>
      <c r="C92" t="s">
        <v>108</v>
      </c>
      <c r="D92" t="s">
        <v>200</v>
      </c>
      <c r="E92">
        <v>1</v>
      </c>
      <c r="F92">
        <v>1</v>
      </c>
    </row>
    <row r="93" spans="1:6" x14ac:dyDescent="0.25">
      <c r="A93">
        <v>237</v>
      </c>
      <c r="B93" t="s">
        <v>54</v>
      </c>
      <c r="C93" t="s">
        <v>109</v>
      </c>
      <c r="D93" t="s">
        <v>201</v>
      </c>
      <c r="E93">
        <v>1</v>
      </c>
      <c r="F93">
        <v>1</v>
      </c>
    </row>
    <row r="94" spans="1:6" x14ac:dyDescent="0.25">
      <c r="A94">
        <v>241</v>
      </c>
      <c r="B94" t="s">
        <v>53</v>
      </c>
      <c r="C94" t="s">
        <v>110</v>
      </c>
      <c r="D94" t="s">
        <v>202</v>
      </c>
      <c r="E94">
        <v>1</v>
      </c>
      <c r="F94">
        <v>1</v>
      </c>
    </row>
    <row r="95" spans="1:6" x14ac:dyDescent="0.25">
      <c r="A95">
        <v>242</v>
      </c>
      <c r="B95" t="s">
        <v>53</v>
      </c>
      <c r="C95" t="s">
        <v>62</v>
      </c>
      <c r="D95" t="s">
        <v>63</v>
      </c>
      <c r="E95">
        <v>1</v>
      </c>
      <c r="F95">
        <v>0</v>
      </c>
    </row>
    <row r="96" spans="1:6" x14ac:dyDescent="0.25">
      <c r="A96">
        <v>243</v>
      </c>
      <c r="B96" t="s">
        <v>53</v>
      </c>
      <c r="C96" t="s">
        <v>111</v>
      </c>
      <c r="D96" t="s">
        <v>63</v>
      </c>
      <c r="E96">
        <v>0</v>
      </c>
      <c r="F96">
        <v>0</v>
      </c>
    </row>
    <row r="97" spans="1:6" hidden="1" x14ac:dyDescent="0.25">
      <c r="A97">
        <v>247</v>
      </c>
      <c r="B97" t="s">
        <v>54</v>
      </c>
      <c r="C97" t="s">
        <v>112</v>
      </c>
      <c r="D97" t="s">
        <v>203</v>
      </c>
      <c r="E97">
        <v>0</v>
      </c>
      <c r="F97">
        <v>0</v>
      </c>
    </row>
    <row r="98" spans="1:6" x14ac:dyDescent="0.25">
      <c r="A98">
        <v>251</v>
      </c>
      <c r="B98" t="s">
        <v>53</v>
      </c>
      <c r="C98" t="s">
        <v>113</v>
      </c>
      <c r="D98" t="s">
        <v>204</v>
      </c>
      <c r="E98">
        <v>1</v>
      </c>
      <c r="F98">
        <v>1</v>
      </c>
    </row>
    <row r="99" spans="1:6" hidden="1" x14ac:dyDescent="0.25">
      <c r="A99">
        <v>256</v>
      </c>
      <c r="B99" t="s">
        <v>54</v>
      </c>
      <c r="C99" t="s">
        <v>114</v>
      </c>
      <c r="D99" t="s">
        <v>205</v>
      </c>
      <c r="E99">
        <v>0</v>
      </c>
      <c r="F99">
        <v>0</v>
      </c>
    </row>
    <row r="100" spans="1:6" x14ac:dyDescent="0.25">
      <c r="A100">
        <v>260</v>
      </c>
      <c r="B100" t="s">
        <v>53</v>
      </c>
      <c r="C100" t="s">
        <v>62</v>
      </c>
      <c r="D100" t="s">
        <v>63</v>
      </c>
      <c r="E100">
        <v>1</v>
      </c>
      <c r="F100">
        <v>0</v>
      </c>
    </row>
    <row r="101" spans="1:6" x14ac:dyDescent="0.25">
      <c r="A101">
        <v>261</v>
      </c>
      <c r="B101" t="s">
        <v>54</v>
      </c>
      <c r="C101" t="s">
        <v>115</v>
      </c>
      <c r="D101" t="s">
        <v>206</v>
      </c>
      <c r="E101">
        <v>1</v>
      </c>
      <c r="F101">
        <v>1</v>
      </c>
    </row>
    <row r="102" spans="1:6" x14ac:dyDescent="0.25">
      <c r="A102">
        <v>265</v>
      </c>
      <c r="B102" t="s">
        <v>53</v>
      </c>
      <c r="C102" t="s">
        <v>116</v>
      </c>
      <c r="D102" t="s">
        <v>207</v>
      </c>
      <c r="E102">
        <v>1</v>
      </c>
      <c r="F102">
        <v>0</v>
      </c>
    </row>
    <row r="103" spans="1:6" x14ac:dyDescent="0.25">
      <c r="A103">
        <v>266</v>
      </c>
      <c r="B103" t="s">
        <v>53</v>
      </c>
      <c r="C103" t="s">
        <v>61</v>
      </c>
      <c r="D103" t="s">
        <v>61</v>
      </c>
      <c r="E103">
        <v>1</v>
      </c>
      <c r="F103">
        <v>1</v>
      </c>
    </row>
    <row r="104" spans="1:6" x14ac:dyDescent="0.25">
      <c r="A104">
        <v>269</v>
      </c>
      <c r="B104" t="s">
        <v>54</v>
      </c>
      <c r="C104" t="s">
        <v>117</v>
      </c>
      <c r="D104" t="s">
        <v>208</v>
      </c>
      <c r="E104">
        <v>1</v>
      </c>
      <c r="F104">
        <v>1</v>
      </c>
    </row>
    <row r="105" spans="1:6" x14ac:dyDescent="0.25">
      <c r="A105">
        <v>280</v>
      </c>
      <c r="B105" t="s">
        <v>54</v>
      </c>
      <c r="C105" t="s">
        <v>62</v>
      </c>
      <c r="D105" t="s">
        <v>62</v>
      </c>
      <c r="E105">
        <v>1</v>
      </c>
      <c r="F105">
        <v>1</v>
      </c>
    </row>
    <row r="106" spans="1:6" x14ac:dyDescent="0.25">
      <c r="A106">
        <v>283</v>
      </c>
      <c r="B106" t="s">
        <v>53</v>
      </c>
      <c r="C106" t="s">
        <v>62</v>
      </c>
      <c r="D106" t="s">
        <v>63</v>
      </c>
      <c r="E106">
        <v>1</v>
      </c>
      <c r="F106">
        <v>0</v>
      </c>
    </row>
    <row r="107" spans="1:6" x14ac:dyDescent="0.25">
      <c r="A107">
        <v>284</v>
      </c>
      <c r="B107" t="s">
        <v>53</v>
      </c>
      <c r="C107" t="s">
        <v>61</v>
      </c>
      <c r="D107" t="s">
        <v>98</v>
      </c>
      <c r="E107">
        <v>1</v>
      </c>
      <c r="F107">
        <v>0</v>
      </c>
    </row>
    <row r="108" spans="1:6" hidden="1" x14ac:dyDescent="0.25">
      <c r="A108">
        <v>285</v>
      </c>
      <c r="B108" t="s">
        <v>54</v>
      </c>
      <c r="C108" t="s">
        <v>82</v>
      </c>
      <c r="D108" t="s">
        <v>209</v>
      </c>
      <c r="E108">
        <v>1</v>
      </c>
      <c r="F108">
        <v>0</v>
      </c>
    </row>
    <row r="109" spans="1:6" x14ac:dyDescent="0.25">
      <c r="A109">
        <v>291</v>
      </c>
      <c r="B109" t="s">
        <v>53</v>
      </c>
      <c r="C109" t="s">
        <v>62</v>
      </c>
      <c r="D109" t="s">
        <v>210</v>
      </c>
      <c r="E109">
        <v>1</v>
      </c>
      <c r="F109">
        <v>1</v>
      </c>
    </row>
    <row r="110" spans="1:6" x14ac:dyDescent="0.25">
      <c r="A110">
        <v>292</v>
      </c>
      <c r="B110" t="s">
        <v>53</v>
      </c>
      <c r="C110" t="s">
        <v>62</v>
      </c>
      <c r="D110" t="s">
        <v>211</v>
      </c>
      <c r="E110">
        <v>1</v>
      </c>
      <c r="F110">
        <v>1</v>
      </c>
    </row>
    <row r="111" spans="1:6" x14ac:dyDescent="0.25">
      <c r="A111">
        <v>294</v>
      </c>
      <c r="B111" t="s">
        <v>54</v>
      </c>
      <c r="C111" t="s">
        <v>118</v>
      </c>
      <c r="D111" t="s">
        <v>61</v>
      </c>
      <c r="E111">
        <v>1</v>
      </c>
      <c r="F111">
        <v>1</v>
      </c>
    </row>
    <row r="112" spans="1:6" x14ac:dyDescent="0.25">
      <c r="A112">
        <v>296</v>
      </c>
      <c r="B112" t="s">
        <v>54</v>
      </c>
      <c r="C112" t="s">
        <v>119</v>
      </c>
      <c r="D112" t="s">
        <v>63</v>
      </c>
      <c r="E112">
        <v>0</v>
      </c>
      <c r="F112">
        <v>0</v>
      </c>
    </row>
    <row r="113" spans="1:6" x14ac:dyDescent="0.25">
      <c r="A113">
        <v>302</v>
      </c>
      <c r="B113" t="s">
        <v>54</v>
      </c>
      <c r="C113" t="s">
        <v>61</v>
      </c>
      <c r="D113" t="s">
        <v>143</v>
      </c>
      <c r="E113">
        <v>1</v>
      </c>
      <c r="F113">
        <v>0</v>
      </c>
    </row>
    <row r="114" spans="1:6" x14ac:dyDescent="0.25">
      <c r="A114">
        <v>303</v>
      </c>
      <c r="B114" t="s">
        <v>54</v>
      </c>
      <c r="C114" t="s">
        <v>61</v>
      </c>
      <c r="D114" t="s">
        <v>212</v>
      </c>
      <c r="E114">
        <v>1</v>
      </c>
      <c r="F114">
        <v>1</v>
      </c>
    </row>
    <row r="115" spans="1:6" x14ac:dyDescent="0.25">
      <c r="A115">
        <v>308</v>
      </c>
      <c r="B115" t="s">
        <v>53</v>
      </c>
      <c r="C115" t="s">
        <v>62</v>
      </c>
      <c r="D115" t="s">
        <v>63</v>
      </c>
      <c r="E115">
        <v>1</v>
      </c>
      <c r="F115">
        <v>0</v>
      </c>
    </row>
    <row r="116" spans="1:6" x14ac:dyDescent="0.25">
      <c r="A116">
        <v>311</v>
      </c>
      <c r="B116" t="s">
        <v>54</v>
      </c>
      <c r="C116" t="s">
        <v>62</v>
      </c>
      <c r="D116" t="s">
        <v>63</v>
      </c>
      <c r="E116">
        <v>1</v>
      </c>
      <c r="F116">
        <v>0</v>
      </c>
    </row>
    <row r="117" spans="1:6" x14ac:dyDescent="0.25">
      <c r="A117">
        <v>313</v>
      </c>
      <c r="B117" t="s">
        <v>53</v>
      </c>
      <c r="C117" t="s">
        <v>62</v>
      </c>
      <c r="D117" t="s">
        <v>63</v>
      </c>
      <c r="E117">
        <v>1</v>
      </c>
      <c r="F117">
        <v>0</v>
      </c>
    </row>
    <row r="118" spans="1:6" hidden="1" x14ac:dyDescent="0.25">
      <c r="A118">
        <v>315</v>
      </c>
      <c r="B118" t="s">
        <v>53</v>
      </c>
      <c r="C118" t="s">
        <v>61</v>
      </c>
      <c r="D118" t="s">
        <v>98</v>
      </c>
      <c r="E118">
        <v>1</v>
      </c>
      <c r="F118">
        <v>0</v>
      </c>
    </row>
    <row r="119" spans="1:6" x14ac:dyDescent="0.25">
      <c r="A119">
        <v>318</v>
      </c>
      <c r="B119" t="s">
        <v>54</v>
      </c>
      <c r="C119" t="s">
        <v>62</v>
      </c>
      <c r="D119" t="s">
        <v>213</v>
      </c>
      <c r="E119">
        <v>1</v>
      </c>
      <c r="F119">
        <v>1</v>
      </c>
    </row>
    <row r="120" spans="1:6" hidden="1" x14ac:dyDescent="0.25">
      <c r="A120">
        <v>334</v>
      </c>
      <c r="B120" t="s">
        <v>54</v>
      </c>
      <c r="C120" t="s">
        <v>62</v>
      </c>
      <c r="D120" t="s">
        <v>214</v>
      </c>
      <c r="E120">
        <v>1</v>
      </c>
      <c r="F120">
        <v>1</v>
      </c>
    </row>
    <row r="121" spans="1:6" x14ac:dyDescent="0.25">
      <c r="A121">
        <v>336</v>
      </c>
      <c r="B121" t="s">
        <v>54</v>
      </c>
      <c r="C121" t="s">
        <v>63</v>
      </c>
      <c r="D121" t="s">
        <v>63</v>
      </c>
      <c r="E121">
        <v>0</v>
      </c>
      <c r="F121">
        <v>0</v>
      </c>
    </row>
    <row r="122" spans="1:6" x14ac:dyDescent="0.25">
      <c r="A122">
        <v>337</v>
      </c>
      <c r="B122" t="s">
        <v>53</v>
      </c>
      <c r="C122" t="s">
        <v>63</v>
      </c>
      <c r="D122" t="s">
        <v>63</v>
      </c>
      <c r="E122">
        <v>0</v>
      </c>
      <c r="F122">
        <v>0</v>
      </c>
    </row>
    <row r="123" spans="1:6" x14ac:dyDescent="0.25">
      <c r="A123">
        <v>340</v>
      </c>
      <c r="B123" t="s">
        <v>53</v>
      </c>
      <c r="C123" t="s">
        <v>120</v>
      </c>
      <c r="D123" t="s">
        <v>62</v>
      </c>
      <c r="E123">
        <v>1</v>
      </c>
      <c r="F123">
        <v>1</v>
      </c>
    </row>
    <row r="124" spans="1:6" x14ac:dyDescent="0.25">
      <c r="A124">
        <v>343</v>
      </c>
      <c r="B124" t="s">
        <v>54</v>
      </c>
      <c r="C124" t="s">
        <v>82</v>
      </c>
      <c r="D124" t="s">
        <v>215</v>
      </c>
      <c r="E124">
        <v>1</v>
      </c>
      <c r="F124">
        <v>0</v>
      </c>
    </row>
    <row r="125" spans="1:6" x14ac:dyDescent="0.25">
      <c r="A125">
        <v>344</v>
      </c>
      <c r="B125" t="s">
        <v>54</v>
      </c>
      <c r="C125" t="s">
        <v>61</v>
      </c>
      <c r="D125" t="s">
        <v>216</v>
      </c>
      <c r="E125">
        <v>1</v>
      </c>
      <c r="F125">
        <v>1</v>
      </c>
    </row>
    <row r="126" spans="1:6" x14ac:dyDescent="0.25">
      <c r="A126">
        <v>346</v>
      </c>
      <c r="B126" t="s">
        <v>53</v>
      </c>
      <c r="C126" t="s">
        <v>121</v>
      </c>
      <c r="D126" t="s">
        <v>217</v>
      </c>
      <c r="E126">
        <v>0</v>
      </c>
      <c r="F126">
        <v>0</v>
      </c>
    </row>
    <row r="127" spans="1:6" x14ac:dyDescent="0.25">
      <c r="A127">
        <v>354</v>
      </c>
      <c r="B127" t="s">
        <v>53</v>
      </c>
      <c r="C127" t="s">
        <v>122</v>
      </c>
      <c r="D127" t="s">
        <v>218</v>
      </c>
      <c r="E127">
        <v>1</v>
      </c>
      <c r="F127">
        <v>1</v>
      </c>
    </row>
    <row r="128" spans="1:6" x14ac:dyDescent="0.25">
      <c r="A128">
        <v>355</v>
      </c>
      <c r="B128" t="s">
        <v>53</v>
      </c>
      <c r="C128" t="s">
        <v>62</v>
      </c>
      <c r="D128" t="s">
        <v>62</v>
      </c>
      <c r="E128">
        <v>1</v>
      </c>
      <c r="F128">
        <v>1</v>
      </c>
    </row>
    <row r="129" spans="1:6" x14ac:dyDescent="0.25">
      <c r="A129">
        <v>357</v>
      </c>
      <c r="B129" t="s">
        <v>54</v>
      </c>
      <c r="C129" t="s">
        <v>62</v>
      </c>
      <c r="D129" t="s">
        <v>63</v>
      </c>
      <c r="E129">
        <v>1</v>
      </c>
      <c r="F129">
        <v>0</v>
      </c>
    </row>
    <row r="130" spans="1:6" x14ac:dyDescent="0.25">
      <c r="A130">
        <v>362</v>
      </c>
      <c r="B130" t="s">
        <v>53</v>
      </c>
      <c r="C130" t="s">
        <v>62</v>
      </c>
      <c r="D130" t="s">
        <v>62</v>
      </c>
      <c r="E130">
        <v>1</v>
      </c>
      <c r="F130">
        <v>1</v>
      </c>
    </row>
    <row r="131" spans="1:6" x14ac:dyDescent="0.25">
      <c r="A131">
        <v>364</v>
      </c>
      <c r="B131" t="s">
        <v>53</v>
      </c>
      <c r="C131" t="s">
        <v>123</v>
      </c>
      <c r="D131" t="s">
        <v>219</v>
      </c>
      <c r="E131">
        <v>1</v>
      </c>
      <c r="F131">
        <v>1</v>
      </c>
    </row>
    <row r="132" spans="1:6" x14ac:dyDescent="0.25">
      <c r="A132">
        <v>366</v>
      </c>
      <c r="B132" t="s">
        <v>54</v>
      </c>
      <c r="C132" t="s">
        <v>61</v>
      </c>
      <c r="D132" t="s">
        <v>98</v>
      </c>
      <c r="E132">
        <v>1</v>
      </c>
      <c r="F132">
        <v>0</v>
      </c>
    </row>
    <row r="133" spans="1:6" x14ac:dyDescent="0.25">
      <c r="A133">
        <v>367</v>
      </c>
      <c r="B133" t="s">
        <v>54</v>
      </c>
      <c r="C133" t="s">
        <v>62</v>
      </c>
      <c r="D133" t="s">
        <v>134</v>
      </c>
      <c r="E133">
        <v>1</v>
      </c>
      <c r="F133">
        <v>0</v>
      </c>
    </row>
    <row r="134" spans="1:6" x14ac:dyDescent="0.25">
      <c r="A134">
        <v>369</v>
      </c>
      <c r="B134" t="s">
        <v>53</v>
      </c>
      <c r="C134" t="s">
        <v>124</v>
      </c>
      <c r="D134" t="s">
        <v>220</v>
      </c>
      <c r="E134">
        <v>1</v>
      </c>
      <c r="F134">
        <v>1</v>
      </c>
    </row>
    <row r="135" spans="1:6" x14ac:dyDescent="0.25">
      <c r="A135">
        <v>370</v>
      </c>
      <c r="B135" t="s">
        <v>53</v>
      </c>
      <c r="C135" t="s">
        <v>62</v>
      </c>
      <c r="D135" t="s">
        <v>62</v>
      </c>
      <c r="E135">
        <v>1</v>
      </c>
      <c r="F135">
        <v>1</v>
      </c>
    </row>
    <row r="136" spans="1:6" x14ac:dyDescent="0.25">
      <c r="A136">
        <v>375</v>
      </c>
      <c r="B136" t="s">
        <v>54</v>
      </c>
      <c r="C136" t="s">
        <v>78</v>
      </c>
      <c r="D136" t="s">
        <v>221</v>
      </c>
      <c r="E136">
        <v>1</v>
      </c>
      <c r="F136">
        <v>0</v>
      </c>
    </row>
    <row r="137" spans="1:6" x14ac:dyDescent="0.25">
      <c r="A137">
        <v>379</v>
      </c>
      <c r="B137" t="s">
        <v>53</v>
      </c>
      <c r="C137" t="s">
        <v>62</v>
      </c>
      <c r="D137" t="s">
        <v>62</v>
      </c>
      <c r="E137">
        <v>1</v>
      </c>
      <c r="F137">
        <v>1</v>
      </c>
    </row>
    <row r="138" spans="1:6" x14ac:dyDescent="0.25">
      <c r="A138">
        <v>380</v>
      </c>
      <c r="B138" t="s">
        <v>53</v>
      </c>
      <c r="C138" t="s">
        <v>82</v>
      </c>
      <c r="D138" t="s">
        <v>134</v>
      </c>
      <c r="E138">
        <v>1</v>
      </c>
      <c r="F138">
        <v>0</v>
      </c>
    </row>
    <row r="139" spans="1:6" x14ac:dyDescent="0.25">
      <c r="A139">
        <v>383</v>
      </c>
      <c r="B139" t="s">
        <v>54</v>
      </c>
      <c r="C139" t="s">
        <v>125</v>
      </c>
      <c r="D139" t="s">
        <v>222</v>
      </c>
      <c r="E139">
        <v>1</v>
      </c>
      <c r="F139">
        <v>1</v>
      </c>
    </row>
    <row r="140" spans="1:6" x14ac:dyDescent="0.25">
      <c r="A140">
        <v>385</v>
      </c>
      <c r="B140" t="s">
        <v>53</v>
      </c>
      <c r="C140" t="s">
        <v>62</v>
      </c>
      <c r="D140" t="s">
        <v>62</v>
      </c>
      <c r="E140">
        <v>1</v>
      </c>
      <c r="F140">
        <v>1</v>
      </c>
    </row>
    <row r="141" spans="1:6" x14ac:dyDescent="0.25">
      <c r="A141">
        <v>386</v>
      </c>
      <c r="B141" t="s">
        <v>53</v>
      </c>
      <c r="C141" t="s">
        <v>126</v>
      </c>
      <c r="D141" t="s">
        <v>223</v>
      </c>
      <c r="E141">
        <v>1</v>
      </c>
      <c r="F141">
        <v>1</v>
      </c>
    </row>
    <row r="142" spans="1:6" hidden="1" x14ac:dyDescent="0.25">
      <c r="A142">
        <v>389</v>
      </c>
      <c r="B142" t="s">
        <v>54</v>
      </c>
      <c r="C142" t="s">
        <v>62</v>
      </c>
      <c r="D142" t="s">
        <v>62</v>
      </c>
      <c r="E142">
        <v>1</v>
      </c>
      <c r="F142">
        <v>1</v>
      </c>
    </row>
    <row r="143" spans="1:6" x14ac:dyDescent="0.25">
      <c r="A143">
        <v>390</v>
      </c>
      <c r="B143" t="s">
        <v>54</v>
      </c>
      <c r="C143" t="s">
        <v>127</v>
      </c>
      <c r="D143" t="s">
        <v>224</v>
      </c>
      <c r="E143">
        <v>1</v>
      </c>
      <c r="F143">
        <v>1</v>
      </c>
    </row>
    <row r="144" spans="1:6" x14ac:dyDescent="0.25">
      <c r="A144">
        <v>394</v>
      </c>
      <c r="B144" t="s">
        <v>53</v>
      </c>
      <c r="C144" t="s">
        <v>128</v>
      </c>
      <c r="D144" t="s">
        <v>225</v>
      </c>
      <c r="E144">
        <v>1</v>
      </c>
      <c r="F144">
        <v>0</v>
      </c>
    </row>
    <row r="145" spans="1:6" x14ac:dyDescent="0.25">
      <c r="A145">
        <v>396</v>
      </c>
      <c r="B145" t="s">
        <v>53</v>
      </c>
      <c r="C145" t="s">
        <v>62</v>
      </c>
      <c r="D145" t="s">
        <v>98</v>
      </c>
      <c r="E145">
        <v>1</v>
      </c>
      <c r="F145">
        <v>0</v>
      </c>
    </row>
    <row r="146" spans="1:6" x14ac:dyDescent="0.25">
      <c r="A146">
        <v>399</v>
      </c>
      <c r="B146" t="s">
        <v>54</v>
      </c>
      <c r="C146" t="s">
        <v>61</v>
      </c>
      <c r="D146" t="s">
        <v>226</v>
      </c>
      <c r="E146">
        <v>1</v>
      </c>
      <c r="F146">
        <v>0</v>
      </c>
    </row>
    <row r="147" spans="1:6" x14ac:dyDescent="0.25">
      <c r="A147">
        <v>402</v>
      </c>
      <c r="B147" t="s">
        <v>53</v>
      </c>
      <c r="C147" t="s">
        <v>61</v>
      </c>
      <c r="D147" t="s">
        <v>227</v>
      </c>
      <c r="E147">
        <v>1</v>
      </c>
      <c r="F147">
        <v>0</v>
      </c>
    </row>
    <row r="148" spans="1:6" x14ac:dyDescent="0.25">
      <c r="A148">
        <v>406</v>
      </c>
      <c r="B148" t="s">
        <v>54</v>
      </c>
      <c r="C148" t="s">
        <v>62</v>
      </c>
      <c r="D148" t="s">
        <v>62</v>
      </c>
      <c r="E148">
        <v>1</v>
      </c>
      <c r="F148">
        <v>1</v>
      </c>
    </row>
    <row r="149" spans="1:6" x14ac:dyDescent="0.25">
      <c r="A149">
        <v>413</v>
      </c>
      <c r="B149" t="s">
        <v>54</v>
      </c>
      <c r="C149" t="s">
        <v>129</v>
      </c>
      <c r="D149" t="s">
        <v>228</v>
      </c>
      <c r="E149">
        <v>0</v>
      </c>
      <c r="F149">
        <v>0</v>
      </c>
    </row>
    <row r="150" spans="1:6" x14ac:dyDescent="0.25">
      <c r="A150">
        <v>415</v>
      </c>
      <c r="B150" t="s">
        <v>54</v>
      </c>
      <c r="C150" t="s">
        <v>130</v>
      </c>
      <c r="D150" t="s">
        <v>229</v>
      </c>
      <c r="E150">
        <v>1</v>
      </c>
      <c r="F150">
        <v>0</v>
      </c>
    </row>
    <row r="151" spans="1:6" x14ac:dyDescent="0.25">
      <c r="A151">
        <v>416</v>
      </c>
      <c r="B151" t="s">
        <v>54</v>
      </c>
      <c r="C151" t="s">
        <v>131</v>
      </c>
      <c r="D151" t="s">
        <v>230</v>
      </c>
      <c r="E151">
        <v>1</v>
      </c>
      <c r="F151">
        <v>0</v>
      </c>
    </row>
    <row r="152" spans="1:6" x14ac:dyDescent="0.25">
      <c r="A152">
        <v>418</v>
      </c>
      <c r="B152" t="s">
        <v>53</v>
      </c>
      <c r="C152" t="s">
        <v>63</v>
      </c>
      <c r="D152" t="s">
        <v>62</v>
      </c>
      <c r="E152">
        <v>0</v>
      </c>
      <c r="F152">
        <v>1</v>
      </c>
    </row>
    <row r="153" spans="1:6" hidden="1" x14ac:dyDescent="0.25">
      <c r="A153">
        <v>419</v>
      </c>
      <c r="B153" t="s">
        <v>53</v>
      </c>
      <c r="C153" t="s">
        <v>132</v>
      </c>
      <c r="D153" t="s">
        <v>231</v>
      </c>
      <c r="E153">
        <v>1</v>
      </c>
      <c r="F153">
        <v>1</v>
      </c>
    </row>
    <row r="154" spans="1:6" x14ac:dyDescent="0.25">
      <c r="A154">
        <v>422</v>
      </c>
      <c r="B154" t="s">
        <v>54</v>
      </c>
      <c r="C154" t="s">
        <v>133</v>
      </c>
      <c r="D154" t="s">
        <v>63</v>
      </c>
      <c r="E154">
        <v>0</v>
      </c>
      <c r="F154">
        <v>0</v>
      </c>
    </row>
    <row r="155" spans="1:6" x14ac:dyDescent="0.25">
      <c r="A155">
        <v>425</v>
      </c>
      <c r="B155" t="s">
        <v>53</v>
      </c>
      <c r="C155" t="s">
        <v>62</v>
      </c>
      <c r="D155" t="s">
        <v>63</v>
      </c>
      <c r="E155">
        <v>1</v>
      </c>
      <c r="F155">
        <v>0</v>
      </c>
    </row>
    <row r="156" spans="1:6" x14ac:dyDescent="0.25">
      <c r="A156">
        <v>427</v>
      </c>
      <c r="B156" t="s">
        <v>53</v>
      </c>
      <c r="C156" t="s">
        <v>62</v>
      </c>
      <c r="D156" t="s">
        <v>232</v>
      </c>
      <c r="E156">
        <v>1</v>
      </c>
      <c r="F156">
        <v>1</v>
      </c>
    </row>
    <row r="157" spans="1:6" hidden="1" x14ac:dyDescent="0.25">
      <c r="A157">
        <v>431</v>
      </c>
      <c r="B157" t="s">
        <v>54</v>
      </c>
      <c r="C157" t="s">
        <v>61</v>
      </c>
      <c r="D157" t="s">
        <v>61</v>
      </c>
      <c r="E157">
        <v>1</v>
      </c>
      <c r="F157">
        <v>1</v>
      </c>
    </row>
    <row r="158" spans="1:6" x14ac:dyDescent="0.25">
      <c r="A158">
        <v>433</v>
      </c>
      <c r="B158" t="s">
        <v>53</v>
      </c>
      <c r="C158" t="s">
        <v>134</v>
      </c>
      <c r="D158" t="s">
        <v>63</v>
      </c>
      <c r="E158">
        <v>0</v>
      </c>
      <c r="F158">
        <v>0</v>
      </c>
    </row>
    <row r="159" spans="1:6" x14ac:dyDescent="0.25">
      <c r="A159">
        <v>434</v>
      </c>
      <c r="B159" t="s">
        <v>53</v>
      </c>
      <c r="C159" t="s">
        <v>135</v>
      </c>
      <c r="D159" t="s">
        <v>221</v>
      </c>
      <c r="E159">
        <v>1</v>
      </c>
      <c r="F159">
        <v>0</v>
      </c>
    </row>
    <row r="160" spans="1:6" x14ac:dyDescent="0.25">
      <c r="A160">
        <v>436</v>
      </c>
      <c r="B160" t="s">
        <v>53</v>
      </c>
      <c r="C160" t="s">
        <v>136</v>
      </c>
      <c r="D160" t="s">
        <v>63</v>
      </c>
      <c r="E160">
        <v>1</v>
      </c>
      <c r="F160">
        <v>0</v>
      </c>
    </row>
    <row r="161" spans="1:6" x14ac:dyDescent="0.25">
      <c r="A161">
        <v>438</v>
      </c>
      <c r="B161" t="s">
        <v>54</v>
      </c>
      <c r="C161" t="s">
        <v>62</v>
      </c>
      <c r="D161" t="s">
        <v>62</v>
      </c>
      <c r="E161">
        <v>1</v>
      </c>
      <c r="F161">
        <v>1</v>
      </c>
    </row>
    <row r="162" spans="1:6" x14ac:dyDescent="0.25">
      <c r="A162">
        <v>439</v>
      </c>
      <c r="B162" t="s">
        <v>54</v>
      </c>
      <c r="C162" t="s">
        <v>61</v>
      </c>
      <c r="D162" t="s">
        <v>61</v>
      </c>
      <c r="E162">
        <v>1</v>
      </c>
      <c r="F162">
        <v>1</v>
      </c>
    </row>
    <row r="163" spans="1:6" x14ac:dyDescent="0.25">
      <c r="A163">
        <v>441</v>
      </c>
      <c r="B163" t="s">
        <v>53</v>
      </c>
      <c r="C163" t="s">
        <v>83</v>
      </c>
      <c r="D163" t="s">
        <v>233</v>
      </c>
      <c r="E163">
        <v>1</v>
      </c>
      <c r="F163">
        <v>1</v>
      </c>
    </row>
    <row r="164" spans="1:6" x14ac:dyDescent="0.25">
      <c r="A164">
        <v>442</v>
      </c>
      <c r="B164" t="s">
        <v>53</v>
      </c>
      <c r="C164" t="s">
        <v>137</v>
      </c>
      <c r="D164" t="s">
        <v>234</v>
      </c>
      <c r="E164">
        <v>0</v>
      </c>
      <c r="F164">
        <v>0</v>
      </c>
    </row>
    <row r="165" spans="1:6" hidden="1" x14ac:dyDescent="0.25">
      <c r="A165">
        <v>450</v>
      </c>
      <c r="B165" t="s">
        <v>53</v>
      </c>
      <c r="C165" t="s">
        <v>98</v>
      </c>
      <c r="D165" t="s">
        <v>61</v>
      </c>
      <c r="E165">
        <v>0</v>
      </c>
      <c r="F165">
        <v>1</v>
      </c>
    </row>
    <row r="166" spans="1:6" x14ac:dyDescent="0.25">
      <c r="A166">
        <v>451</v>
      </c>
      <c r="B166" t="s">
        <v>53</v>
      </c>
      <c r="C166" t="s">
        <v>138</v>
      </c>
      <c r="D166" t="s">
        <v>235</v>
      </c>
      <c r="E166">
        <v>0</v>
      </c>
      <c r="F166">
        <v>1</v>
      </c>
    </row>
    <row r="167" spans="1:6" hidden="1" x14ac:dyDescent="0.25">
      <c r="A167">
        <v>458</v>
      </c>
      <c r="B167" t="s">
        <v>53</v>
      </c>
      <c r="C167" t="s">
        <v>139</v>
      </c>
      <c r="D167" t="s">
        <v>236</v>
      </c>
      <c r="E167">
        <v>0</v>
      </c>
      <c r="F167">
        <v>0</v>
      </c>
    </row>
    <row r="168" spans="1:6" x14ac:dyDescent="0.25">
      <c r="A168">
        <v>463</v>
      </c>
      <c r="B168" t="s">
        <v>54</v>
      </c>
      <c r="C168" t="s">
        <v>61</v>
      </c>
      <c r="D168" t="s">
        <v>98</v>
      </c>
      <c r="E168">
        <v>1</v>
      </c>
      <c r="F168">
        <v>0</v>
      </c>
    </row>
    <row r="169" spans="1:6" x14ac:dyDescent="0.25">
      <c r="A169">
        <v>465</v>
      </c>
      <c r="B169" t="s">
        <v>53</v>
      </c>
      <c r="C169" t="s">
        <v>62</v>
      </c>
      <c r="D169" t="s">
        <v>98</v>
      </c>
      <c r="E169">
        <v>1</v>
      </c>
      <c r="F169">
        <v>0</v>
      </c>
    </row>
    <row r="170" spans="1:6" x14ac:dyDescent="0.25">
      <c r="A170">
        <v>470</v>
      </c>
      <c r="B170" t="s">
        <v>54</v>
      </c>
      <c r="C170" t="s">
        <v>140</v>
      </c>
      <c r="D170" t="s">
        <v>61</v>
      </c>
      <c r="E170">
        <v>1</v>
      </c>
      <c r="F170">
        <v>1</v>
      </c>
    </row>
    <row r="171" spans="1:6" x14ac:dyDescent="0.25">
      <c r="A171">
        <v>471</v>
      </c>
      <c r="B171" t="s">
        <v>54</v>
      </c>
      <c r="C171" t="s">
        <v>141</v>
      </c>
      <c r="D171" t="s">
        <v>141</v>
      </c>
      <c r="E171">
        <v>0</v>
      </c>
      <c r="F171">
        <v>0</v>
      </c>
    </row>
    <row r="172" spans="1:6" hidden="1" x14ac:dyDescent="0.25">
      <c r="A172">
        <v>474</v>
      </c>
      <c r="B172" t="s">
        <v>53</v>
      </c>
      <c r="C172" t="s">
        <v>142</v>
      </c>
      <c r="D172" t="s">
        <v>174</v>
      </c>
      <c r="E172">
        <v>0</v>
      </c>
      <c r="F172">
        <v>1</v>
      </c>
    </row>
    <row r="173" spans="1:6" hidden="1" x14ac:dyDescent="0.25">
      <c r="A173">
        <v>476</v>
      </c>
      <c r="B173" t="s">
        <v>53</v>
      </c>
      <c r="C173" t="s">
        <v>143</v>
      </c>
      <c r="D173" t="s">
        <v>61</v>
      </c>
      <c r="E173">
        <v>0</v>
      </c>
      <c r="F173">
        <v>1</v>
      </c>
    </row>
    <row r="174" spans="1:6" x14ac:dyDescent="0.25">
      <c r="A174">
        <v>482</v>
      </c>
      <c r="B174" t="s">
        <v>53</v>
      </c>
      <c r="C174" t="s">
        <v>61</v>
      </c>
      <c r="D174" t="s">
        <v>61</v>
      </c>
      <c r="E174">
        <v>1</v>
      </c>
      <c r="F174">
        <v>1</v>
      </c>
    </row>
    <row r="175" spans="1:6" x14ac:dyDescent="0.25">
      <c r="A175">
        <v>488</v>
      </c>
      <c r="B175" t="s">
        <v>54</v>
      </c>
      <c r="C175" t="s">
        <v>62</v>
      </c>
      <c r="D175" t="s">
        <v>63</v>
      </c>
      <c r="E175">
        <v>1</v>
      </c>
      <c r="F175">
        <v>0</v>
      </c>
    </row>
    <row r="176" spans="1:6" x14ac:dyDescent="0.25">
      <c r="A176">
        <v>492</v>
      </c>
      <c r="B176" t="s">
        <v>53</v>
      </c>
      <c r="C176" t="s">
        <v>61</v>
      </c>
      <c r="D176" t="s">
        <v>61</v>
      </c>
      <c r="E176">
        <v>1</v>
      </c>
      <c r="F176">
        <v>1</v>
      </c>
    </row>
    <row r="177" spans="1:6" x14ac:dyDescent="0.25">
      <c r="A177">
        <v>496</v>
      </c>
      <c r="B177" t="s">
        <v>54</v>
      </c>
      <c r="C177" t="s">
        <v>62</v>
      </c>
      <c r="D177" t="s">
        <v>62</v>
      </c>
      <c r="E177">
        <v>1</v>
      </c>
      <c r="F177">
        <v>1</v>
      </c>
    </row>
    <row r="178" spans="1:6" x14ac:dyDescent="0.25">
      <c r="A178">
        <v>501</v>
      </c>
      <c r="B178" t="s">
        <v>54</v>
      </c>
      <c r="C178" t="s">
        <v>144</v>
      </c>
      <c r="D178" t="s">
        <v>237</v>
      </c>
      <c r="E178">
        <v>1</v>
      </c>
      <c r="F178">
        <v>1</v>
      </c>
    </row>
    <row r="179" spans="1:6" hidden="1" x14ac:dyDescent="0.25">
      <c r="A179">
        <v>502</v>
      </c>
      <c r="B179" t="s">
        <v>54</v>
      </c>
      <c r="C179" t="s">
        <v>145</v>
      </c>
      <c r="D179" t="s">
        <v>238</v>
      </c>
      <c r="E179">
        <v>0</v>
      </c>
      <c r="F179">
        <v>1</v>
      </c>
    </row>
    <row r="180" spans="1:6" x14ac:dyDescent="0.25">
      <c r="A180">
        <v>505</v>
      </c>
      <c r="B180" t="s">
        <v>53</v>
      </c>
      <c r="C180" t="s">
        <v>63</v>
      </c>
      <c r="D180" t="s">
        <v>63</v>
      </c>
      <c r="E180">
        <v>0</v>
      </c>
      <c r="F180">
        <v>0</v>
      </c>
    </row>
    <row r="181" spans="1:6" x14ac:dyDescent="0.25">
      <c r="A181">
        <v>506</v>
      </c>
      <c r="B181" t="s">
        <v>53</v>
      </c>
      <c r="C181" t="s">
        <v>146</v>
      </c>
      <c r="D181" t="s">
        <v>63</v>
      </c>
      <c r="E181">
        <v>0</v>
      </c>
      <c r="F181">
        <v>0</v>
      </c>
    </row>
    <row r="182" spans="1:6" x14ac:dyDescent="0.25">
      <c r="A182">
        <v>507</v>
      </c>
      <c r="B182" t="s">
        <v>53</v>
      </c>
      <c r="C182" t="s">
        <v>62</v>
      </c>
      <c r="D182" t="s">
        <v>63</v>
      </c>
      <c r="E182">
        <v>1</v>
      </c>
      <c r="F182">
        <v>0</v>
      </c>
    </row>
    <row r="183" spans="1:6" x14ac:dyDescent="0.25">
      <c r="A183">
        <v>509</v>
      </c>
      <c r="B183" t="s">
        <v>54</v>
      </c>
      <c r="C183" t="s">
        <v>147</v>
      </c>
      <c r="D183" t="s">
        <v>62</v>
      </c>
      <c r="E183">
        <v>1</v>
      </c>
      <c r="F183">
        <v>1</v>
      </c>
    </row>
    <row r="184" spans="1:6" x14ac:dyDescent="0.25">
      <c r="A184">
        <v>516</v>
      </c>
      <c r="B184" t="s">
        <v>53</v>
      </c>
      <c r="C184" t="s">
        <v>148</v>
      </c>
      <c r="D184" t="s">
        <v>62</v>
      </c>
      <c r="E184">
        <v>1</v>
      </c>
      <c r="F184">
        <v>1</v>
      </c>
    </row>
    <row r="185" spans="1:6" x14ac:dyDescent="0.25">
      <c r="A185">
        <v>519</v>
      </c>
      <c r="B185" t="s">
        <v>54</v>
      </c>
      <c r="C185" t="s">
        <v>62</v>
      </c>
      <c r="D185" t="s">
        <v>239</v>
      </c>
      <c r="E185">
        <v>1</v>
      </c>
      <c r="F185">
        <v>0</v>
      </c>
    </row>
    <row r="186" spans="1:6" x14ac:dyDescent="0.25">
      <c r="A186">
        <v>524</v>
      </c>
      <c r="B186" t="s">
        <v>53</v>
      </c>
      <c r="C186" t="s">
        <v>61</v>
      </c>
      <c r="D186" t="s">
        <v>240</v>
      </c>
      <c r="E186">
        <v>1</v>
      </c>
      <c r="F186">
        <v>0</v>
      </c>
    </row>
    <row r="187" spans="1:6" hidden="1" x14ac:dyDescent="0.25">
      <c r="A187">
        <v>526</v>
      </c>
      <c r="B187" t="s">
        <v>54</v>
      </c>
      <c r="C187" t="s">
        <v>149</v>
      </c>
      <c r="D187" t="s">
        <v>241</v>
      </c>
      <c r="E187">
        <v>1</v>
      </c>
      <c r="F187">
        <v>1</v>
      </c>
    </row>
    <row r="188" spans="1:6" x14ac:dyDescent="0.25">
      <c r="A188">
        <v>527</v>
      </c>
      <c r="B188" t="s">
        <v>54</v>
      </c>
      <c r="C188" t="s">
        <v>61</v>
      </c>
      <c r="D188" t="s">
        <v>242</v>
      </c>
      <c r="E188">
        <v>1</v>
      </c>
      <c r="F188">
        <v>0</v>
      </c>
    </row>
    <row r="189" spans="1:6" x14ac:dyDescent="0.25">
      <c r="A189">
        <v>530</v>
      </c>
      <c r="B189" t="s">
        <v>53</v>
      </c>
      <c r="C189" t="s">
        <v>62</v>
      </c>
      <c r="D189" t="s">
        <v>63</v>
      </c>
      <c r="E189">
        <v>1</v>
      </c>
      <c r="F189">
        <v>0</v>
      </c>
    </row>
    <row r="190" spans="1:6" x14ac:dyDescent="0.25">
      <c r="A190">
        <v>531</v>
      </c>
      <c r="B190" t="s">
        <v>53</v>
      </c>
      <c r="C190" t="s">
        <v>150</v>
      </c>
      <c r="D190" t="s">
        <v>170</v>
      </c>
      <c r="E190">
        <v>1</v>
      </c>
      <c r="F190">
        <v>0</v>
      </c>
    </row>
    <row r="191" spans="1:6" x14ac:dyDescent="0.25">
      <c r="A191">
        <v>540</v>
      </c>
      <c r="B191" t="s">
        <v>53</v>
      </c>
      <c r="C191" t="s">
        <v>61</v>
      </c>
      <c r="D191" t="s">
        <v>61</v>
      </c>
      <c r="E191">
        <v>1</v>
      </c>
      <c r="F191">
        <v>1</v>
      </c>
    </row>
    <row r="192" spans="1:6" x14ac:dyDescent="0.25">
      <c r="A192">
        <v>543</v>
      </c>
      <c r="B192" t="s">
        <v>54</v>
      </c>
      <c r="C192" t="s">
        <v>98</v>
      </c>
      <c r="D192" t="s">
        <v>154</v>
      </c>
      <c r="E192">
        <v>0</v>
      </c>
      <c r="F192">
        <v>0</v>
      </c>
    </row>
    <row r="193" spans="1:6" x14ac:dyDescent="0.25">
      <c r="A193">
        <v>549</v>
      </c>
      <c r="B193" t="s">
        <v>54</v>
      </c>
      <c r="C193" t="s">
        <v>62</v>
      </c>
      <c r="D193" t="s">
        <v>63</v>
      </c>
      <c r="E193">
        <v>1</v>
      </c>
      <c r="F193">
        <v>0</v>
      </c>
    </row>
    <row r="194" spans="1:6" x14ac:dyDescent="0.25">
      <c r="A194">
        <v>551</v>
      </c>
      <c r="B194" t="s">
        <v>54</v>
      </c>
      <c r="C194" t="s">
        <v>61</v>
      </c>
      <c r="D194" t="s">
        <v>98</v>
      </c>
      <c r="E194">
        <v>1</v>
      </c>
      <c r="F194">
        <v>0</v>
      </c>
    </row>
    <row r="195" spans="1:6" x14ac:dyDescent="0.25">
      <c r="A195">
        <v>555</v>
      </c>
      <c r="B195" t="s">
        <v>53</v>
      </c>
      <c r="C195" t="s">
        <v>151</v>
      </c>
      <c r="D195" t="s">
        <v>243</v>
      </c>
      <c r="E195">
        <v>1</v>
      </c>
      <c r="F195">
        <v>0</v>
      </c>
    </row>
    <row r="196" spans="1:6" x14ac:dyDescent="0.25">
      <c r="A196">
        <v>559</v>
      </c>
      <c r="B196" t="s">
        <v>54</v>
      </c>
      <c r="C196" t="s">
        <v>152</v>
      </c>
      <c r="D196" t="s">
        <v>244</v>
      </c>
      <c r="E196">
        <v>1</v>
      </c>
      <c r="F196">
        <v>1</v>
      </c>
    </row>
    <row r="197" spans="1:6" hidden="1" x14ac:dyDescent="0.25">
      <c r="A197">
        <v>566</v>
      </c>
      <c r="B197" t="s">
        <v>54</v>
      </c>
      <c r="C197" t="s">
        <v>153</v>
      </c>
      <c r="D197" t="s">
        <v>61</v>
      </c>
      <c r="E197">
        <v>1</v>
      </c>
      <c r="F197">
        <v>1</v>
      </c>
    </row>
    <row r="198" spans="1:6" x14ac:dyDescent="0.25">
      <c r="A198">
        <v>567</v>
      </c>
      <c r="B198" t="s">
        <v>54</v>
      </c>
      <c r="C198" t="s">
        <v>154</v>
      </c>
      <c r="D198" t="s">
        <v>245</v>
      </c>
      <c r="E198">
        <v>0</v>
      </c>
      <c r="F198">
        <v>0</v>
      </c>
    </row>
    <row r="199" spans="1:6" x14ac:dyDescent="0.25">
      <c r="A199">
        <v>569</v>
      </c>
      <c r="B199" t="s">
        <v>53</v>
      </c>
      <c r="C199" t="s">
        <v>63</v>
      </c>
      <c r="D199" t="s">
        <v>63</v>
      </c>
      <c r="E199">
        <v>0</v>
      </c>
      <c r="F199">
        <v>0</v>
      </c>
    </row>
    <row r="200" spans="1:6" x14ac:dyDescent="0.25">
      <c r="A200">
        <v>572</v>
      </c>
      <c r="B200" t="s">
        <v>53</v>
      </c>
      <c r="C200" t="s">
        <v>62</v>
      </c>
      <c r="D200" t="s">
        <v>246</v>
      </c>
      <c r="E200">
        <v>1</v>
      </c>
      <c r="F200">
        <v>0</v>
      </c>
    </row>
  </sheetData>
  <autoFilter ref="A1:F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00"/>
  <sheetViews>
    <sheetView workbookViewId="0">
      <selection activeCell="E1" sqref="E1:E1048576"/>
    </sheetView>
  </sheetViews>
  <sheetFormatPr defaultRowHeight="15" x14ac:dyDescent="0.25"/>
  <sheetData>
    <row r="1" spans="1:5" x14ac:dyDescent="0.25">
      <c r="A1" t="s">
        <v>0</v>
      </c>
      <c r="B1" t="s">
        <v>247</v>
      </c>
      <c r="C1" t="s">
        <v>249</v>
      </c>
      <c r="D1" t="s">
        <v>250</v>
      </c>
      <c r="E1" t="s">
        <v>251</v>
      </c>
    </row>
    <row r="2" spans="1:5" x14ac:dyDescent="0.25">
      <c r="A2">
        <v>10</v>
      </c>
      <c r="B2" t="s">
        <v>63</v>
      </c>
      <c r="C2" t="s">
        <v>63</v>
      </c>
      <c r="D2">
        <v>0</v>
      </c>
      <c r="E2">
        <v>0</v>
      </c>
    </row>
    <row r="3" spans="1:5" hidden="1" x14ac:dyDescent="0.25">
      <c r="A3">
        <v>14</v>
      </c>
      <c r="B3" t="s">
        <v>62</v>
      </c>
      <c r="C3" t="s">
        <v>63</v>
      </c>
      <c r="D3">
        <v>1</v>
      </c>
      <c r="E3">
        <v>0</v>
      </c>
    </row>
    <row r="4" spans="1:5" x14ac:dyDescent="0.25">
      <c r="A4">
        <v>16</v>
      </c>
      <c r="B4" t="s">
        <v>63</v>
      </c>
      <c r="C4" t="s">
        <v>63</v>
      </c>
      <c r="D4">
        <v>0</v>
      </c>
      <c r="E4">
        <v>0</v>
      </c>
    </row>
    <row r="5" spans="1:5" x14ac:dyDescent="0.25">
      <c r="A5">
        <v>18</v>
      </c>
      <c r="B5" t="s">
        <v>63</v>
      </c>
      <c r="C5" t="s">
        <v>63</v>
      </c>
      <c r="D5">
        <v>0</v>
      </c>
      <c r="E5">
        <v>0</v>
      </c>
    </row>
    <row r="6" spans="1:5" x14ac:dyDescent="0.25">
      <c r="A6">
        <v>22</v>
      </c>
      <c r="B6" t="s">
        <v>62</v>
      </c>
      <c r="C6" t="s">
        <v>63</v>
      </c>
      <c r="D6">
        <v>1</v>
      </c>
      <c r="E6">
        <v>0</v>
      </c>
    </row>
    <row r="7" spans="1:5" x14ac:dyDescent="0.25">
      <c r="A7">
        <v>28</v>
      </c>
      <c r="B7" t="s">
        <v>63</v>
      </c>
      <c r="C7" t="s">
        <v>63</v>
      </c>
      <c r="D7">
        <v>0</v>
      </c>
      <c r="E7">
        <v>0</v>
      </c>
    </row>
    <row r="8" spans="1:5" x14ac:dyDescent="0.25">
      <c r="A8">
        <v>30</v>
      </c>
      <c r="B8" t="s">
        <v>62</v>
      </c>
      <c r="C8" t="s">
        <v>248</v>
      </c>
      <c r="D8">
        <v>1</v>
      </c>
      <c r="E8">
        <v>0</v>
      </c>
    </row>
    <row r="9" spans="1:5" hidden="1" x14ac:dyDescent="0.25">
      <c r="A9">
        <v>32</v>
      </c>
      <c r="B9" t="s">
        <v>63</v>
      </c>
      <c r="C9" t="s">
        <v>62</v>
      </c>
      <c r="D9">
        <v>0</v>
      </c>
      <c r="E9">
        <v>1</v>
      </c>
    </row>
    <row r="10" spans="1:5" x14ac:dyDescent="0.25">
      <c r="A10">
        <v>33</v>
      </c>
      <c r="B10" t="s">
        <v>62</v>
      </c>
      <c r="C10" t="s">
        <v>248</v>
      </c>
      <c r="D10">
        <v>1</v>
      </c>
      <c r="E10">
        <v>0</v>
      </c>
    </row>
    <row r="11" spans="1:5" x14ac:dyDescent="0.25">
      <c r="A11">
        <v>35</v>
      </c>
      <c r="B11" t="s">
        <v>63</v>
      </c>
      <c r="C11" t="s">
        <v>63</v>
      </c>
      <c r="D11">
        <v>0</v>
      </c>
      <c r="E11">
        <v>0</v>
      </c>
    </row>
    <row r="12" spans="1:5" x14ac:dyDescent="0.25">
      <c r="A12">
        <v>37</v>
      </c>
      <c r="B12" t="s">
        <v>62</v>
      </c>
      <c r="C12" t="s">
        <v>63</v>
      </c>
      <c r="D12">
        <v>1</v>
      </c>
      <c r="E12">
        <v>0</v>
      </c>
    </row>
    <row r="13" spans="1:5" x14ac:dyDescent="0.25">
      <c r="A13">
        <v>38</v>
      </c>
      <c r="B13" t="s">
        <v>63</v>
      </c>
      <c r="C13" t="s">
        <v>63</v>
      </c>
      <c r="D13">
        <v>0</v>
      </c>
      <c r="E13">
        <v>0</v>
      </c>
    </row>
    <row r="14" spans="1:5" x14ac:dyDescent="0.25">
      <c r="A14">
        <v>39</v>
      </c>
      <c r="B14" t="s">
        <v>63</v>
      </c>
      <c r="C14" t="s">
        <v>63</v>
      </c>
      <c r="D14">
        <v>0</v>
      </c>
      <c r="E14">
        <v>0</v>
      </c>
    </row>
    <row r="15" spans="1:5" x14ac:dyDescent="0.25">
      <c r="A15">
        <v>40</v>
      </c>
      <c r="B15" t="s">
        <v>63</v>
      </c>
      <c r="C15" t="s">
        <v>63</v>
      </c>
      <c r="D15">
        <v>0</v>
      </c>
      <c r="E15">
        <v>0</v>
      </c>
    </row>
    <row r="16" spans="1:5" x14ac:dyDescent="0.25">
      <c r="A16">
        <v>42</v>
      </c>
      <c r="B16" t="s">
        <v>62</v>
      </c>
      <c r="C16" t="s">
        <v>63</v>
      </c>
      <c r="D16">
        <v>1</v>
      </c>
      <c r="E16">
        <v>0</v>
      </c>
    </row>
    <row r="17" spans="1:5" x14ac:dyDescent="0.25">
      <c r="A17">
        <v>45</v>
      </c>
      <c r="B17" t="s">
        <v>62</v>
      </c>
      <c r="C17" t="s">
        <v>63</v>
      </c>
      <c r="D17">
        <v>1</v>
      </c>
      <c r="E17">
        <v>0</v>
      </c>
    </row>
    <row r="18" spans="1:5" x14ac:dyDescent="0.25">
      <c r="A18">
        <v>52</v>
      </c>
      <c r="B18" t="s">
        <v>63</v>
      </c>
      <c r="C18" t="s">
        <v>63</v>
      </c>
      <c r="D18">
        <v>0</v>
      </c>
      <c r="E18">
        <v>0</v>
      </c>
    </row>
    <row r="19" spans="1:5" x14ac:dyDescent="0.25">
      <c r="A19">
        <v>61</v>
      </c>
      <c r="B19" t="s">
        <v>63</v>
      </c>
      <c r="C19" t="s">
        <v>63</v>
      </c>
      <c r="D19">
        <v>0</v>
      </c>
      <c r="E19">
        <v>0</v>
      </c>
    </row>
    <row r="20" spans="1:5" x14ac:dyDescent="0.25">
      <c r="A20">
        <v>62</v>
      </c>
      <c r="B20" t="s">
        <v>63</v>
      </c>
      <c r="C20" t="s">
        <v>63</v>
      </c>
      <c r="D20">
        <v>0</v>
      </c>
      <c r="E20">
        <v>0</v>
      </c>
    </row>
    <row r="21" spans="1:5" x14ac:dyDescent="0.25">
      <c r="A21">
        <v>64</v>
      </c>
      <c r="B21" t="s">
        <v>63</v>
      </c>
      <c r="C21" t="s">
        <v>62</v>
      </c>
      <c r="D21">
        <v>0</v>
      </c>
      <c r="E21">
        <v>1</v>
      </c>
    </row>
    <row r="22" spans="1:5" x14ac:dyDescent="0.25">
      <c r="A22">
        <v>65</v>
      </c>
      <c r="B22" t="s">
        <v>63</v>
      </c>
      <c r="C22" t="s">
        <v>63</v>
      </c>
      <c r="D22">
        <v>0</v>
      </c>
      <c r="E22">
        <v>0</v>
      </c>
    </row>
    <row r="23" spans="1:5" x14ac:dyDescent="0.25">
      <c r="A23">
        <v>68</v>
      </c>
      <c r="B23" t="s">
        <v>63</v>
      </c>
      <c r="C23" t="s">
        <v>63</v>
      </c>
      <c r="D23">
        <v>0</v>
      </c>
      <c r="E23">
        <v>0</v>
      </c>
    </row>
    <row r="24" spans="1:5" x14ac:dyDescent="0.25">
      <c r="A24">
        <v>73</v>
      </c>
      <c r="B24" t="s">
        <v>63</v>
      </c>
      <c r="C24" t="s">
        <v>63</v>
      </c>
      <c r="D24">
        <v>0</v>
      </c>
      <c r="E24">
        <v>0</v>
      </c>
    </row>
    <row r="25" spans="1:5" x14ac:dyDescent="0.25">
      <c r="A25">
        <v>79</v>
      </c>
      <c r="B25" t="s">
        <v>63</v>
      </c>
      <c r="C25" t="s">
        <v>63</v>
      </c>
      <c r="D25">
        <v>0</v>
      </c>
      <c r="E25">
        <v>0</v>
      </c>
    </row>
    <row r="26" spans="1:5" x14ac:dyDescent="0.25">
      <c r="A26">
        <v>81</v>
      </c>
      <c r="B26" t="s">
        <v>248</v>
      </c>
      <c r="C26" t="s">
        <v>248</v>
      </c>
      <c r="D26">
        <v>0</v>
      </c>
      <c r="E26">
        <v>0</v>
      </c>
    </row>
    <row r="27" spans="1:5" x14ac:dyDescent="0.25">
      <c r="A27">
        <v>85</v>
      </c>
      <c r="B27" t="s">
        <v>63</v>
      </c>
      <c r="C27" t="s">
        <v>63</v>
      </c>
      <c r="D27">
        <v>0</v>
      </c>
      <c r="E27">
        <v>0</v>
      </c>
    </row>
    <row r="28" spans="1:5" x14ac:dyDescent="0.25">
      <c r="A28">
        <v>86</v>
      </c>
      <c r="B28" t="s">
        <v>248</v>
      </c>
      <c r="C28" t="s">
        <v>248</v>
      </c>
      <c r="D28">
        <v>0</v>
      </c>
      <c r="E28">
        <v>0</v>
      </c>
    </row>
    <row r="29" spans="1:5" x14ac:dyDescent="0.25">
      <c r="A29">
        <v>89</v>
      </c>
      <c r="B29" t="s">
        <v>248</v>
      </c>
      <c r="C29" t="s">
        <v>248</v>
      </c>
      <c r="D29">
        <v>0</v>
      </c>
      <c r="E29">
        <v>0</v>
      </c>
    </row>
    <row r="30" spans="1:5" x14ac:dyDescent="0.25">
      <c r="A30">
        <v>90</v>
      </c>
      <c r="B30" t="s">
        <v>62</v>
      </c>
      <c r="C30" t="s">
        <v>63</v>
      </c>
      <c r="D30">
        <v>1</v>
      </c>
      <c r="E30">
        <v>0</v>
      </c>
    </row>
    <row r="31" spans="1:5" x14ac:dyDescent="0.25">
      <c r="A31">
        <v>92</v>
      </c>
      <c r="B31" t="s">
        <v>63</v>
      </c>
      <c r="C31" t="s">
        <v>63</v>
      </c>
      <c r="D31">
        <v>0</v>
      </c>
      <c r="E31">
        <v>0</v>
      </c>
    </row>
    <row r="32" spans="1:5" hidden="1" x14ac:dyDescent="0.25">
      <c r="A32">
        <v>93</v>
      </c>
      <c r="B32" t="s">
        <v>62</v>
      </c>
      <c r="C32" t="s">
        <v>62</v>
      </c>
      <c r="D32">
        <v>1</v>
      </c>
      <c r="E32">
        <v>1</v>
      </c>
    </row>
    <row r="33" spans="1:5" x14ac:dyDescent="0.25">
      <c r="A33">
        <v>95</v>
      </c>
      <c r="B33" t="s">
        <v>63</v>
      </c>
      <c r="C33" t="s">
        <v>63</v>
      </c>
      <c r="D33">
        <v>0</v>
      </c>
      <c r="E33">
        <v>0</v>
      </c>
    </row>
    <row r="34" spans="1:5" x14ac:dyDescent="0.25">
      <c r="A34">
        <v>96</v>
      </c>
      <c r="B34" t="s">
        <v>63</v>
      </c>
      <c r="C34" t="s">
        <v>63</v>
      </c>
      <c r="D34">
        <v>0</v>
      </c>
      <c r="E34">
        <v>0</v>
      </c>
    </row>
    <row r="35" spans="1:5" x14ac:dyDescent="0.25">
      <c r="A35">
        <v>97</v>
      </c>
      <c r="B35" t="s">
        <v>62</v>
      </c>
      <c r="C35" t="s">
        <v>63</v>
      </c>
      <c r="D35">
        <v>1</v>
      </c>
      <c r="E35">
        <v>0</v>
      </c>
    </row>
    <row r="36" spans="1:5" x14ac:dyDescent="0.25">
      <c r="A36">
        <v>99</v>
      </c>
      <c r="B36" t="s">
        <v>62</v>
      </c>
      <c r="C36" t="s">
        <v>62</v>
      </c>
      <c r="D36">
        <v>1</v>
      </c>
      <c r="E36">
        <v>1</v>
      </c>
    </row>
    <row r="37" spans="1:5" x14ac:dyDescent="0.25">
      <c r="A37">
        <v>100</v>
      </c>
      <c r="B37" t="s">
        <v>62</v>
      </c>
      <c r="C37" t="s">
        <v>63</v>
      </c>
      <c r="D37">
        <v>1</v>
      </c>
      <c r="E37">
        <v>0</v>
      </c>
    </row>
    <row r="38" spans="1:5" x14ac:dyDescent="0.25">
      <c r="A38">
        <v>102</v>
      </c>
      <c r="B38" t="s">
        <v>63</v>
      </c>
      <c r="C38" t="s">
        <v>63</v>
      </c>
      <c r="D38">
        <v>0</v>
      </c>
      <c r="E38">
        <v>0</v>
      </c>
    </row>
    <row r="39" spans="1:5" x14ac:dyDescent="0.25">
      <c r="A39">
        <v>108</v>
      </c>
      <c r="B39" t="s">
        <v>62</v>
      </c>
      <c r="C39" t="s">
        <v>63</v>
      </c>
      <c r="D39">
        <v>1</v>
      </c>
      <c r="E39">
        <v>0</v>
      </c>
    </row>
    <row r="40" spans="1:5" x14ac:dyDescent="0.25">
      <c r="A40">
        <v>111</v>
      </c>
      <c r="B40" t="s">
        <v>63</v>
      </c>
      <c r="C40" t="s">
        <v>62</v>
      </c>
      <c r="D40">
        <v>0</v>
      </c>
      <c r="E40">
        <v>1</v>
      </c>
    </row>
    <row r="41" spans="1:5" x14ac:dyDescent="0.25">
      <c r="A41">
        <v>113</v>
      </c>
      <c r="B41" t="s">
        <v>63</v>
      </c>
      <c r="C41" t="s">
        <v>63</v>
      </c>
      <c r="D41">
        <v>0</v>
      </c>
      <c r="E41">
        <v>0</v>
      </c>
    </row>
    <row r="42" spans="1:5" x14ac:dyDescent="0.25">
      <c r="A42">
        <v>122</v>
      </c>
      <c r="B42" t="s">
        <v>63</v>
      </c>
      <c r="C42" t="s">
        <v>63</v>
      </c>
      <c r="D42">
        <v>0</v>
      </c>
      <c r="E42">
        <v>0</v>
      </c>
    </row>
    <row r="43" spans="1:5" x14ac:dyDescent="0.25">
      <c r="A43">
        <v>125</v>
      </c>
      <c r="B43" t="s">
        <v>63</v>
      </c>
      <c r="C43" t="s">
        <v>63</v>
      </c>
      <c r="D43">
        <v>0</v>
      </c>
      <c r="E43">
        <v>0</v>
      </c>
    </row>
    <row r="44" spans="1:5" x14ac:dyDescent="0.25">
      <c r="A44">
        <v>126</v>
      </c>
      <c r="B44" t="s">
        <v>248</v>
      </c>
      <c r="C44" t="s">
        <v>63</v>
      </c>
      <c r="D44">
        <v>0</v>
      </c>
      <c r="E44">
        <v>0</v>
      </c>
    </row>
    <row r="45" spans="1:5" x14ac:dyDescent="0.25">
      <c r="A45">
        <v>130</v>
      </c>
      <c r="B45" t="s">
        <v>63</v>
      </c>
      <c r="C45" t="s">
        <v>63</v>
      </c>
      <c r="D45">
        <v>0</v>
      </c>
      <c r="E45">
        <v>0</v>
      </c>
    </row>
    <row r="46" spans="1:5" x14ac:dyDescent="0.25">
      <c r="A46">
        <v>134</v>
      </c>
      <c r="B46" t="s">
        <v>63</v>
      </c>
      <c r="C46" t="s">
        <v>63</v>
      </c>
      <c r="D46">
        <v>0</v>
      </c>
      <c r="E46">
        <v>0</v>
      </c>
    </row>
    <row r="47" spans="1:5" x14ac:dyDescent="0.25">
      <c r="A47">
        <v>136</v>
      </c>
      <c r="B47" t="s">
        <v>63</v>
      </c>
      <c r="C47" t="s">
        <v>62</v>
      </c>
      <c r="D47">
        <v>0</v>
      </c>
      <c r="E47">
        <v>1</v>
      </c>
    </row>
    <row r="48" spans="1:5" x14ac:dyDescent="0.25">
      <c r="A48">
        <v>137</v>
      </c>
      <c r="B48" t="s">
        <v>63</v>
      </c>
      <c r="C48" t="s">
        <v>63</v>
      </c>
      <c r="D48">
        <v>0</v>
      </c>
      <c r="E48">
        <v>0</v>
      </c>
    </row>
    <row r="49" spans="1:5" x14ac:dyDescent="0.25">
      <c r="A49">
        <v>140</v>
      </c>
      <c r="B49" t="s">
        <v>62</v>
      </c>
      <c r="C49" t="s">
        <v>62</v>
      </c>
      <c r="D49">
        <v>1</v>
      </c>
      <c r="E49">
        <v>1</v>
      </c>
    </row>
    <row r="50" spans="1:5" x14ac:dyDescent="0.25">
      <c r="A50">
        <v>143</v>
      </c>
      <c r="B50" t="s">
        <v>62</v>
      </c>
      <c r="C50" t="s">
        <v>62</v>
      </c>
      <c r="D50">
        <v>1</v>
      </c>
      <c r="E50">
        <v>1</v>
      </c>
    </row>
    <row r="51" spans="1:5" x14ac:dyDescent="0.25">
      <c r="A51">
        <v>146</v>
      </c>
      <c r="B51" t="s">
        <v>248</v>
      </c>
      <c r="C51" t="s">
        <v>63</v>
      </c>
      <c r="D51">
        <v>0</v>
      </c>
      <c r="E51">
        <v>0</v>
      </c>
    </row>
    <row r="52" spans="1:5" x14ac:dyDescent="0.25">
      <c r="A52">
        <v>148</v>
      </c>
      <c r="B52" t="s">
        <v>63</v>
      </c>
      <c r="C52" t="s">
        <v>63</v>
      </c>
      <c r="D52">
        <v>0</v>
      </c>
      <c r="E52">
        <v>0</v>
      </c>
    </row>
    <row r="53" spans="1:5" x14ac:dyDescent="0.25">
      <c r="A53">
        <v>149</v>
      </c>
      <c r="B53" t="s">
        <v>63</v>
      </c>
      <c r="C53" t="s">
        <v>63</v>
      </c>
      <c r="D53">
        <v>0</v>
      </c>
      <c r="E53">
        <v>0</v>
      </c>
    </row>
    <row r="54" spans="1:5" x14ac:dyDescent="0.25">
      <c r="A54">
        <v>150</v>
      </c>
      <c r="B54" t="s">
        <v>63</v>
      </c>
      <c r="C54" t="s">
        <v>63</v>
      </c>
      <c r="D54">
        <v>0</v>
      </c>
      <c r="E54">
        <v>0</v>
      </c>
    </row>
    <row r="55" spans="1:5" x14ac:dyDescent="0.25">
      <c r="A55">
        <v>152</v>
      </c>
      <c r="B55" t="s">
        <v>63</v>
      </c>
      <c r="C55" t="s">
        <v>63</v>
      </c>
      <c r="D55">
        <v>0</v>
      </c>
      <c r="E55">
        <v>0</v>
      </c>
    </row>
    <row r="56" spans="1:5" x14ac:dyDescent="0.25">
      <c r="A56">
        <v>153</v>
      </c>
      <c r="B56" t="s">
        <v>248</v>
      </c>
      <c r="C56" t="s">
        <v>63</v>
      </c>
      <c r="D56">
        <v>0</v>
      </c>
      <c r="E56">
        <v>0</v>
      </c>
    </row>
    <row r="57" spans="1:5" x14ac:dyDescent="0.25">
      <c r="A57">
        <v>154</v>
      </c>
      <c r="B57" t="s">
        <v>63</v>
      </c>
      <c r="C57" t="s">
        <v>63</v>
      </c>
      <c r="D57">
        <v>0</v>
      </c>
      <c r="E57">
        <v>0</v>
      </c>
    </row>
    <row r="58" spans="1:5" hidden="1" x14ac:dyDescent="0.25">
      <c r="A58">
        <v>158</v>
      </c>
      <c r="B58" t="s">
        <v>63</v>
      </c>
      <c r="C58" t="s">
        <v>62</v>
      </c>
      <c r="D58">
        <v>0</v>
      </c>
      <c r="E58">
        <v>1</v>
      </c>
    </row>
    <row r="59" spans="1:5" x14ac:dyDescent="0.25">
      <c r="A59">
        <v>160</v>
      </c>
      <c r="B59" t="s">
        <v>63</v>
      </c>
      <c r="C59" t="s">
        <v>63</v>
      </c>
      <c r="D59">
        <v>0</v>
      </c>
      <c r="E59">
        <v>0</v>
      </c>
    </row>
    <row r="60" spans="1:5" x14ac:dyDescent="0.25">
      <c r="A60">
        <v>164</v>
      </c>
      <c r="B60" t="s">
        <v>63</v>
      </c>
      <c r="C60" t="s">
        <v>63</v>
      </c>
      <c r="D60">
        <v>0</v>
      </c>
      <c r="E60">
        <v>0</v>
      </c>
    </row>
    <row r="61" spans="1:5" x14ac:dyDescent="0.25">
      <c r="A61">
        <v>166</v>
      </c>
      <c r="B61" t="s">
        <v>63</v>
      </c>
      <c r="C61" t="s">
        <v>62</v>
      </c>
      <c r="D61">
        <v>0</v>
      </c>
      <c r="E61">
        <v>1</v>
      </c>
    </row>
    <row r="62" spans="1:5" x14ac:dyDescent="0.25">
      <c r="A62">
        <v>167</v>
      </c>
      <c r="B62" t="s">
        <v>63</v>
      </c>
      <c r="C62" t="s">
        <v>63</v>
      </c>
      <c r="D62">
        <v>0</v>
      </c>
      <c r="E62">
        <v>0</v>
      </c>
    </row>
    <row r="63" spans="1:5" x14ac:dyDescent="0.25">
      <c r="A63">
        <v>171</v>
      </c>
      <c r="B63" t="s">
        <v>63</v>
      </c>
      <c r="C63" t="s">
        <v>62</v>
      </c>
      <c r="D63">
        <v>0</v>
      </c>
      <c r="E63">
        <v>1</v>
      </c>
    </row>
    <row r="64" spans="1:5" x14ac:dyDescent="0.25">
      <c r="A64">
        <v>173</v>
      </c>
      <c r="B64" t="s">
        <v>63</v>
      </c>
      <c r="C64" t="s">
        <v>63</v>
      </c>
      <c r="D64">
        <v>0</v>
      </c>
      <c r="E64">
        <v>0</v>
      </c>
    </row>
    <row r="65" spans="1:5" hidden="1" x14ac:dyDescent="0.25">
      <c r="A65">
        <v>174</v>
      </c>
      <c r="B65" t="s">
        <v>63</v>
      </c>
      <c r="C65" t="s">
        <v>63</v>
      </c>
      <c r="D65">
        <v>0</v>
      </c>
      <c r="E65">
        <v>0</v>
      </c>
    </row>
    <row r="66" spans="1:5" x14ac:dyDescent="0.25">
      <c r="A66">
        <v>178</v>
      </c>
      <c r="B66" t="s">
        <v>62</v>
      </c>
      <c r="C66" t="s">
        <v>63</v>
      </c>
      <c r="D66">
        <v>1</v>
      </c>
      <c r="E66">
        <v>0</v>
      </c>
    </row>
    <row r="67" spans="1:5" x14ac:dyDescent="0.25">
      <c r="A67">
        <v>179</v>
      </c>
      <c r="B67" t="s">
        <v>63</v>
      </c>
      <c r="C67" t="s">
        <v>63</v>
      </c>
      <c r="D67">
        <v>0</v>
      </c>
      <c r="E67">
        <v>0</v>
      </c>
    </row>
    <row r="68" spans="1:5" x14ac:dyDescent="0.25">
      <c r="A68">
        <v>180</v>
      </c>
      <c r="B68" t="s">
        <v>63</v>
      </c>
      <c r="C68" t="s">
        <v>63</v>
      </c>
      <c r="D68">
        <v>0</v>
      </c>
      <c r="E68">
        <v>0</v>
      </c>
    </row>
    <row r="69" spans="1:5" x14ac:dyDescent="0.25">
      <c r="A69">
        <v>187</v>
      </c>
      <c r="B69" t="s">
        <v>63</v>
      </c>
      <c r="C69" t="s">
        <v>63</v>
      </c>
      <c r="D69">
        <v>0</v>
      </c>
      <c r="E69">
        <v>0</v>
      </c>
    </row>
    <row r="70" spans="1:5" x14ac:dyDescent="0.25">
      <c r="A70">
        <v>188</v>
      </c>
      <c r="B70" t="s">
        <v>62</v>
      </c>
      <c r="C70" t="s">
        <v>63</v>
      </c>
      <c r="D70">
        <v>1</v>
      </c>
      <c r="E70">
        <v>0</v>
      </c>
    </row>
    <row r="71" spans="1:5" x14ac:dyDescent="0.25">
      <c r="A71">
        <v>192</v>
      </c>
      <c r="B71" t="s">
        <v>63</v>
      </c>
      <c r="C71" t="s">
        <v>63</v>
      </c>
      <c r="D71">
        <v>0</v>
      </c>
      <c r="E71">
        <v>0</v>
      </c>
    </row>
    <row r="72" spans="1:5" x14ac:dyDescent="0.25">
      <c r="A72">
        <v>194</v>
      </c>
      <c r="B72" t="s">
        <v>63</v>
      </c>
      <c r="C72" t="s">
        <v>62</v>
      </c>
      <c r="D72">
        <v>0</v>
      </c>
      <c r="E72">
        <v>1</v>
      </c>
    </row>
    <row r="73" spans="1:5" x14ac:dyDescent="0.25">
      <c r="A73">
        <v>196</v>
      </c>
      <c r="B73" t="s">
        <v>63</v>
      </c>
      <c r="C73" t="s">
        <v>63</v>
      </c>
      <c r="D73">
        <v>0</v>
      </c>
      <c r="E73">
        <v>0</v>
      </c>
    </row>
    <row r="74" spans="1:5" x14ac:dyDescent="0.25">
      <c r="A74">
        <v>201</v>
      </c>
      <c r="B74" t="s">
        <v>63</v>
      </c>
      <c r="C74" t="s">
        <v>63</v>
      </c>
      <c r="D74">
        <v>0</v>
      </c>
      <c r="E74">
        <v>0</v>
      </c>
    </row>
    <row r="75" spans="1:5" x14ac:dyDescent="0.25">
      <c r="A75">
        <v>204</v>
      </c>
      <c r="B75" t="s">
        <v>63</v>
      </c>
      <c r="C75" t="s">
        <v>63</v>
      </c>
      <c r="D75">
        <v>0</v>
      </c>
      <c r="E75">
        <v>0</v>
      </c>
    </row>
    <row r="76" spans="1:5" x14ac:dyDescent="0.25">
      <c r="A76">
        <v>207</v>
      </c>
      <c r="B76" t="s">
        <v>63</v>
      </c>
      <c r="C76" t="s">
        <v>63</v>
      </c>
      <c r="D76">
        <v>0</v>
      </c>
      <c r="E76">
        <v>0</v>
      </c>
    </row>
    <row r="77" spans="1:5" x14ac:dyDescent="0.25">
      <c r="A77">
        <v>208</v>
      </c>
      <c r="B77" t="s">
        <v>63</v>
      </c>
      <c r="C77" t="s">
        <v>63</v>
      </c>
      <c r="D77">
        <v>0</v>
      </c>
      <c r="E77">
        <v>0</v>
      </c>
    </row>
    <row r="78" spans="1:5" x14ac:dyDescent="0.25">
      <c r="A78">
        <v>209</v>
      </c>
      <c r="B78" t="s">
        <v>62</v>
      </c>
      <c r="C78" t="s">
        <v>63</v>
      </c>
      <c r="D78">
        <v>1</v>
      </c>
      <c r="E78">
        <v>0</v>
      </c>
    </row>
    <row r="79" spans="1:5" x14ac:dyDescent="0.25">
      <c r="A79">
        <v>210</v>
      </c>
      <c r="B79" t="s">
        <v>62</v>
      </c>
      <c r="C79" t="s">
        <v>62</v>
      </c>
      <c r="D79">
        <v>1</v>
      </c>
      <c r="E79">
        <v>1</v>
      </c>
    </row>
    <row r="80" spans="1:5" x14ac:dyDescent="0.25">
      <c r="A80">
        <v>214</v>
      </c>
      <c r="B80" t="s">
        <v>63</v>
      </c>
      <c r="C80" t="s">
        <v>63</v>
      </c>
      <c r="D80">
        <v>0</v>
      </c>
      <c r="E80">
        <v>0</v>
      </c>
    </row>
    <row r="81" spans="1:5" x14ac:dyDescent="0.25">
      <c r="A81">
        <v>215</v>
      </c>
      <c r="B81" t="s">
        <v>63</v>
      </c>
      <c r="C81" t="s">
        <v>63</v>
      </c>
      <c r="D81">
        <v>0</v>
      </c>
      <c r="E81">
        <v>0</v>
      </c>
    </row>
    <row r="82" spans="1:5" x14ac:dyDescent="0.25">
      <c r="A82">
        <v>216</v>
      </c>
      <c r="B82" t="s">
        <v>248</v>
      </c>
      <c r="C82" t="s">
        <v>248</v>
      </c>
      <c r="D82">
        <v>0</v>
      </c>
      <c r="E82">
        <v>0</v>
      </c>
    </row>
    <row r="83" spans="1:5" x14ac:dyDescent="0.25">
      <c r="A83">
        <v>217</v>
      </c>
      <c r="B83" t="s">
        <v>63</v>
      </c>
      <c r="C83" t="s">
        <v>63</v>
      </c>
      <c r="D83">
        <v>0</v>
      </c>
      <c r="E83">
        <v>0</v>
      </c>
    </row>
    <row r="84" spans="1:5" x14ac:dyDescent="0.25">
      <c r="A84">
        <v>218</v>
      </c>
      <c r="B84" t="s">
        <v>63</v>
      </c>
      <c r="C84" t="s">
        <v>63</v>
      </c>
      <c r="D84">
        <v>0</v>
      </c>
      <c r="E84">
        <v>0</v>
      </c>
    </row>
    <row r="85" spans="1:5" x14ac:dyDescent="0.25">
      <c r="A85">
        <v>220</v>
      </c>
      <c r="B85" t="s">
        <v>63</v>
      </c>
      <c r="C85" t="s">
        <v>63</v>
      </c>
      <c r="D85">
        <v>0</v>
      </c>
      <c r="E85">
        <v>0</v>
      </c>
    </row>
    <row r="86" spans="1:5" x14ac:dyDescent="0.25">
      <c r="A86">
        <v>222</v>
      </c>
      <c r="B86" t="s">
        <v>248</v>
      </c>
      <c r="C86" t="s">
        <v>63</v>
      </c>
      <c r="D86">
        <v>0</v>
      </c>
      <c r="E86">
        <v>0</v>
      </c>
    </row>
    <row r="87" spans="1:5" x14ac:dyDescent="0.25">
      <c r="A87">
        <v>223</v>
      </c>
      <c r="B87" t="s">
        <v>63</v>
      </c>
      <c r="C87" t="s">
        <v>63</v>
      </c>
      <c r="D87">
        <v>0</v>
      </c>
      <c r="E87">
        <v>0</v>
      </c>
    </row>
    <row r="88" spans="1:5" x14ac:dyDescent="0.25">
      <c r="A88">
        <v>225</v>
      </c>
      <c r="B88" t="s">
        <v>63</v>
      </c>
      <c r="C88" t="s">
        <v>63</v>
      </c>
      <c r="D88">
        <v>0</v>
      </c>
      <c r="E88">
        <v>0</v>
      </c>
    </row>
    <row r="89" spans="1:5" x14ac:dyDescent="0.25">
      <c r="A89">
        <v>226</v>
      </c>
      <c r="B89" t="s">
        <v>63</v>
      </c>
      <c r="C89" t="s">
        <v>62</v>
      </c>
      <c r="D89">
        <v>0</v>
      </c>
      <c r="E89">
        <v>1</v>
      </c>
    </row>
    <row r="90" spans="1:5" x14ac:dyDescent="0.25">
      <c r="A90">
        <v>231</v>
      </c>
      <c r="B90" t="s">
        <v>63</v>
      </c>
      <c r="C90" t="s">
        <v>63</v>
      </c>
      <c r="D90">
        <v>0</v>
      </c>
      <c r="E90">
        <v>0</v>
      </c>
    </row>
    <row r="91" spans="1:5" x14ac:dyDescent="0.25">
      <c r="A91">
        <v>235</v>
      </c>
      <c r="B91" t="s">
        <v>63</v>
      </c>
      <c r="C91" t="s">
        <v>62</v>
      </c>
      <c r="D91">
        <v>0</v>
      </c>
      <c r="E91">
        <v>1</v>
      </c>
    </row>
    <row r="92" spans="1:5" x14ac:dyDescent="0.25">
      <c r="A92">
        <v>236</v>
      </c>
      <c r="B92" t="s">
        <v>63</v>
      </c>
      <c r="C92" t="s">
        <v>63</v>
      </c>
      <c r="D92">
        <v>0</v>
      </c>
      <c r="E92">
        <v>0</v>
      </c>
    </row>
    <row r="93" spans="1:5" x14ac:dyDescent="0.25">
      <c r="A93">
        <v>237</v>
      </c>
      <c r="B93" t="s">
        <v>248</v>
      </c>
      <c r="C93" t="s">
        <v>63</v>
      </c>
      <c r="D93">
        <v>0</v>
      </c>
      <c r="E93">
        <v>0</v>
      </c>
    </row>
    <row r="94" spans="1:5" x14ac:dyDescent="0.25">
      <c r="A94">
        <v>241</v>
      </c>
      <c r="B94" t="s">
        <v>62</v>
      </c>
      <c r="C94" t="s">
        <v>63</v>
      </c>
      <c r="D94">
        <v>1</v>
      </c>
      <c r="E94">
        <v>0</v>
      </c>
    </row>
    <row r="95" spans="1:5" x14ac:dyDescent="0.25">
      <c r="A95">
        <v>242</v>
      </c>
      <c r="B95" t="s">
        <v>63</v>
      </c>
      <c r="C95" t="s">
        <v>63</v>
      </c>
      <c r="D95">
        <v>0</v>
      </c>
      <c r="E95">
        <v>0</v>
      </c>
    </row>
    <row r="96" spans="1:5" x14ac:dyDescent="0.25">
      <c r="A96">
        <v>243</v>
      </c>
      <c r="B96" t="s">
        <v>63</v>
      </c>
      <c r="C96" t="s">
        <v>63</v>
      </c>
      <c r="D96">
        <v>0</v>
      </c>
      <c r="E96">
        <v>0</v>
      </c>
    </row>
    <row r="97" spans="1:5" hidden="1" x14ac:dyDescent="0.25">
      <c r="A97">
        <v>247</v>
      </c>
      <c r="B97" t="s">
        <v>62</v>
      </c>
      <c r="C97" t="s">
        <v>62</v>
      </c>
      <c r="D97">
        <v>1</v>
      </c>
      <c r="E97">
        <v>1</v>
      </c>
    </row>
    <row r="98" spans="1:5" x14ac:dyDescent="0.25">
      <c r="A98">
        <v>251</v>
      </c>
      <c r="B98" t="s">
        <v>63</v>
      </c>
      <c r="C98" t="s">
        <v>63</v>
      </c>
      <c r="D98">
        <v>0</v>
      </c>
      <c r="E98">
        <v>0</v>
      </c>
    </row>
    <row r="99" spans="1:5" hidden="1" x14ac:dyDescent="0.25">
      <c r="A99">
        <v>256</v>
      </c>
      <c r="B99" t="s">
        <v>63</v>
      </c>
      <c r="C99" t="s">
        <v>63</v>
      </c>
      <c r="D99">
        <v>0</v>
      </c>
      <c r="E99">
        <v>0</v>
      </c>
    </row>
    <row r="100" spans="1:5" x14ac:dyDescent="0.25">
      <c r="A100">
        <v>260</v>
      </c>
      <c r="B100" t="s">
        <v>63</v>
      </c>
      <c r="C100" t="s">
        <v>63</v>
      </c>
      <c r="D100">
        <v>0</v>
      </c>
      <c r="E100">
        <v>0</v>
      </c>
    </row>
    <row r="101" spans="1:5" x14ac:dyDescent="0.25">
      <c r="A101">
        <v>261</v>
      </c>
      <c r="B101" t="s">
        <v>62</v>
      </c>
      <c r="C101" t="s">
        <v>63</v>
      </c>
      <c r="D101">
        <v>1</v>
      </c>
      <c r="E101">
        <v>0</v>
      </c>
    </row>
    <row r="102" spans="1:5" x14ac:dyDescent="0.25">
      <c r="A102">
        <v>265</v>
      </c>
      <c r="B102" t="s">
        <v>62</v>
      </c>
      <c r="C102" t="s">
        <v>63</v>
      </c>
      <c r="D102">
        <v>1</v>
      </c>
      <c r="E102">
        <v>0</v>
      </c>
    </row>
    <row r="103" spans="1:5" x14ac:dyDescent="0.25">
      <c r="A103">
        <v>266</v>
      </c>
      <c r="B103" t="s">
        <v>63</v>
      </c>
      <c r="C103" t="s">
        <v>63</v>
      </c>
      <c r="D103">
        <v>0</v>
      </c>
      <c r="E103">
        <v>0</v>
      </c>
    </row>
    <row r="104" spans="1:5" x14ac:dyDescent="0.25">
      <c r="A104">
        <v>269</v>
      </c>
      <c r="B104" t="s">
        <v>62</v>
      </c>
      <c r="C104" t="s">
        <v>62</v>
      </c>
      <c r="D104">
        <v>1</v>
      </c>
      <c r="E104">
        <v>1</v>
      </c>
    </row>
    <row r="105" spans="1:5" x14ac:dyDescent="0.25">
      <c r="A105">
        <v>280</v>
      </c>
      <c r="B105" t="s">
        <v>62</v>
      </c>
      <c r="C105" t="s">
        <v>248</v>
      </c>
      <c r="D105">
        <v>1</v>
      </c>
      <c r="E105">
        <v>0</v>
      </c>
    </row>
    <row r="106" spans="1:5" x14ac:dyDescent="0.25">
      <c r="A106">
        <v>283</v>
      </c>
      <c r="B106" t="s">
        <v>63</v>
      </c>
      <c r="C106" t="s">
        <v>63</v>
      </c>
      <c r="D106">
        <v>0</v>
      </c>
      <c r="E106">
        <v>0</v>
      </c>
    </row>
    <row r="107" spans="1:5" x14ac:dyDescent="0.25">
      <c r="A107">
        <v>284</v>
      </c>
      <c r="B107" t="s">
        <v>63</v>
      </c>
      <c r="C107" t="s">
        <v>63</v>
      </c>
      <c r="D107">
        <v>0</v>
      </c>
      <c r="E107">
        <v>0</v>
      </c>
    </row>
    <row r="108" spans="1:5" hidden="1" x14ac:dyDescent="0.25">
      <c r="A108">
        <v>285</v>
      </c>
      <c r="B108" t="s">
        <v>63</v>
      </c>
      <c r="C108" t="s">
        <v>63</v>
      </c>
      <c r="D108">
        <v>0</v>
      </c>
      <c r="E108">
        <v>0</v>
      </c>
    </row>
    <row r="109" spans="1:5" x14ac:dyDescent="0.25">
      <c r="A109">
        <v>291</v>
      </c>
      <c r="B109" t="s">
        <v>63</v>
      </c>
      <c r="C109" t="s">
        <v>63</v>
      </c>
      <c r="D109">
        <v>0</v>
      </c>
      <c r="E109">
        <v>0</v>
      </c>
    </row>
    <row r="110" spans="1:5" x14ac:dyDescent="0.25">
      <c r="A110">
        <v>292</v>
      </c>
      <c r="B110" t="s">
        <v>63</v>
      </c>
      <c r="C110" t="s">
        <v>63</v>
      </c>
      <c r="D110">
        <v>0</v>
      </c>
      <c r="E110">
        <v>0</v>
      </c>
    </row>
    <row r="111" spans="1:5" x14ac:dyDescent="0.25">
      <c r="A111">
        <v>294</v>
      </c>
      <c r="B111" t="s">
        <v>63</v>
      </c>
      <c r="C111" t="s">
        <v>62</v>
      </c>
      <c r="D111">
        <v>0</v>
      </c>
      <c r="E111">
        <v>1</v>
      </c>
    </row>
    <row r="112" spans="1:5" x14ac:dyDescent="0.25">
      <c r="A112">
        <v>296</v>
      </c>
      <c r="B112" t="s">
        <v>63</v>
      </c>
      <c r="C112" t="s">
        <v>63</v>
      </c>
      <c r="D112">
        <v>0</v>
      </c>
      <c r="E112">
        <v>0</v>
      </c>
    </row>
    <row r="113" spans="1:5" x14ac:dyDescent="0.25">
      <c r="A113">
        <v>302</v>
      </c>
      <c r="B113" t="s">
        <v>248</v>
      </c>
      <c r="C113" t="s">
        <v>62</v>
      </c>
      <c r="D113">
        <v>0</v>
      </c>
      <c r="E113">
        <v>1</v>
      </c>
    </row>
    <row r="114" spans="1:5" x14ac:dyDescent="0.25">
      <c r="A114">
        <v>303</v>
      </c>
      <c r="B114" t="s">
        <v>248</v>
      </c>
      <c r="C114" t="s">
        <v>62</v>
      </c>
      <c r="D114">
        <v>0</v>
      </c>
      <c r="E114">
        <v>1</v>
      </c>
    </row>
    <row r="115" spans="1:5" x14ac:dyDescent="0.25">
      <c r="A115">
        <v>308</v>
      </c>
      <c r="B115" t="s">
        <v>63</v>
      </c>
      <c r="C115" t="s">
        <v>63</v>
      </c>
      <c r="D115">
        <v>0</v>
      </c>
      <c r="E115">
        <v>0</v>
      </c>
    </row>
    <row r="116" spans="1:5" x14ac:dyDescent="0.25">
      <c r="A116">
        <v>311</v>
      </c>
      <c r="B116" t="s">
        <v>63</v>
      </c>
      <c r="C116" t="s">
        <v>63</v>
      </c>
      <c r="D116">
        <v>0</v>
      </c>
      <c r="E116">
        <v>0</v>
      </c>
    </row>
    <row r="117" spans="1:5" x14ac:dyDescent="0.25">
      <c r="A117">
        <v>313</v>
      </c>
      <c r="B117" t="s">
        <v>62</v>
      </c>
      <c r="C117" t="s">
        <v>248</v>
      </c>
      <c r="D117">
        <v>1</v>
      </c>
      <c r="E117">
        <v>0</v>
      </c>
    </row>
    <row r="118" spans="1:5" hidden="1" x14ac:dyDescent="0.25">
      <c r="A118">
        <v>315</v>
      </c>
      <c r="B118" t="s">
        <v>63</v>
      </c>
      <c r="C118" t="s">
        <v>63</v>
      </c>
      <c r="D118">
        <v>0</v>
      </c>
      <c r="E118">
        <v>0</v>
      </c>
    </row>
    <row r="119" spans="1:5" x14ac:dyDescent="0.25">
      <c r="A119">
        <v>318</v>
      </c>
      <c r="B119" t="s">
        <v>62</v>
      </c>
      <c r="C119" t="s">
        <v>63</v>
      </c>
      <c r="D119">
        <v>1</v>
      </c>
      <c r="E119">
        <v>0</v>
      </c>
    </row>
    <row r="120" spans="1:5" hidden="1" x14ac:dyDescent="0.25">
      <c r="A120">
        <v>334</v>
      </c>
      <c r="B120" t="s">
        <v>62</v>
      </c>
      <c r="C120" t="s">
        <v>63</v>
      </c>
      <c r="D120">
        <v>1</v>
      </c>
      <c r="E120">
        <v>0</v>
      </c>
    </row>
    <row r="121" spans="1:5" x14ac:dyDescent="0.25">
      <c r="A121">
        <v>336</v>
      </c>
      <c r="B121" t="s">
        <v>63</v>
      </c>
      <c r="C121" t="s">
        <v>63</v>
      </c>
      <c r="D121">
        <v>0</v>
      </c>
      <c r="E121">
        <v>0</v>
      </c>
    </row>
    <row r="122" spans="1:5" x14ac:dyDescent="0.25">
      <c r="A122">
        <v>337</v>
      </c>
      <c r="B122" t="s">
        <v>63</v>
      </c>
      <c r="C122" t="s">
        <v>63</v>
      </c>
      <c r="D122">
        <v>0</v>
      </c>
      <c r="E122">
        <v>0</v>
      </c>
    </row>
    <row r="123" spans="1:5" x14ac:dyDescent="0.25">
      <c r="A123">
        <v>340</v>
      </c>
      <c r="B123" t="s">
        <v>248</v>
      </c>
      <c r="C123" t="s">
        <v>63</v>
      </c>
      <c r="D123">
        <v>0</v>
      </c>
      <c r="E123">
        <v>0</v>
      </c>
    </row>
    <row r="124" spans="1:5" x14ac:dyDescent="0.25">
      <c r="A124">
        <v>343</v>
      </c>
      <c r="B124" t="s">
        <v>63</v>
      </c>
      <c r="C124" t="s">
        <v>63</v>
      </c>
      <c r="D124">
        <v>0</v>
      </c>
      <c r="E124">
        <v>0</v>
      </c>
    </row>
    <row r="125" spans="1:5" x14ac:dyDescent="0.25">
      <c r="A125">
        <v>344</v>
      </c>
      <c r="B125" t="s">
        <v>63</v>
      </c>
      <c r="C125" t="s">
        <v>62</v>
      </c>
      <c r="D125">
        <v>0</v>
      </c>
      <c r="E125">
        <v>1</v>
      </c>
    </row>
    <row r="126" spans="1:5" x14ac:dyDescent="0.25">
      <c r="A126">
        <v>346</v>
      </c>
      <c r="B126" t="s">
        <v>63</v>
      </c>
      <c r="C126" t="s">
        <v>63</v>
      </c>
      <c r="D126">
        <v>0</v>
      </c>
      <c r="E126">
        <v>0</v>
      </c>
    </row>
    <row r="127" spans="1:5" x14ac:dyDescent="0.25">
      <c r="A127">
        <v>354</v>
      </c>
      <c r="B127" t="s">
        <v>63</v>
      </c>
      <c r="C127" t="s">
        <v>63</v>
      </c>
      <c r="D127">
        <v>0</v>
      </c>
      <c r="E127">
        <v>0</v>
      </c>
    </row>
    <row r="128" spans="1:5" x14ac:dyDescent="0.25">
      <c r="A128">
        <v>355</v>
      </c>
      <c r="B128" t="s">
        <v>63</v>
      </c>
      <c r="C128" t="s">
        <v>63</v>
      </c>
      <c r="D128">
        <v>0</v>
      </c>
      <c r="E128">
        <v>0</v>
      </c>
    </row>
    <row r="129" spans="1:5" x14ac:dyDescent="0.25">
      <c r="A129">
        <v>357</v>
      </c>
      <c r="B129" t="s">
        <v>62</v>
      </c>
      <c r="C129" t="s">
        <v>63</v>
      </c>
      <c r="D129">
        <v>1</v>
      </c>
      <c r="E129">
        <v>0</v>
      </c>
    </row>
    <row r="130" spans="1:5" x14ac:dyDescent="0.25">
      <c r="A130">
        <v>362</v>
      </c>
      <c r="B130" t="s">
        <v>62</v>
      </c>
      <c r="C130" t="s">
        <v>63</v>
      </c>
      <c r="D130">
        <v>1</v>
      </c>
      <c r="E130">
        <v>0</v>
      </c>
    </row>
    <row r="131" spans="1:5" x14ac:dyDescent="0.25">
      <c r="A131">
        <v>364</v>
      </c>
      <c r="B131" t="s">
        <v>63</v>
      </c>
      <c r="C131" t="s">
        <v>63</v>
      </c>
      <c r="D131">
        <v>0</v>
      </c>
      <c r="E131">
        <v>0</v>
      </c>
    </row>
    <row r="132" spans="1:5" x14ac:dyDescent="0.25">
      <c r="A132">
        <v>366</v>
      </c>
      <c r="B132" t="s">
        <v>63</v>
      </c>
      <c r="C132" t="s">
        <v>248</v>
      </c>
      <c r="D132">
        <v>0</v>
      </c>
      <c r="E132">
        <v>0</v>
      </c>
    </row>
    <row r="133" spans="1:5" x14ac:dyDescent="0.25">
      <c r="A133">
        <v>367</v>
      </c>
      <c r="B133" t="s">
        <v>63</v>
      </c>
      <c r="C133" t="s">
        <v>63</v>
      </c>
      <c r="D133">
        <v>0</v>
      </c>
      <c r="E133">
        <v>0</v>
      </c>
    </row>
    <row r="134" spans="1:5" x14ac:dyDescent="0.25">
      <c r="A134">
        <v>369</v>
      </c>
      <c r="B134" t="s">
        <v>62</v>
      </c>
      <c r="C134" t="s">
        <v>63</v>
      </c>
      <c r="D134">
        <v>1</v>
      </c>
      <c r="E134">
        <v>0</v>
      </c>
    </row>
    <row r="135" spans="1:5" x14ac:dyDescent="0.25">
      <c r="A135">
        <v>370</v>
      </c>
      <c r="B135" t="s">
        <v>63</v>
      </c>
      <c r="C135" t="s">
        <v>248</v>
      </c>
      <c r="D135">
        <v>0</v>
      </c>
      <c r="E135">
        <v>0</v>
      </c>
    </row>
    <row r="136" spans="1:5" x14ac:dyDescent="0.25">
      <c r="A136">
        <v>375</v>
      </c>
      <c r="B136" t="s">
        <v>63</v>
      </c>
      <c r="C136" t="s">
        <v>248</v>
      </c>
      <c r="D136">
        <v>0</v>
      </c>
      <c r="E136">
        <v>0</v>
      </c>
    </row>
    <row r="137" spans="1:5" x14ac:dyDescent="0.25">
      <c r="A137">
        <v>379</v>
      </c>
      <c r="B137" t="s">
        <v>62</v>
      </c>
      <c r="C137" t="s">
        <v>63</v>
      </c>
      <c r="D137">
        <v>1</v>
      </c>
      <c r="E137">
        <v>0</v>
      </c>
    </row>
    <row r="138" spans="1:5" x14ac:dyDescent="0.25">
      <c r="A138">
        <v>380</v>
      </c>
      <c r="B138" t="s">
        <v>63</v>
      </c>
      <c r="C138" t="s">
        <v>63</v>
      </c>
      <c r="D138">
        <v>0</v>
      </c>
      <c r="E138">
        <v>0</v>
      </c>
    </row>
    <row r="139" spans="1:5" x14ac:dyDescent="0.25">
      <c r="A139">
        <v>383</v>
      </c>
      <c r="B139" t="s">
        <v>248</v>
      </c>
      <c r="C139" t="s">
        <v>63</v>
      </c>
      <c r="D139">
        <v>0</v>
      </c>
      <c r="E139">
        <v>0</v>
      </c>
    </row>
    <row r="140" spans="1:5" x14ac:dyDescent="0.25">
      <c r="A140">
        <v>385</v>
      </c>
      <c r="B140" t="s">
        <v>62</v>
      </c>
      <c r="C140" t="s">
        <v>63</v>
      </c>
      <c r="D140">
        <v>1</v>
      </c>
      <c r="E140">
        <v>0</v>
      </c>
    </row>
    <row r="141" spans="1:5" x14ac:dyDescent="0.25">
      <c r="A141">
        <v>386</v>
      </c>
      <c r="B141" t="s">
        <v>63</v>
      </c>
      <c r="C141" t="s">
        <v>62</v>
      </c>
      <c r="D141">
        <v>0</v>
      </c>
      <c r="E141">
        <v>1</v>
      </c>
    </row>
    <row r="142" spans="1:5" hidden="1" x14ac:dyDescent="0.25">
      <c r="A142">
        <v>389</v>
      </c>
      <c r="B142" t="s">
        <v>62</v>
      </c>
      <c r="C142" t="s">
        <v>63</v>
      </c>
      <c r="D142">
        <v>1</v>
      </c>
      <c r="E142">
        <v>0</v>
      </c>
    </row>
    <row r="143" spans="1:5" x14ac:dyDescent="0.25">
      <c r="A143">
        <v>390</v>
      </c>
      <c r="B143" t="s">
        <v>63</v>
      </c>
      <c r="C143" t="s">
        <v>63</v>
      </c>
      <c r="D143">
        <v>0</v>
      </c>
      <c r="E143">
        <v>0</v>
      </c>
    </row>
    <row r="144" spans="1:5" x14ac:dyDescent="0.25">
      <c r="A144">
        <v>394</v>
      </c>
      <c r="B144" t="s">
        <v>63</v>
      </c>
      <c r="C144" t="s">
        <v>63</v>
      </c>
      <c r="D144">
        <v>0</v>
      </c>
      <c r="E144">
        <v>0</v>
      </c>
    </row>
    <row r="145" spans="1:5" x14ac:dyDescent="0.25">
      <c r="A145">
        <v>396</v>
      </c>
      <c r="B145" t="s">
        <v>63</v>
      </c>
      <c r="C145" t="s">
        <v>63</v>
      </c>
      <c r="D145">
        <v>0</v>
      </c>
      <c r="E145">
        <v>0</v>
      </c>
    </row>
    <row r="146" spans="1:5" x14ac:dyDescent="0.25">
      <c r="A146">
        <v>399</v>
      </c>
      <c r="B146" t="s">
        <v>63</v>
      </c>
      <c r="C146" t="s">
        <v>62</v>
      </c>
      <c r="D146">
        <v>0</v>
      </c>
      <c r="E146">
        <v>1</v>
      </c>
    </row>
    <row r="147" spans="1:5" x14ac:dyDescent="0.25">
      <c r="A147">
        <v>402</v>
      </c>
      <c r="B147" t="s">
        <v>63</v>
      </c>
      <c r="C147" t="s">
        <v>63</v>
      </c>
      <c r="D147">
        <v>0</v>
      </c>
      <c r="E147">
        <v>0</v>
      </c>
    </row>
    <row r="148" spans="1:5" x14ac:dyDescent="0.25">
      <c r="A148">
        <v>406</v>
      </c>
      <c r="B148" t="s">
        <v>63</v>
      </c>
      <c r="C148" t="s">
        <v>62</v>
      </c>
      <c r="D148">
        <v>0</v>
      </c>
      <c r="E148">
        <v>1</v>
      </c>
    </row>
    <row r="149" spans="1:5" x14ac:dyDescent="0.25">
      <c r="A149">
        <v>413</v>
      </c>
      <c r="B149" t="s">
        <v>63</v>
      </c>
      <c r="C149" t="s">
        <v>63</v>
      </c>
      <c r="D149">
        <v>0</v>
      </c>
      <c r="E149">
        <v>0</v>
      </c>
    </row>
    <row r="150" spans="1:5" x14ac:dyDescent="0.25">
      <c r="A150">
        <v>415</v>
      </c>
      <c r="B150" t="s">
        <v>63</v>
      </c>
      <c r="C150" t="s">
        <v>63</v>
      </c>
      <c r="D150">
        <v>0</v>
      </c>
      <c r="E150">
        <v>0</v>
      </c>
    </row>
    <row r="151" spans="1:5" x14ac:dyDescent="0.25">
      <c r="A151">
        <v>416</v>
      </c>
      <c r="B151" t="s">
        <v>63</v>
      </c>
      <c r="C151" t="s">
        <v>63</v>
      </c>
      <c r="D151">
        <v>0</v>
      </c>
      <c r="E151">
        <v>0</v>
      </c>
    </row>
    <row r="152" spans="1:5" x14ac:dyDescent="0.25">
      <c r="A152">
        <v>418</v>
      </c>
      <c r="B152" t="s">
        <v>63</v>
      </c>
      <c r="C152" t="s">
        <v>63</v>
      </c>
      <c r="D152">
        <v>0</v>
      </c>
      <c r="E152">
        <v>0</v>
      </c>
    </row>
    <row r="153" spans="1:5" hidden="1" x14ac:dyDescent="0.25">
      <c r="A153">
        <v>419</v>
      </c>
      <c r="B153" t="s">
        <v>63</v>
      </c>
      <c r="C153" t="s">
        <v>63</v>
      </c>
      <c r="D153">
        <v>0</v>
      </c>
      <c r="E153">
        <v>0</v>
      </c>
    </row>
    <row r="154" spans="1:5" x14ac:dyDescent="0.25">
      <c r="A154">
        <v>422</v>
      </c>
      <c r="B154" t="s">
        <v>63</v>
      </c>
      <c r="C154" t="s">
        <v>63</v>
      </c>
      <c r="D154">
        <v>0</v>
      </c>
      <c r="E154">
        <v>0</v>
      </c>
    </row>
    <row r="155" spans="1:5" x14ac:dyDescent="0.25">
      <c r="A155">
        <v>425</v>
      </c>
      <c r="B155" t="s">
        <v>63</v>
      </c>
      <c r="C155" t="s">
        <v>63</v>
      </c>
      <c r="D155">
        <v>0</v>
      </c>
      <c r="E155">
        <v>0</v>
      </c>
    </row>
    <row r="156" spans="1:5" x14ac:dyDescent="0.25">
      <c r="A156">
        <v>427</v>
      </c>
      <c r="B156" t="s">
        <v>63</v>
      </c>
      <c r="C156" t="s">
        <v>63</v>
      </c>
      <c r="D156">
        <v>0</v>
      </c>
      <c r="E156">
        <v>0</v>
      </c>
    </row>
    <row r="157" spans="1:5" hidden="1" x14ac:dyDescent="0.25">
      <c r="A157">
        <v>431</v>
      </c>
      <c r="B157" t="s">
        <v>63</v>
      </c>
      <c r="C157" t="s">
        <v>63</v>
      </c>
      <c r="D157">
        <v>0</v>
      </c>
      <c r="E157">
        <v>0</v>
      </c>
    </row>
    <row r="158" spans="1:5" x14ac:dyDescent="0.25">
      <c r="A158">
        <v>433</v>
      </c>
      <c r="B158" t="s">
        <v>63</v>
      </c>
      <c r="C158" t="s">
        <v>63</v>
      </c>
      <c r="D158">
        <v>0</v>
      </c>
      <c r="E158">
        <v>0</v>
      </c>
    </row>
    <row r="159" spans="1:5" x14ac:dyDescent="0.25">
      <c r="A159">
        <v>434</v>
      </c>
      <c r="B159" t="s">
        <v>62</v>
      </c>
      <c r="C159" t="s">
        <v>63</v>
      </c>
      <c r="D159">
        <v>1</v>
      </c>
      <c r="E159">
        <v>0</v>
      </c>
    </row>
    <row r="160" spans="1:5" x14ac:dyDescent="0.25">
      <c r="A160">
        <v>436</v>
      </c>
      <c r="B160" t="s">
        <v>63</v>
      </c>
      <c r="C160" t="s">
        <v>63</v>
      </c>
      <c r="D160">
        <v>0</v>
      </c>
      <c r="E160">
        <v>0</v>
      </c>
    </row>
    <row r="161" spans="1:5" x14ac:dyDescent="0.25">
      <c r="A161">
        <v>438</v>
      </c>
      <c r="B161" t="s">
        <v>63</v>
      </c>
      <c r="C161" t="s">
        <v>63</v>
      </c>
      <c r="D161">
        <v>0</v>
      </c>
      <c r="E161">
        <v>0</v>
      </c>
    </row>
    <row r="162" spans="1:5" x14ac:dyDescent="0.25">
      <c r="A162">
        <v>439</v>
      </c>
      <c r="B162" t="s">
        <v>248</v>
      </c>
      <c r="C162" t="s">
        <v>63</v>
      </c>
      <c r="D162">
        <v>0</v>
      </c>
      <c r="E162">
        <v>0</v>
      </c>
    </row>
    <row r="163" spans="1:5" x14ac:dyDescent="0.25">
      <c r="A163">
        <v>441</v>
      </c>
      <c r="B163" t="s">
        <v>63</v>
      </c>
      <c r="C163" t="s">
        <v>248</v>
      </c>
      <c r="D163">
        <v>0</v>
      </c>
      <c r="E163">
        <v>0</v>
      </c>
    </row>
    <row r="164" spans="1:5" x14ac:dyDescent="0.25">
      <c r="A164">
        <v>442</v>
      </c>
      <c r="B164" t="s">
        <v>63</v>
      </c>
      <c r="C164" t="s">
        <v>63</v>
      </c>
      <c r="D164">
        <v>0</v>
      </c>
      <c r="E164">
        <v>0</v>
      </c>
    </row>
    <row r="165" spans="1:5" hidden="1" x14ac:dyDescent="0.25">
      <c r="A165">
        <v>450</v>
      </c>
      <c r="B165" t="s">
        <v>248</v>
      </c>
      <c r="C165" t="s">
        <v>62</v>
      </c>
      <c r="D165">
        <v>0</v>
      </c>
      <c r="E165">
        <v>1</v>
      </c>
    </row>
    <row r="166" spans="1:5" x14ac:dyDescent="0.25">
      <c r="A166">
        <v>451</v>
      </c>
      <c r="B166" t="s">
        <v>63</v>
      </c>
      <c r="C166" t="s">
        <v>63</v>
      </c>
      <c r="D166">
        <v>0</v>
      </c>
      <c r="E166">
        <v>0</v>
      </c>
    </row>
    <row r="167" spans="1:5" hidden="1" x14ac:dyDescent="0.25">
      <c r="A167">
        <v>458</v>
      </c>
      <c r="B167" t="s">
        <v>248</v>
      </c>
      <c r="C167" t="s">
        <v>248</v>
      </c>
      <c r="D167">
        <v>0</v>
      </c>
      <c r="E167">
        <v>0</v>
      </c>
    </row>
    <row r="168" spans="1:5" x14ac:dyDescent="0.25">
      <c r="A168">
        <v>463</v>
      </c>
      <c r="B168" t="s">
        <v>63</v>
      </c>
      <c r="C168" t="s">
        <v>63</v>
      </c>
      <c r="D168">
        <v>0</v>
      </c>
      <c r="E168">
        <v>0</v>
      </c>
    </row>
    <row r="169" spans="1:5" x14ac:dyDescent="0.25">
      <c r="A169">
        <v>465</v>
      </c>
      <c r="B169" t="s">
        <v>63</v>
      </c>
      <c r="C169" t="s">
        <v>63</v>
      </c>
      <c r="D169">
        <v>0</v>
      </c>
      <c r="E169">
        <v>0</v>
      </c>
    </row>
    <row r="170" spans="1:5" x14ac:dyDescent="0.25">
      <c r="A170">
        <v>470</v>
      </c>
      <c r="B170" t="s">
        <v>62</v>
      </c>
      <c r="C170" t="s">
        <v>63</v>
      </c>
      <c r="D170">
        <v>1</v>
      </c>
      <c r="E170">
        <v>0</v>
      </c>
    </row>
    <row r="171" spans="1:5" x14ac:dyDescent="0.25">
      <c r="A171">
        <v>471</v>
      </c>
      <c r="B171" t="s">
        <v>248</v>
      </c>
      <c r="C171" t="s">
        <v>248</v>
      </c>
      <c r="D171">
        <v>0</v>
      </c>
      <c r="E171">
        <v>0</v>
      </c>
    </row>
    <row r="172" spans="1:5" hidden="1" x14ac:dyDescent="0.25">
      <c r="A172">
        <v>474</v>
      </c>
      <c r="B172" t="s">
        <v>62</v>
      </c>
      <c r="C172" t="s">
        <v>62</v>
      </c>
      <c r="D172">
        <v>1</v>
      </c>
      <c r="E172">
        <v>1</v>
      </c>
    </row>
    <row r="173" spans="1:5" hidden="1" x14ac:dyDescent="0.25">
      <c r="A173">
        <v>476</v>
      </c>
      <c r="B173" t="s">
        <v>63</v>
      </c>
      <c r="C173" t="s">
        <v>62</v>
      </c>
      <c r="D173">
        <v>0</v>
      </c>
      <c r="E173">
        <v>1</v>
      </c>
    </row>
    <row r="174" spans="1:5" x14ac:dyDescent="0.25">
      <c r="A174">
        <v>482</v>
      </c>
      <c r="B174" t="s">
        <v>63</v>
      </c>
      <c r="C174" t="s">
        <v>62</v>
      </c>
      <c r="D174">
        <v>0</v>
      </c>
      <c r="E174">
        <v>1</v>
      </c>
    </row>
    <row r="175" spans="1:5" x14ac:dyDescent="0.25">
      <c r="A175">
        <v>488</v>
      </c>
      <c r="B175" t="s">
        <v>248</v>
      </c>
      <c r="C175" t="s">
        <v>63</v>
      </c>
      <c r="D175">
        <v>0</v>
      </c>
      <c r="E175">
        <v>0</v>
      </c>
    </row>
    <row r="176" spans="1:5" x14ac:dyDescent="0.25">
      <c r="A176">
        <v>492</v>
      </c>
      <c r="B176" t="s">
        <v>248</v>
      </c>
      <c r="C176" t="s">
        <v>62</v>
      </c>
      <c r="D176">
        <v>0</v>
      </c>
      <c r="E176">
        <v>1</v>
      </c>
    </row>
    <row r="177" spans="1:5" x14ac:dyDescent="0.25">
      <c r="A177">
        <v>496</v>
      </c>
      <c r="B177" t="s">
        <v>62</v>
      </c>
      <c r="C177" t="s">
        <v>62</v>
      </c>
      <c r="D177">
        <v>1</v>
      </c>
      <c r="E177">
        <v>1</v>
      </c>
    </row>
    <row r="178" spans="1:5" x14ac:dyDescent="0.25">
      <c r="A178">
        <v>501</v>
      </c>
      <c r="B178" t="s">
        <v>63</v>
      </c>
      <c r="C178" t="s">
        <v>63</v>
      </c>
      <c r="D178">
        <v>0</v>
      </c>
      <c r="E178">
        <v>0</v>
      </c>
    </row>
    <row r="179" spans="1:5" hidden="1" x14ac:dyDescent="0.25">
      <c r="A179">
        <v>502</v>
      </c>
      <c r="B179" t="s">
        <v>63</v>
      </c>
      <c r="C179" t="s">
        <v>63</v>
      </c>
      <c r="D179">
        <v>0</v>
      </c>
      <c r="E179">
        <v>0</v>
      </c>
    </row>
    <row r="180" spans="1:5" x14ac:dyDescent="0.25">
      <c r="A180">
        <v>505</v>
      </c>
      <c r="B180" t="s">
        <v>63</v>
      </c>
      <c r="C180" t="s">
        <v>62</v>
      </c>
      <c r="D180">
        <v>0</v>
      </c>
      <c r="E180">
        <v>1</v>
      </c>
    </row>
    <row r="181" spans="1:5" x14ac:dyDescent="0.25">
      <c r="A181">
        <v>506</v>
      </c>
      <c r="B181" t="s">
        <v>63</v>
      </c>
      <c r="C181" t="s">
        <v>63</v>
      </c>
      <c r="D181">
        <v>0</v>
      </c>
      <c r="E181">
        <v>0</v>
      </c>
    </row>
    <row r="182" spans="1:5" x14ac:dyDescent="0.25">
      <c r="A182">
        <v>507</v>
      </c>
      <c r="B182" t="s">
        <v>63</v>
      </c>
      <c r="C182" t="s">
        <v>63</v>
      </c>
      <c r="D182">
        <v>0</v>
      </c>
      <c r="E182">
        <v>0</v>
      </c>
    </row>
    <row r="183" spans="1:5" x14ac:dyDescent="0.25">
      <c r="A183">
        <v>509</v>
      </c>
      <c r="B183" t="s">
        <v>63</v>
      </c>
      <c r="C183" t="s">
        <v>63</v>
      </c>
      <c r="D183">
        <v>0</v>
      </c>
      <c r="E183">
        <v>0</v>
      </c>
    </row>
    <row r="184" spans="1:5" x14ac:dyDescent="0.25">
      <c r="A184">
        <v>516</v>
      </c>
      <c r="B184" t="s">
        <v>62</v>
      </c>
      <c r="C184" t="s">
        <v>63</v>
      </c>
      <c r="D184">
        <v>1</v>
      </c>
      <c r="E184">
        <v>0</v>
      </c>
    </row>
    <row r="185" spans="1:5" x14ac:dyDescent="0.25">
      <c r="A185">
        <v>519</v>
      </c>
      <c r="B185" t="s">
        <v>63</v>
      </c>
      <c r="C185" t="s">
        <v>63</v>
      </c>
      <c r="D185">
        <v>0</v>
      </c>
      <c r="E185">
        <v>0</v>
      </c>
    </row>
    <row r="186" spans="1:5" x14ac:dyDescent="0.25">
      <c r="A186">
        <v>524</v>
      </c>
      <c r="B186" t="s">
        <v>248</v>
      </c>
      <c r="C186" t="s">
        <v>63</v>
      </c>
      <c r="D186">
        <v>0</v>
      </c>
      <c r="E186">
        <v>0</v>
      </c>
    </row>
    <row r="187" spans="1:5" hidden="1" x14ac:dyDescent="0.25">
      <c r="A187">
        <v>526</v>
      </c>
      <c r="B187" t="s">
        <v>62</v>
      </c>
      <c r="C187" t="s">
        <v>62</v>
      </c>
      <c r="D187">
        <v>1</v>
      </c>
      <c r="E187">
        <v>1</v>
      </c>
    </row>
    <row r="188" spans="1:5" x14ac:dyDescent="0.25">
      <c r="A188">
        <v>527</v>
      </c>
      <c r="B188" t="s">
        <v>248</v>
      </c>
      <c r="C188" t="s">
        <v>63</v>
      </c>
      <c r="D188">
        <v>0</v>
      </c>
      <c r="E188">
        <v>0</v>
      </c>
    </row>
    <row r="189" spans="1:5" x14ac:dyDescent="0.25">
      <c r="A189">
        <v>530</v>
      </c>
      <c r="B189" t="s">
        <v>63</v>
      </c>
      <c r="C189" t="s">
        <v>62</v>
      </c>
      <c r="D189">
        <v>0</v>
      </c>
      <c r="E189">
        <v>1</v>
      </c>
    </row>
    <row r="190" spans="1:5" x14ac:dyDescent="0.25">
      <c r="A190">
        <v>531</v>
      </c>
      <c r="B190" t="s">
        <v>63</v>
      </c>
      <c r="C190" t="s">
        <v>63</v>
      </c>
      <c r="D190">
        <v>0</v>
      </c>
      <c r="E190">
        <v>0</v>
      </c>
    </row>
    <row r="191" spans="1:5" x14ac:dyDescent="0.25">
      <c r="A191">
        <v>540</v>
      </c>
      <c r="B191" t="s">
        <v>63</v>
      </c>
      <c r="C191" t="s">
        <v>63</v>
      </c>
      <c r="D191">
        <v>0</v>
      </c>
      <c r="E191">
        <v>0</v>
      </c>
    </row>
    <row r="192" spans="1:5" x14ac:dyDescent="0.25">
      <c r="A192">
        <v>543</v>
      </c>
      <c r="B192" t="s">
        <v>63</v>
      </c>
      <c r="C192" t="s">
        <v>63</v>
      </c>
      <c r="D192">
        <v>0</v>
      </c>
      <c r="E192">
        <v>0</v>
      </c>
    </row>
    <row r="193" spans="1:5" x14ac:dyDescent="0.25">
      <c r="A193">
        <v>549</v>
      </c>
      <c r="B193" t="s">
        <v>63</v>
      </c>
      <c r="C193" t="s">
        <v>63</v>
      </c>
      <c r="D193">
        <v>0</v>
      </c>
      <c r="E193">
        <v>0</v>
      </c>
    </row>
    <row r="194" spans="1:5" x14ac:dyDescent="0.25">
      <c r="A194">
        <v>551</v>
      </c>
      <c r="B194" t="s">
        <v>63</v>
      </c>
      <c r="C194" t="s">
        <v>63</v>
      </c>
      <c r="D194">
        <v>0</v>
      </c>
      <c r="E194">
        <v>0</v>
      </c>
    </row>
    <row r="195" spans="1:5" x14ac:dyDescent="0.25">
      <c r="A195">
        <v>555</v>
      </c>
      <c r="B195" t="s">
        <v>62</v>
      </c>
      <c r="C195" t="s">
        <v>63</v>
      </c>
      <c r="D195">
        <v>1</v>
      </c>
      <c r="E195">
        <v>0</v>
      </c>
    </row>
    <row r="196" spans="1:5" x14ac:dyDescent="0.25">
      <c r="A196">
        <v>559</v>
      </c>
      <c r="B196" t="s">
        <v>63</v>
      </c>
      <c r="C196" t="s">
        <v>63</v>
      </c>
      <c r="D196">
        <v>0</v>
      </c>
      <c r="E196">
        <v>0</v>
      </c>
    </row>
    <row r="197" spans="1:5" hidden="1" x14ac:dyDescent="0.25">
      <c r="A197">
        <v>566</v>
      </c>
      <c r="B197" t="s">
        <v>62</v>
      </c>
      <c r="C197" t="s">
        <v>62</v>
      </c>
      <c r="D197">
        <v>1</v>
      </c>
      <c r="E197">
        <v>1</v>
      </c>
    </row>
    <row r="198" spans="1:5" x14ac:dyDescent="0.25">
      <c r="A198">
        <v>567</v>
      </c>
      <c r="B198" t="s">
        <v>63</v>
      </c>
      <c r="C198" t="s">
        <v>63</v>
      </c>
      <c r="D198">
        <v>0</v>
      </c>
      <c r="E198">
        <v>0</v>
      </c>
    </row>
    <row r="199" spans="1:5" x14ac:dyDescent="0.25">
      <c r="A199">
        <v>569</v>
      </c>
      <c r="B199" t="s">
        <v>63</v>
      </c>
      <c r="C199" t="s">
        <v>63</v>
      </c>
      <c r="D199">
        <v>0</v>
      </c>
      <c r="E199">
        <v>0</v>
      </c>
    </row>
    <row r="200" spans="1:5" x14ac:dyDescent="0.25">
      <c r="A200">
        <v>572</v>
      </c>
      <c r="B200" t="s">
        <v>63</v>
      </c>
      <c r="C200" t="s">
        <v>63</v>
      </c>
      <c r="D200">
        <v>0</v>
      </c>
      <c r="E200">
        <v>0</v>
      </c>
    </row>
  </sheetData>
  <autoFilter ref="A1:E200">
    <filterColumn colId="0">
      <filters>
        <filter val="10"/>
        <filter val="100"/>
        <filter val="102"/>
        <filter val="108"/>
        <filter val="111"/>
        <filter val="113"/>
        <filter val="122"/>
        <filter val="125"/>
        <filter val="126"/>
        <filter val="130"/>
        <filter val="134"/>
        <filter val="136"/>
        <filter val="137"/>
        <filter val="140"/>
        <filter val="143"/>
        <filter val="146"/>
        <filter val="148"/>
        <filter val="149"/>
        <filter val="150"/>
        <filter val="152"/>
        <filter val="153"/>
        <filter val="154"/>
        <filter val="16"/>
        <filter val="160"/>
        <filter val="164"/>
        <filter val="166"/>
        <filter val="167"/>
        <filter val="171"/>
        <filter val="173"/>
        <filter val="178"/>
        <filter val="179"/>
        <filter val="18"/>
        <filter val="180"/>
        <filter val="187"/>
        <filter val="188"/>
        <filter val="192"/>
        <filter val="194"/>
        <filter val="196"/>
        <filter val="201"/>
        <filter val="204"/>
        <filter val="207"/>
        <filter val="208"/>
        <filter val="209"/>
        <filter val="210"/>
        <filter val="214"/>
        <filter val="215"/>
        <filter val="216"/>
        <filter val="217"/>
        <filter val="218"/>
        <filter val="22"/>
        <filter val="220"/>
        <filter val="222"/>
        <filter val="223"/>
        <filter val="225"/>
        <filter val="226"/>
        <filter val="231"/>
        <filter val="235"/>
        <filter val="236"/>
        <filter val="237"/>
        <filter val="241"/>
        <filter val="242"/>
        <filter val="243"/>
        <filter val="251"/>
        <filter val="260"/>
        <filter val="261"/>
        <filter val="265"/>
        <filter val="266"/>
        <filter val="269"/>
        <filter val="28"/>
        <filter val="280"/>
        <filter val="283"/>
        <filter val="284"/>
        <filter val="291"/>
        <filter val="292"/>
        <filter val="294"/>
        <filter val="296"/>
        <filter val="30"/>
        <filter val="302"/>
        <filter val="303"/>
        <filter val="308"/>
        <filter val="311"/>
        <filter val="313"/>
        <filter val="318"/>
        <filter val="33"/>
        <filter val="336"/>
        <filter val="337"/>
        <filter val="340"/>
        <filter val="343"/>
        <filter val="344"/>
        <filter val="346"/>
        <filter val="35"/>
        <filter val="354"/>
        <filter val="355"/>
        <filter val="357"/>
        <filter val="362"/>
        <filter val="364"/>
        <filter val="366"/>
        <filter val="367"/>
        <filter val="369"/>
        <filter val="37"/>
        <filter val="370"/>
        <filter val="375"/>
        <filter val="379"/>
        <filter val="38"/>
        <filter val="380"/>
        <filter val="383"/>
        <filter val="385"/>
        <filter val="386"/>
        <filter val="39"/>
        <filter val="390"/>
        <filter val="394"/>
        <filter val="396"/>
        <filter val="399"/>
        <filter val="40"/>
        <filter val="402"/>
        <filter val="406"/>
        <filter val="413"/>
        <filter val="415"/>
        <filter val="416"/>
        <filter val="418"/>
        <filter val="42"/>
        <filter val="422"/>
        <filter val="425"/>
        <filter val="427"/>
        <filter val="433"/>
        <filter val="434"/>
        <filter val="436"/>
        <filter val="438"/>
        <filter val="439"/>
        <filter val="441"/>
        <filter val="442"/>
        <filter val="45"/>
        <filter val="451"/>
        <filter val="463"/>
        <filter val="465"/>
        <filter val="470"/>
        <filter val="471"/>
        <filter val="482"/>
        <filter val="488"/>
        <filter val="492"/>
        <filter val="496"/>
        <filter val="501"/>
        <filter val="505"/>
        <filter val="506"/>
        <filter val="507"/>
        <filter val="509"/>
        <filter val="516"/>
        <filter val="519"/>
        <filter val="52"/>
        <filter val="524"/>
        <filter val="527"/>
        <filter val="530"/>
        <filter val="531"/>
        <filter val="540"/>
        <filter val="543"/>
        <filter val="549"/>
        <filter val="551"/>
        <filter val="555"/>
        <filter val="559"/>
        <filter val="567"/>
        <filter val="569"/>
        <filter val="572"/>
        <filter val="61"/>
        <filter val="62"/>
        <filter val="64"/>
        <filter val="65"/>
        <filter val="68"/>
        <filter val="73"/>
        <filter val="79"/>
        <filter val="81"/>
        <filter val="85"/>
        <filter val="86"/>
        <filter val="89"/>
        <filter val="90"/>
        <filter val="92"/>
        <filter val="95"/>
        <filter val="96"/>
        <filter val="97"/>
        <filter val="9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summary</vt:lpstr>
      <vt:lpstr>temp</vt:lpstr>
      <vt:lpstr>Expl calculations</vt:lpstr>
      <vt:lpstr>Contingency</vt:lpstr>
      <vt:lpstr>color awareness col</vt:lpstr>
      <vt:lpstr>color awareness cs-us</vt:lpstr>
      <vt:lpstr>Color influence</vt:lpstr>
      <vt:lpstr>demand</vt:lpstr>
      <vt:lpstr>intention</vt:lpstr>
      <vt:lpstr>reactance</vt:lpstr>
      <vt:lpstr>writing down</vt:lpstr>
    </vt:vector>
  </TitlesOfParts>
  <Company>UGent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 De Saedeleer</dc:creator>
  <cp:lastModifiedBy>Lien De Saedeleer</cp:lastModifiedBy>
  <dcterms:created xsi:type="dcterms:W3CDTF">2018-05-16T00:07:41Z</dcterms:created>
  <dcterms:modified xsi:type="dcterms:W3CDTF">2018-05-16T23:20:39Z</dcterms:modified>
</cp:coreProperties>
</file>