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an-Hussey/git/verification-of-ooshima-and-mitamura-2025/new/data/original/"/>
    </mc:Choice>
  </mc:AlternateContent>
  <xr:revisionPtr revIDLastSave="0" documentId="13_ncr:1_{5317628E-3BCF-DB48-807E-FDC194E2FF2A}" xr6:coauthVersionLast="47" xr6:coauthVersionMax="47" xr10:uidLastSave="{00000000-0000-0000-0000-000000000000}"/>
  <bookViews>
    <workbookView xWindow="34480" yWindow="7960" windowWidth="42040" windowHeight="24900" xr2:uid="{567A6650-5DD9-4142-B611-954D8F7516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2" i="1"/>
  <c r="L2" i="1"/>
  <c r="G2" i="1"/>
  <c r="L3" i="1"/>
  <c r="L4" i="1"/>
  <c r="L5" i="1"/>
  <c r="L6" i="1"/>
  <c r="L7" i="1"/>
  <c r="L8" i="1"/>
  <c r="L9" i="1"/>
  <c r="L10" i="1"/>
  <c r="L11" i="1"/>
  <c r="L12" i="1"/>
  <c r="L13" i="1"/>
  <c r="L14" i="1"/>
  <c r="G3" i="1"/>
  <c r="M3" i="1" s="1"/>
  <c r="G4" i="1"/>
  <c r="M4" i="1" s="1"/>
  <c r="G5" i="1"/>
  <c r="M5" i="1" s="1"/>
  <c r="G6" i="1"/>
  <c r="M6" i="1" s="1"/>
  <c r="G7" i="1"/>
  <c r="M7" i="1" s="1"/>
  <c r="G8" i="1"/>
  <c r="M8" i="1" s="1"/>
  <c r="G9" i="1"/>
  <c r="M9" i="1" s="1"/>
  <c r="G10" i="1"/>
  <c r="M10" i="1" s="1"/>
  <c r="G11" i="1"/>
  <c r="M11" i="1" s="1"/>
  <c r="G12" i="1"/>
  <c r="M12" i="1" s="1"/>
  <c r="G13" i="1"/>
  <c r="M13" i="1" s="1"/>
  <c r="G14" i="1"/>
  <c r="M14" i="1" s="1"/>
  <c r="M2" i="1"/>
  <c r="K3" i="1"/>
  <c r="K4" i="1"/>
  <c r="K5" i="1"/>
  <c r="K7" i="1"/>
  <c r="K8" i="1"/>
  <c r="K9" i="1"/>
  <c r="K10" i="1"/>
  <c r="K11" i="1"/>
  <c r="K12" i="1"/>
  <c r="K13" i="1"/>
  <c r="K14" i="1"/>
</calcChain>
</file>

<file path=xl/sharedStrings.xml><?xml version="1.0" encoding="utf-8"?>
<sst xmlns="http://schemas.openxmlformats.org/spreadsheetml/2006/main" count="42" uniqueCount="30">
  <si>
    <t>t</t>
  </si>
  <si>
    <t>lower</t>
  </si>
  <si>
    <t>upper</t>
  </si>
  <si>
    <t>IRI</t>
  </si>
  <si>
    <t>PT</t>
  </si>
  <si>
    <t>EC</t>
  </si>
  <si>
    <t>FS</t>
  </si>
  <si>
    <t>PD</t>
  </si>
  <si>
    <t>MES</t>
  </si>
  <si>
    <t>SO</t>
  </si>
  <si>
    <t>OO</t>
  </si>
  <si>
    <t>I</t>
  </si>
  <si>
    <t>A</t>
  </si>
  <si>
    <t>TSSQ</t>
  </si>
  <si>
    <t>Con</t>
  </si>
  <si>
    <t>Act</t>
  </si>
  <si>
    <t>PM</t>
  </si>
  <si>
    <t>pre_m</t>
  </si>
  <si>
    <t>pre_sd</t>
  </si>
  <si>
    <t>post_m</t>
  </si>
  <si>
    <t>post_sd</t>
  </si>
  <si>
    <t>n</t>
  </si>
  <si>
    <t>mean_diff</t>
  </si>
  <si>
    <t>ci_width</t>
  </si>
  <si>
    <t>t_inside_ci</t>
  </si>
  <si>
    <t>mean_diff_inside_ci</t>
  </si>
  <si>
    <t>d_absolute</t>
  </si>
  <si>
    <t>d_absolute_recalc</t>
  </si>
  <si>
    <t>scale</t>
  </si>
  <si>
    <t>subscale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</si>
</sst>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BDCC6-F42F-C041-A3B6-899001A713B0}">
  <dimension ref="A1:P14"/>
  <sheetViews>
    <sheetView tabSelected="1" zoomScale="225" workbookViewId="0">
      <selection activeCell="C16" sqref="C16"/>
    </sheetView>
  </sheetViews>
  <sheetFormatPr baseColWidth="10" defaultRowHeight="16" x14ac:dyDescent="0.2"/>
  <cols>
    <col min="4" max="4" width="6.1640625" bestFit="1" customWidth="1"/>
    <col min="5" max="5" width="7.1640625" bestFit="1" customWidth="1"/>
    <col min="6" max="6" width="8.6640625" bestFit="1" customWidth="1"/>
  </cols>
  <sheetData>
    <row r="1" spans="1:16" x14ac:dyDescent="0.2">
      <c r="A1" t="s">
        <v>28</v>
      </c>
      <c r="B1" t="s">
        <v>29</v>
      </c>
      <c r="C1" t="s">
        <v>17</v>
      </c>
      <c r="D1" t="s">
        <v>18</v>
      </c>
      <c r="E1" t="s">
        <v>19</v>
      </c>
      <c r="F1" t="s">
        <v>20</v>
      </c>
      <c r="G1" s="2" t="s">
        <v>22</v>
      </c>
      <c r="H1" t="s">
        <v>0</v>
      </c>
      <c r="I1" t="s">
        <v>1</v>
      </c>
      <c r="J1" t="s">
        <v>2</v>
      </c>
      <c r="K1" s="2" t="s">
        <v>23</v>
      </c>
      <c r="L1" s="2" t="s">
        <v>24</v>
      </c>
      <c r="M1" s="2" t="s">
        <v>25</v>
      </c>
      <c r="N1" t="s">
        <v>21</v>
      </c>
      <c r="O1" t="s">
        <v>26</v>
      </c>
      <c r="P1" s="2" t="s">
        <v>27</v>
      </c>
    </row>
    <row r="2" spans="1:16" x14ac:dyDescent="0.2">
      <c r="A2" t="s">
        <v>3</v>
      </c>
      <c r="B2" t="s">
        <v>4</v>
      </c>
      <c r="C2">
        <v>26.1</v>
      </c>
      <c r="D2">
        <v>4.3899999999999997</v>
      </c>
      <c r="E2">
        <v>25.73</v>
      </c>
      <c r="F2">
        <v>4.38</v>
      </c>
      <c r="G2" s="2">
        <f>E2-C2</f>
        <v>-0.37000000000000099</v>
      </c>
      <c r="H2">
        <v>-0.77</v>
      </c>
      <c r="I2">
        <v>-1.1599999999999999</v>
      </c>
      <c r="K2" s="2"/>
      <c r="L2" s="2" t="b">
        <f>AND(H2&gt;I2,H2&lt;J2)</f>
        <v>1</v>
      </c>
      <c r="M2" s="2" t="b">
        <f t="shared" ref="M2:M14" si="0">AND(G2&gt;I2,G2&lt;J2)</f>
        <v>1</v>
      </c>
      <c r="N2">
        <v>43</v>
      </c>
      <c r="O2">
        <v>0.12</v>
      </c>
      <c r="P2" s="3">
        <f t="shared" ref="P2:P14" si="1">ABS(H2/SQRT(N2))</f>
        <v>0.1174238991561056</v>
      </c>
    </row>
    <row r="3" spans="1:16" x14ac:dyDescent="0.2">
      <c r="A3" t="s">
        <v>3</v>
      </c>
      <c r="B3" t="s">
        <v>5</v>
      </c>
      <c r="C3">
        <v>21.9</v>
      </c>
      <c r="D3">
        <v>3.56</v>
      </c>
      <c r="E3">
        <v>22.34</v>
      </c>
      <c r="F3">
        <v>3.69</v>
      </c>
      <c r="G3" s="2">
        <f t="shared" ref="G3:G14" si="2">E3-C3</f>
        <v>0.44000000000000128</v>
      </c>
      <c r="H3">
        <v>1.39</v>
      </c>
      <c r="I3">
        <v>-0.2</v>
      </c>
      <c r="J3">
        <v>1.08</v>
      </c>
      <c r="K3" s="2">
        <f t="shared" ref="K3:K14" si="3">-J3-I3</f>
        <v>-0.88000000000000012</v>
      </c>
      <c r="L3" s="2" t="b">
        <f t="shared" ref="L3:L14" si="4">AND(H3&gt;I3,H3&lt;J3)</f>
        <v>0</v>
      </c>
      <c r="M3" s="2" t="b">
        <f t="shared" si="0"/>
        <v>1</v>
      </c>
      <c r="N3">
        <v>43</v>
      </c>
      <c r="O3">
        <v>0.22</v>
      </c>
      <c r="P3" s="3">
        <f t="shared" si="1"/>
        <v>0.21197301276232047</v>
      </c>
    </row>
    <row r="4" spans="1:16" x14ac:dyDescent="0.2">
      <c r="A4" t="s">
        <v>3</v>
      </c>
      <c r="B4" t="s">
        <v>6</v>
      </c>
      <c r="C4">
        <v>24.88</v>
      </c>
      <c r="D4">
        <v>6.01</v>
      </c>
      <c r="E4">
        <v>24.07</v>
      </c>
      <c r="F4">
        <v>6.61</v>
      </c>
      <c r="G4" s="2">
        <f t="shared" si="2"/>
        <v>-0.80999999999999872</v>
      </c>
      <c r="H4">
        <v>-1.64</v>
      </c>
      <c r="I4">
        <v>-1.8</v>
      </c>
      <c r="J4">
        <v>0.19</v>
      </c>
      <c r="K4" s="2">
        <f t="shared" si="3"/>
        <v>1.61</v>
      </c>
      <c r="L4" s="2" t="b">
        <f t="shared" si="4"/>
        <v>1</v>
      </c>
      <c r="M4" s="2" t="b">
        <f t="shared" si="0"/>
        <v>1</v>
      </c>
      <c r="N4">
        <v>43</v>
      </c>
      <c r="O4">
        <v>0.26</v>
      </c>
      <c r="P4" s="3">
        <f t="shared" si="1"/>
        <v>0.25009765534547163</v>
      </c>
    </row>
    <row r="5" spans="1:16" x14ac:dyDescent="0.2">
      <c r="A5" t="s">
        <v>3</v>
      </c>
      <c r="B5" t="s">
        <v>7</v>
      </c>
      <c r="C5">
        <v>23.8</v>
      </c>
      <c r="D5">
        <v>5.94</v>
      </c>
      <c r="E5">
        <v>24.12</v>
      </c>
      <c r="F5">
        <v>5.79</v>
      </c>
      <c r="G5" s="2">
        <f t="shared" si="2"/>
        <v>0.32000000000000028</v>
      </c>
      <c r="H5">
        <v>0.54</v>
      </c>
      <c r="I5">
        <v>-0.87</v>
      </c>
      <c r="J5">
        <v>1.51</v>
      </c>
      <c r="K5" s="2">
        <f t="shared" si="3"/>
        <v>-0.64</v>
      </c>
      <c r="L5" s="2" t="b">
        <f t="shared" si="4"/>
        <v>1</v>
      </c>
      <c r="M5" s="2" t="b">
        <f t="shared" si="0"/>
        <v>1</v>
      </c>
      <c r="N5">
        <v>43</v>
      </c>
      <c r="O5">
        <v>0.08</v>
      </c>
      <c r="P5" s="3">
        <f t="shared" si="1"/>
        <v>8.2349227979606532E-2</v>
      </c>
    </row>
    <row r="6" spans="1:16" x14ac:dyDescent="0.2">
      <c r="A6" t="s">
        <v>8</v>
      </c>
      <c r="B6" t="s">
        <v>4</v>
      </c>
      <c r="C6">
        <v>18.43</v>
      </c>
      <c r="D6">
        <v>2.0499999999999998</v>
      </c>
      <c r="E6">
        <v>19.05</v>
      </c>
      <c r="F6">
        <v>2.2599999999999998</v>
      </c>
      <c r="G6" s="2">
        <f t="shared" si="2"/>
        <v>0.62000000000000099</v>
      </c>
      <c r="H6">
        <v>1.93</v>
      </c>
      <c r="I6">
        <v>0.08</v>
      </c>
      <c r="K6" s="2"/>
      <c r="L6" s="2" t="b">
        <f t="shared" si="4"/>
        <v>0</v>
      </c>
      <c r="M6" s="2" t="b">
        <f t="shared" si="0"/>
        <v>0</v>
      </c>
      <c r="N6">
        <v>39</v>
      </c>
      <c r="O6">
        <v>0.33</v>
      </c>
      <c r="P6" s="3">
        <f t="shared" si="1"/>
        <v>0.30904733684381813</v>
      </c>
    </row>
    <row r="7" spans="1:16" x14ac:dyDescent="0.2">
      <c r="A7" t="s">
        <v>8</v>
      </c>
      <c r="B7" t="s">
        <v>9</v>
      </c>
      <c r="C7">
        <v>15.58</v>
      </c>
      <c r="D7">
        <v>2.48</v>
      </c>
      <c r="E7">
        <v>15.33</v>
      </c>
      <c r="F7">
        <v>2.62</v>
      </c>
      <c r="G7" s="2">
        <f t="shared" si="2"/>
        <v>-0.25</v>
      </c>
      <c r="H7">
        <v>-1.1100000000000001</v>
      </c>
      <c r="I7">
        <v>-0.71</v>
      </c>
      <c r="J7">
        <v>0.21</v>
      </c>
      <c r="K7" s="2">
        <f t="shared" si="3"/>
        <v>0.5</v>
      </c>
      <c r="L7" s="2" t="b">
        <f t="shared" si="4"/>
        <v>0</v>
      </c>
      <c r="M7" s="2" t="b">
        <f t="shared" si="0"/>
        <v>1</v>
      </c>
      <c r="N7">
        <v>42</v>
      </c>
      <c r="O7">
        <v>0.18</v>
      </c>
      <c r="P7" s="3">
        <f t="shared" si="1"/>
        <v>0.17127671845792203</v>
      </c>
    </row>
    <row r="8" spans="1:16" x14ac:dyDescent="0.2">
      <c r="A8" t="s">
        <v>8</v>
      </c>
      <c r="B8" t="s">
        <v>10</v>
      </c>
      <c r="C8">
        <v>16.88</v>
      </c>
      <c r="D8">
        <v>1.71</v>
      </c>
      <c r="E8">
        <v>19.68</v>
      </c>
      <c r="F8">
        <v>2.85</v>
      </c>
      <c r="G8" s="2">
        <f t="shared" si="2"/>
        <v>2.8000000000000007</v>
      </c>
      <c r="H8">
        <v>5.98</v>
      </c>
      <c r="I8">
        <v>1.85</v>
      </c>
      <c r="J8">
        <v>3.75</v>
      </c>
      <c r="K8" s="2">
        <f t="shared" si="3"/>
        <v>-5.6</v>
      </c>
      <c r="L8" s="2" t="b">
        <f t="shared" si="4"/>
        <v>0</v>
      </c>
      <c r="M8" s="2" t="b">
        <f t="shared" si="0"/>
        <v>1</v>
      </c>
      <c r="N8">
        <v>42</v>
      </c>
      <c r="O8">
        <v>0.94</v>
      </c>
      <c r="P8" s="3">
        <f t="shared" si="1"/>
        <v>0.92273403277330968</v>
      </c>
    </row>
    <row r="9" spans="1:16" x14ac:dyDescent="0.2">
      <c r="A9" t="s">
        <v>8</v>
      </c>
      <c r="B9" t="s">
        <v>11</v>
      </c>
      <c r="C9">
        <v>18.54</v>
      </c>
      <c r="D9">
        <v>2.4900000000000002</v>
      </c>
      <c r="E9">
        <v>18.27</v>
      </c>
      <c r="F9">
        <v>4.57</v>
      </c>
      <c r="G9" s="2">
        <f t="shared" si="2"/>
        <v>-0.26999999999999957</v>
      </c>
      <c r="H9">
        <v>-0.57999999999999996</v>
      </c>
      <c r="I9">
        <v>-1.21</v>
      </c>
      <c r="J9">
        <v>0.67</v>
      </c>
      <c r="K9" s="2">
        <f t="shared" si="3"/>
        <v>0.53999999999999992</v>
      </c>
      <c r="L9" s="2" t="b">
        <f t="shared" si="4"/>
        <v>1</v>
      </c>
      <c r="M9" s="2" t="b">
        <f t="shared" si="0"/>
        <v>1</v>
      </c>
      <c r="N9">
        <v>43</v>
      </c>
      <c r="O9">
        <v>0.09</v>
      </c>
      <c r="P9" s="3">
        <f t="shared" si="1"/>
        <v>8.8449170792910703E-2</v>
      </c>
    </row>
    <row r="10" spans="1:16" x14ac:dyDescent="0.2">
      <c r="A10" t="s">
        <v>8</v>
      </c>
      <c r="B10" t="s">
        <v>12</v>
      </c>
      <c r="C10">
        <v>15.93</v>
      </c>
      <c r="D10">
        <v>2.5099999999999998</v>
      </c>
      <c r="E10">
        <v>18.100000000000001</v>
      </c>
      <c r="F10">
        <v>4.5999999999999996</v>
      </c>
      <c r="G10" s="2">
        <f t="shared" si="2"/>
        <v>2.1700000000000017</v>
      </c>
      <c r="H10">
        <v>3.7</v>
      </c>
      <c r="I10">
        <v>0.98</v>
      </c>
      <c r="J10">
        <v>3.36</v>
      </c>
      <c r="K10" s="2">
        <f t="shared" si="3"/>
        <v>-4.34</v>
      </c>
      <c r="L10" s="2" t="b">
        <f t="shared" si="4"/>
        <v>0</v>
      </c>
      <c r="M10" s="2" t="b">
        <f t="shared" si="0"/>
        <v>1</v>
      </c>
      <c r="N10">
        <v>43</v>
      </c>
      <c r="O10">
        <v>0.57999999999999996</v>
      </c>
      <c r="P10" s="3">
        <f t="shared" si="1"/>
        <v>0.56424471023063727</v>
      </c>
    </row>
    <row r="11" spans="1:16" x14ac:dyDescent="0.2">
      <c r="A11" t="s">
        <v>13</v>
      </c>
      <c r="B11" t="s">
        <v>4</v>
      </c>
      <c r="C11">
        <v>13.73</v>
      </c>
      <c r="D11">
        <v>3.69</v>
      </c>
      <c r="E11">
        <v>13.39</v>
      </c>
      <c r="F11">
        <v>4.0199999999999996</v>
      </c>
      <c r="G11" s="2">
        <f t="shared" si="2"/>
        <v>-0.33999999999999986</v>
      </c>
      <c r="H11">
        <v>-0.97</v>
      </c>
      <c r="I11">
        <v>-1.05</v>
      </c>
      <c r="J11">
        <v>0.37</v>
      </c>
      <c r="K11" s="2">
        <f t="shared" si="3"/>
        <v>0.68</v>
      </c>
      <c r="L11" s="2" t="b">
        <f t="shared" si="4"/>
        <v>1</v>
      </c>
      <c r="M11" s="2" t="b">
        <f t="shared" si="0"/>
        <v>1</v>
      </c>
      <c r="N11">
        <v>43</v>
      </c>
      <c r="O11">
        <v>0.15</v>
      </c>
      <c r="P11" s="3">
        <f t="shared" si="1"/>
        <v>0.14792361322262654</v>
      </c>
    </row>
    <row r="12" spans="1:16" x14ac:dyDescent="0.2">
      <c r="A12" t="s">
        <v>13</v>
      </c>
      <c r="B12" t="s">
        <v>14</v>
      </c>
      <c r="C12">
        <v>29.93</v>
      </c>
      <c r="D12">
        <v>4.58</v>
      </c>
      <c r="E12">
        <v>30.1</v>
      </c>
      <c r="F12">
        <v>4.1100000000000003</v>
      </c>
      <c r="G12" s="2">
        <f t="shared" si="2"/>
        <v>0.17000000000000171</v>
      </c>
      <c r="H12">
        <v>0.51</v>
      </c>
      <c r="I12">
        <v>-0.52</v>
      </c>
      <c r="J12">
        <v>0.87</v>
      </c>
      <c r="K12" s="2">
        <f t="shared" si="3"/>
        <v>-0.35</v>
      </c>
      <c r="L12" s="2" t="b">
        <f t="shared" si="4"/>
        <v>1</v>
      </c>
      <c r="M12" s="2" t="b">
        <f t="shared" si="0"/>
        <v>1</v>
      </c>
      <c r="N12">
        <v>43</v>
      </c>
      <c r="O12">
        <v>0.08</v>
      </c>
      <c r="P12" s="3">
        <f t="shared" si="1"/>
        <v>7.777427086962839E-2</v>
      </c>
    </row>
    <row r="13" spans="1:16" x14ac:dyDescent="0.2">
      <c r="A13" t="s">
        <v>13</v>
      </c>
      <c r="B13" t="s">
        <v>15</v>
      </c>
      <c r="C13">
        <v>33.71</v>
      </c>
      <c r="D13">
        <v>6.62</v>
      </c>
      <c r="E13">
        <v>33.119999999999997</v>
      </c>
      <c r="F13">
        <v>7.13</v>
      </c>
      <c r="G13" s="2">
        <f t="shared" si="2"/>
        <v>-0.59000000000000341</v>
      </c>
      <c r="H13">
        <v>-1.23</v>
      </c>
      <c r="I13">
        <v>-1.55</v>
      </c>
      <c r="J13">
        <v>0.38</v>
      </c>
      <c r="K13" s="2">
        <f t="shared" si="3"/>
        <v>1.17</v>
      </c>
      <c r="L13" s="2" t="b">
        <f t="shared" si="4"/>
        <v>1</v>
      </c>
      <c r="M13" s="2" t="b">
        <f t="shared" si="0"/>
        <v>1</v>
      </c>
      <c r="N13">
        <v>42</v>
      </c>
      <c r="O13">
        <v>0.19</v>
      </c>
      <c r="P13" s="3">
        <f t="shared" si="1"/>
        <v>0.18979312045337304</v>
      </c>
    </row>
    <row r="14" spans="1:16" x14ac:dyDescent="0.2">
      <c r="A14" t="s">
        <v>13</v>
      </c>
      <c r="B14" t="s">
        <v>16</v>
      </c>
      <c r="C14">
        <v>16.37</v>
      </c>
      <c r="D14">
        <v>4.43</v>
      </c>
      <c r="E14">
        <v>16.34</v>
      </c>
      <c r="F14" s="1">
        <v>4.92</v>
      </c>
      <c r="G14" s="2">
        <f t="shared" si="2"/>
        <v>-3.0000000000001137E-2</v>
      </c>
      <c r="H14">
        <v>-0.08</v>
      </c>
      <c r="I14">
        <v>-0.63</v>
      </c>
      <c r="J14">
        <v>0.57999999999999996</v>
      </c>
      <c r="K14" s="2">
        <f t="shared" si="3"/>
        <v>5.0000000000000044E-2</v>
      </c>
      <c r="L14" s="2" t="b">
        <f t="shared" si="4"/>
        <v>1</v>
      </c>
      <c r="M14" s="2" t="b">
        <f t="shared" si="0"/>
        <v>1</v>
      </c>
      <c r="N14">
        <v>43</v>
      </c>
      <c r="O14">
        <v>0.01</v>
      </c>
      <c r="P14" s="3">
        <f t="shared" si="1"/>
        <v>1.2199885626608373E-2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Hussey, Ian (PSY)</dc:creator>
  <cp:lastModifiedBy>Hussey, Ian (PSY)</cp:lastModifiedBy>
  <dcterms:created xsi:type="dcterms:W3CDTF">2025-05-15T07:23:59Z</dcterms:created>
  <dcterms:modified xsi:type="dcterms:W3CDTF">2025-05-15T11:19:23Z</dcterms:modified>
</cp:coreProperties>
</file>