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"/>
    </mc:Choice>
  </mc:AlternateContent>
  <xr:revisionPtr revIDLastSave="0" documentId="8_{A35EE605-5DE2-1F4F-B2FB-2185A7F13704}" xr6:coauthVersionLast="47" xr6:coauthVersionMax="47" xr10:uidLastSave="{00000000-0000-0000-0000-000000000000}"/>
  <bookViews>
    <workbookView xWindow="0" yWindow="620" windowWidth="28800" windowHeight="15980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" sheetId="5" r:id="rId5"/>
    <sheet name="Stat Bonus" sheetId="8" r:id="rId6"/>
  </sheet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5" l="1"/>
  <c r="C4" i="5"/>
  <c r="N12" i="8"/>
  <c r="N8" i="8"/>
  <c r="M12" i="8"/>
  <c r="M8" i="8"/>
  <c r="J12" i="8"/>
  <c r="J8" i="8"/>
  <c r="L12" i="8"/>
  <c r="L8" i="8"/>
  <c r="K12" i="8"/>
  <c r="K8" i="8"/>
  <c r="I12" i="8"/>
  <c r="I8" i="8"/>
  <c r="D3" i="5"/>
  <c r="B3" i="5"/>
  <c r="C3" i="5"/>
  <c r="E3" i="5"/>
  <c r="H3" i="5"/>
  <c r="B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<sst xmlns="http://schemas.openxmlformats.org/spreadsheetml/2006/main" count="36783" uniqueCount="8410">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</sst>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3" fillId="5" borderId="2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43" fontId="0" fillId="4" borderId="0" xfId="2" applyFont="1" applyFill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1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numFmt numFmtId="164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1!PivotTable1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5D-4E16-B994-EBE09D315CB4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5D-4E16-B994-EBE09D315CB4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5D-4E16-B994-EBE09D315CB4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5D-4E16-B994-EBE09D315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473824"/>
        <c:axId val="598479728"/>
      </c:barChart>
      <c:catAx>
        <c:axId val="59847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79728"/>
        <c:crosses val="autoZero"/>
        <c:auto val="1"/>
        <c:lblAlgn val="ctr"/>
        <c:lblOffset val="100"/>
        <c:noMultiLvlLbl val="0"/>
      </c:catAx>
      <c:valAx>
        <c:axId val="5984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7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5-4429-8719-05FA894C45AE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B5-4429-8719-05FA894C45AE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B5-4429-8719-05FA894C45AE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B5-4429-8719-05FA894C4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0925888"/>
        <c:axId val="600926544"/>
      </c:barChart>
      <c:catAx>
        <c:axId val="60092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926544"/>
        <c:crosses val="autoZero"/>
        <c:auto val="1"/>
        <c:lblAlgn val="ctr"/>
        <c:lblOffset val="100"/>
        <c:noMultiLvlLbl val="0"/>
      </c:catAx>
      <c:valAx>
        <c:axId val="60092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92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7-48D8-8B37-52610CA30F4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7-48D8-8B37-52610CA30F4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7-48D8-8B37-52610CA30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563848"/>
        <c:axId val="596558600"/>
      </c:lineChart>
      <c:catAx>
        <c:axId val="59656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58600"/>
        <c:crosses val="autoZero"/>
        <c:auto val="1"/>
        <c:lblAlgn val="ctr"/>
        <c:lblOffset val="100"/>
        <c:noMultiLvlLbl val="0"/>
      </c:catAx>
      <c:valAx>
        <c:axId val="59655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6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0-4A6E-ACE7-BE036DEEE89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0-4A6E-ACE7-BE036DEEE89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F0-4A6E-ACE7-BE036DEEE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198344"/>
        <c:axId val="275198672"/>
      </c:lineChart>
      <c:catAx>
        <c:axId val="27519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98672"/>
        <c:crosses val="autoZero"/>
        <c:auto val="1"/>
        <c:lblAlgn val="ctr"/>
        <c:lblOffset val="100"/>
        <c:noMultiLvlLbl val="0"/>
      </c:catAx>
      <c:valAx>
        <c:axId val="27519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9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52386</xdr:rowOff>
    </xdr:from>
    <xdr:to>
      <xdr:col>13</xdr:col>
      <xdr:colOff>285750</xdr:colOff>
      <xdr:row>24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C40958-EC3D-4D91-8DA4-CD6DD62F5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61912</xdr:rowOff>
    </xdr:from>
    <xdr:to>
      <xdr:col>16</xdr:col>
      <xdr:colOff>47625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D60BB-929E-45C8-95F3-BDE718308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3</xdr:row>
      <xdr:rowOff>4761</xdr:rowOff>
    </xdr:from>
    <xdr:to>
      <xdr:col>12</xdr:col>
      <xdr:colOff>447675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A1F2D-85CC-48DD-845D-A0701A435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19</xdr:row>
      <xdr:rowOff>19050</xdr:rowOff>
    </xdr:from>
    <xdr:to>
      <xdr:col>7</xdr:col>
      <xdr:colOff>247650</xdr:colOff>
      <xdr:row>45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5D48F4-D6C0-4971-839E-AFDEF59BC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171450</xdr:rowOff>
    </xdr:from>
    <xdr:to>
      <xdr:col>14</xdr:col>
      <xdr:colOff>0</xdr:colOff>
      <xdr:row>23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0CC6C3-8A15-4836-BFF1-B767A2AB167A}"/>
            </a:ext>
          </a:extLst>
        </xdr:cNvPr>
        <xdr:cNvSpPr txBox="1"/>
      </xdr:nvSpPr>
      <xdr:spPr>
        <a:xfrm>
          <a:off x="6591300" y="2457450"/>
          <a:ext cx="4505325" cy="2095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</a:t>
          </a:r>
          <a:r>
            <a:rPr lang="en-US" sz="1100" baseline="0"/>
            <a:t> mean and median do not summarize this dataset meaningfully. There is so much variability in both datasets that it may be misleading to show them. </a:t>
          </a:r>
        </a:p>
        <a:p>
          <a:endParaRPr lang="en-US" sz="1100" baseline="0"/>
        </a:p>
        <a:p>
          <a:r>
            <a:rPr lang="en-US" sz="1100" baseline="0"/>
            <a:t>There is more variability in successful campaigns. This makes sense because sometimes it may take only a few wealthy backers to make it succesfull at large donations, or it may take a lot with smaller. It is all determined by donation tiers and how the fundraiser is ran as well. For failed campains, the amount of 0 and small backer counts makes it less varied but the variance is still there.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bots" refreshedDate="44184.628424652779" createdVersion="6" refreshedVersion="6" minRefreshableVersion="3" recordCount="4116" xr:uid="{65F9A75F-1951-4EB0-A673-F9682B66C43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203362037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bots" refreshedDate="44184.645559722223" createdVersion="6" refreshedVersion="6" minRefreshableVersion="3" recordCount="4116" xr:uid="{05F4C666-8EE6-40DD-88C8-2F78FEB4E8E8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x v="4107"/>
    <m/>
    <m/>
    <m/>
    <x v="4"/>
    <m/>
    <m/>
    <m/>
    <m/>
    <m/>
    <m/>
    <m/>
    <m/>
    <m/>
    <m/>
    <x v="9"/>
    <m/>
    <x v="4114"/>
    <x v="4092"/>
  </r>
  <r>
    <m/>
    <x v="4107"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FD872-FE39-44AD-B46C-944523698AB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45895-086C-4B8C-BC07-E81910AF0E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1E4FC-8D8E-4260-8509-F833209AEBD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49D3EA-6DE9-401F-9C3A-B25DB876292F}" name="Table2" displayName="Table2" ref="A1:T1048576" totalsRowShown="0" headerRowDxfId="10">
  <autoFilter ref="A1:T1048576" xr:uid="{88F4004C-21CC-47A7-B085-CB4F39C7A86F}"/>
  <tableColumns count="20">
    <tableColumn id="1" xr3:uid="{E0F0FFA0-4D91-42B5-AE41-839696995211}" name="id"/>
    <tableColumn id="2" xr3:uid="{5681A007-3D18-4878-828F-B837110D609C}" name="name" dataDxfId="9"/>
    <tableColumn id="3" xr3:uid="{EFEEAAA4-68D2-4EAC-9A8C-55EF71ADF52D}" name="blurb" dataDxfId="8"/>
    <tableColumn id="4" xr3:uid="{FA1A08FE-616D-4B94-AFBD-2E99BD206B6D}" name="goal"/>
    <tableColumn id="5" xr3:uid="{80026F8E-4666-4096-B29E-30D13BDC18E9}" name="pledged"/>
    <tableColumn id="6" xr3:uid="{6CBF23A5-02E4-4E5C-9293-7C73ED7E5709}" name="state"/>
    <tableColumn id="7" xr3:uid="{5C7E91B5-0373-4BCA-86E3-4BAF4EE05062}" name="country"/>
    <tableColumn id="8" xr3:uid="{241D7B0C-C5D2-4E7F-A574-D53344576706}" name="currency"/>
    <tableColumn id="9" xr3:uid="{A11D5B45-D80A-4C33-B446-85FBFA1E36C9}" name="deadline"/>
    <tableColumn id="10" xr3:uid="{047DDB2E-34E0-47A5-B9FA-5C569978462D}" name="launched_at"/>
    <tableColumn id="11" xr3:uid="{E2EC8292-97C1-44DC-8C81-D7336C94BDCE}" name="staff_pick"/>
    <tableColumn id="12" xr3:uid="{0A4532FB-6E41-4FE8-91CC-02B59ABED572}" name="backers_count"/>
    <tableColumn id="13" xr3:uid="{74229FCE-C5FE-4879-A020-062E6B2C9752}" name="spotlight"/>
    <tableColumn id="14" xr3:uid="{36099534-4194-4EA0-B2B4-739D82547B5A}" name="Category and Sub-Category"/>
    <tableColumn id="15" xr3:uid="{881AA478-F21C-44BF-9E86-2807402E18E1}" name="Percent Funded" dataDxfId="7" dataCellStyle="Percent"/>
    <tableColumn id="16" xr3:uid="{2D379366-B3C1-4C63-B87C-EF3C47858772}" name="Average Donation"/>
    <tableColumn id="17" xr3:uid="{ACC14F26-BFA7-4529-AA3D-E8C538858712}" name="Category"/>
    <tableColumn id="18" xr3:uid="{734AAC0C-2443-45E2-B72E-B3527AD55CD2}" name="Sub-Category"/>
    <tableColumn id="19" xr3:uid="{D71416D8-8E42-4383-94E4-21759A33B9AB}" name="Date Created Conversion" dataDxfId="6"/>
    <tableColumn id="20" xr3:uid="{CB6D0402-762B-45C5-B303-A2736A6E953E}" name="Date Ended Convers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93" zoomScale="55" zoomScaleNormal="55" workbookViewId="0">
      <selection activeCell="K21" sqref="K2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83203125" customWidth="1"/>
    <col min="12" max="12" width="24.5" customWidth="1"/>
    <col min="13" max="13" width="36.5" customWidth="1"/>
    <col min="14" max="14" width="41.1640625" customWidth="1"/>
    <col min="15" max="15" width="22.5" style="6" customWidth="1"/>
    <col min="16" max="16" width="24.6640625" customWidth="1"/>
    <col min="17" max="17" width="14.5" customWidth="1"/>
    <col min="18" max="18" width="20.5" customWidth="1"/>
    <col min="19" max="19" width="35.5" style="11" customWidth="1"/>
    <col min="20" max="20" width="3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ROUND(E2/D2, 2)</f>
        <v>1.37</v>
      </c>
      <c r="P2">
        <f>ROUND(E2/L2,2)</f>
        <v>63.92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ROUND(E3/D3, 2)</f>
        <v>1.43</v>
      </c>
      <c r="P3">
        <f t="shared" ref="P3:P66" si="1">ROUND(E3/L3,2)</f>
        <v>185.48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1.04</v>
      </c>
      <c r="P5">
        <f t="shared" si="1"/>
        <v>69.27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1.23</v>
      </c>
      <c r="P6">
        <f t="shared" si="1"/>
        <v>190.55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1.1000000000000001</v>
      </c>
      <c r="P7">
        <f t="shared" si="1"/>
        <v>93.4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</v>
      </c>
      <c r="P8">
        <f t="shared" si="1"/>
        <v>146.88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</v>
      </c>
      <c r="P9">
        <f t="shared" si="1"/>
        <v>159.82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</v>
      </c>
      <c r="P10">
        <f t="shared" si="1"/>
        <v>291.79000000000002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1.26</v>
      </c>
      <c r="P11">
        <f t="shared" si="1"/>
        <v>31.5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1.01</v>
      </c>
      <c r="P12">
        <f t="shared" si="1"/>
        <v>158.68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1.21</v>
      </c>
      <c r="P13">
        <f t="shared" si="1"/>
        <v>80.33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</v>
      </c>
      <c r="P14">
        <f t="shared" si="1"/>
        <v>59.96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1.6</v>
      </c>
      <c r="P15">
        <f t="shared" si="1"/>
        <v>109.78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1.01</v>
      </c>
      <c r="P16">
        <f t="shared" si="1"/>
        <v>147.71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1.07</v>
      </c>
      <c r="P17">
        <f t="shared" si="1"/>
        <v>21.76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</v>
      </c>
      <c r="P18">
        <f t="shared" si="1"/>
        <v>171.84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1.01</v>
      </c>
      <c r="P19">
        <f t="shared" si="1"/>
        <v>41.94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</v>
      </c>
      <c r="P20">
        <f t="shared" si="1"/>
        <v>93.26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</v>
      </c>
      <c r="P21">
        <f t="shared" si="1"/>
        <v>56.14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1.0900000000000001</v>
      </c>
      <c r="P23">
        <f t="shared" si="1"/>
        <v>199.9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1.19</v>
      </c>
      <c r="P25">
        <f t="shared" si="1"/>
        <v>103.04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1.0900000000000001</v>
      </c>
      <c r="P26">
        <f t="shared" si="1"/>
        <v>66.349999999999994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</v>
      </c>
      <c r="P27">
        <f t="shared" si="1"/>
        <v>57.14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</v>
      </c>
      <c r="P28">
        <f t="shared" si="1"/>
        <v>102.11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1.1200000000000001</v>
      </c>
      <c r="P29">
        <f t="shared" si="1"/>
        <v>148.97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</v>
      </c>
      <c r="P30">
        <f t="shared" si="1"/>
        <v>169.61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</v>
      </c>
      <c r="P31">
        <f t="shared" si="1"/>
        <v>31.62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</v>
      </c>
      <c r="P32">
        <f t="shared" si="1"/>
        <v>76.45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</v>
      </c>
      <c r="P34">
        <f t="shared" si="1"/>
        <v>320.45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</v>
      </c>
      <c r="P36">
        <f t="shared" si="1"/>
        <v>49.88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1.67</v>
      </c>
      <c r="P37">
        <f t="shared" si="1"/>
        <v>59.46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</v>
      </c>
      <c r="P38">
        <f t="shared" si="1"/>
        <v>193.84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</v>
      </c>
      <c r="P39">
        <f t="shared" si="1"/>
        <v>159.51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1.1000000000000001</v>
      </c>
      <c r="P40">
        <f t="shared" si="1"/>
        <v>41.68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1.31</v>
      </c>
      <c r="P41">
        <f t="shared" si="1"/>
        <v>150.9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</v>
      </c>
      <c r="P42">
        <f t="shared" si="1"/>
        <v>126.69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1.42</v>
      </c>
      <c r="P44">
        <f t="shared" si="1"/>
        <v>117.51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3.09</v>
      </c>
      <c r="P45">
        <f t="shared" si="1"/>
        <v>117.36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</v>
      </c>
      <c r="P48">
        <f t="shared" si="1"/>
        <v>194.44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1.08</v>
      </c>
      <c r="P49">
        <f t="shared" si="1"/>
        <v>76.87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1.08</v>
      </c>
      <c r="P50">
        <f t="shared" si="1"/>
        <v>56.82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</v>
      </c>
      <c r="P53">
        <f t="shared" si="1"/>
        <v>118.34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1.1599999999999999</v>
      </c>
      <c r="P54">
        <f t="shared" si="1"/>
        <v>223.48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1.1000000000000001</v>
      </c>
      <c r="P55">
        <f t="shared" si="1"/>
        <v>28.11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1.29</v>
      </c>
      <c r="P57">
        <f t="shared" si="1"/>
        <v>128.94999999999999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</v>
      </c>
      <c r="P58">
        <f t="shared" si="1"/>
        <v>49.32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1.02</v>
      </c>
      <c r="P59">
        <f t="shared" si="1"/>
        <v>221.52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1.03</v>
      </c>
      <c r="P60">
        <f t="shared" si="1"/>
        <v>137.21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</v>
      </c>
      <c r="P61">
        <f t="shared" si="1"/>
        <v>606.82000000000005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</v>
      </c>
      <c r="P62">
        <f t="shared" si="1"/>
        <v>43.04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</v>
      </c>
      <c r="P63">
        <f t="shared" si="1"/>
        <v>322.39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1.55</v>
      </c>
      <c r="P64">
        <f t="shared" si="1"/>
        <v>96.71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1.1399999999999999</v>
      </c>
      <c r="P65">
        <f t="shared" si="1"/>
        <v>35.47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</v>
      </c>
      <c r="P66">
        <f t="shared" si="1"/>
        <v>86.67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ROUND(E67/D67, 2)</f>
        <v>1.08</v>
      </c>
      <c r="P67">
        <f t="shared" ref="P67:P130" si="5">ROUND(E67/L67,2)</f>
        <v>132.05000000000001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1.19</v>
      </c>
      <c r="P68">
        <f t="shared" si="5"/>
        <v>91.23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1.1599999999999999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</v>
      </c>
      <c r="P70">
        <f t="shared" si="5"/>
        <v>21.19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1.1100000000000001</v>
      </c>
      <c r="P71">
        <f t="shared" si="5"/>
        <v>62.33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</v>
      </c>
      <c r="P72">
        <f t="shared" si="5"/>
        <v>37.409999999999997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1.24</v>
      </c>
      <c r="P73">
        <f t="shared" si="5"/>
        <v>69.72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</v>
      </c>
      <c r="P74">
        <f t="shared" si="5"/>
        <v>58.17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1.1299999999999999</v>
      </c>
      <c r="P76">
        <f t="shared" si="5"/>
        <v>19.47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1.1499999999999999</v>
      </c>
      <c r="P77">
        <f t="shared" si="5"/>
        <v>85.96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</v>
      </c>
      <c r="P78">
        <f t="shared" si="5"/>
        <v>30.67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3.93</v>
      </c>
      <c r="P79">
        <f t="shared" si="5"/>
        <v>60.38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40.270000000000003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</v>
      </c>
      <c r="P82">
        <f t="shared" si="5"/>
        <v>273.83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53.04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</v>
      </c>
      <c r="P84">
        <f t="shared" si="5"/>
        <v>40.01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1.03</v>
      </c>
      <c r="P85">
        <f t="shared" si="5"/>
        <v>15.77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71.430000000000007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1.26</v>
      </c>
      <c r="P87">
        <f t="shared" si="5"/>
        <v>71.709999999999994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</v>
      </c>
      <c r="P88">
        <f t="shared" si="5"/>
        <v>375.76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1.05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1.03</v>
      </c>
      <c r="P90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1.1499999999999999</v>
      </c>
      <c r="P91">
        <f t="shared" si="5"/>
        <v>123.29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</v>
      </c>
      <c r="P92">
        <f t="shared" si="5"/>
        <v>31.38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78.260000000000005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</v>
      </c>
      <c r="P94">
        <f t="shared" si="5"/>
        <v>122.33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1.1100000000000001</v>
      </c>
      <c r="P95">
        <f t="shared" si="5"/>
        <v>73.73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21.67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</v>
      </c>
      <c r="P97">
        <f t="shared" si="5"/>
        <v>21.9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1.1499999999999999</v>
      </c>
      <c r="P98">
        <f t="shared" si="5"/>
        <v>50.59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</v>
      </c>
      <c r="P99">
        <f t="shared" si="5"/>
        <v>53.13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</v>
      </c>
      <c r="P100">
        <f t="shared" si="5"/>
        <v>56.67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</v>
      </c>
      <c r="P101">
        <f t="shared" si="5"/>
        <v>40.78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192.31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1.28</v>
      </c>
      <c r="P104">
        <f t="shared" si="5"/>
        <v>117.92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</v>
      </c>
      <c r="P105">
        <f t="shared" si="5"/>
        <v>27.9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</v>
      </c>
      <c r="P107">
        <f t="shared" si="5"/>
        <v>39.380000000000003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1.01</v>
      </c>
      <c r="P108">
        <f t="shared" si="5"/>
        <v>186.11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</v>
      </c>
      <c r="P109">
        <f t="shared" si="5"/>
        <v>111.38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2.4700000000000002</v>
      </c>
      <c r="P110">
        <f t="shared" si="5"/>
        <v>78.72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2.2000000000000002</v>
      </c>
      <c r="P111">
        <f t="shared" si="5"/>
        <v>46.7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1.31</v>
      </c>
      <c r="P112">
        <f t="shared" si="5"/>
        <v>65.38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1.55</v>
      </c>
      <c r="P113">
        <f t="shared" si="5"/>
        <v>102.08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</v>
      </c>
      <c r="P116">
        <f t="shared" si="5"/>
        <v>88.57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</v>
      </c>
      <c r="P117">
        <f t="shared" si="5"/>
        <v>28.73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1.1399999999999999</v>
      </c>
      <c r="P118">
        <f t="shared" si="5"/>
        <v>69.790000000000006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</v>
      </c>
      <c r="P119">
        <f t="shared" si="5"/>
        <v>167.49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1.1299999999999999</v>
      </c>
      <c r="P120">
        <f t="shared" si="5"/>
        <v>144.91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1.05</v>
      </c>
      <c r="P121">
        <f t="shared" si="5"/>
        <v>91.84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5"/>
        <v>25.17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11.67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0.06</v>
      </c>
      <c r="P128">
        <f t="shared" si="5"/>
        <v>106.69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0.02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0.02</v>
      </c>
      <c r="P130">
        <f t="shared" si="5"/>
        <v>311.17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ROUND(E131/D131, 2)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0.1</v>
      </c>
      <c r="P134">
        <f t="shared" si="9"/>
        <v>94.51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0.03</v>
      </c>
      <c r="P140">
        <f t="shared" si="9"/>
        <v>81.239999999999995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0.11</v>
      </c>
      <c r="P143">
        <f t="shared" si="9"/>
        <v>46.18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0.28000000000000003</v>
      </c>
      <c r="P146">
        <f t="shared" si="9"/>
        <v>55.95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0.08</v>
      </c>
      <c r="P147">
        <f t="shared" si="9"/>
        <v>37.56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0.01</v>
      </c>
      <c r="P148">
        <f t="shared" si="9"/>
        <v>38.33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0.01</v>
      </c>
      <c r="P151">
        <f t="shared" si="9"/>
        <v>15.33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</v>
      </c>
      <c r="P152">
        <f t="shared" si="9"/>
        <v>449.43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0.01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0.03</v>
      </c>
      <c r="P156">
        <f t="shared" si="9"/>
        <v>13.33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0.05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0.01</v>
      </c>
      <c r="P166">
        <f t="shared" si="9"/>
        <v>91.43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0.04</v>
      </c>
      <c r="P170">
        <f t="shared" si="9"/>
        <v>108.33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0.03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0.06</v>
      </c>
      <c r="P177">
        <f t="shared" si="9"/>
        <v>49.88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</v>
      </c>
      <c r="P182">
        <f t="shared" si="9"/>
        <v>30.85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0.36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0.03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0.06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>
        <f t="shared" si="9"/>
        <v>5.67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ROUND(E195/D195, 2)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0.42</v>
      </c>
      <c r="P198">
        <f t="shared" si="13"/>
        <v>77.11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0.01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</v>
      </c>
      <c r="P202">
        <f t="shared" si="13"/>
        <v>87.31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0.57999999999999996</v>
      </c>
      <c r="P203">
        <f t="shared" si="13"/>
        <v>54.29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0.3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0.51</v>
      </c>
      <c r="P206">
        <f t="shared" si="13"/>
        <v>117.68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</v>
      </c>
      <c r="P207">
        <f t="shared" si="13"/>
        <v>76.47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</v>
      </c>
      <c r="P209">
        <f t="shared" si="13"/>
        <v>163.85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</v>
      </c>
      <c r="P212">
        <f t="shared" si="13"/>
        <v>91.82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0.45</v>
      </c>
      <c r="P213">
        <f t="shared" si="13"/>
        <v>185.83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0.56000000000000005</v>
      </c>
      <c r="P218">
        <f t="shared" si="13"/>
        <v>331.54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0.12</v>
      </c>
      <c r="P219">
        <f t="shared" si="13"/>
        <v>314.29000000000002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0.18</v>
      </c>
      <c r="P221">
        <f t="shared" si="13"/>
        <v>115.99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0.01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0.01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0.03</v>
      </c>
      <c r="P234">
        <f t="shared" si="13"/>
        <v>15.71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1.08</v>
      </c>
      <c r="P242">
        <f t="shared" si="13"/>
        <v>117.85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1.1299999999999999</v>
      </c>
      <c r="P243">
        <f t="shared" si="13"/>
        <v>109.04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1.1299999999999999</v>
      </c>
      <c r="P244">
        <f t="shared" si="13"/>
        <v>73.02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1.03</v>
      </c>
      <c r="P245">
        <f t="shared" si="13"/>
        <v>78.2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1.1399999999999999</v>
      </c>
      <c r="P246">
        <f t="shared" si="13"/>
        <v>47.4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1.04</v>
      </c>
      <c r="P247">
        <f t="shared" si="13"/>
        <v>54.02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</v>
      </c>
      <c r="P248">
        <f t="shared" si="13"/>
        <v>68.489999999999995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</v>
      </c>
      <c r="P249">
        <f t="shared" si="13"/>
        <v>108.15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</v>
      </c>
      <c r="P250">
        <f t="shared" si="13"/>
        <v>589.95000000000005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1.1299999999999999</v>
      </c>
      <c r="P251">
        <f t="shared" si="13"/>
        <v>48.05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1.06</v>
      </c>
      <c r="P252">
        <f t="shared" si="13"/>
        <v>72.48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1.26</v>
      </c>
      <c r="P253">
        <f t="shared" si="13"/>
        <v>57.08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1.85</v>
      </c>
      <c r="P254">
        <f t="shared" si="13"/>
        <v>85.44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1.01</v>
      </c>
      <c r="P255">
        <f t="shared" si="13"/>
        <v>215.86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1.17</v>
      </c>
      <c r="P256">
        <f t="shared" si="13"/>
        <v>89.39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1.07</v>
      </c>
      <c r="P257">
        <f t="shared" si="13"/>
        <v>45.42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</v>
      </c>
      <c r="P258">
        <f t="shared" si="13"/>
        <v>65.760000000000005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ROUND(E259/D259, 2)</f>
        <v>1.07</v>
      </c>
      <c r="P259">
        <f t="shared" ref="P259:P322" si="17">ROUND(E259/L259,2)</f>
        <v>66.7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</v>
      </c>
      <c r="P260">
        <f t="shared" si="17"/>
        <v>83.35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1.32</v>
      </c>
      <c r="P261">
        <f t="shared" si="17"/>
        <v>105.05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</v>
      </c>
      <c r="P262">
        <f t="shared" si="17"/>
        <v>120.91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</v>
      </c>
      <c r="P263">
        <f t="shared" si="17"/>
        <v>97.64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41.38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</v>
      </c>
      <c r="P265">
        <f t="shared" si="17"/>
        <v>30.65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</v>
      </c>
      <c r="P266">
        <f t="shared" si="17"/>
        <v>64.95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1.1100000000000001</v>
      </c>
      <c r="P267">
        <f t="shared" si="17"/>
        <v>95.78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1.46</v>
      </c>
      <c r="P268">
        <f t="shared" si="17"/>
        <v>40.42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1.32</v>
      </c>
      <c r="P269">
        <f t="shared" si="17"/>
        <v>78.58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1.1100000000000001</v>
      </c>
      <c r="P270">
        <f t="shared" si="17"/>
        <v>50.18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</v>
      </c>
      <c r="P271">
        <f t="shared" si="17"/>
        <v>92.25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1.53</v>
      </c>
      <c r="P272">
        <f t="shared" si="17"/>
        <v>57.54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1.05</v>
      </c>
      <c r="P273">
        <f t="shared" si="17"/>
        <v>109.42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</v>
      </c>
      <c r="P274">
        <f t="shared" si="17"/>
        <v>81.89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1.08</v>
      </c>
      <c r="P275">
        <f t="shared" si="17"/>
        <v>45.67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</v>
      </c>
      <c r="P277">
        <f t="shared" si="17"/>
        <v>65.3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1.48</v>
      </c>
      <c r="P278">
        <f t="shared" si="17"/>
        <v>95.23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1.1000000000000001</v>
      </c>
      <c r="P279">
        <f t="shared" si="17"/>
        <v>75.44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</v>
      </c>
      <c r="P280">
        <f t="shared" si="17"/>
        <v>97.82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</v>
      </c>
      <c r="P281">
        <f t="shared" si="17"/>
        <v>87.69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</v>
      </c>
      <c r="P282">
        <f t="shared" si="17"/>
        <v>54.75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1.21</v>
      </c>
      <c r="P283">
        <f t="shared" si="17"/>
        <v>83.95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</v>
      </c>
      <c r="P284">
        <f t="shared" si="17"/>
        <v>254.39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1.1399999999999999</v>
      </c>
      <c r="P285">
        <f t="shared" si="17"/>
        <v>101.83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1.05</v>
      </c>
      <c r="P286">
        <f t="shared" si="17"/>
        <v>55.07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2.29</v>
      </c>
      <c r="P287">
        <f t="shared" si="17"/>
        <v>56.9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1.0900000000000001</v>
      </c>
      <c r="P288">
        <f t="shared" si="17"/>
        <v>121.28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</v>
      </c>
      <c r="P289">
        <f t="shared" si="17"/>
        <v>91.19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</v>
      </c>
      <c r="P290">
        <f t="shared" si="17"/>
        <v>115.45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1.05</v>
      </c>
      <c r="P291">
        <f t="shared" si="17"/>
        <v>67.77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1.07</v>
      </c>
      <c r="P292">
        <f t="shared" si="17"/>
        <v>28.58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</v>
      </c>
      <c r="P293">
        <f t="shared" si="17"/>
        <v>46.88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1.02</v>
      </c>
      <c r="P294">
        <f t="shared" si="17"/>
        <v>154.41999999999999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</v>
      </c>
      <c r="P295">
        <f t="shared" si="17"/>
        <v>201.22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</v>
      </c>
      <c r="P297">
        <f t="shared" si="17"/>
        <v>100.08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1.19</v>
      </c>
      <c r="P298">
        <f t="shared" si="17"/>
        <v>230.09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1.01</v>
      </c>
      <c r="P299">
        <f t="shared" si="17"/>
        <v>141.75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1.0900000000000001</v>
      </c>
      <c r="P300">
        <f t="shared" si="17"/>
        <v>56.34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1.79</v>
      </c>
      <c r="P301">
        <f t="shared" si="17"/>
        <v>73.34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1.02</v>
      </c>
      <c r="P302">
        <f t="shared" si="17"/>
        <v>85.34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1.19</v>
      </c>
      <c r="P303">
        <f t="shared" si="17"/>
        <v>61.5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</v>
      </c>
      <c r="P304">
        <f t="shared" si="17"/>
        <v>93.02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</v>
      </c>
      <c r="P305">
        <f t="shared" si="17"/>
        <v>50.29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2.3199999999999998</v>
      </c>
      <c r="P306">
        <f t="shared" si="17"/>
        <v>106.43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</v>
      </c>
      <c r="P307">
        <f t="shared" si="17"/>
        <v>51.72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2.93</v>
      </c>
      <c r="P308">
        <f t="shared" si="17"/>
        <v>36.61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1.1100000000000001</v>
      </c>
      <c r="P309">
        <f t="shared" si="17"/>
        <v>42.52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1.06</v>
      </c>
      <c r="P310">
        <f t="shared" si="17"/>
        <v>62.71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1.19</v>
      </c>
      <c r="P311">
        <f t="shared" si="17"/>
        <v>89.96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</v>
      </c>
      <c r="P312">
        <f t="shared" si="17"/>
        <v>28.92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</v>
      </c>
      <c r="P313">
        <f t="shared" si="17"/>
        <v>138.80000000000001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1.1200000000000001</v>
      </c>
      <c r="P314">
        <f t="shared" si="17"/>
        <v>61.3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1.05</v>
      </c>
      <c r="P315">
        <f t="shared" si="17"/>
        <v>80.2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</v>
      </c>
      <c r="P316">
        <f t="shared" si="17"/>
        <v>32.1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</v>
      </c>
      <c r="P317">
        <f t="shared" si="17"/>
        <v>200.89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1.1399999999999999</v>
      </c>
      <c r="P318">
        <f t="shared" si="17"/>
        <v>108.01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1.01</v>
      </c>
      <c r="P319">
        <f t="shared" si="17"/>
        <v>95.7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</v>
      </c>
      <c r="P320">
        <f t="shared" si="17"/>
        <v>49.88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1.1299999999999999</v>
      </c>
      <c r="P321">
        <f t="shared" si="17"/>
        <v>110.47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1.07</v>
      </c>
      <c r="P322">
        <f t="shared" si="17"/>
        <v>134.91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ROUND(E323/D323, 2)</f>
        <v>1.03</v>
      </c>
      <c r="P323">
        <f t="shared" ref="P323:P386" si="21">ROUND(E323/L323,2)</f>
        <v>106.62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1.08</v>
      </c>
      <c r="P324">
        <f t="shared" si="21"/>
        <v>145.04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</v>
      </c>
      <c r="P325">
        <f t="shared" si="21"/>
        <v>114.59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1.02</v>
      </c>
      <c r="P326">
        <f t="shared" si="21"/>
        <v>105.32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</v>
      </c>
      <c r="P327">
        <f t="shared" si="21"/>
        <v>70.92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1.1299999999999999</v>
      </c>
      <c r="P328">
        <f t="shared" si="21"/>
        <v>147.16999999999999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</v>
      </c>
      <c r="P329">
        <f t="shared" si="21"/>
        <v>160.47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1.04</v>
      </c>
      <c r="P330">
        <f t="shared" si="21"/>
        <v>156.05000000000001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1.06</v>
      </c>
      <c r="P331">
        <f t="shared" si="21"/>
        <v>63.17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1.02</v>
      </c>
      <c r="P332">
        <f t="shared" si="21"/>
        <v>104.82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1.07</v>
      </c>
      <c r="P333">
        <f t="shared" si="21"/>
        <v>97.36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1.1299999999999999</v>
      </c>
      <c r="P334">
        <f t="shared" si="21"/>
        <v>203.63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</v>
      </c>
      <c r="P335">
        <f t="shared" si="21"/>
        <v>188.31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</v>
      </c>
      <c r="P336">
        <f t="shared" si="21"/>
        <v>146.65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1.03</v>
      </c>
      <c r="P337">
        <f t="shared" si="21"/>
        <v>109.19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1.17</v>
      </c>
      <c r="P338">
        <f t="shared" si="21"/>
        <v>59.25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</v>
      </c>
      <c r="P339">
        <f t="shared" si="21"/>
        <v>97.9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1.1000000000000001</v>
      </c>
      <c r="P340">
        <f t="shared" si="21"/>
        <v>70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</v>
      </c>
      <c r="P341">
        <f t="shared" si="21"/>
        <v>72.87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</v>
      </c>
      <c r="P342">
        <f t="shared" si="21"/>
        <v>146.35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1.07</v>
      </c>
      <c r="P343">
        <f t="shared" si="21"/>
        <v>67.91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</v>
      </c>
      <c r="P344">
        <f t="shared" si="21"/>
        <v>169.85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</v>
      </c>
      <c r="P345">
        <f t="shared" si="21"/>
        <v>58.41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</v>
      </c>
      <c r="P346">
        <f t="shared" si="21"/>
        <v>119.99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</v>
      </c>
      <c r="P347">
        <f t="shared" si="21"/>
        <v>99.86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</v>
      </c>
      <c r="P348">
        <f t="shared" si="21"/>
        <v>90.58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1.1200000000000001</v>
      </c>
      <c r="P349">
        <f t="shared" si="21"/>
        <v>117.77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1.07</v>
      </c>
      <c r="P351">
        <f t="shared" si="21"/>
        <v>71.900000000000006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1.1499999999999999</v>
      </c>
      <c r="P352">
        <f t="shared" si="21"/>
        <v>129.82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</v>
      </c>
      <c r="P353">
        <f t="shared" si="21"/>
        <v>44.91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1.17</v>
      </c>
      <c r="P354">
        <f t="shared" si="21"/>
        <v>40.76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1.0900000000000001</v>
      </c>
      <c r="P355">
        <f t="shared" si="21"/>
        <v>103.52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1.04</v>
      </c>
      <c r="P356">
        <f t="shared" si="21"/>
        <v>125.45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1.1599999999999999</v>
      </c>
      <c r="P357">
        <f t="shared" si="21"/>
        <v>246.61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1.03</v>
      </c>
      <c r="P358">
        <f t="shared" si="21"/>
        <v>79.400000000000006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86.14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</v>
      </c>
      <c r="P360">
        <f t="shared" si="21"/>
        <v>193.05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1.05</v>
      </c>
      <c r="P361">
        <f t="shared" si="21"/>
        <v>84.02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</v>
      </c>
      <c r="P362">
        <f t="shared" si="21"/>
        <v>139.83000000000001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1.1100000000000001</v>
      </c>
      <c r="P363">
        <f t="shared" si="21"/>
        <v>109.82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</v>
      </c>
      <c r="P364">
        <f t="shared" si="21"/>
        <v>139.53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</v>
      </c>
      <c r="P365">
        <f t="shared" si="21"/>
        <v>347.85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1.1000000000000001</v>
      </c>
      <c r="P366">
        <f t="shared" si="21"/>
        <v>68.239999999999995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1.04</v>
      </c>
      <c r="P367">
        <f t="shared" si="21"/>
        <v>239.94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</v>
      </c>
      <c r="P368">
        <f t="shared" si="21"/>
        <v>287.31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</v>
      </c>
      <c r="P369">
        <f t="shared" si="21"/>
        <v>86.85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</v>
      </c>
      <c r="P370">
        <f t="shared" si="21"/>
        <v>81.849999999999994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1.1000000000000001</v>
      </c>
      <c r="P371">
        <f t="shared" si="21"/>
        <v>42.87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</v>
      </c>
      <c r="P372">
        <f t="shared" si="21"/>
        <v>709.42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1.1399999999999999</v>
      </c>
      <c r="P373">
        <f t="shared" si="21"/>
        <v>161.26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</v>
      </c>
      <c r="P374">
        <f t="shared" si="21"/>
        <v>41.78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1.07</v>
      </c>
      <c r="P375">
        <f t="shared" si="21"/>
        <v>89.89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1.31</v>
      </c>
      <c r="P376">
        <f t="shared" si="21"/>
        <v>45.05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42.86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1.06</v>
      </c>
      <c r="P378">
        <f t="shared" si="21"/>
        <v>54.08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1.1399999999999999</v>
      </c>
      <c r="P379">
        <f t="shared" si="21"/>
        <v>103.22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1.1200000000000001</v>
      </c>
      <c r="P380">
        <f t="shared" si="21"/>
        <v>40.4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1.1599999999999999</v>
      </c>
      <c r="P381">
        <f t="shared" si="21"/>
        <v>116.86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1.42</v>
      </c>
      <c r="P382">
        <f t="shared" si="21"/>
        <v>115.51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1.05</v>
      </c>
      <c r="P383">
        <f t="shared" si="21"/>
        <v>104.31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2.56</v>
      </c>
      <c r="P384">
        <f t="shared" si="21"/>
        <v>69.77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2.0699999999999998</v>
      </c>
      <c r="P385">
        <f t="shared" si="21"/>
        <v>43.02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1.1200000000000001</v>
      </c>
      <c r="P386">
        <f t="shared" si="21"/>
        <v>58.54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ROUND(E387/D387, 2)</f>
        <v>1.06</v>
      </c>
      <c r="P387">
        <f t="shared" ref="P387:P450" si="25">ROUND(E387/L387,2)</f>
        <v>111.8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</v>
      </c>
      <c r="P388">
        <f t="shared" si="25"/>
        <v>46.23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2.14</v>
      </c>
      <c r="P389">
        <f t="shared" si="25"/>
        <v>144.69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</v>
      </c>
      <c r="P390">
        <f t="shared" si="25"/>
        <v>88.85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1.82</v>
      </c>
      <c r="P391">
        <f t="shared" si="25"/>
        <v>81.75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71.430000000000007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1.01</v>
      </c>
      <c r="P393">
        <f t="shared" si="25"/>
        <v>104.26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1.01</v>
      </c>
      <c r="P394">
        <f t="shared" si="25"/>
        <v>90.62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1.1000000000000001</v>
      </c>
      <c r="P395">
        <f t="shared" si="25"/>
        <v>157.33000000000001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1.1200000000000001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</v>
      </c>
      <c r="P397">
        <f t="shared" si="25"/>
        <v>58.72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1.07</v>
      </c>
      <c r="P398">
        <f t="shared" si="25"/>
        <v>81.63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1.04</v>
      </c>
      <c r="P399">
        <f t="shared" si="25"/>
        <v>56.46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</v>
      </c>
      <c r="P400">
        <f t="shared" si="25"/>
        <v>140.1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1.07</v>
      </c>
      <c r="P401">
        <f t="shared" si="25"/>
        <v>224.85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1.1200000000000001</v>
      </c>
      <c r="P402">
        <f t="shared" si="25"/>
        <v>181.13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1.04</v>
      </c>
      <c r="P403">
        <f t="shared" si="25"/>
        <v>711.04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1.42</v>
      </c>
      <c r="P404">
        <f t="shared" si="25"/>
        <v>65.88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</v>
      </c>
      <c r="P405">
        <f t="shared" si="25"/>
        <v>75.19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</v>
      </c>
      <c r="P406">
        <f t="shared" si="25"/>
        <v>133.13999999999999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1.08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1.08</v>
      </c>
      <c r="P408">
        <f t="shared" si="25"/>
        <v>86.16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1.02</v>
      </c>
      <c r="P409">
        <f t="shared" si="25"/>
        <v>92.32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</v>
      </c>
      <c r="P410">
        <f t="shared" si="25"/>
        <v>160.16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1.37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</v>
      </c>
      <c r="P412">
        <f t="shared" si="25"/>
        <v>183.29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</v>
      </c>
      <c r="P413">
        <f t="shared" si="25"/>
        <v>125.79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1.27</v>
      </c>
      <c r="P414">
        <f t="shared" si="25"/>
        <v>57.65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</v>
      </c>
      <c r="P415">
        <f t="shared" si="25"/>
        <v>78.66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1.03</v>
      </c>
      <c r="P416">
        <f t="shared" si="25"/>
        <v>91.48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</v>
      </c>
      <c r="P417">
        <f t="shared" si="25"/>
        <v>68.099999999999994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</v>
      </c>
      <c r="P418">
        <f t="shared" si="25"/>
        <v>48.09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</v>
      </c>
      <c r="P419">
        <f t="shared" si="25"/>
        <v>202.42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1.01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</v>
      </c>
      <c r="P421">
        <f t="shared" si="25"/>
        <v>110.07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5"/>
        <v>4.83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0.02</v>
      </c>
      <c r="P423">
        <f t="shared" si="25"/>
        <v>50.17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0.01</v>
      </c>
      <c r="P424">
        <f t="shared" si="25"/>
        <v>35.83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0.01</v>
      </c>
      <c r="P425">
        <f t="shared" si="25"/>
        <v>11.77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7.0000000000000007E-2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0.01</v>
      </c>
      <c r="P428">
        <f t="shared" si="25"/>
        <v>16.63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0.06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0.02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0.14000000000000001</v>
      </c>
      <c r="P433">
        <f t="shared" si="25"/>
        <v>51.88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0.1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0.09</v>
      </c>
      <c r="P440">
        <f t="shared" si="25"/>
        <v>170.55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</v>
      </c>
      <c r="P444">
        <f t="shared" si="25"/>
        <v>393.59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7.0000000000000007E-2</v>
      </c>
      <c r="P448">
        <f t="shared" si="25"/>
        <v>47.88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0.03</v>
      </c>
      <c r="P450">
        <f t="shared" si="25"/>
        <v>20.5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ROUND(E451/D451, 2)</f>
        <v>0.02</v>
      </c>
      <c r="P451">
        <f t="shared" ref="P451:P514" si="29">ROUND(E451/L451,2)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0.01</v>
      </c>
      <c r="P452">
        <f t="shared" si="29"/>
        <v>56.57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0.01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0.01</v>
      </c>
      <c r="P458">
        <f t="shared" si="29"/>
        <v>20.329999999999998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0.08</v>
      </c>
      <c r="P460">
        <f t="shared" si="29"/>
        <v>16.760000000000002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0.02</v>
      </c>
      <c r="P465">
        <f t="shared" si="29"/>
        <v>113.64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0.27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0.01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0.22</v>
      </c>
      <c r="P469">
        <f t="shared" si="29"/>
        <v>110.64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0.01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0.12</v>
      </c>
      <c r="P473">
        <f t="shared" si="29"/>
        <v>38.479999999999997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0.18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0.03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0.02</v>
      </c>
      <c r="P478">
        <f t="shared" si="29"/>
        <v>39.57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0.33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</v>
      </c>
      <c r="P482">
        <f t="shared" si="29"/>
        <v>55.46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0.06</v>
      </c>
      <c r="P483">
        <f t="shared" si="29"/>
        <v>87.14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</v>
      </c>
      <c r="P485">
        <f t="shared" si="29"/>
        <v>51.22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0.22</v>
      </c>
      <c r="P487">
        <f t="shared" si="29"/>
        <v>66.52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0.01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0.05</v>
      </c>
      <c r="P500">
        <f t="shared" si="29"/>
        <v>136.09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0.1</v>
      </c>
      <c r="P501">
        <f t="shared" si="29"/>
        <v>73.459999999999994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0.03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0.01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0.02</v>
      </c>
      <c r="P505">
        <f t="shared" si="29"/>
        <v>12.67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0.01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29"/>
        <v>3.71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0.03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0.01</v>
      </c>
      <c r="P510">
        <f t="shared" si="29"/>
        <v>133.33000000000001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ROUND(E515/D515, 2)</f>
        <v>0.14000000000000001</v>
      </c>
      <c r="P515">
        <f t="shared" ref="P515:P578" si="33">ROUND(E515/L515,2)</f>
        <v>102.38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0.03</v>
      </c>
      <c r="P516">
        <f t="shared" si="33"/>
        <v>16.670000000000002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</v>
      </c>
      <c r="P517">
        <f t="shared" si="33"/>
        <v>725.03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0.01</v>
      </c>
      <c r="P519">
        <f t="shared" si="33"/>
        <v>68.33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0.23</v>
      </c>
      <c r="P521">
        <f t="shared" si="33"/>
        <v>39.229999999999997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</v>
      </c>
      <c r="P522">
        <f t="shared" si="33"/>
        <v>150.15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1.05</v>
      </c>
      <c r="P523">
        <f t="shared" si="33"/>
        <v>93.43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1.1499999999999999</v>
      </c>
      <c r="P524">
        <f t="shared" si="33"/>
        <v>110.97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1.21</v>
      </c>
      <c r="P525">
        <f t="shared" si="33"/>
        <v>71.790000000000006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1.0900000000000001</v>
      </c>
      <c r="P526">
        <f t="shared" si="33"/>
        <v>29.26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74.349999999999994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1.01</v>
      </c>
      <c r="P529">
        <f t="shared" si="33"/>
        <v>63.83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1.1599999999999999</v>
      </c>
      <c r="P530">
        <f t="shared" si="33"/>
        <v>44.33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</v>
      </c>
      <c r="P531">
        <f t="shared" si="33"/>
        <v>86.94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1.08</v>
      </c>
      <c r="P532">
        <f t="shared" si="33"/>
        <v>126.55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</v>
      </c>
      <c r="P534">
        <f t="shared" si="33"/>
        <v>71.239999999999995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</v>
      </c>
      <c r="P535">
        <f t="shared" si="33"/>
        <v>117.88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1.05</v>
      </c>
      <c r="P536">
        <f t="shared" si="33"/>
        <v>327.08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1.03</v>
      </c>
      <c r="P537">
        <f t="shared" si="33"/>
        <v>34.75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</v>
      </c>
      <c r="P538">
        <f t="shared" si="33"/>
        <v>100.06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1.21</v>
      </c>
      <c r="P539">
        <f t="shared" si="33"/>
        <v>40.85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</v>
      </c>
      <c r="P540">
        <f t="shared" si="33"/>
        <v>252.02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1.01</v>
      </c>
      <c r="P541">
        <f t="shared" si="33"/>
        <v>25.16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0.01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0.01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</v>
      </c>
      <c r="P547">
        <f t="shared" si="33"/>
        <v>402.71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0.03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0.01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0.05</v>
      </c>
      <c r="P553">
        <f t="shared" si="33"/>
        <v>135.04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0.37</v>
      </c>
      <c r="P556">
        <f t="shared" si="33"/>
        <v>64.36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0.03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0.01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0.01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0.01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ROUND(E579/D579, 2)</f>
        <v>0</v>
      </c>
      <c r="P579">
        <f t="shared" ref="P579:P642" si="37">ROUND(E579/L579,2)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0.01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0.01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0.09</v>
      </c>
      <c r="P589">
        <f t="shared" si="37"/>
        <v>389.29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0.03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0.04</v>
      </c>
      <c r="P592">
        <f t="shared" si="37"/>
        <v>24.78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0.03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16.43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0.01</v>
      </c>
      <c r="P603">
        <f t="shared" si="37"/>
        <v>23.33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0.04</v>
      </c>
      <c r="P605">
        <f t="shared" si="37"/>
        <v>45.39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0.03</v>
      </c>
      <c r="P607">
        <f t="shared" si="37"/>
        <v>16.38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0.01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0.01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</v>
      </c>
      <c r="P615">
        <f t="shared" si="37"/>
        <v>105.93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0.01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0.06</v>
      </c>
      <c r="P624">
        <f t="shared" si="37"/>
        <v>37.89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</v>
      </c>
      <c r="P628">
        <f t="shared" si="37"/>
        <v>111.41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0.01</v>
      </c>
      <c r="P633">
        <f t="shared" si="37"/>
        <v>76.67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ROUND(E643/D643, 2)</f>
        <v>1.19</v>
      </c>
      <c r="P643">
        <f t="shared" ref="P643:P706" si="41">ROUND(E643/L643,2)</f>
        <v>151.32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</v>
      </c>
      <c r="P644">
        <f t="shared" si="41"/>
        <v>134.36000000000001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1.06</v>
      </c>
      <c r="P645">
        <f t="shared" si="41"/>
        <v>174.03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</v>
      </c>
      <c r="P646">
        <f t="shared" si="41"/>
        <v>73.489999999999995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2.79</v>
      </c>
      <c r="P647">
        <f t="shared" si="41"/>
        <v>23.52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1.32</v>
      </c>
      <c r="P648">
        <f t="shared" si="41"/>
        <v>39.07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</v>
      </c>
      <c r="P649">
        <f t="shared" si="41"/>
        <v>125.94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1.27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1.4</v>
      </c>
      <c r="P651">
        <f t="shared" si="41"/>
        <v>42.67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1.1200000000000001</v>
      </c>
      <c r="P652">
        <f t="shared" si="41"/>
        <v>35.130000000000003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1.01</v>
      </c>
      <c r="P653">
        <f t="shared" si="41"/>
        <v>239.35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</v>
      </c>
      <c r="P654">
        <f t="shared" si="41"/>
        <v>107.64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</v>
      </c>
      <c r="P655">
        <f t="shared" si="41"/>
        <v>95.83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</v>
      </c>
      <c r="P656">
        <f t="shared" si="41"/>
        <v>31.66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1.47</v>
      </c>
      <c r="P657">
        <f t="shared" si="41"/>
        <v>42.89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2.14</v>
      </c>
      <c r="P658">
        <f t="shared" si="41"/>
        <v>122.74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1.26</v>
      </c>
      <c r="P659">
        <f t="shared" si="41"/>
        <v>190.45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</v>
      </c>
      <c r="P660">
        <f t="shared" si="41"/>
        <v>109.34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1.01</v>
      </c>
      <c r="P661">
        <f t="shared" si="41"/>
        <v>143.66999999999999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0.03</v>
      </c>
      <c r="P662">
        <f t="shared" si="41"/>
        <v>84.94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0.01</v>
      </c>
      <c r="P663">
        <f t="shared" si="41"/>
        <v>10.56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0.08</v>
      </c>
      <c r="P666">
        <f t="shared" si="41"/>
        <v>31.17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0.19</v>
      </c>
      <c r="P667">
        <f t="shared" si="41"/>
        <v>155.33000000000001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</v>
      </c>
      <c r="P669">
        <f t="shared" si="41"/>
        <v>178.93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0.05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0.22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0.28999999999999998</v>
      </c>
      <c r="P672">
        <f t="shared" si="41"/>
        <v>85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</v>
      </c>
      <c r="P673">
        <f t="shared" si="41"/>
        <v>788.53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0.22</v>
      </c>
      <c r="P674">
        <f t="shared" si="41"/>
        <v>50.3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0.15</v>
      </c>
      <c r="P677">
        <f t="shared" si="41"/>
        <v>34.270000000000003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0.01</v>
      </c>
      <c r="P678">
        <f t="shared" si="41"/>
        <v>61.29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0.26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0.04</v>
      </c>
      <c r="P680">
        <f t="shared" si="41"/>
        <v>65.180000000000007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</v>
      </c>
      <c r="P681">
        <f t="shared" si="41"/>
        <v>93.9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0.26</v>
      </c>
      <c r="P682">
        <f t="shared" si="41"/>
        <v>150.65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0.01</v>
      </c>
      <c r="P685">
        <f t="shared" si="41"/>
        <v>99.33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7.0000000000000007E-2</v>
      </c>
      <c r="P686">
        <f t="shared" si="41"/>
        <v>177.39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0.28000000000000003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0.04</v>
      </c>
      <c r="P689">
        <f t="shared" si="41"/>
        <v>591.66999999999996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0.73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0.57999999999999996</v>
      </c>
      <c r="P691">
        <f t="shared" si="41"/>
        <v>343.15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</v>
      </c>
      <c r="P692">
        <f t="shared" si="41"/>
        <v>72.59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0.01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7.0000000000000007E-2</v>
      </c>
      <c r="P694">
        <f t="shared" si="41"/>
        <v>6.5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</v>
      </c>
      <c r="P695">
        <f t="shared" si="41"/>
        <v>119.39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0.01</v>
      </c>
      <c r="P697">
        <f t="shared" si="41"/>
        <v>90.86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</v>
      </c>
      <c r="P699">
        <f t="shared" si="41"/>
        <v>20.34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</v>
      </c>
      <c r="P700">
        <f t="shared" si="41"/>
        <v>530.69000000000005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</v>
      </c>
      <c r="P701">
        <f t="shared" si="41"/>
        <v>120.39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0.03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0.27</v>
      </c>
      <c r="P703">
        <f t="shared" si="41"/>
        <v>291.33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0.31</v>
      </c>
      <c r="P704">
        <f t="shared" si="41"/>
        <v>124.92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0.06</v>
      </c>
      <c r="P705">
        <f t="shared" si="41"/>
        <v>119.57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0.01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ROUND(E707/D707, 2)</f>
        <v>0.01</v>
      </c>
      <c r="P707">
        <f t="shared" ref="P707:P770" si="45">ROUND(E707/L707,2)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0.79</v>
      </c>
      <c r="P709">
        <f t="shared" si="45"/>
        <v>117.7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</v>
      </c>
      <c r="P710">
        <f t="shared" si="45"/>
        <v>23.95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0.34</v>
      </c>
      <c r="P713">
        <f t="shared" si="45"/>
        <v>99.97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0.01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0.15</v>
      </c>
      <c r="P716">
        <f t="shared" si="45"/>
        <v>80.319999999999993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0.05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</v>
      </c>
      <c r="P718">
        <f t="shared" si="45"/>
        <v>44.69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0.01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0.01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1.44</v>
      </c>
      <c r="P722">
        <f t="shared" si="45"/>
        <v>66.709999999999994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</v>
      </c>
      <c r="P723">
        <f t="shared" si="45"/>
        <v>84.14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</v>
      </c>
      <c r="P724">
        <f t="shared" si="45"/>
        <v>215.73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1.0900000000000001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</v>
      </c>
      <c r="P726">
        <f t="shared" si="45"/>
        <v>51.63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</v>
      </c>
      <c r="P727">
        <f t="shared" si="45"/>
        <v>143.36000000000001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</v>
      </c>
      <c r="P728">
        <f t="shared" si="45"/>
        <v>72.430000000000007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1.56</v>
      </c>
      <c r="P729">
        <f t="shared" si="45"/>
        <v>36.53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1.06</v>
      </c>
      <c r="P730">
        <f t="shared" si="45"/>
        <v>60.9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1.31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</v>
      </c>
      <c r="P732">
        <f t="shared" si="45"/>
        <v>99.77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</v>
      </c>
      <c r="P735">
        <f t="shared" si="45"/>
        <v>17.82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1.26</v>
      </c>
      <c r="P736">
        <f t="shared" si="45"/>
        <v>187.19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1.1399999999999999</v>
      </c>
      <c r="P737">
        <f t="shared" si="45"/>
        <v>234.81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</v>
      </c>
      <c r="P738">
        <f t="shared" si="45"/>
        <v>105.05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</v>
      </c>
      <c r="P739">
        <f t="shared" si="45"/>
        <v>56.67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1.07</v>
      </c>
      <c r="P740">
        <f t="shared" si="45"/>
        <v>39.049999999999997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</v>
      </c>
      <c r="P741">
        <f t="shared" si="45"/>
        <v>68.349999999999994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</v>
      </c>
      <c r="P742">
        <f t="shared" si="45"/>
        <v>169.58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</v>
      </c>
      <c r="P743">
        <f t="shared" si="45"/>
        <v>141.41999999999999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1.1100000000000001</v>
      </c>
      <c r="P744">
        <f t="shared" si="45"/>
        <v>67.39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54.27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</v>
      </c>
      <c r="P746">
        <f t="shared" si="45"/>
        <v>82.52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</v>
      </c>
      <c r="P747">
        <f t="shared" si="45"/>
        <v>53.73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1.1100000000000001</v>
      </c>
      <c r="P748">
        <f t="shared" si="45"/>
        <v>34.21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</v>
      </c>
      <c r="P749">
        <f t="shared" si="45"/>
        <v>127.33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</v>
      </c>
      <c r="P750">
        <f t="shared" si="45"/>
        <v>45.57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1.06</v>
      </c>
      <c r="P751">
        <f t="shared" si="45"/>
        <v>95.96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1.03</v>
      </c>
      <c r="P752">
        <f t="shared" si="45"/>
        <v>77.27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1.19</v>
      </c>
      <c r="P753">
        <f t="shared" si="45"/>
        <v>57.34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1.1200000000000001</v>
      </c>
      <c r="P754">
        <f t="shared" si="45"/>
        <v>53.19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492.31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1.04</v>
      </c>
      <c r="P756">
        <f t="shared" si="45"/>
        <v>42.35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1.02</v>
      </c>
      <c r="P757">
        <f t="shared" si="45"/>
        <v>37.47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1.18</v>
      </c>
      <c r="P758">
        <f t="shared" si="45"/>
        <v>37.450000000000003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33.06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1.02</v>
      </c>
      <c r="P761">
        <f t="shared" si="45"/>
        <v>51.47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0.05</v>
      </c>
      <c r="P763">
        <f t="shared" si="45"/>
        <v>39.17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</v>
      </c>
      <c r="P767">
        <f t="shared" si="45"/>
        <v>57.3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0.04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ROUND(E771/D771, 2)</f>
        <v>0.41</v>
      </c>
      <c r="P771">
        <f t="shared" ref="P771:P834" si="49">ROUND(E771/L771,2)</f>
        <v>31.85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0.03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0.01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0.02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</v>
      </c>
      <c r="P778">
        <f t="shared" si="49"/>
        <v>63.12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0.01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0.03</v>
      </c>
      <c r="P781">
        <f t="shared" si="49"/>
        <v>66.67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38.520000000000003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</v>
      </c>
      <c r="P783">
        <f t="shared" si="49"/>
        <v>42.61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</v>
      </c>
      <c r="P785">
        <f t="shared" si="49"/>
        <v>63.49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1.03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1.81</v>
      </c>
      <c r="P787">
        <f t="shared" si="49"/>
        <v>31.14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1.43</v>
      </c>
      <c r="P788">
        <f t="shared" si="49"/>
        <v>162.27000000000001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1.1399999999999999</v>
      </c>
      <c r="P789">
        <f t="shared" si="49"/>
        <v>80.59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2.04</v>
      </c>
      <c r="P790">
        <f t="shared" si="49"/>
        <v>59.85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1.0900000000000001</v>
      </c>
      <c r="P791">
        <f t="shared" si="49"/>
        <v>132.86000000000001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</v>
      </c>
      <c r="P792">
        <f t="shared" si="49"/>
        <v>92.55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1.04</v>
      </c>
      <c r="P793">
        <f t="shared" si="49"/>
        <v>60.86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</v>
      </c>
      <c r="P794">
        <f t="shared" si="49"/>
        <v>41.85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1.03</v>
      </c>
      <c r="P795">
        <f t="shared" si="49"/>
        <v>88.33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</v>
      </c>
      <c r="P796">
        <f t="shared" si="49"/>
        <v>158.96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1.1200000000000001</v>
      </c>
      <c r="P797">
        <f t="shared" si="49"/>
        <v>85.05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</v>
      </c>
      <c r="P798">
        <f t="shared" si="49"/>
        <v>112.61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1.08</v>
      </c>
      <c r="P799">
        <f t="shared" si="49"/>
        <v>45.44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1.1499999999999999</v>
      </c>
      <c r="P800">
        <f t="shared" si="49"/>
        <v>46.22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</v>
      </c>
      <c r="P801">
        <f t="shared" si="49"/>
        <v>178.61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1.1200000000000001</v>
      </c>
      <c r="P803">
        <f t="shared" si="49"/>
        <v>43.73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</v>
      </c>
      <c r="P804">
        <f t="shared" si="49"/>
        <v>81.069999999999993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</v>
      </c>
      <c r="P805">
        <f t="shared" si="49"/>
        <v>74.61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305.56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</v>
      </c>
      <c r="P808">
        <f t="shared" si="49"/>
        <v>117.68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</v>
      </c>
      <c r="P809">
        <f t="shared" si="49"/>
        <v>73.77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1.04</v>
      </c>
      <c r="P811">
        <f t="shared" si="49"/>
        <v>79.83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86.67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1.52</v>
      </c>
      <c r="P814">
        <f t="shared" si="49"/>
        <v>27.61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1.6</v>
      </c>
      <c r="P815">
        <f t="shared" si="49"/>
        <v>25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</v>
      </c>
      <c r="P816">
        <f t="shared" si="49"/>
        <v>45.46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1.1499999999999999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</v>
      </c>
      <c r="P819">
        <f t="shared" si="49"/>
        <v>89.42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1.56</v>
      </c>
      <c r="P820">
        <f t="shared" si="49"/>
        <v>28.68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1.0900000000000001</v>
      </c>
      <c r="P821">
        <f t="shared" si="49"/>
        <v>31.07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</v>
      </c>
      <c r="P822">
        <f t="shared" si="49"/>
        <v>70.55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224.13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</v>
      </c>
      <c r="P824">
        <f t="shared" si="49"/>
        <v>51.81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1.8</v>
      </c>
      <c r="P825">
        <f t="shared" si="49"/>
        <v>43.52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</v>
      </c>
      <c r="P826">
        <f t="shared" si="49"/>
        <v>39.82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</v>
      </c>
      <c r="P827">
        <f t="shared" si="49"/>
        <v>126.81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</v>
      </c>
      <c r="P828">
        <f t="shared" si="49"/>
        <v>113.88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</v>
      </c>
      <c r="P829">
        <f t="shared" si="49"/>
        <v>28.18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36.61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1.08</v>
      </c>
      <c r="P832">
        <f t="shared" si="49"/>
        <v>60.66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1.01</v>
      </c>
      <c r="P834">
        <f t="shared" si="49"/>
        <v>97.99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ROUND(E835/D835, 2)</f>
        <v>1.02</v>
      </c>
      <c r="P835">
        <f t="shared" ref="P835:P898" si="53">ROUND(E835/L835,2)</f>
        <v>148.78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</v>
      </c>
      <c r="P837">
        <f t="shared" si="53"/>
        <v>58.63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1.01</v>
      </c>
      <c r="P838">
        <f t="shared" si="53"/>
        <v>109.71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1.22</v>
      </c>
      <c r="P839">
        <f t="shared" si="53"/>
        <v>49.11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</v>
      </c>
      <c r="P840">
        <f t="shared" si="53"/>
        <v>47.67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1.17</v>
      </c>
      <c r="P841">
        <f t="shared" si="53"/>
        <v>60.74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</v>
      </c>
      <c r="P842">
        <f t="shared" si="53"/>
        <v>63.38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</v>
      </c>
      <c r="P843">
        <f t="shared" si="53"/>
        <v>53.89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</v>
      </c>
      <c r="P844">
        <f t="shared" si="53"/>
        <v>66.87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</v>
      </c>
      <c r="P845">
        <f t="shared" si="53"/>
        <v>63.1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</v>
      </c>
      <c r="P846">
        <f t="shared" si="53"/>
        <v>36.630000000000003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</v>
      </c>
      <c r="P847">
        <f t="shared" si="53"/>
        <v>34.01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</v>
      </c>
      <c r="P848">
        <f t="shared" si="53"/>
        <v>28.55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1.2</v>
      </c>
      <c r="P851">
        <f t="shared" si="53"/>
        <v>41.7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</v>
      </c>
      <c r="P852">
        <f t="shared" si="53"/>
        <v>46.67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</v>
      </c>
      <c r="P853">
        <f t="shared" si="53"/>
        <v>37.270000000000003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1.05</v>
      </c>
      <c r="P854">
        <f t="shared" si="53"/>
        <v>59.26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</v>
      </c>
      <c r="P856">
        <f t="shared" si="53"/>
        <v>65.86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</v>
      </c>
      <c r="P857">
        <f t="shared" si="53"/>
        <v>31.91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</v>
      </c>
      <c r="P860">
        <f t="shared" si="53"/>
        <v>22.74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1.05</v>
      </c>
      <c r="P861">
        <f t="shared" si="53"/>
        <v>42.72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</v>
      </c>
      <c r="P862">
        <f t="shared" si="53"/>
        <v>52.92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0.02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0.05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0.42</v>
      </c>
      <c r="P866">
        <f t="shared" si="53"/>
        <v>34.18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0.02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</v>
      </c>
      <c r="P868">
        <f t="shared" si="53"/>
        <v>58.18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</v>
      </c>
      <c r="P869">
        <f t="shared" si="53"/>
        <v>109.18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0.12</v>
      </c>
      <c r="P871">
        <f t="shared" si="53"/>
        <v>346.67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0.05</v>
      </c>
      <c r="P873">
        <f t="shared" si="53"/>
        <v>27.08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0.01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0.01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</v>
      </c>
      <c r="P876">
        <f t="shared" si="53"/>
        <v>34.76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0.41</v>
      </c>
      <c r="P878">
        <f t="shared" si="53"/>
        <v>28.58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0.68</v>
      </c>
      <c r="P879">
        <f t="shared" si="53"/>
        <v>46.59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0.01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0.31</v>
      </c>
      <c r="P881">
        <f t="shared" si="53"/>
        <v>21.47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0.03</v>
      </c>
      <c r="P882">
        <f t="shared" si="53"/>
        <v>14.13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0.01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</v>
      </c>
      <c r="P884">
        <f t="shared" si="53"/>
        <v>21.57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</v>
      </c>
      <c r="P885">
        <f t="shared" si="53"/>
        <v>83.38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29.29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7.0000000000000007E-2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0.09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0.04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0.03</v>
      </c>
      <c r="P893">
        <f t="shared" si="53"/>
        <v>28.89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0.41</v>
      </c>
      <c r="P894">
        <f t="shared" si="53"/>
        <v>143.82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</v>
      </c>
      <c r="P896">
        <f t="shared" si="53"/>
        <v>147.81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0.02</v>
      </c>
      <c r="P897">
        <f t="shared" si="53"/>
        <v>27.86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ROUND(E899/D899, 2)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0.03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0.03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0.03</v>
      </c>
      <c r="P907">
        <f t="shared" si="57"/>
        <v>32.67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0.03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0.01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7.0000000000000007E-2</v>
      </c>
      <c r="P915">
        <f t="shared" si="57"/>
        <v>82.58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0.06</v>
      </c>
      <c r="P917">
        <f t="shared" si="57"/>
        <v>41.67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0.01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0.05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0.01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0.31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</v>
      </c>
      <c r="P924">
        <f t="shared" si="57"/>
        <v>189.33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0.02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0.11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0.03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0.11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7.0000000000000007E-2</v>
      </c>
      <c r="P933">
        <f t="shared" si="57"/>
        <v>18.71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0.15</v>
      </c>
      <c r="P934">
        <f t="shared" si="57"/>
        <v>46.03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</v>
      </c>
      <c r="P936">
        <f t="shared" si="57"/>
        <v>50.67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0.01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0.01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0.01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</v>
      </c>
      <c r="P942">
        <f t="shared" si="57"/>
        <v>110.29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0.02</v>
      </c>
      <c r="P943">
        <f t="shared" si="57"/>
        <v>37.450000000000003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0.09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0.1</v>
      </c>
      <c r="P945">
        <f t="shared" si="57"/>
        <v>24.08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</v>
      </c>
      <c r="P946">
        <f t="shared" si="57"/>
        <v>69.41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0.02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0.02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0.01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0.28000000000000003</v>
      </c>
      <c r="P952">
        <f t="shared" si="57"/>
        <v>58.42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</v>
      </c>
      <c r="P953">
        <f t="shared" si="57"/>
        <v>158.63999999999999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0.4</v>
      </c>
      <c r="P954">
        <f t="shared" si="57"/>
        <v>99.86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0.01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</v>
      </c>
      <c r="P956">
        <f t="shared" si="57"/>
        <v>89.19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0.06</v>
      </c>
      <c r="P957">
        <f t="shared" si="57"/>
        <v>182.62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0.02</v>
      </c>
      <c r="P958">
        <f t="shared" si="57"/>
        <v>50.65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0.02</v>
      </c>
      <c r="P959">
        <f t="shared" si="57"/>
        <v>33.29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</v>
      </c>
      <c r="P960">
        <f t="shared" si="57"/>
        <v>51.82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0.39</v>
      </c>
      <c r="P961">
        <f t="shared" si="57"/>
        <v>113.63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</v>
      </c>
      <c r="P962">
        <f t="shared" si="57"/>
        <v>136.46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ROUND(E963/D963, 2)</f>
        <v>0.42</v>
      </c>
      <c r="P963">
        <f t="shared" ref="P963:P1026" si="61">ROUND(E963/L963,2)</f>
        <v>364.35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0.28000000000000003</v>
      </c>
      <c r="P964">
        <f t="shared" si="61"/>
        <v>19.239999999999998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0.01</v>
      </c>
      <c r="P965">
        <f t="shared" si="61"/>
        <v>41.89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0.01</v>
      </c>
      <c r="P966">
        <f t="shared" si="61"/>
        <v>30.31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0.01</v>
      </c>
      <c r="P967">
        <f t="shared" si="61"/>
        <v>49.67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0.15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0.18</v>
      </c>
      <c r="P969">
        <f t="shared" si="61"/>
        <v>43.98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0.01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0.47</v>
      </c>
      <c r="P971">
        <f t="shared" si="61"/>
        <v>1272.73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0.46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0.35</v>
      </c>
      <c r="P974">
        <f t="shared" si="61"/>
        <v>153.88999999999999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0.02</v>
      </c>
      <c r="P975">
        <f t="shared" si="61"/>
        <v>51.38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0.01</v>
      </c>
      <c r="P976">
        <f t="shared" si="61"/>
        <v>93.33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0.03</v>
      </c>
      <c r="P977">
        <f t="shared" si="61"/>
        <v>108.63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0.02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0.34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0.56000000000000005</v>
      </c>
      <c r="P980">
        <f t="shared" si="61"/>
        <v>790.84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0.83</v>
      </c>
      <c r="P981">
        <f t="shared" si="61"/>
        <v>301.94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0.15</v>
      </c>
      <c r="P982">
        <f t="shared" si="61"/>
        <v>47.94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0.3</v>
      </c>
      <c r="P985">
        <f t="shared" si="61"/>
        <v>171.79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0.01</v>
      </c>
      <c r="P986">
        <f t="shared" si="61"/>
        <v>35.33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0.06</v>
      </c>
      <c r="P987">
        <f t="shared" si="61"/>
        <v>82.09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0.13</v>
      </c>
      <c r="P988">
        <f t="shared" si="61"/>
        <v>110.87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</v>
      </c>
      <c r="P989">
        <f t="shared" si="61"/>
        <v>161.22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0.17</v>
      </c>
      <c r="P991">
        <f t="shared" si="61"/>
        <v>52.41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0.04</v>
      </c>
      <c r="P993">
        <f t="shared" si="61"/>
        <v>30.29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</v>
      </c>
      <c r="P995">
        <f t="shared" si="61"/>
        <v>89.6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0.02</v>
      </c>
      <c r="P996">
        <f t="shared" si="61"/>
        <v>424.45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7.0000000000000007E-2</v>
      </c>
      <c r="P997">
        <f t="shared" si="61"/>
        <v>80.67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0.02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0.01</v>
      </c>
      <c r="P999">
        <f t="shared" si="61"/>
        <v>8.1300000000000008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0.59</v>
      </c>
      <c r="P1000">
        <f t="shared" si="61"/>
        <v>153.43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0.08</v>
      </c>
      <c r="P1001">
        <f t="shared" si="61"/>
        <v>292.08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0.02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0.3</v>
      </c>
      <c r="P1004">
        <f t="shared" si="61"/>
        <v>134.55000000000001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</v>
      </c>
      <c r="P1005">
        <f t="shared" si="61"/>
        <v>214.07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</v>
      </c>
      <c r="P1006">
        <f t="shared" si="61"/>
        <v>216.34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</v>
      </c>
      <c r="P1007">
        <f t="shared" si="61"/>
        <v>932.31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0.06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</v>
      </c>
      <c r="P1009">
        <f t="shared" si="61"/>
        <v>174.95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</v>
      </c>
      <c r="P1014">
        <f t="shared" si="61"/>
        <v>1389.36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0.35</v>
      </c>
      <c r="P1015">
        <f t="shared" si="61"/>
        <v>95.91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0.31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0.03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0.03</v>
      </c>
      <c r="P1018">
        <f t="shared" si="61"/>
        <v>74.790000000000006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0.23</v>
      </c>
      <c r="P1019">
        <f t="shared" si="61"/>
        <v>161.12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0.03</v>
      </c>
      <c r="P1020">
        <f t="shared" si="61"/>
        <v>88.71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2.06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3.52</v>
      </c>
      <c r="P1023">
        <f t="shared" si="61"/>
        <v>22.08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1.1499999999999999</v>
      </c>
      <c r="P1024">
        <f t="shared" si="61"/>
        <v>31.05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</v>
      </c>
      <c r="P1025">
        <f t="shared" si="61"/>
        <v>36.21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1.19</v>
      </c>
      <c r="P1026">
        <f t="shared" si="61"/>
        <v>388.98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ROUND(E1027/D1027, 2)</f>
        <v>1.1000000000000001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</v>
      </c>
      <c r="P1028">
        <f t="shared" si="65"/>
        <v>57.38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</v>
      </c>
      <c r="P1029">
        <f t="shared" si="65"/>
        <v>69.67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</v>
      </c>
      <c r="P1030">
        <f t="shared" si="65"/>
        <v>45.99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1.1200000000000001</v>
      </c>
      <c r="P1031">
        <f t="shared" si="65"/>
        <v>79.260000000000005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</v>
      </c>
      <c r="P1032">
        <f t="shared" si="65"/>
        <v>43.03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</v>
      </c>
      <c r="P1033">
        <f t="shared" si="65"/>
        <v>108.48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</v>
      </c>
      <c r="P1034">
        <f t="shared" si="65"/>
        <v>61.03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1.03</v>
      </c>
      <c r="P1035">
        <f t="shared" si="65"/>
        <v>50.59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</v>
      </c>
      <c r="P1036">
        <f t="shared" si="65"/>
        <v>39.159999999999997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1.08</v>
      </c>
      <c r="P1037">
        <f t="shared" si="65"/>
        <v>65.16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1.1200000000000001</v>
      </c>
      <c r="P1038">
        <f t="shared" si="65"/>
        <v>23.96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</v>
      </c>
      <c r="P1039">
        <f t="shared" si="65"/>
        <v>48.62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</v>
      </c>
      <c r="P1040">
        <f t="shared" si="65"/>
        <v>35.74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</v>
      </c>
      <c r="P1041">
        <f t="shared" si="65"/>
        <v>21.37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0.02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0.09</v>
      </c>
      <c r="P1045">
        <f t="shared" si="65"/>
        <v>29.24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0.03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0.01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0.09</v>
      </c>
      <c r="P1066">
        <f t="shared" si="65"/>
        <v>65.67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0.03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0.03</v>
      </c>
      <c r="P1068">
        <f t="shared" si="65"/>
        <v>34.130000000000003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0.39</v>
      </c>
      <c r="P1071">
        <f t="shared" si="65"/>
        <v>40.479999999999997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0.01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0.01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0.06</v>
      </c>
      <c r="P1076">
        <f t="shared" si="65"/>
        <v>113.57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0.05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0.63</v>
      </c>
      <c r="P1078">
        <f t="shared" si="65"/>
        <v>48.28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0.28999999999999998</v>
      </c>
      <c r="P1079">
        <f t="shared" si="65"/>
        <v>43.98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0.08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0.03</v>
      </c>
      <c r="P1081">
        <f t="shared" si="65"/>
        <v>37.67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0.09</v>
      </c>
      <c r="P1082">
        <f t="shared" si="65"/>
        <v>18.579999999999998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0.01</v>
      </c>
      <c r="P1084">
        <f t="shared" si="65"/>
        <v>18.670000000000002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0.01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0.03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0.14000000000000001</v>
      </c>
      <c r="P1090">
        <f t="shared" si="65"/>
        <v>43.42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ROUND(E1091/D1091, 2)</f>
        <v>0.08</v>
      </c>
      <c r="P1091">
        <f t="shared" ref="P1091:P1154" si="69">ROUND(E1091/L1091,2)</f>
        <v>23.96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0.13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0.01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0.14000000000000001</v>
      </c>
      <c r="P1095">
        <f t="shared" si="69"/>
        <v>10.56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</v>
      </c>
      <c r="P1096">
        <f t="shared" si="69"/>
        <v>122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0.05</v>
      </c>
      <c r="P1097">
        <f t="shared" si="69"/>
        <v>267.81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0.18</v>
      </c>
      <c r="P1098">
        <f t="shared" si="69"/>
        <v>74.209999999999994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7.0000000000000007E-2</v>
      </c>
      <c r="P1100">
        <f t="shared" si="69"/>
        <v>81.95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0.01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0.03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0.05</v>
      </c>
      <c r="P1104">
        <f t="shared" si="69"/>
        <v>17.71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0.02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0.05</v>
      </c>
      <c r="P1106">
        <f t="shared" si="69"/>
        <v>80.3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</v>
      </c>
      <c r="P1108">
        <f t="shared" si="69"/>
        <v>23.57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0.03</v>
      </c>
      <c r="P1110">
        <f t="shared" si="69"/>
        <v>34.880000000000003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0.01</v>
      </c>
      <c r="P1112">
        <f t="shared" si="69"/>
        <v>23.18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0.36</v>
      </c>
      <c r="P1114">
        <f t="shared" si="69"/>
        <v>100.23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0.01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0.08</v>
      </c>
      <c r="P1119">
        <f t="shared" si="69"/>
        <v>10.38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0.02</v>
      </c>
      <c r="P1120">
        <f t="shared" si="69"/>
        <v>36.33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0.01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0.02</v>
      </c>
      <c r="P1129">
        <f t="shared" si="69"/>
        <v>25.43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0.14000000000000001</v>
      </c>
      <c r="P1134">
        <f t="shared" si="69"/>
        <v>110.62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0.01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0.06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0.4</v>
      </c>
      <c r="P1139">
        <f t="shared" si="69"/>
        <v>253.21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0.09</v>
      </c>
      <c r="P1148">
        <f t="shared" si="69"/>
        <v>44.17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0.06</v>
      </c>
      <c r="P1154">
        <f t="shared" si="69"/>
        <v>60.73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ROUND(E1155/D1155, 2)</f>
        <v>0.01</v>
      </c>
      <c r="P1155">
        <f t="shared" ref="P1155:P1218" si="73">ROUND(E1155/L1155,2)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7.0000000000000007E-2</v>
      </c>
      <c r="P1156">
        <f t="shared" si="73"/>
        <v>108.33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0.01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0.02</v>
      </c>
      <c r="P1159">
        <f t="shared" si="73"/>
        <v>50.33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0.04</v>
      </c>
      <c r="P1162">
        <f t="shared" si="73"/>
        <v>60.79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0.21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</v>
      </c>
      <c r="P1168">
        <f t="shared" si="73"/>
        <v>358.88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0.02</v>
      </c>
      <c r="P1169">
        <f t="shared" si="73"/>
        <v>61.19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0.06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0.06</v>
      </c>
      <c r="P1176">
        <f t="shared" si="73"/>
        <v>46.63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0.03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0.05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0.12</v>
      </c>
      <c r="P1182">
        <f t="shared" si="73"/>
        <v>69.12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0.04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1.05</v>
      </c>
      <c r="P1186">
        <f t="shared" si="73"/>
        <v>61.56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</v>
      </c>
      <c r="P1187">
        <f t="shared" si="73"/>
        <v>118.74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1.07</v>
      </c>
      <c r="P1188">
        <f t="shared" si="73"/>
        <v>65.08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</v>
      </c>
      <c r="P1189">
        <f t="shared" si="73"/>
        <v>130.16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1.61</v>
      </c>
      <c r="P1190">
        <f t="shared" si="73"/>
        <v>37.78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1.08</v>
      </c>
      <c r="P1191">
        <f t="shared" si="73"/>
        <v>112.79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1.0900000000000001</v>
      </c>
      <c r="P1193">
        <f t="shared" si="73"/>
        <v>89.24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19.329999999999998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1.04</v>
      </c>
      <c r="P1195">
        <f t="shared" si="73"/>
        <v>79.97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</v>
      </c>
      <c r="P1196">
        <f t="shared" si="73"/>
        <v>56.41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2.7</v>
      </c>
      <c r="P1198">
        <f t="shared" si="73"/>
        <v>76.44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2.5299999999999998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2.61</v>
      </c>
      <c r="P1200">
        <f t="shared" si="73"/>
        <v>54.62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</v>
      </c>
      <c r="P1201">
        <f t="shared" si="73"/>
        <v>299.22000000000003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1.26</v>
      </c>
      <c r="P1202">
        <f t="shared" si="73"/>
        <v>58.53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</v>
      </c>
      <c r="P1203">
        <f t="shared" si="73"/>
        <v>55.37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</v>
      </c>
      <c r="P1204">
        <f t="shared" si="73"/>
        <v>183.8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</v>
      </c>
      <c r="P1205">
        <f t="shared" si="73"/>
        <v>165.35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1.03</v>
      </c>
      <c r="P1206">
        <f t="shared" si="73"/>
        <v>234.79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1.01</v>
      </c>
      <c r="P1207">
        <f t="shared" si="73"/>
        <v>211.48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32.340000000000003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</v>
      </c>
      <c r="P1209">
        <f t="shared" si="73"/>
        <v>123.38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</v>
      </c>
      <c r="P1210">
        <f t="shared" si="73"/>
        <v>207.07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</v>
      </c>
      <c r="P1212">
        <f t="shared" si="73"/>
        <v>493.82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</v>
      </c>
      <c r="P1214">
        <f t="shared" si="73"/>
        <v>38.869999999999997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</v>
      </c>
      <c r="P1215">
        <f t="shared" si="73"/>
        <v>61.53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1.32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</v>
      </c>
      <c r="P1217">
        <f t="shared" si="73"/>
        <v>71.59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1.46</v>
      </c>
      <c r="P1218">
        <f t="shared" si="73"/>
        <v>91.88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ROUND(E1219/D1219, 2)</f>
        <v>1.03</v>
      </c>
      <c r="P1219">
        <f t="shared" ref="P1219:P1282" si="77">ROUND(E1219/L1219,2)</f>
        <v>148.57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</v>
      </c>
      <c r="P1220">
        <f t="shared" si="77"/>
        <v>174.21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</v>
      </c>
      <c r="P1221">
        <f t="shared" si="77"/>
        <v>102.86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1.04</v>
      </c>
      <c r="P1222">
        <f t="shared" si="77"/>
        <v>111.18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1.1100000000000001</v>
      </c>
      <c r="P1223">
        <f t="shared" si="77"/>
        <v>23.8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</v>
      </c>
      <c r="P1224">
        <f t="shared" si="77"/>
        <v>81.27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1.1200000000000001</v>
      </c>
      <c r="P1225">
        <f t="shared" si="77"/>
        <v>116.21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7.0000000000000007E-2</v>
      </c>
      <c r="P1226">
        <f t="shared" si="77"/>
        <v>58.89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0.04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0.04</v>
      </c>
      <c r="P1228">
        <f t="shared" si="77"/>
        <v>48.43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0.28999999999999998</v>
      </c>
      <c r="P1230">
        <f t="shared" si="77"/>
        <v>61.04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0.01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0.01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0.12</v>
      </c>
      <c r="P1235">
        <f t="shared" si="77"/>
        <v>19.329999999999998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0.03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0.18</v>
      </c>
      <c r="P1240">
        <f t="shared" si="77"/>
        <v>59.33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0.03</v>
      </c>
      <c r="P1242">
        <f t="shared" si="77"/>
        <v>30.13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0.51</v>
      </c>
      <c r="P1243">
        <f t="shared" si="77"/>
        <v>74.62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0.01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0.14000000000000001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1.04</v>
      </c>
      <c r="P1246">
        <f t="shared" si="77"/>
        <v>46.13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</v>
      </c>
      <c r="P1247">
        <f t="shared" si="77"/>
        <v>141.47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1.52</v>
      </c>
      <c r="P1250">
        <f t="shared" si="77"/>
        <v>64.25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</v>
      </c>
      <c r="P1251">
        <f t="shared" si="77"/>
        <v>64.47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</v>
      </c>
      <c r="P1252">
        <f t="shared" si="77"/>
        <v>118.2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1.02</v>
      </c>
      <c r="P1253">
        <f t="shared" si="77"/>
        <v>82.54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1.38</v>
      </c>
      <c r="P1254">
        <f t="shared" si="77"/>
        <v>34.17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</v>
      </c>
      <c r="P1255">
        <f t="shared" si="77"/>
        <v>42.73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1.99</v>
      </c>
      <c r="P1256">
        <f t="shared" si="77"/>
        <v>94.49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</v>
      </c>
      <c r="P1257">
        <f t="shared" si="77"/>
        <v>55.7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1.18</v>
      </c>
      <c r="P1258">
        <f t="shared" si="77"/>
        <v>98.03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2.95</v>
      </c>
      <c r="P1259">
        <f t="shared" si="77"/>
        <v>92.1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</v>
      </c>
      <c r="P1260">
        <f t="shared" si="77"/>
        <v>38.18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</v>
      </c>
      <c r="P1261">
        <f t="shared" si="77"/>
        <v>27.15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1.1399999999999999</v>
      </c>
      <c r="P1262">
        <f t="shared" si="77"/>
        <v>50.69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</v>
      </c>
      <c r="P1263">
        <f t="shared" si="77"/>
        <v>38.94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</v>
      </c>
      <c r="P1264">
        <f t="shared" si="77"/>
        <v>77.64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43.54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</v>
      </c>
      <c r="P1266">
        <f t="shared" si="77"/>
        <v>31.82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</v>
      </c>
      <c r="P1267">
        <f t="shared" si="77"/>
        <v>63.18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1.02</v>
      </c>
      <c r="P1269">
        <f t="shared" si="77"/>
        <v>140.86000000000001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1.17</v>
      </c>
      <c r="P1270">
        <f t="shared" si="77"/>
        <v>76.92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1.0900000000000001</v>
      </c>
      <c r="P1271">
        <f t="shared" si="77"/>
        <v>99.16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1.1499999999999999</v>
      </c>
      <c r="P1272">
        <f t="shared" si="77"/>
        <v>67.88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1.02</v>
      </c>
      <c r="P1273">
        <f t="shared" si="77"/>
        <v>246.29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189.29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1.04</v>
      </c>
      <c r="P1275">
        <f t="shared" si="77"/>
        <v>76.67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1.55</v>
      </c>
      <c r="P1276">
        <f t="shared" si="77"/>
        <v>82.96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</v>
      </c>
      <c r="P1277">
        <f t="shared" si="77"/>
        <v>62.52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</v>
      </c>
      <c r="P1278">
        <f t="shared" si="77"/>
        <v>46.07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</v>
      </c>
      <c r="P1279">
        <f t="shared" si="77"/>
        <v>38.54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1.55</v>
      </c>
      <c r="P1280">
        <f t="shared" si="77"/>
        <v>53.01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1.1100000000000001</v>
      </c>
      <c r="P1281">
        <f t="shared" si="77"/>
        <v>73.36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1.1100000000000001</v>
      </c>
      <c r="P1282">
        <f t="shared" si="77"/>
        <v>127.98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ROUND(E1283/D1283, 2)</f>
        <v>1.1100000000000001</v>
      </c>
      <c r="P1283">
        <f t="shared" ref="P1283:P1346" si="81">ROUND(E1283/L1283,2)</f>
        <v>104.73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1.24</v>
      </c>
      <c r="P1284">
        <f t="shared" si="81"/>
        <v>67.67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</v>
      </c>
      <c r="P1285">
        <f t="shared" si="81"/>
        <v>95.93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1.02</v>
      </c>
      <c r="P1287">
        <f t="shared" si="81"/>
        <v>32.270000000000003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</v>
      </c>
      <c r="P1290">
        <f t="shared" si="81"/>
        <v>65.87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</v>
      </c>
      <c r="P1291">
        <f t="shared" si="81"/>
        <v>36.08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1.0900000000000001</v>
      </c>
      <c r="P1292">
        <f t="shared" si="81"/>
        <v>44.19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1.46</v>
      </c>
      <c r="P1293">
        <f t="shared" si="81"/>
        <v>104.07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</v>
      </c>
      <c r="P1295">
        <f t="shared" si="81"/>
        <v>127.79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27.73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1.02</v>
      </c>
      <c r="P1297">
        <f t="shared" si="81"/>
        <v>39.83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</v>
      </c>
      <c r="P1298">
        <f t="shared" si="81"/>
        <v>52.17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1.1000000000000001</v>
      </c>
      <c r="P1299">
        <f t="shared" si="81"/>
        <v>92.04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1.05</v>
      </c>
      <c r="P1300">
        <f t="shared" si="81"/>
        <v>63.42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135.63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1.03</v>
      </c>
      <c r="P1303">
        <f t="shared" si="81"/>
        <v>70.86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</v>
      </c>
      <c r="P1305">
        <f t="shared" si="81"/>
        <v>42.21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0.4</v>
      </c>
      <c r="P1306">
        <f t="shared" si="81"/>
        <v>152.41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0.26</v>
      </c>
      <c r="P1307">
        <f t="shared" si="81"/>
        <v>90.62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</v>
      </c>
      <c r="P1308">
        <f t="shared" si="81"/>
        <v>201.6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0.12</v>
      </c>
      <c r="P1309">
        <f t="shared" si="81"/>
        <v>127.93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</v>
      </c>
      <c r="P1310">
        <f t="shared" si="81"/>
        <v>29.89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1.1200000000000001</v>
      </c>
      <c r="P1311">
        <f t="shared" si="81"/>
        <v>367.97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0.16</v>
      </c>
      <c r="P1312">
        <f t="shared" si="81"/>
        <v>129.16999999999999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0.01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</v>
      </c>
      <c r="P1315">
        <f t="shared" si="81"/>
        <v>102.02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0.01</v>
      </c>
      <c r="P1316">
        <f t="shared" si="81"/>
        <v>184.36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</v>
      </c>
      <c r="P1317">
        <f t="shared" si="81"/>
        <v>162.91999999999999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0.06</v>
      </c>
      <c r="P1319">
        <f t="shared" si="81"/>
        <v>603.53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</v>
      </c>
      <c r="P1320">
        <f t="shared" si="81"/>
        <v>45.41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</v>
      </c>
      <c r="P1321">
        <f t="shared" si="81"/>
        <v>97.33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0.01</v>
      </c>
      <c r="P1322">
        <f t="shared" si="81"/>
        <v>167.67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0.01</v>
      </c>
      <c r="P1323">
        <f t="shared" si="81"/>
        <v>859.86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0.09</v>
      </c>
      <c r="P1325">
        <f t="shared" si="81"/>
        <v>30.27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0.1</v>
      </c>
      <c r="P1326">
        <f t="shared" si="81"/>
        <v>54.67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0.02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0.01</v>
      </c>
      <c r="P1328">
        <f t="shared" si="81"/>
        <v>102.73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0.04</v>
      </c>
      <c r="P1329">
        <f t="shared" si="81"/>
        <v>41.59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0.02</v>
      </c>
      <c r="P1330">
        <f t="shared" si="81"/>
        <v>116.53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0.01</v>
      </c>
      <c r="P1331">
        <f t="shared" si="81"/>
        <v>45.33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0.01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0.11</v>
      </c>
      <c r="P1336">
        <f t="shared" si="81"/>
        <v>51.82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0.2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0.85</v>
      </c>
      <c r="P1338">
        <f t="shared" si="81"/>
        <v>379.23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</v>
      </c>
      <c r="P1339">
        <f t="shared" si="81"/>
        <v>176.36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0.03</v>
      </c>
      <c r="P1340">
        <f t="shared" si="81"/>
        <v>66.069999999999993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7.0000000000000007E-2</v>
      </c>
      <c r="P1341">
        <f t="shared" si="81"/>
        <v>89.65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</v>
      </c>
      <c r="P1343">
        <f t="shared" si="81"/>
        <v>382.39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</v>
      </c>
      <c r="P1345">
        <f t="shared" si="81"/>
        <v>158.36000000000001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3.78</v>
      </c>
      <c r="P1346">
        <f t="shared" si="81"/>
        <v>40.76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ROUND(E1347/D1347, 2)</f>
        <v>1.25</v>
      </c>
      <c r="P1347">
        <f t="shared" ref="P1347:P1410" si="85">ROUND(E1347/L1347,2)</f>
        <v>53.57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</v>
      </c>
      <c r="P1348">
        <f t="shared" si="85"/>
        <v>48.45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</v>
      </c>
      <c r="P1349">
        <f t="shared" si="85"/>
        <v>82.42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1.02</v>
      </c>
      <c r="P1350">
        <f t="shared" si="85"/>
        <v>230.19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</v>
      </c>
      <c r="P1351">
        <f t="shared" si="85"/>
        <v>59.36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</v>
      </c>
      <c r="P1352">
        <f t="shared" si="85"/>
        <v>66.7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</v>
      </c>
      <c r="P1353">
        <f t="shared" si="85"/>
        <v>168.78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</v>
      </c>
      <c r="P1354">
        <f t="shared" si="85"/>
        <v>59.97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1.34</v>
      </c>
      <c r="P1355">
        <f t="shared" si="85"/>
        <v>31.81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</v>
      </c>
      <c r="P1356">
        <f t="shared" si="85"/>
        <v>24.42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1.23</v>
      </c>
      <c r="P1357">
        <f t="shared" si="85"/>
        <v>25.35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1.83</v>
      </c>
      <c r="P1358">
        <f t="shared" si="85"/>
        <v>71.44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</v>
      </c>
      <c r="P1359">
        <f t="shared" si="85"/>
        <v>38.549999999999997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1.1200000000000001</v>
      </c>
      <c r="P1360">
        <f t="shared" si="85"/>
        <v>68.37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1.1599999999999999</v>
      </c>
      <c r="P1361">
        <f t="shared" si="85"/>
        <v>40.21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</v>
      </c>
      <c r="P1362">
        <f t="shared" si="85"/>
        <v>32.07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1.26</v>
      </c>
      <c r="P1363">
        <f t="shared" si="85"/>
        <v>28.63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1.0900000000000001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1.19</v>
      </c>
      <c r="P1366">
        <f t="shared" si="85"/>
        <v>346.04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</v>
      </c>
      <c r="P1367">
        <f t="shared" si="85"/>
        <v>81.739999999999995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</v>
      </c>
      <c r="P1368">
        <f t="shared" si="85"/>
        <v>64.540000000000006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1.1399999999999999</v>
      </c>
      <c r="P1369">
        <f t="shared" si="85"/>
        <v>63.48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1.1100000000000001</v>
      </c>
      <c r="P1370">
        <f t="shared" si="85"/>
        <v>63.62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</v>
      </c>
      <c r="P1371">
        <f t="shared" si="85"/>
        <v>83.97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1.04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</v>
      </c>
      <c r="P1373">
        <f t="shared" si="85"/>
        <v>107.07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</v>
      </c>
      <c r="P1375">
        <f t="shared" si="85"/>
        <v>201.94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</v>
      </c>
      <c r="P1376">
        <f t="shared" si="85"/>
        <v>43.06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</v>
      </c>
      <c r="P1377">
        <f t="shared" si="85"/>
        <v>62.87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</v>
      </c>
      <c r="P1378">
        <f t="shared" si="85"/>
        <v>55.61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1.1599999999999999</v>
      </c>
      <c r="P1379">
        <f t="shared" si="85"/>
        <v>48.71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2.0299999999999998</v>
      </c>
      <c r="P1380">
        <f t="shared" si="85"/>
        <v>30.58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1.1200000000000001</v>
      </c>
      <c r="P1381">
        <f t="shared" si="85"/>
        <v>73.91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</v>
      </c>
      <c r="P1383">
        <f t="shared" si="85"/>
        <v>73.36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</v>
      </c>
      <c r="P1384">
        <f t="shared" si="85"/>
        <v>56.41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</v>
      </c>
      <c r="P1385">
        <f t="shared" si="85"/>
        <v>50.25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</v>
      </c>
      <c r="P1386">
        <f t="shared" si="85"/>
        <v>68.94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1.1000000000000001</v>
      </c>
      <c r="P1387">
        <f t="shared" si="85"/>
        <v>65.91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2.19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1.37</v>
      </c>
      <c r="P1389">
        <f t="shared" si="85"/>
        <v>70.06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1.35</v>
      </c>
      <c r="P1390">
        <f t="shared" si="85"/>
        <v>60.18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</v>
      </c>
      <c r="P1391">
        <f t="shared" si="85"/>
        <v>21.38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1.0900000000000001</v>
      </c>
      <c r="P1392">
        <f t="shared" si="85"/>
        <v>160.79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1.1000000000000001</v>
      </c>
      <c r="P1393">
        <f t="shared" si="85"/>
        <v>42.38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1.1399999999999999</v>
      </c>
      <c r="P1394">
        <f t="shared" si="85"/>
        <v>27.32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</v>
      </c>
      <c r="P1395">
        <f t="shared" si="85"/>
        <v>196.83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</v>
      </c>
      <c r="P1396">
        <f t="shared" si="85"/>
        <v>53.88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1.1200000000000001</v>
      </c>
      <c r="P1397">
        <f t="shared" si="85"/>
        <v>47.76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</v>
      </c>
      <c r="P1398">
        <f t="shared" si="85"/>
        <v>88.19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1.1399999999999999</v>
      </c>
      <c r="P1399">
        <f t="shared" si="85"/>
        <v>72.06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1.1000000000000001</v>
      </c>
      <c r="P1400">
        <f t="shared" si="85"/>
        <v>74.25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</v>
      </c>
      <c r="P1401">
        <f t="shared" si="85"/>
        <v>61.7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</v>
      </c>
      <c r="P1402">
        <f t="shared" si="85"/>
        <v>17.239999999999998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4.97</v>
      </c>
      <c r="P1403">
        <f t="shared" si="85"/>
        <v>51.72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1.0900000000000001</v>
      </c>
      <c r="P1404">
        <f t="shared" si="85"/>
        <v>24.15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1.03</v>
      </c>
      <c r="P1405">
        <f t="shared" si="85"/>
        <v>62.17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0.02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0.01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7.0000000000000007E-2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ROUND(E1411/D1411, 2)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0.05</v>
      </c>
      <c r="P1414">
        <f t="shared" si="89"/>
        <v>24.62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</v>
      </c>
      <c r="P1417">
        <f t="shared" si="89"/>
        <v>88.89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0.01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7.0000000000000007E-2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0.03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</v>
      </c>
      <c r="P1426">
        <f t="shared" si="89"/>
        <v>109.07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0.08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0.05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0.08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0.32</v>
      </c>
      <c r="P1433">
        <f t="shared" si="89"/>
        <v>115.55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7.0000000000000007E-2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0.1</v>
      </c>
      <c r="P1436">
        <f t="shared" si="89"/>
        <v>744.55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0.01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0.27</v>
      </c>
      <c r="P1439">
        <f t="shared" si="89"/>
        <v>36.68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7.0000000000000007E-2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0.01</v>
      </c>
      <c r="P1443">
        <f t="shared" si="89"/>
        <v>673.33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0.01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0.11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0.03</v>
      </c>
      <c r="P1458">
        <f t="shared" si="89"/>
        <v>48.33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</v>
      </c>
      <c r="P1463">
        <f t="shared" si="89"/>
        <v>44.67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1.0900000000000001</v>
      </c>
      <c r="P1464">
        <f t="shared" si="89"/>
        <v>28.94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1.48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</v>
      </c>
      <c r="P1466">
        <f t="shared" si="89"/>
        <v>34.869999999999997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4.5599999999999996</v>
      </c>
      <c r="P1467">
        <f t="shared" si="89"/>
        <v>52.62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1.08</v>
      </c>
      <c r="P1468">
        <f t="shared" si="89"/>
        <v>69.599999999999994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1.1499999999999999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</v>
      </c>
      <c r="P1470">
        <f t="shared" si="89"/>
        <v>33.19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</v>
      </c>
      <c r="P1471">
        <f t="shared" si="89"/>
        <v>149.46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</v>
      </c>
      <c r="P1472">
        <f t="shared" si="89"/>
        <v>23.17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1.04</v>
      </c>
      <c r="P1473">
        <f t="shared" si="89"/>
        <v>96.88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1.39</v>
      </c>
      <c r="P1474">
        <f t="shared" si="89"/>
        <v>103.2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ROUND(E1475/D1475, 2)</f>
        <v>1.21</v>
      </c>
      <c r="P1475">
        <f t="shared" ref="P1475:P1538" si="93">ROUND(E1475/L1475,2)</f>
        <v>38.46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1.1200000000000001</v>
      </c>
      <c r="P1476">
        <f t="shared" si="93"/>
        <v>44.32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1.89</v>
      </c>
      <c r="P1477">
        <f t="shared" si="93"/>
        <v>64.17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6.62</v>
      </c>
      <c r="P1478">
        <f t="shared" si="93"/>
        <v>43.33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1.1100000000000001</v>
      </c>
      <c r="P1479">
        <f t="shared" si="93"/>
        <v>90.5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11.82</v>
      </c>
      <c r="P1480">
        <f t="shared" si="93"/>
        <v>29.19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</v>
      </c>
      <c r="P1481">
        <f t="shared" si="93"/>
        <v>30.96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</v>
      </c>
      <c r="P1482">
        <f t="shared" si="93"/>
        <v>92.16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0.02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0.01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0.02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0.02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0.31</v>
      </c>
      <c r="P1492">
        <f t="shared" si="93"/>
        <v>47.11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0.08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0.01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0.09</v>
      </c>
      <c r="P1496">
        <f t="shared" si="93"/>
        <v>40.450000000000003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0.02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</v>
      </c>
      <c r="P1502">
        <f t="shared" si="93"/>
        <v>46.73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</v>
      </c>
      <c r="P1503">
        <f t="shared" si="93"/>
        <v>97.73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</v>
      </c>
      <c r="P1504">
        <f t="shared" si="93"/>
        <v>67.84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1.08</v>
      </c>
      <c r="P1505">
        <f t="shared" si="93"/>
        <v>56.98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2.78</v>
      </c>
      <c r="P1506">
        <f t="shared" si="93"/>
        <v>67.16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1.04</v>
      </c>
      <c r="P1507">
        <f t="shared" si="93"/>
        <v>48.04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1.1100000000000001</v>
      </c>
      <c r="P1508">
        <f t="shared" si="93"/>
        <v>38.86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78.180000000000007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1.1100000000000001</v>
      </c>
      <c r="P1510">
        <f t="shared" si="93"/>
        <v>97.11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1.24</v>
      </c>
      <c r="P1511">
        <f t="shared" si="93"/>
        <v>110.39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</v>
      </c>
      <c r="P1512">
        <f t="shared" si="93"/>
        <v>39.92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1.1200000000000001</v>
      </c>
      <c r="P1513">
        <f t="shared" si="93"/>
        <v>75.98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5.59</v>
      </c>
      <c r="P1514">
        <f t="shared" si="93"/>
        <v>58.38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</v>
      </c>
      <c r="P1515">
        <f t="shared" si="93"/>
        <v>55.82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</v>
      </c>
      <c r="P1516">
        <f t="shared" si="93"/>
        <v>151.24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</v>
      </c>
      <c r="P1517">
        <f t="shared" si="93"/>
        <v>849.67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1.0900000000000001</v>
      </c>
      <c r="P1518">
        <f t="shared" si="93"/>
        <v>159.24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1.62</v>
      </c>
      <c r="P1519">
        <f t="shared" si="93"/>
        <v>39.51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2.0499999999999998</v>
      </c>
      <c r="P1520">
        <f t="shared" si="93"/>
        <v>130.53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</v>
      </c>
      <c r="P1521">
        <f t="shared" si="93"/>
        <v>64.16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</v>
      </c>
      <c r="P1522">
        <f t="shared" si="93"/>
        <v>111.53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1.07</v>
      </c>
      <c r="P1523">
        <f t="shared" si="93"/>
        <v>170.45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1.39</v>
      </c>
      <c r="P1524">
        <f t="shared" si="93"/>
        <v>133.74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1.25</v>
      </c>
      <c r="P1525">
        <f t="shared" si="93"/>
        <v>95.83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221.79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</v>
      </c>
      <c r="P1527">
        <f t="shared" si="93"/>
        <v>32.32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</v>
      </c>
      <c r="P1528">
        <f t="shared" si="93"/>
        <v>98.84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1.1000000000000001</v>
      </c>
      <c r="P1529">
        <f t="shared" si="93"/>
        <v>55.22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2.82</v>
      </c>
      <c r="P1530">
        <f t="shared" si="93"/>
        <v>52.79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1.01</v>
      </c>
      <c r="P1531">
        <f t="shared" si="93"/>
        <v>135.66999999999999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1.35</v>
      </c>
      <c r="P1532">
        <f t="shared" si="93"/>
        <v>53.99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1.76</v>
      </c>
      <c r="P1533">
        <f t="shared" si="93"/>
        <v>56.64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</v>
      </c>
      <c r="P1534">
        <f t="shared" si="93"/>
        <v>82.32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</v>
      </c>
      <c r="P1535">
        <f t="shared" si="93"/>
        <v>88.26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4.18</v>
      </c>
      <c r="P1536">
        <f t="shared" si="93"/>
        <v>84.91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</v>
      </c>
      <c r="P1537">
        <f t="shared" si="93"/>
        <v>48.15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</v>
      </c>
      <c r="P1538">
        <f t="shared" si="93"/>
        <v>66.02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ROUND(E1539/D1539, 2)</f>
        <v>1.8</v>
      </c>
      <c r="P1539">
        <f t="shared" ref="P1539:P1602" si="97">ROUND(E1539/L1539,2)</f>
        <v>96.38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1.03</v>
      </c>
      <c r="P1540">
        <f t="shared" si="97"/>
        <v>156.16999999999999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1.36</v>
      </c>
      <c r="P1541">
        <f t="shared" si="97"/>
        <v>95.76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1.18</v>
      </c>
      <c r="P1542">
        <f t="shared" si="97"/>
        <v>180.41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0.28999999999999998</v>
      </c>
      <c r="P1548">
        <f t="shared" si="97"/>
        <v>26.27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0.09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</v>
      </c>
      <c r="P1552">
        <f t="shared" si="97"/>
        <v>14.43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</v>
      </c>
      <c r="P1554">
        <f t="shared" si="97"/>
        <v>132.19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</v>
      </c>
      <c r="P1558">
        <f t="shared" si="97"/>
        <v>56.42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0.05</v>
      </c>
      <c r="P1560">
        <f t="shared" si="97"/>
        <v>11.67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0.04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0.01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0.01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0.03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</v>
      </c>
      <c r="P1568">
        <f t="shared" si="97"/>
        <v>108.05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0.04</v>
      </c>
      <c r="P1569">
        <f t="shared" si="97"/>
        <v>26.92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0.14000000000000001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</v>
      </c>
      <c r="P1572">
        <f t="shared" si="97"/>
        <v>47.77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0.01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41.67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0.02</v>
      </c>
      <c r="P1575">
        <f t="shared" si="97"/>
        <v>74.33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0.05</v>
      </c>
      <c r="P1576">
        <f t="shared" si="97"/>
        <v>84.33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0.23</v>
      </c>
      <c r="P1577">
        <f t="shared" si="97"/>
        <v>65.459999999999994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0.01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0.11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0.01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0.01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0.09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131.66999999999999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0.02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0.28999999999999998</v>
      </c>
      <c r="P1593">
        <f t="shared" si="97"/>
        <v>44.48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0.21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0.02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7.0000000000000007E-2</v>
      </c>
      <c r="P1602">
        <f t="shared" si="97"/>
        <v>40.78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ROUND(E1603/D1603, 2)</f>
        <v>1.08</v>
      </c>
      <c r="P1603">
        <f t="shared" ref="P1603:P1666" si="101">ROUND(E1603/L1603,2)</f>
        <v>48.33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</v>
      </c>
      <c r="P1604">
        <f t="shared" si="101"/>
        <v>46.95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</v>
      </c>
      <c r="P1605">
        <f t="shared" si="101"/>
        <v>66.69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</v>
      </c>
      <c r="P1606">
        <f t="shared" si="101"/>
        <v>48.84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1.01</v>
      </c>
      <c r="P1607">
        <f t="shared" si="101"/>
        <v>137.31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</v>
      </c>
      <c r="P1608">
        <f t="shared" si="101"/>
        <v>87.83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</v>
      </c>
      <c r="P1609">
        <f t="shared" si="101"/>
        <v>70.790000000000006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</v>
      </c>
      <c r="P1610">
        <f t="shared" si="101"/>
        <v>52.83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2.72</v>
      </c>
      <c r="P1612">
        <f t="shared" si="101"/>
        <v>48.54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</v>
      </c>
      <c r="P1613">
        <f t="shared" si="101"/>
        <v>37.07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1.02</v>
      </c>
      <c r="P1615">
        <f t="shared" si="101"/>
        <v>39.04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1.03</v>
      </c>
      <c r="P1616">
        <f t="shared" si="101"/>
        <v>66.69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1.1399999999999999</v>
      </c>
      <c r="P1617">
        <f t="shared" si="101"/>
        <v>67.13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</v>
      </c>
      <c r="P1618">
        <f t="shared" si="101"/>
        <v>66.37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1.46</v>
      </c>
      <c r="P1619">
        <f t="shared" si="101"/>
        <v>64.62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</v>
      </c>
      <c r="P1620">
        <f t="shared" si="101"/>
        <v>58.37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</v>
      </c>
      <c r="P1621">
        <f t="shared" si="101"/>
        <v>86.96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</v>
      </c>
      <c r="P1623">
        <f t="shared" si="101"/>
        <v>163.78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1.02</v>
      </c>
      <c r="P1624">
        <f t="shared" si="101"/>
        <v>107.98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</v>
      </c>
      <c r="P1625">
        <f t="shared" si="101"/>
        <v>42.11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</v>
      </c>
      <c r="P1627">
        <f t="shared" si="101"/>
        <v>112.02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</v>
      </c>
      <c r="P1628">
        <f t="shared" si="101"/>
        <v>74.95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61.58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1.01</v>
      </c>
      <c r="P1630">
        <f t="shared" si="101"/>
        <v>45.88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1.04</v>
      </c>
      <c r="P1631">
        <f t="shared" si="101"/>
        <v>75.849999999999994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</v>
      </c>
      <c r="P1632">
        <f t="shared" si="101"/>
        <v>84.21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1.56</v>
      </c>
      <c r="P1633">
        <f t="shared" si="101"/>
        <v>117.23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1.02</v>
      </c>
      <c r="P1634">
        <f t="shared" si="101"/>
        <v>86.49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1.01</v>
      </c>
      <c r="P1636">
        <f t="shared" si="101"/>
        <v>62.81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</v>
      </c>
      <c r="P1637">
        <f t="shared" si="101"/>
        <v>67.73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1.04</v>
      </c>
      <c r="P1638">
        <f t="shared" si="101"/>
        <v>53.56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1.04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38.89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94.74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1.7</v>
      </c>
      <c r="P1642">
        <f t="shared" si="101"/>
        <v>39.97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42.86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1.25</v>
      </c>
      <c r="P1645">
        <f t="shared" si="101"/>
        <v>168.51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1.1000000000000001</v>
      </c>
      <c r="P1646">
        <f t="shared" si="101"/>
        <v>85.55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1.1100000000000001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1.1000000000000001</v>
      </c>
      <c r="P1648">
        <f t="shared" si="101"/>
        <v>26.55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1.05</v>
      </c>
      <c r="P1649">
        <f t="shared" si="101"/>
        <v>113.83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</v>
      </c>
      <c r="P1650">
        <f t="shared" si="101"/>
        <v>32.01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1.01</v>
      </c>
      <c r="P1651">
        <f t="shared" si="101"/>
        <v>47.19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1.42</v>
      </c>
      <c r="P1652">
        <f t="shared" si="101"/>
        <v>88.47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1.01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1.01</v>
      </c>
      <c r="P1654">
        <f t="shared" si="101"/>
        <v>64.709999999999994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</v>
      </c>
      <c r="P1655">
        <f t="shared" si="101"/>
        <v>51.85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1.2</v>
      </c>
      <c r="P1656">
        <f t="shared" si="101"/>
        <v>38.79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1.43</v>
      </c>
      <c r="P1657">
        <f t="shared" si="101"/>
        <v>44.65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</v>
      </c>
      <c r="P1658">
        <f t="shared" si="101"/>
        <v>156.77000000000001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1.05</v>
      </c>
      <c r="P1659">
        <f t="shared" si="101"/>
        <v>118.7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</v>
      </c>
      <c r="P1660">
        <f t="shared" si="101"/>
        <v>74.150000000000006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1.1299999999999999</v>
      </c>
      <c r="P1661">
        <f t="shared" si="101"/>
        <v>12.53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12.54</v>
      </c>
      <c r="P1662">
        <f t="shared" si="101"/>
        <v>27.86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1.03</v>
      </c>
      <c r="P1663">
        <f t="shared" si="101"/>
        <v>80.180000000000007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1.03</v>
      </c>
      <c r="P1664">
        <f t="shared" si="101"/>
        <v>132.44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</v>
      </c>
      <c r="P1666">
        <f t="shared" si="101"/>
        <v>34.380000000000003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ROUND(E1667/D1667, 2)</f>
        <v>1.19</v>
      </c>
      <c r="P1667">
        <f t="shared" ref="P1667:P1730" si="105">ROUND(E1667/L1667,2)</f>
        <v>44.96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1.61</v>
      </c>
      <c r="P1668">
        <f t="shared" si="105"/>
        <v>41.04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1.27</v>
      </c>
      <c r="P1669">
        <f t="shared" si="105"/>
        <v>52.6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1.03</v>
      </c>
      <c r="P1670">
        <f t="shared" si="105"/>
        <v>70.78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1.4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1.03</v>
      </c>
      <c r="P1672">
        <f t="shared" si="105"/>
        <v>44.61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1.01</v>
      </c>
      <c r="P1673">
        <f t="shared" si="105"/>
        <v>26.15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1.1299999999999999</v>
      </c>
      <c r="P1674">
        <f t="shared" si="105"/>
        <v>39.18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</v>
      </c>
      <c r="P1675">
        <f t="shared" si="105"/>
        <v>45.59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2.02</v>
      </c>
      <c r="P1676">
        <f t="shared" si="105"/>
        <v>89.25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</v>
      </c>
      <c r="P1677">
        <f t="shared" si="105"/>
        <v>40.42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1.1499999999999999</v>
      </c>
      <c r="P1678">
        <f t="shared" si="105"/>
        <v>82.38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1.1200000000000001</v>
      </c>
      <c r="P1679">
        <f t="shared" si="105"/>
        <v>159.52000000000001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</v>
      </c>
      <c r="P1680">
        <f t="shared" si="105"/>
        <v>36.24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1.18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</v>
      </c>
      <c r="P1683">
        <f t="shared" si="105"/>
        <v>74.58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0.22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1.0900000000000001</v>
      </c>
      <c r="P1686">
        <f t="shared" si="105"/>
        <v>86.44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1.03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</v>
      </c>
      <c r="P1689">
        <f t="shared" si="105"/>
        <v>80.13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</v>
      </c>
      <c r="P1690">
        <f t="shared" si="105"/>
        <v>253.14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171.43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</v>
      </c>
      <c r="P1692">
        <f t="shared" si="105"/>
        <v>57.73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</v>
      </c>
      <c r="P1693">
        <f t="shared" si="105"/>
        <v>264.26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0.48</v>
      </c>
      <c r="P1694">
        <f t="shared" si="105"/>
        <v>159.33000000000001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0.09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0.12</v>
      </c>
      <c r="P1697">
        <f t="shared" si="105"/>
        <v>61.09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</v>
      </c>
      <c r="P1699">
        <f t="shared" si="105"/>
        <v>114.82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0.04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</v>
      </c>
      <c r="P1702">
        <f t="shared" si="105"/>
        <v>65.97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0.01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</v>
      </c>
      <c r="P1706">
        <f t="shared" si="105"/>
        <v>118.36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0.1</v>
      </c>
      <c r="P1709">
        <f t="shared" si="105"/>
        <v>54.11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0.05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0.01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0.11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0.02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0.08</v>
      </c>
      <c r="P1716">
        <f t="shared" si="105"/>
        <v>115.71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0.08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0.43</v>
      </c>
      <c r="P1719">
        <f t="shared" si="105"/>
        <v>34.020000000000003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0.01</v>
      </c>
      <c r="P1721">
        <f t="shared" si="105"/>
        <v>11.67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0.06</v>
      </c>
      <c r="P1722">
        <f t="shared" si="105"/>
        <v>28.13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7.0000000000000007E-2</v>
      </c>
      <c r="P1725">
        <f t="shared" si="105"/>
        <v>216.67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0.01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</v>
      </c>
      <c r="P1727">
        <f t="shared" si="105"/>
        <v>62.22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0.34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</v>
      </c>
      <c r="P1730">
        <f t="shared" si="105"/>
        <v>122.14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ROUND(E1731/D1731, 2)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0.01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</v>
      </c>
      <c r="P1739">
        <f t="shared" si="109"/>
        <v>56.67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1.1100000000000001</v>
      </c>
      <c r="P1743">
        <f t="shared" si="109"/>
        <v>25.58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1.0900000000000001</v>
      </c>
      <c r="P1744">
        <f t="shared" si="109"/>
        <v>63.97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</v>
      </c>
      <c r="P1745">
        <f t="shared" si="109"/>
        <v>89.93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</v>
      </c>
      <c r="P1746">
        <f t="shared" si="109"/>
        <v>93.07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1.1399999999999999</v>
      </c>
      <c r="P1747">
        <f t="shared" si="109"/>
        <v>89.67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</v>
      </c>
      <c r="P1748">
        <f t="shared" si="109"/>
        <v>207.62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1.05</v>
      </c>
      <c r="P1749">
        <f t="shared" si="109"/>
        <v>59.41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1.3</v>
      </c>
      <c r="P1750">
        <f t="shared" si="109"/>
        <v>358.97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</v>
      </c>
      <c r="P1751">
        <f t="shared" si="109"/>
        <v>94.74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2.02</v>
      </c>
      <c r="P1752">
        <f t="shared" si="109"/>
        <v>80.650000000000006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1.03</v>
      </c>
      <c r="P1753">
        <f t="shared" si="109"/>
        <v>168.69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</v>
      </c>
      <c r="P1754">
        <f t="shared" si="109"/>
        <v>34.69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462.86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1.1100000000000001</v>
      </c>
      <c r="P1756">
        <f t="shared" si="109"/>
        <v>104.39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1.03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414.29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1.1499999999999999</v>
      </c>
      <c r="P1760">
        <f t="shared" si="109"/>
        <v>42.48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1.07</v>
      </c>
      <c r="P1761">
        <f t="shared" si="109"/>
        <v>108.78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</v>
      </c>
      <c r="P1762">
        <f t="shared" si="109"/>
        <v>81.099999999999994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51.67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1.02</v>
      </c>
      <c r="P1765">
        <f t="shared" si="109"/>
        <v>103.64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0.2</v>
      </c>
      <c r="P1766">
        <f t="shared" si="109"/>
        <v>55.28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</v>
      </c>
      <c r="P1767">
        <f t="shared" si="109"/>
        <v>72.17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0.46</v>
      </c>
      <c r="P1769">
        <f t="shared" si="109"/>
        <v>58.62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0.04</v>
      </c>
      <c r="P1770">
        <f t="shared" si="109"/>
        <v>12.47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0.03</v>
      </c>
      <c r="P1771">
        <f t="shared" si="109"/>
        <v>49.14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0.56999999999999995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0.16</v>
      </c>
      <c r="P1774">
        <f t="shared" si="109"/>
        <v>45.16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0.06</v>
      </c>
      <c r="P1775">
        <f t="shared" si="109"/>
        <v>98.79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0.46</v>
      </c>
      <c r="P1776">
        <f t="shared" si="109"/>
        <v>88.31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</v>
      </c>
      <c r="P1777">
        <f t="shared" si="109"/>
        <v>170.63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7.0000000000000007E-2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0.14000000000000001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0.02</v>
      </c>
      <c r="P1780">
        <f t="shared" si="109"/>
        <v>66.33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</v>
      </c>
      <c r="P1781">
        <f t="shared" si="109"/>
        <v>104.89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0.4</v>
      </c>
      <c r="P1782">
        <f t="shared" si="109"/>
        <v>78.44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0.26</v>
      </c>
      <c r="P1783">
        <f t="shared" si="109"/>
        <v>59.04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</v>
      </c>
      <c r="P1784">
        <f t="shared" si="109"/>
        <v>71.34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0.24</v>
      </c>
      <c r="P1785">
        <f t="shared" si="109"/>
        <v>51.23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0.4</v>
      </c>
      <c r="P1786">
        <f t="shared" si="109"/>
        <v>60.24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</v>
      </c>
      <c r="P1787">
        <f t="shared" si="109"/>
        <v>44.94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0.48</v>
      </c>
      <c r="P1788">
        <f t="shared" si="109"/>
        <v>31.21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</v>
      </c>
      <c r="P1789">
        <f t="shared" si="109"/>
        <v>63.88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0.01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0.01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0.05</v>
      </c>
      <c r="P1792">
        <f t="shared" si="109"/>
        <v>109.07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0.04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</v>
      </c>
      <c r="P1794">
        <f t="shared" si="109"/>
        <v>109.94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ROUND(E1795/D1795, 2)</f>
        <v>0.01</v>
      </c>
      <c r="P1795">
        <f t="shared" ref="P1795:P1858" si="113">ROUND(E1795/L1795,2)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</v>
      </c>
      <c r="P1796">
        <f t="shared" si="113"/>
        <v>55.39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0.39</v>
      </c>
      <c r="P1797">
        <f t="shared" si="113"/>
        <v>133.9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</v>
      </c>
      <c r="P1798">
        <f t="shared" si="113"/>
        <v>48.72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0.68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0.14000000000000001</v>
      </c>
      <c r="P1800">
        <f t="shared" si="113"/>
        <v>58.97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0.02</v>
      </c>
      <c r="P1801">
        <f t="shared" si="113"/>
        <v>11.64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</v>
      </c>
      <c r="P1802">
        <f t="shared" si="113"/>
        <v>83.72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0.14000000000000001</v>
      </c>
      <c r="P1803">
        <f t="shared" si="113"/>
        <v>63.65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</v>
      </c>
      <c r="P1804">
        <f t="shared" si="113"/>
        <v>94.28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0.31</v>
      </c>
      <c r="P1805">
        <f t="shared" si="113"/>
        <v>71.87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</v>
      </c>
      <c r="P1806">
        <f t="shared" si="113"/>
        <v>104.85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</v>
      </c>
      <c r="P1807">
        <f t="shared" si="113"/>
        <v>67.14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0.03</v>
      </c>
      <c r="P1808">
        <f t="shared" si="113"/>
        <v>73.88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</v>
      </c>
      <c r="P1809">
        <f t="shared" si="113"/>
        <v>69.13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</v>
      </c>
      <c r="P1810">
        <f t="shared" si="113"/>
        <v>120.77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0.11</v>
      </c>
      <c r="P1811">
        <f t="shared" si="113"/>
        <v>42.22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0.03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</v>
      </c>
      <c r="P1814">
        <f t="shared" si="113"/>
        <v>37.61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</v>
      </c>
      <c r="P1816">
        <f t="shared" si="113"/>
        <v>42.16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0.02</v>
      </c>
      <c r="P1818">
        <f t="shared" si="113"/>
        <v>84.83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0.02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7.0000000000000007E-2</v>
      </c>
      <c r="P1822">
        <f t="shared" si="113"/>
        <v>213.38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1.35</v>
      </c>
      <c r="P1823">
        <f t="shared" si="113"/>
        <v>59.16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1.1599999999999999</v>
      </c>
      <c r="P1825">
        <f t="shared" si="113"/>
        <v>24.58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53.16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1.01</v>
      </c>
      <c r="P1829">
        <f t="shared" si="113"/>
        <v>83.89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</v>
      </c>
      <c r="P1830">
        <f t="shared" si="113"/>
        <v>417.33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1.67</v>
      </c>
      <c r="P1831">
        <f t="shared" si="113"/>
        <v>75.77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1.02</v>
      </c>
      <c r="P1832">
        <f t="shared" si="113"/>
        <v>67.39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73.569999999999993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1.43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2.63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</v>
      </c>
      <c r="P1836">
        <f t="shared" si="113"/>
        <v>131.16999999999999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</v>
      </c>
      <c r="P1838">
        <f t="shared" si="113"/>
        <v>182.13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3.07</v>
      </c>
      <c r="P1839">
        <f t="shared" si="113"/>
        <v>61.37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</v>
      </c>
      <c r="P1840">
        <f t="shared" si="113"/>
        <v>35.770000000000003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2.0499999999999998</v>
      </c>
      <c r="P1841">
        <f t="shared" si="113"/>
        <v>45.62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1.0900000000000001</v>
      </c>
      <c r="P1842">
        <f t="shared" si="113"/>
        <v>75.38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1.02</v>
      </c>
      <c r="P1843">
        <f t="shared" si="113"/>
        <v>50.88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</v>
      </c>
      <c r="P1844">
        <f t="shared" si="113"/>
        <v>119.29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</v>
      </c>
      <c r="P1845">
        <f t="shared" si="113"/>
        <v>92.54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1.38</v>
      </c>
      <c r="P1848">
        <f t="shared" si="113"/>
        <v>98.99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1.21</v>
      </c>
      <c r="P1849">
        <f t="shared" si="113"/>
        <v>79.53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</v>
      </c>
      <c r="P1850">
        <f t="shared" si="113"/>
        <v>134.21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</v>
      </c>
      <c r="P1851">
        <f t="shared" si="113"/>
        <v>37.630000000000003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1.02</v>
      </c>
      <c r="P1852">
        <f t="shared" si="113"/>
        <v>51.04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</v>
      </c>
      <c r="P1853">
        <f t="shared" si="113"/>
        <v>50.04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1.17</v>
      </c>
      <c r="P1854">
        <f t="shared" si="113"/>
        <v>133.93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1.02</v>
      </c>
      <c r="P1855">
        <f t="shared" si="113"/>
        <v>58.21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</v>
      </c>
      <c r="P1856">
        <f t="shared" si="113"/>
        <v>88.04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</v>
      </c>
      <c r="P1857">
        <f t="shared" si="113"/>
        <v>70.58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</v>
      </c>
      <c r="P1858">
        <f t="shared" si="113"/>
        <v>53.29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ROUND(E1859/D1859, 2)</f>
        <v>1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1.0900000000000001</v>
      </c>
      <c r="P1860">
        <f t="shared" si="117"/>
        <v>40.549999999999997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1.32</v>
      </c>
      <c r="P1861">
        <f t="shared" si="117"/>
        <v>70.63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</v>
      </c>
      <c r="P1862">
        <f t="shared" si="117"/>
        <v>52.68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0.08</v>
      </c>
      <c r="P1864">
        <f t="shared" si="117"/>
        <v>90.94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0.43</v>
      </c>
      <c r="P1866">
        <f t="shared" si="117"/>
        <v>58.08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0.01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0.05</v>
      </c>
      <c r="P1870">
        <f t="shared" si="117"/>
        <v>71.59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</v>
      </c>
      <c r="P1872">
        <f t="shared" si="117"/>
        <v>32.82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0.72</v>
      </c>
      <c r="P1873">
        <f t="shared" si="117"/>
        <v>49.12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0.01</v>
      </c>
      <c r="P1874">
        <f t="shared" si="117"/>
        <v>16.309999999999999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0.01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</v>
      </c>
      <c r="P1882">
        <f t="shared" si="117"/>
        <v>41.83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1.73</v>
      </c>
      <c r="P1883">
        <f t="shared" si="117"/>
        <v>49.34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1.01</v>
      </c>
      <c r="P1884">
        <f t="shared" si="117"/>
        <v>41.73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1.05</v>
      </c>
      <c r="P1885">
        <f t="shared" si="117"/>
        <v>32.72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</v>
      </c>
      <c r="P1886">
        <f t="shared" si="117"/>
        <v>51.96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1.1599999999999999</v>
      </c>
      <c r="P1887">
        <f t="shared" si="117"/>
        <v>50.69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</v>
      </c>
      <c r="P1888">
        <f t="shared" si="117"/>
        <v>42.24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1.1100000000000001</v>
      </c>
      <c r="P1889">
        <f t="shared" si="117"/>
        <v>416.88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</v>
      </c>
      <c r="P1890">
        <f t="shared" si="117"/>
        <v>46.65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1.07</v>
      </c>
      <c r="P1891">
        <f t="shared" si="117"/>
        <v>48.45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1.45</v>
      </c>
      <c r="P1892">
        <f t="shared" si="117"/>
        <v>70.53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1.06</v>
      </c>
      <c r="P1893">
        <f t="shared" si="117"/>
        <v>87.96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1.37</v>
      </c>
      <c r="P1894">
        <f t="shared" si="117"/>
        <v>26.27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57.78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1.1499999999999999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1.02</v>
      </c>
      <c r="P1897">
        <f t="shared" si="117"/>
        <v>196.34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1.24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</v>
      </c>
      <c r="P1899">
        <f t="shared" si="117"/>
        <v>35.549999999999997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1.45</v>
      </c>
      <c r="P1900">
        <f t="shared" si="117"/>
        <v>68.81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</v>
      </c>
      <c r="P1901">
        <f t="shared" si="117"/>
        <v>28.57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1.0900000000000001</v>
      </c>
      <c r="P1902">
        <f t="shared" si="117"/>
        <v>50.63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0.03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0.01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0.47</v>
      </c>
      <c r="P1905">
        <f t="shared" si="117"/>
        <v>34.1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0.43</v>
      </c>
      <c r="P1908">
        <f t="shared" si="117"/>
        <v>215.96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0.02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0.14000000000000001</v>
      </c>
      <c r="P1911">
        <f t="shared" si="117"/>
        <v>129.97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</v>
      </c>
      <c r="P1912">
        <f t="shared" si="117"/>
        <v>117.49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</v>
      </c>
      <c r="P1914">
        <f t="shared" si="117"/>
        <v>70.599999999999994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0.01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0.09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0.02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0.01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0.53</v>
      </c>
      <c r="P1919">
        <f t="shared" si="117"/>
        <v>2928.93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0.01</v>
      </c>
      <c r="P1920">
        <f t="shared" si="117"/>
        <v>28.89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</v>
      </c>
      <c r="P1921">
        <f t="shared" si="117"/>
        <v>29.63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</v>
      </c>
      <c r="P1922">
        <f t="shared" si="117"/>
        <v>40.98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ROUND(E1923/D1923, 2)</f>
        <v>1.37</v>
      </c>
      <c r="P1923">
        <f t="shared" ref="P1923:P1986" si="121">ROUND(E1923/L1923,2)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1.1599999999999999</v>
      </c>
      <c r="P1924">
        <f t="shared" si="121"/>
        <v>36.11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2.41</v>
      </c>
      <c r="P1925">
        <f t="shared" si="121"/>
        <v>23.15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1.1399999999999999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1.1000000000000001</v>
      </c>
      <c r="P1927">
        <f t="shared" si="121"/>
        <v>31.83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</v>
      </c>
      <c r="P1928">
        <f t="shared" si="121"/>
        <v>27.39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</v>
      </c>
      <c r="P1929">
        <f t="shared" si="121"/>
        <v>56.36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</v>
      </c>
      <c r="P1930">
        <f t="shared" si="121"/>
        <v>77.349999999999994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48.85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1.21</v>
      </c>
      <c r="P1933">
        <f t="shared" si="121"/>
        <v>48.24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1.07</v>
      </c>
      <c r="P1934">
        <f t="shared" si="121"/>
        <v>70.209999999999994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</v>
      </c>
      <c r="P1935">
        <f t="shared" si="121"/>
        <v>94.05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1.24</v>
      </c>
      <c r="P1936">
        <f t="shared" si="121"/>
        <v>80.27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1.17</v>
      </c>
      <c r="P1938">
        <f t="shared" si="121"/>
        <v>60.27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</v>
      </c>
      <c r="P1939">
        <f t="shared" si="121"/>
        <v>38.74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1.1599999999999999</v>
      </c>
      <c r="P1940">
        <f t="shared" si="121"/>
        <v>152.54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1.1100000000000001</v>
      </c>
      <c r="P1941">
        <f t="shared" si="121"/>
        <v>115.31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1.71</v>
      </c>
      <c r="P1942">
        <f t="shared" si="121"/>
        <v>35.840000000000003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</v>
      </c>
      <c r="P1943">
        <f t="shared" si="121"/>
        <v>64.569999999999993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</v>
      </c>
      <c r="P1944">
        <f t="shared" si="121"/>
        <v>87.44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</v>
      </c>
      <c r="P1945">
        <f t="shared" si="121"/>
        <v>68.819999999999993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</v>
      </c>
      <c r="P1946">
        <f t="shared" si="121"/>
        <v>176.2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</v>
      </c>
      <c r="P1947">
        <f t="shared" si="121"/>
        <v>511.79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1.5</v>
      </c>
      <c r="P1948">
        <f t="shared" si="121"/>
        <v>160.44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1.01</v>
      </c>
      <c r="P1949">
        <f t="shared" si="121"/>
        <v>35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</v>
      </c>
      <c r="P1950">
        <f t="shared" si="121"/>
        <v>188.51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</v>
      </c>
      <c r="P1951">
        <f t="shared" si="121"/>
        <v>56.2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2.0099999999999998</v>
      </c>
      <c r="P1952">
        <f t="shared" si="121"/>
        <v>51.31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</v>
      </c>
      <c r="P1953">
        <f t="shared" si="121"/>
        <v>127.36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</v>
      </c>
      <c r="P1954">
        <f t="shared" si="121"/>
        <v>101.86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2.2599999999999998</v>
      </c>
      <c r="P1955">
        <f t="shared" si="121"/>
        <v>230.56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6.99</v>
      </c>
      <c r="P1956">
        <f t="shared" si="121"/>
        <v>842.11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3.99</v>
      </c>
      <c r="P1957">
        <f t="shared" si="121"/>
        <v>577.28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</v>
      </c>
      <c r="P1958">
        <f t="shared" si="121"/>
        <v>483.34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1.68</v>
      </c>
      <c r="P1959">
        <f t="shared" si="121"/>
        <v>76.14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14.36</v>
      </c>
      <c r="P1960">
        <f t="shared" si="121"/>
        <v>74.11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1.57</v>
      </c>
      <c r="P1961">
        <f t="shared" si="121"/>
        <v>36.97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1.18</v>
      </c>
      <c r="P1962">
        <f t="shared" si="121"/>
        <v>2500.9699999999998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</v>
      </c>
      <c r="P1963">
        <f t="shared" si="121"/>
        <v>67.69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1.93</v>
      </c>
      <c r="P1964">
        <f t="shared" si="121"/>
        <v>63.05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1.27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2.6</v>
      </c>
      <c r="P1966">
        <f t="shared" si="121"/>
        <v>180.75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</v>
      </c>
      <c r="P1967">
        <f t="shared" si="121"/>
        <v>127.32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2.0699999999999998</v>
      </c>
      <c r="P1968">
        <f t="shared" si="121"/>
        <v>136.63999999999999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</v>
      </c>
      <c r="P1969">
        <f t="shared" si="121"/>
        <v>182.78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2.85</v>
      </c>
      <c r="P1970">
        <f t="shared" si="121"/>
        <v>279.38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</v>
      </c>
      <c r="P1971">
        <f t="shared" si="121"/>
        <v>61.38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11.32</v>
      </c>
      <c r="P1972">
        <f t="shared" si="121"/>
        <v>80.73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</v>
      </c>
      <c r="P1973">
        <f t="shared" si="121"/>
        <v>272.36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</v>
      </c>
      <c r="P1974">
        <f t="shared" si="121"/>
        <v>70.849999999999994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2.57</v>
      </c>
      <c r="P1975">
        <f t="shared" si="121"/>
        <v>247.94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</v>
      </c>
      <c r="P1976">
        <f t="shared" si="121"/>
        <v>186.81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2.09</v>
      </c>
      <c r="P1977">
        <f t="shared" si="121"/>
        <v>131.99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3.47</v>
      </c>
      <c r="P1978">
        <f t="shared" si="121"/>
        <v>29.31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4.0199999999999996</v>
      </c>
      <c r="P1979">
        <f t="shared" si="121"/>
        <v>245.02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10.27</v>
      </c>
      <c r="P1980">
        <f t="shared" si="121"/>
        <v>1323.25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1.1499999999999999</v>
      </c>
      <c r="P1981">
        <f t="shared" si="121"/>
        <v>282.66000000000003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3.55</v>
      </c>
      <c r="P1982">
        <f t="shared" si="121"/>
        <v>91.21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0.05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0.04</v>
      </c>
      <c r="P1985">
        <f t="shared" si="121"/>
        <v>88.69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</v>
      </c>
      <c r="P1986">
        <f t="shared" si="121"/>
        <v>453.14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ROUND(E1987/D1987, 2)</f>
        <v>0.03</v>
      </c>
      <c r="P1987">
        <f t="shared" ref="P1987:P2050" si="125">ROUND(E1987/L1987,2)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</v>
      </c>
      <c r="P1989">
        <f t="shared" si="125"/>
        <v>83.43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0.17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46.67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0.08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</v>
      </c>
      <c r="P2000">
        <f t="shared" si="125"/>
        <v>218.33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0.01</v>
      </c>
      <c r="P2001">
        <f t="shared" si="125"/>
        <v>33.71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0.13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</v>
      </c>
      <c r="P2003">
        <f t="shared" si="125"/>
        <v>128.38999999999999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2.17</v>
      </c>
      <c r="P2004">
        <f t="shared" si="125"/>
        <v>78.83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</v>
      </c>
      <c r="P2006">
        <f t="shared" si="125"/>
        <v>331.1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1.24</v>
      </c>
      <c r="P2007">
        <f t="shared" si="125"/>
        <v>194.26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2.48</v>
      </c>
      <c r="P2008">
        <f t="shared" si="125"/>
        <v>408.98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1.1599999999999999</v>
      </c>
      <c r="P2009">
        <f t="shared" si="125"/>
        <v>84.46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</v>
      </c>
      <c r="P2010">
        <f t="shared" si="125"/>
        <v>44.85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</v>
      </c>
      <c r="P2011">
        <f t="shared" si="125"/>
        <v>383.36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</v>
      </c>
      <c r="P2012">
        <f t="shared" si="125"/>
        <v>55.28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8.1999999999999993</v>
      </c>
      <c r="P2013">
        <f t="shared" si="125"/>
        <v>422.02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2.35</v>
      </c>
      <c r="P2014">
        <f t="shared" si="125"/>
        <v>64.180000000000007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4.95</v>
      </c>
      <c r="P2015">
        <f t="shared" si="125"/>
        <v>173.58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78.14</v>
      </c>
      <c r="P2016">
        <f t="shared" si="125"/>
        <v>88.6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1.1299999999999999</v>
      </c>
      <c r="P2017">
        <f t="shared" si="125"/>
        <v>50.22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9.2200000000000006</v>
      </c>
      <c r="P2018">
        <f t="shared" si="125"/>
        <v>192.39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</v>
      </c>
      <c r="P2019">
        <f t="shared" si="125"/>
        <v>73.42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</v>
      </c>
      <c r="P2020">
        <f t="shared" si="125"/>
        <v>147.68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4.8499999999999996</v>
      </c>
      <c r="P2021">
        <f t="shared" si="125"/>
        <v>108.97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</v>
      </c>
      <c r="P2022">
        <f t="shared" si="125"/>
        <v>23.65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</v>
      </c>
      <c r="P2023">
        <f t="shared" si="125"/>
        <v>147.94999999999999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</v>
      </c>
      <c r="P2024">
        <f t="shared" si="125"/>
        <v>385.04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</v>
      </c>
      <c r="P2025">
        <f t="shared" si="125"/>
        <v>457.39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</v>
      </c>
      <c r="P2026">
        <f t="shared" si="125"/>
        <v>222.99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2.0099999999999998</v>
      </c>
      <c r="P2027">
        <f t="shared" si="125"/>
        <v>220.74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</v>
      </c>
      <c r="P2028">
        <f t="shared" si="125"/>
        <v>73.5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</v>
      </c>
      <c r="P2029">
        <f t="shared" si="125"/>
        <v>223.1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</v>
      </c>
      <c r="P2030">
        <f t="shared" si="125"/>
        <v>47.91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</v>
      </c>
      <c r="P2031">
        <f t="shared" si="125"/>
        <v>96.06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2.2599999999999998</v>
      </c>
      <c r="P2032">
        <f t="shared" si="125"/>
        <v>118.61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</v>
      </c>
      <c r="P2033">
        <f t="shared" si="125"/>
        <v>118.45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</v>
      </c>
      <c r="P2034">
        <f t="shared" si="125"/>
        <v>143.21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1.79</v>
      </c>
      <c r="P2035">
        <f t="shared" si="125"/>
        <v>282.72000000000003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3.87</v>
      </c>
      <c r="P2036">
        <f t="shared" si="125"/>
        <v>593.94000000000005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</v>
      </c>
      <c r="P2037">
        <f t="shared" si="125"/>
        <v>262.16000000000003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1.32</v>
      </c>
      <c r="P2038">
        <f t="shared" si="125"/>
        <v>46.58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</v>
      </c>
      <c r="P2039">
        <f t="shared" si="125"/>
        <v>70.040000000000006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4.21</v>
      </c>
      <c r="P2040">
        <f t="shared" si="125"/>
        <v>164.91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</v>
      </c>
      <c r="P2041">
        <f t="shared" si="125"/>
        <v>449.26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</v>
      </c>
      <c r="P2042">
        <f t="shared" si="125"/>
        <v>27.47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1.82</v>
      </c>
      <c r="P2043">
        <f t="shared" si="125"/>
        <v>143.97999999999999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1.24</v>
      </c>
      <c r="P2044">
        <f t="shared" si="125"/>
        <v>88.24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5.0599999999999996</v>
      </c>
      <c r="P2045">
        <f t="shared" si="125"/>
        <v>36.33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</v>
      </c>
      <c r="P2046">
        <f t="shared" si="125"/>
        <v>90.18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</v>
      </c>
      <c r="P2047">
        <f t="shared" si="125"/>
        <v>152.62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</v>
      </c>
      <c r="P2048">
        <f t="shared" si="125"/>
        <v>55.81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1.03</v>
      </c>
      <c r="P2049">
        <f t="shared" si="125"/>
        <v>227.85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</v>
      </c>
      <c r="P2050">
        <f t="shared" si="125"/>
        <v>91.83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ROUND(E2051/D2051, 2)</f>
        <v>1.2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4.7300000000000004</v>
      </c>
      <c r="P2052">
        <f t="shared" si="129"/>
        <v>278.39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</v>
      </c>
      <c r="P2053">
        <f t="shared" si="129"/>
        <v>43.1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</v>
      </c>
      <c r="P2054">
        <f t="shared" si="129"/>
        <v>326.29000000000002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</v>
      </c>
      <c r="P2055">
        <f t="shared" si="129"/>
        <v>41.74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1.1399999999999999</v>
      </c>
      <c r="P2056">
        <f t="shared" si="129"/>
        <v>64.02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</v>
      </c>
      <c r="P2057">
        <f t="shared" si="129"/>
        <v>99.46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</v>
      </c>
      <c r="P2058">
        <f t="shared" si="129"/>
        <v>138.49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</v>
      </c>
      <c r="P2059">
        <f t="shared" si="129"/>
        <v>45.55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</v>
      </c>
      <c r="P2060">
        <f t="shared" si="129"/>
        <v>10.51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</v>
      </c>
      <c r="P2061">
        <f t="shared" si="129"/>
        <v>114.77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</v>
      </c>
      <c r="P2062">
        <f t="shared" si="129"/>
        <v>36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1.08</v>
      </c>
      <c r="P2063">
        <f t="shared" si="129"/>
        <v>154.16999999999999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1.1499999999999999</v>
      </c>
      <c r="P2064">
        <f t="shared" si="129"/>
        <v>566.39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</v>
      </c>
      <c r="P2065">
        <f t="shared" si="129"/>
        <v>120.86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</v>
      </c>
      <c r="P2066">
        <f t="shared" si="129"/>
        <v>86.16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</v>
      </c>
      <c r="P2067">
        <f t="shared" si="129"/>
        <v>51.21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2.19</v>
      </c>
      <c r="P2068">
        <f t="shared" si="129"/>
        <v>67.260000000000005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1.27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</v>
      </c>
      <c r="P2070">
        <f t="shared" si="129"/>
        <v>346.13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</v>
      </c>
      <c r="P2071">
        <f t="shared" si="129"/>
        <v>244.12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</v>
      </c>
      <c r="P2072">
        <f t="shared" si="129"/>
        <v>259.25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2.81</v>
      </c>
      <c r="P2073">
        <f t="shared" si="129"/>
        <v>201.96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1.1100000000000001</v>
      </c>
      <c r="P2074">
        <f t="shared" si="129"/>
        <v>226.21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1.53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1.03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</v>
      </c>
      <c r="P2077">
        <f t="shared" si="129"/>
        <v>20.47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</v>
      </c>
      <c r="P2078">
        <f t="shared" si="129"/>
        <v>116.35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1.1599999999999999</v>
      </c>
      <c r="P2079">
        <f t="shared" si="129"/>
        <v>307.2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</v>
      </c>
      <c r="P2080">
        <f t="shared" si="129"/>
        <v>546.69000000000005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</v>
      </c>
      <c r="P2081">
        <f t="shared" si="129"/>
        <v>47.47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5.08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1.1499999999999999</v>
      </c>
      <c r="P2083">
        <f t="shared" si="129"/>
        <v>72.91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1.1100000000000001</v>
      </c>
      <c r="P2084">
        <f t="shared" si="129"/>
        <v>43.71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1.1299999999999999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</v>
      </c>
      <c r="P2086">
        <f t="shared" si="129"/>
        <v>70.650000000000006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1.24</v>
      </c>
      <c r="P2087">
        <f t="shared" si="129"/>
        <v>89.3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1.01</v>
      </c>
      <c r="P2088">
        <f t="shared" si="129"/>
        <v>115.09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1.04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1.1599999999999999</v>
      </c>
      <c r="P2090">
        <f t="shared" si="129"/>
        <v>46.2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</v>
      </c>
      <c r="P2091">
        <f t="shared" si="129"/>
        <v>48.55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1.1499999999999999</v>
      </c>
      <c r="P2092">
        <f t="shared" si="129"/>
        <v>57.52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</v>
      </c>
      <c r="P2093">
        <f t="shared" si="129"/>
        <v>88.15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</v>
      </c>
      <c r="P2094">
        <f t="shared" si="129"/>
        <v>110.49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</v>
      </c>
      <c r="P2095">
        <f t="shared" si="129"/>
        <v>66.83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1.21</v>
      </c>
      <c r="P2096">
        <f t="shared" si="129"/>
        <v>58.6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1.02</v>
      </c>
      <c r="P2098">
        <f t="shared" si="129"/>
        <v>43.57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78.95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</v>
      </c>
      <c r="P2100">
        <f t="shared" si="129"/>
        <v>188.13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</v>
      </c>
      <c r="P2101">
        <f t="shared" si="129"/>
        <v>63.03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1.37</v>
      </c>
      <c r="P2102">
        <f t="shared" si="129"/>
        <v>30.37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1.1299999999999999</v>
      </c>
      <c r="P2103">
        <f t="shared" si="129"/>
        <v>51.48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35.79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</v>
      </c>
      <c r="P2105">
        <f t="shared" si="129"/>
        <v>98.82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1.3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</v>
      </c>
      <c r="P2108">
        <f t="shared" si="129"/>
        <v>53.52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1.08</v>
      </c>
      <c r="P2109">
        <f t="shared" si="129"/>
        <v>37.15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</v>
      </c>
      <c r="P2110">
        <f t="shared" si="129"/>
        <v>89.9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1.07</v>
      </c>
      <c r="P2111">
        <f t="shared" si="129"/>
        <v>106.53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</v>
      </c>
      <c r="P2112">
        <f t="shared" si="129"/>
        <v>52.82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1.07</v>
      </c>
      <c r="P2113">
        <f t="shared" si="129"/>
        <v>54.62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ROUND(E2115/D2115, 2)</f>
        <v>1.05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1.05</v>
      </c>
      <c r="P2116">
        <f t="shared" si="133"/>
        <v>35.61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2.2599999999999998</v>
      </c>
      <c r="P2117">
        <f t="shared" si="133"/>
        <v>94.03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1.01</v>
      </c>
      <c r="P2118">
        <f t="shared" si="133"/>
        <v>526.46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1.48</v>
      </c>
      <c r="P2119">
        <f t="shared" si="133"/>
        <v>50.66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1.35</v>
      </c>
      <c r="P2120">
        <f t="shared" si="133"/>
        <v>79.180000000000007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1.01</v>
      </c>
      <c r="P2121">
        <f t="shared" si="133"/>
        <v>91.59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1.01</v>
      </c>
      <c r="P2122">
        <f t="shared" si="133"/>
        <v>116.96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0.01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0.01</v>
      </c>
      <c r="P2127">
        <f t="shared" si="133"/>
        <v>31.56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0.28999999999999998</v>
      </c>
      <c r="P2129">
        <f t="shared" si="133"/>
        <v>34.22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0.12</v>
      </c>
      <c r="P2131">
        <f t="shared" si="133"/>
        <v>19.670000000000002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0.02</v>
      </c>
      <c r="P2134">
        <f t="shared" si="133"/>
        <v>21.34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0.02</v>
      </c>
      <c r="P2135">
        <f t="shared" si="133"/>
        <v>5.33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0.02</v>
      </c>
      <c r="P2136">
        <f t="shared" si="133"/>
        <v>34.67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0.1</v>
      </c>
      <c r="P2137">
        <f t="shared" si="133"/>
        <v>21.73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0.28000000000000003</v>
      </c>
      <c r="P2139">
        <f t="shared" si="133"/>
        <v>26.6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0.13</v>
      </c>
      <c r="P2140">
        <f t="shared" si="133"/>
        <v>10.67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0.05</v>
      </c>
      <c r="P2141">
        <f t="shared" si="133"/>
        <v>29.04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0.06</v>
      </c>
      <c r="P2144">
        <f t="shared" si="133"/>
        <v>50.08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0.02</v>
      </c>
      <c r="P2146">
        <f t="shared" si="133"/>
        <v>25.29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</v>
      </c>
      <c r="P2147">
        <f t="shared" si="133"/>
        <v>51.29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0.01</v>
      </c>
      <c r="P2149">
        <f t="shared" si="133"/>
        <v>49.38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0.01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0.01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0.02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0.03</v>
      </c>
      <c r="P2158">
        <f t="shared" si="133"/>
        <v>17.989999999999998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0.28000000000000003</v>
      </c>
      <c r="P2159">
        <f t="shared" si="133"/>
        <v>370.95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7.0000000000000007E-2</v>
      </c>
      <c r="P2160">
        <f t="shared" si="133"/>
        <v>63.57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0.01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0.01</v>
      </c>
      <c r="P2162">
        <f t="shared" si="133"/>
        <v>5.31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1.1599999999999999</v>
      </c>
      <c r="P2163">
        <f t="shared" si="133"/>
        <v>35.619999999999997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1.1200000000000001</v>
      </c>
      <c r="P2164">
        <f t="shared" si="133"/>
        <v>87.1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</v>
      </c>
      <c r="P2165">
        <f t="shared" si="133"/>
        <v>75.11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1.03</v>
      </c>
      <c r="P2166">
        <f t="shared" si="133"/>
        <v>68.010000000000005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1.39</v>
      </c>
      <c r="P2167">
        <f t="shared" si="133"/>
        <v>29.62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1.47</v>
      </c>
      <c r="P2168">
        <f t="shared" si="133"/>
        <v>91.63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1.22</v>
      </c>
      <c r="P2170">
        <f t="shared" si="133"/>
        <v>64.37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21.86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1.81</v>
      </c>
      <c r="P2172">
        <f t="shared" si="133"/>
        <v>33.32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</v>
      </c>
      <c r="P2173">
        <f t="shared" si="133"/>
        <v>90.28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1.27</v>
      </c>
      <c r="P2175">
        <f t="shared" si="133"/>
        <v>59.23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1.03</v>
      </c>
      <c r="P2176">
        <f t="shared" si="133"/>
        <v>65.38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67.31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</v>
      </c>
      <c r="P2178">
        <f t="shared" si="133"/>
        <v>88.75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ROUND(E2179/D2179, 2)</f>
        <v>1</v>
      </c>
      <c r="P2179">
        <f t="shared" ref="P2179:P2242" si="137">ROUND(E2179/L2179,2)</f>
        <v>65.87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1.39</v>
      </c>
      <c r="P2180">
        <f t="shared" si="137"/>
        <v>40.35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</v>
      </c>
      <c r="P2181">
        <f t="shared" si="137"/>
        <v>76.86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</v>
      </c>
      <c r="P2182">
        <f t="shared" si="137"/>
        <v>68.709999999999994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</v>
      </c>
      <c r="P2183">
        <f t="shared" si="137"/>
        <v>57.77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</v>
      </c>
      <c r="P2184">
        <f t="shared" si="137"/>
        <v>44.17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4.8899999999999997</v>
      </c>
      <c r="P2185">
        <f t="shared" si="137"/>
        <v>31.57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2.85</v>
      </c>
      <c r="P2186">
        <f t="shared" si="137"/>
        <v>107.05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18.57</v>
      </c>
      <c r="P2187">
        <f t="shared" si="137"/>
        <v>149.03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1.1000000000000001</v>
      </c>
      <c r="P2188">
        <f t="shared" si="137"/>
        <v>55.96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10.15</v>
      </c>
      <c r="P2189">
        <f t="shared" si="137"/>
        <v>56.97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</v>
      </c>
      <c r="P2190">
        <f t="shared" si="137"/>
        <v>44.06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</v>
      </c>
      <c r="P2191">
        <f t="shared" si="137"/>
        <v>68.63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1.85</v>
      </c>
      <c r="P2192">
        <f t="shared" si="137"/>
        <v>65.319999999999993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1.2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</v>
      </c>
      <c r="P2194">
        <f t="shared" si="137"/>
        <v>40.07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4.5199999999999996</v>
      </c>
      <c r="P2195">
        <f t="shared" si="137"/>
        <v>75.650000000000006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</v>
      </c>
      <c r="P2196">
        <f t="shared" si="137"/>
        <v>61.2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</v>
      </c>
      <c r="P2197">
        <f t="shared" si="137"/>
        <v>48.13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1.1399999999999999</v>
      </c>
      <c r="P2198">
        <f t="shared" si="137"/>
        <v>68.11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</v>
      </c>
      <c r="P2199">
        <f t="shared" si="137"/>
        <v>65.89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1.33</v>
      </c>
      <c r="P2200">
        <f t="shared" si="137"/>
        <v>81.650000000000006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1.47</v>
      </c>
      <c r="P2201">
        <f t="shared" si="137"/>
        <v>52.7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</v>
      </c>
      <c r="P2202">
        <f t="shared" si="137"/>
        <v>41.23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3.83</v>
      </c>
      <c r="P2203">
        <f t="shared" si="137"/>
        <v>15.04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</v>
      </c>
      <c r="P2204">
        <f t="shared" si="137"/>
        <v>39.07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1.1000000000000001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1.33</v>
      </c>
      <c r="P2206">
        <f t="shared" si="137"/>
        <v>27.3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1.03</v>
      </c>
      <c r="P2208">
        <f t="shared" si="137"/>
        <v>33.24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285.70999999999998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1.02</v>
      </c>
      <c r="P2210">
        <f t="shared" si="137"/>
        <v>42.33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1.51</v>
      </c>
      <c r="P2211">
        <f t="shared" si="137"/>
        <v>50.27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1.1100000000000001</v>
      </c>
      <c r="P2212">
        <f t="shared" si="137"/>
        <v>61.9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1.1399999999999999</v>
      </c>
      <c r="P2214">
        <f t="shared" si="137"/>
        <v>55.8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2.93</v>
      </c>
      <c r="P2216">
        <f t="shared" si="137"/>
        <v>73.13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</v>
      </c>
      <c r="P2217">
        <f t="shared" si="137"/>
        <v>26.06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1.06</v>
      </c>
      <c r="P2218">
        <f t="shared" si="137"/>
        <v>22.64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</v>
      </c>
      <c r="P2219">
        <f t="shared" si="137"/>
        <v>47.22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1.23</v>
      </c>
      <c r="P2220">
        <f t="shared" si="137"/>
        <v>32.32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1.02</v>
      </c>
      <c r="P2221">
        <f t="shared" si="137"/>
        <v>53.42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</v>
      </c>
      <c r="P2222">
        <f t="shared" si="137"/>
        <v>51.3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</v>
      </c>
      <c r="P2223">
        <f t="shared" si="137"/>
        <v>37.200000000000003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1.63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1.06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2.4300000000000002</v>
      </c>
      <c r="P2226">
        <f t="shared" si="137"/>
        <v>82.15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9.4499999999999993</v>
      </c>
      <c r="P2227">
        <f t="shared" si="137"/>
        <v>164.8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</v>
      </c>
      <c r="P2228">
        <f t="shared" si="137"/>
        <v>60.82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</v>
      </c>
      <c r="P2229">
        <f t="shared" si="137"/>
        <v>67.97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</v>
      </c>
      <c r="P2230">
        <f t="shared" si="137"/>
        <v>81.56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</v>
      </c>
      <c r="P2231">
        <f t="shared" si="137"/>
        <v>25.43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1.26</v>
      </c>
      <c r="P2232">
        <f t="shared" si="137"/>
        <v>21.5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</v>
      </c>
      <c r="P2233">
        <f t="shared" si="137"/>
        <v>27.23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4.96</v>
      </c>
      <c r="P2234">
        <f t="shared" si="137"/>
        <v>25.09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</v>
      </c>
      <c r="P2235">
        <f t="shared" si="137"/>
        <v>21.23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41.61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</v>
      </c>
      <c r="P2237">
        <f t="shared" si="137"/>
        <v>135.59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</v>
      </c>
      <c r="P2238">
        <f t="shared" si="137"/>
        <v>22.12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3.53</v>
      </c>
      <c r="P2239">
        <f t="shared" si="137"/>
        <v>64.63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</v>
      </c>
      <c r="P2240">
        <f t="shared" si="137"/>
        <v>69.569999999999993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</v>
      </c>
      <c r="P2241">
        <f t="shared" si="137"/>
        <v>75.13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2.71</v>
      </c>
      <c r="P2242">
        <f t="shared" si="137"/>
        <v>140.97999999999999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ROUND(E2243/D2243, 2)</f>
        <v>8.06</v>
      </c>
      <c r="P2243">
        <f t="shared" ref="P2243:P2306" si="141">ROUND(E2243/L2243,2)</f>
        <v>49.47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</v>
      </c>
      <c r="P2244">
        <f t="shared" si="141"/>
        <v>53.87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</v>
      </c>
      <c r="P2246">
        <f t="shared" si="141"/>
        <v>65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</v>
      </c>
      <c r="P2247">
        <f t="shared" si="141"/>
        <v>53.48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</v>
      </c>
      <c r="P2248">
        <f t="shared" si="141"/>
        <v>43.91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</v>
      </c>
      <c r="P2249">
        <f t="shared" si="141"/>
        <v>50.85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</v>
      </c>
      <c r="P2250">
        <f t="shared" si="141"/>
        <v>58.63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1.69</v>
      </c>
      <c r="P2251">
        <f t="shared" si="141"/>
        <v>32.82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</v>
      </c>
      <c r="P2252">
        <f t="shared" si="141"/>
        <v>426.93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</v>
      </c>
      <c r="P2253">
        <f t="shared" si="141"/>
        <v>23.81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</v>
      </c>
      <c r="P2254">
        <f t="shared" si="141"/>
        <v>98.41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1.1299999999999999</v>
      </c>
      <c r="P2255">
        <f t="shared" si="141"/>
        <v>107.32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4.5999999999999996</v>
      </c>
      <c r="P2256">
        <f t="shared" si="141"/>
        <v>11.67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2.87</v>
      </c>
      <c r="P2257">
        <f t="shared" si="141"/>
        <v>41.78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2.23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</v>
      </c>
      <c r="P2259">
        <f t="shared" si="141"/>
        <v>94.1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1.47</v>
      </c>
      <c r="P2260">
        <f t="shared" si="141"/>
        <v>15.72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18.670000000000002</v>
      </c>
      <c r="P2261">
        <f t="shared" si="141"/>
        <v>90.64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3.27</v>
      </c>
      <c r="P2262">
        <f t="shared" si="141"/>
        <v>97.3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7.8</v>
      </c>
      <c r="P2263">
        <f t="shared" si="141"/>
        <v>37.119999999999997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</v>
      </c>
      <c r="P2264">
        <f t="shared" si="141"/>
        <v>28.1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1.1599999999999999</v>
      </c>
      <c r="P2265">
        <f t="shared" si="141"/>
        <v>144.43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</v>
      </c>
      <c r="P2266">
        <f t="shared" si="141"/>
        <v>24.27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2.99</v>
      </c>
      <c r="P2267">
        <f t="shared" si="141"/>
        <v>35.119999999999997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</v>
      </c>
      <c r="P2268">
        <f t="shared" si="141"/>
        <v>24.76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3.81</v>
      </c>
      <c r="P2269">
        <f t="shared" si="141"/>
        <v>188.38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1.03</v>
      </c>
      <c r="P2270">
        <f t="shared" si="141"/>
        <v>148.08000000000001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18.02</v>
      </c>
      <c r="P2271">
        <f t="shared" si="141"/>
        <v>49.93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</v>
      </c>
      <c r="P2272">
        <f t="shared" si="141"/>
        <v>107.82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</v>
      </c>
      <c r="P2273">
        <f t="shared" si="141"/>
        <v>42.63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13.57</v>
      </c>
      <c r="P2274">
        <f t="shared" si="141"/>
        <v>14.37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2.2000000000000002</v>
      </c>
      <c r="P2275">
        <f t="shared" si="141"/>
        <v>37.479999999999997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1.2</v>
      </c>
      <c r="P2276">
        <f t="shared" si="141"/>
        <v>30.2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4.08</v>
      </c>
      <c r="P2277">
        <f t="shared" si="141"/>
        <v>33.549999999999997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1.06</v>
      </c>
      <c r="P2278">
        <f t="shared" si="141"/>
        <v>64.75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</v>
      </c>
      <c r="P2279">
        <f t="shared" si="141"/>
        <v>57.93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2.71</v>
      </c>
      <c r="P2280">
        <f t="shared" si="141"/>
        <v>53.08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1.54</v>
      </c>
      <c r="P2281">
        <f t="shared" si="141"/>
        <v>48.06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4.04</v>
      </c>
      <c r="P2282">
        <f t="shared" si="141"/>
        <v>82.4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</v>
      </c>
      <c r="P2284">
        <f t="shared" si="141"/>
        <v>115.83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1.01</v>
      </c>
      <c r="P2285">
        <f t="shared" si="141"/>
        <v>63.03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</v>
      </c>
      <c r="P2286">
        <f t="shared" si="141"/>
        <v>108.02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</v>
      </c>
      <c r="P2287">
        <f t="shared" si="141"/>
        <v>46.09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</v>
      </c>
      <c r="P2288">
        <f t="shared" si="141"/>
        <v>107.21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1.2</v>
      </c>
      <c r="P2289">
        <f t="shared" si="141"/>
        <v>50.93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</v>
      </c>
      <c r="P2292">
        <f t="shared" si="141"/>
        <v>53.83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1.73</v>
      </c>
      <c r="P2293">
        <f t="shared" si="141"/>
        <v>100.47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</v>
      </c>
      <c r="P2294">
        <f t="shared" si="141"/>
        <v>46.63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</v>
      </c>
      <c r="P2295">
        <f t="shared" si="141"/>
        <v>34.07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</v>
      </c>
      <c r="P2296">
        <f t="shared" si="141"/>
        <v>65.209999999999994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</v>
      </c>
      <c r="P2297">
        <f t="shared" si="141"/>
        <v>44.21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</v>
      </c>
      <c r="P2298">
        <f t="shared" si="141"/>
        <v>71.97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1.01</v>
      </c>
      <c r="P2299">
        <f t="shared" si="141"/>
        <v>52.95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</v>
      </c>
      <c r="P2300">
        <f t="shared" si="141"/>
        <v>109.45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</v>
      </c>
      <c r="P2301">
        <f t="shared" si="141"/>
        <v>75.040000000000006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</v>
      </c>
      <c r="P2302">
        <f t="shared" si="141"/>
        <v>115.71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1.34</v>
      </c>
      <c r="P2303">
        <f t="shared" si="141"/>
        <v>31.66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1.71</v>
      </c>
      <c r="P2304">
        <f t="shared" si="141"/>
        <v>46.18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1.0900000000000001</v>
      </c>
      <c r="P2305">
        <f t="shared" si="141"/>
        <v>68.48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1.01</v>
      </c>
      <c r="P2306">
        <f t="shared" si="141"/>
        <v>53.47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ROUND(E2307/D2307, 2)</f>
        <v>1.01</v>
      </c>
      <c r="P2307">
        <f t="shared" ref="P2307:P2370" si="145">ROUND(E2307/L2307,2)</f>
        <v>109.11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1.07</v>
      </c>
      <c r="P2308">
        <f t="shared" si="145"/>
        <v>51.19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1.07</v>
      </c>
      <c r="P2309">
        <f t="shared" si="145"/>
        <v>27.94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</v>
      </c>
      <c r="P2310">
        <f t="shared" si="145"/>
        <v>82.5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1.07</v>
      </c>
      <c r="P2311">
        <f t="shared" si="145"/>
        <v>59.82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4.29</v>
      </c>
      <c r="P2312">
        <f t="shared" si="145"/>
        <v>64.819999999999993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</v>
      </c>
      <c r="P2313">
        <f t="shared" si="145"/>
        <v>90.1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1.08</v>
      </c>
      <c r="P2314">
        <f t="shared" si="145"/>
        <v>40.96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1.76</v>
      </c>
      <c r="P2315">
        <f t="shared" si="145"/>
        <v>56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1.57</v>
      </c>
      <c r="P2316">
        <f t="shared" si="145"/>
        <v>37.67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1.03</v>
      </c>
      <c r="P2317">
        <f t="shared" si="145"/>
        <v>40.08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</v>
      </c>
      <c r="P2318">
        <f t="shared" si="145"/>
        <v>78.03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</v>
      </c>
      <c r="P2320">
        <f t="shared" si="145"/>
        <v>37.130000000000003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1.08</v>
      </c>
      <c r="P2321">
        <f t="shared" si="145"/>
        <v>41.96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1.0900000000000001</v>
      </c>
      <c r="P2322">
        <f t="shared" si="145"/>
        <v>61.04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</v>
      </c>
      <c r="P2323">
        <f t="shared" si="145"/>
        <v>64.53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0.03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0.21</v>
      </c>
      <c r="P2326">
        <f t="shared" si="145"/>
        <v>25.49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11.43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0.01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</v>
      </c>
      <c r="P2329">
        <f t="shared" si="145"/>
        <v>54.88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</v>
      </c>
      <c r="P2330">
        <f t="shared" si="145"/>
        <v>47.38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1.06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</v>
      </c>
      <c r="P2332">
        <f t="shared" si="145"/>
        <v>219.93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</v>
      </c>
      <c r="P2333">
        <f t="shared" si="145"/>
        <v>40.799999999999997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</v>
      </c>
      <c r="P2334">
        <f t="shared" si="145"/>
        <v>75.5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</v>
      </c>
      <c r="P2335">
        <f t="shared" si="145"/>
        <v>13.54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1.02</v>
      </c>
      <c r="P2336">
        <f t="shared" si="145"/>
        <v>60.87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</v>
      </c>
      <c r="P2337">
        <f t="shared" si="145"/>
        <v>115.69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5.21</v>
      </c>
      <c r="P2338">
        <f t="shared" si="145"/>
        <v>48.1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1.1100000000000001</v>
      </c>
      <c r="P2339">
        <f t="shared" si="145"/>
        <v>74.180000000000007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</v>
      </c>
      <c r="P2340">
        <f t="shared" si="145"/>
        <v>123.35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</v>
      </c>
      <c r="P2341">
        <f t="shared" si="145"/>
        <v>66.62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1.06</v>
      </c>
      <c r="P2342">
        <f t="shared" si="145"/>
        <v>104.99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0.02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0.01</v>
      </c>
      <c r="P2353">
        <f t="shared" si="145"/>
        <v>15.43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0.01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0.15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0.28999999999999998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0.11</v>
      </c>
      <c r="P2368">
        <f t="shared" si="145"/>
        <v>97.41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0.01</v>
      </c>
      <c r="P2369">
        <f t="shared" si="145"/>
        <v>47.86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ROUND(E2371/D2371, 2)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0.03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0.11</v>
      </c>
      <c r="P2378">
        <f t="shared" si="149"/>
        <v>81.58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0.02</v>
      </c>
      <c r="P2383">
        <f t="shared" si="149"/>
        <v>224.43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0.03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0.04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0.01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0.01</v>
      </c>
      <c r="P2387">
        <f t="shared" si="149"/>
        <v>112.57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0.01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0.01</v>
      </c>
      <c r="P2390">
        <f t="shared" si="149"/>
        <v>57.88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0.01</v>
      </c>
      <c r="P2403">
        <f t="shared" si="149"/>
        <v>22.33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0.17</v>
      </c>
      <c r="P2405">
        <f t="shared" si="149"/>
        <v>16.829999999999998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0.23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</v>
      </c>
      <c r="P2408">
        <f t="shared" si="149"/>
        <v>84.06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</v>
      </c>
      <c r="P2409">
        <f t="shared" si="149"/>
        <v>168.39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0.02</v>
      </c>
      <c r="P2411">
        <f t="shared" si="149"/>
        <v>76.67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0.01</v>
      </c>
      <c r="P2413">
        <f t="shared" si="149"/>
        <v>50.33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0.01</v>
      </c>
      <c r="P2415">
        <f t="shared" si="149"/>
        <v>8.33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0.03</v>
      </c>
      <c r="P2416">
        <f t="shared" si="149"/>
        <v>35.380000000000003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0.01</v>
      </c>
      <c r="P2417">
        <f t="shared" si="149"/>
        <v>55.83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0.15</v>
      </c>
      <c r="P2422">
        <f t="shared" si="149"/>
        <v>69.47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0.01</v>
      </c>
      <c r="P2426">
        <f t="shared" si="149"/>
        <v>34.44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0.01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0.01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ROUND(E2435/D2435, 2)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1.08</v>
      </c>
      <c r="P2443">
        <f t="shared" si="153"/>
        <v>74.23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1.26</v>
      </c>
      <c r="P2444">
        <f t="shared" si="153"/>
        <v>81.25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2.0299999999999998</v>
      </c>
      <c r="P2445">
        <f t="shared" si="153"/>
        <v>130.22999999999999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1.0900000000000001</v>
      </c>
      <c r="P2446">
        <f t="shared" si="153"/>
        <v>53.41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1.73</v>
      </c>
      <c r="P2447">
        <f t="shared" si="153"/>
        <v>75.13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1.68</v>
      </c>
      <c r="P2448">
        <f t="shared" si="153"/>
        <v>75.67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4.2699999999999996</v>
      </c>
      <c r="P2449">
        <f t="shared" si="153"/>
        <v>31.69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1.08</v>
      </c>
      <c r="P2450">
        <f t="shared" si="153"/>
        <v>47.78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1.02</v>
      </c>
      <c r="P2452">
        <f t="shared" si="153"/>
        <v>149.31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1.1499999999999999</v>
      </c>
      <c r="P2453">
        <f t="shared" si="153"/>
        <v>62.07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1.34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1.55</v>
      </c>
      <c r="P2455">
        <f t="shared" si="153"/>
        <v>69.27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1.01</v>
      </c>
      <c r="P2456">
        <f t="shared" si="153"/>
        <v>271.51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34.130000000000003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1.81</v>
      </c>
      <c r="P2458">
        <f t="shared" si="153"/>
        <v>40.49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</v>
      </c>
      <c r="P2459">
        <f t="shared" si="153"/>
        <v>189.76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1.1000000000000001</v>
      </c>
      <c r="P2460">
        <f t="shared" si="153"/>
        <v>68.86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</v>
      </c>
      <c r="P2461">
        <f t="shared" si="153"/>
        <v>108.78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1.01</v>
      </c>
      <c r="P2462">
        <f t="shared" si="153"/>
        <v>125.99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1.04</v>
      </c>
      <c r="P2463">
        <f t="shared" si="153"/>
        <v>90.52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1.1100000000000001</v>
      </c>
      <c r="P2464">
        <f t="shared" si="153"/>
        <v>28.88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1.1599999999999999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1.1100000000000001</v>
      </c>
      <c r="P2466">
        <f t="shared" si="153"/>
        <v>51.67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</v>
      </c>
      <c r="P2467">
        <f t="shared" si="153"/>
        <v>26.27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1.19</v>
      </c>
      <c r="P2469">
        <f t="shared" si="153"/>
        <v>27.56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</v>
      </c>
      <c r="P2470">
        <f t="shared" si="153"/>
        <v>36.97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1.1399999999999999</v>
      </c>
      <c r="P2471">
        <f t="shared" si="153"/>
        <v>29.02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</v>
      </c>
      <c r="P2472">
        <f t="shared" si="153"/>
        <v>28.66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37.65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1.36</v>
      </c>
      <c r="P2474">
        <f t="shared" si="153"/>
        <v>97.9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</v>
      </c>
      <c r="P2476">
        <f t="shared" si="153"/>
        <v>131.58000000000001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1.05</v>
      </c>
      <c r="P2477">
        <f t="shared" si="153"/>
        <v>32.32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</v>
      </c>
      <c r="P2478">
        <f t="shared" si="153"/>
        <v>61.1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</v>
      </c>
      <c r="P2479">
        <f t="shared" si="153"/>
        <v>31.34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1.28</v>
      </c>
      <c r="P2480">
        <f t="shared" si="153"/>
        <v>129.11000000000001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</v>
      </c>
      <c r="P2481">
        <f t="shared" si="153"/>
        <v>25.02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1.1299999999999999</v>
      </c>
      <c r="P2483">
        <f t="shared" si="153"/>
        <v>47.54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1.1399999999999999</v>
      </c>
      <c r="P2485">
        <f t="shared" si="153"/>
        <v>65.84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</v>
      </c>
      <c r="P2486">
        <f t="shared" si="153"/>
        <v>46.4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</v>
      </c>
      <c r="P2487">
        <f t="shared" si="153"/>
        <v>50.37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2.66</v>
      </c>
      <c r="P2488">
        <f t="shared" si="153"/>
        <v>26.57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</v>
      </c>
      <c r="P2489">
        <f t="shared" si="153"/>
        <v>39.49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1.07</v>
      </c>
      <c r="P2490">
        <f t="shared" si="153"/>
        <v>49.25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1.34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</v>
      </c>
      <c r="P2492">
        <f t="shared" si="153"/>
        <v>37.94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27.78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1.29</v>
      </c>
      <c r="P2495">
        <f t="shared" si="153"/>
        <v>99.38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</v>
      </c>
      <c r="P2496">
        <f t="shared" si="153"/>
        <v>38.85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1.28</v>
      </c>
      <c r="P2497">
        <f t="shared" si="153"/>
        <v>45.55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ROUND(E2499/D2499, 2)</f>
        <v>1.1299999999999999</v>
      </c>
      <c r="P2499">
        <f t="shared" ref="P2499:P2562" si="157">ROUND(E2499/L2499,2)</f>
        <v>80.55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1.06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2.0299999999999998</v>
      </c>
      <c r="P2501">
        <f t="shared" si="157"/>
        <v>47.68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1.1299999999999999</v>
      </c>
      <c r="P2502">
        <f t="shared" si="157"/>
        <v>23.45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0.03</v>
      </c>
      <c r="P2503">
        <f t="shared" si="157"/>
        <v>40.14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0.01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0.01</v>
      </c>
      <c r="P2511">
        <f t="shared" si="157"/>
        <v>35.71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0.02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0.19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0.1</v>
      </c>
      <c r="P2519">
        <f t="shared" si="157"/>
        <v>53.55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1.0900000000000001</v>
      </c>
      <c r="P2523">
        <f t="shared" si="157"/>
        <v>103.68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</v>
      </c>
      <c r="P2525">
        <f t="shared" si="157"/>
        <v>54.15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1.02</v>
      </c>
      <c r="P2526">
        <f t="shared" si="157"/>
        <v>177.21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</v>
      </c>
      <c r="P2527">
        <f t="shared" si="157"/>
        <v>100.33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1.1299999999999999</v>
      </c>
      <c r="P2528">
        <f t="shared" si="157"/>
        <v>136.91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</v>
      </c>
      <c r="P2529">
        <f t="shared" si="157"/>
        <v>57.54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</v>
      </c>
      <c r="P2530">
        <f t="shared" si="157"/>
        <v>52.96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</v>
      </c>
      <c r="P2531">
        <f t="shared" si="157"/>
        <v>82.33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135.41999999999999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</v>
      </c>
      <c r="P2533">
        <f t="shared" si="157"/>
        <v>74.069999999999993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</v>
      </c>
      <c r="P2534">
        <f t="shared" si="157"/>
        <v>84.08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1.1100000000000001</v>
      </c>
      <c r="P2535">
        <f t="shared" si="157"/>
        <v>61.03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1.04</v>
      </c>
      <c r="P2537">
        <f t="shared" si="157"/>
        <v>266.08999999999997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1.1299999999999999</v>
      </c>
      <c r="P2540">
        <f t="shared" si="157"/>
        <v>109.96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</v>
      </c>
      <c r="P2541">
        <f t="shared" si="157"/>
        <v>169.92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</v>
      </c>
      <c r="P2542">
        <f t="shared" si="157"/>
        <v>95.74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</v>
      </c>
      <c r="P2543">
        <f t="shared" si="157"/>
        <v>59.46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1.04</v>
      </c>
      <c r="P2544">
        <f t="shared" si="157"/>
        <v>55.77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</v>
      </c>
      <c r="P2545">
        <f t="shared" si="157"/>
        <v>30.08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1.01</v>
      </c>
      <c r="P2546">
        <f t="shared" si="157"/>
        <v>88.44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</v>
      </c>
      <c r="P2547">
        <f t="shared" si="157"/>
        <v>64.03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1.1200000000000001</v>
      </c>
      <c r="P2548">
        <f t="shared" si="157"/>
        <v>60.15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1.2</v>
      </c>
      <c r="P2549">
        <f t="shared" si="157"/>
        <v>49.19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1.02</v>
      </c>
      <c r="P2550">
        <f t="shared" si="157"/>
        <v>165.16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1.03</v>
      </c>
      <c r="P2551">
        <f t="shared" si="157"/>
        <v>43.62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1.01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1.03</v>
      </c>
      <c r="P2553">
        <f t="shared" si="157"/>
        <v>67.42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1.07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1.56</v>
      </c>
      <c r="P2555">
        <f t="shared" si="157"/>
        <v>38.880000000000003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1.23</v>
      </c>
      <c r="P2556">
        <f t="shared" si="157"/>
        <v>54.99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</v>
      </c>
      <c r="P2557">
        <f t="shared" si="157"/>
        <v>61.34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1.06</v>
      </c>
      <c r="P2558">
        <f t="shared" si="157"/>
        <v>23.12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</v>
      </c>
      <c r="P2559">
        <f t="shared" si="157"/>
        <v>29.61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1.0900000000000001</v>
      </c>
      <c r="P2560">
        <f t="shared" si="157"/>
        <v>75.61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1.1100000000000001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ROUND(E2563/D2563, 2)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0.01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0.01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0.02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0.01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0.01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0.11</v>
      </c>
      <c r="P2583">
        <f t="shared" si="161"/>
        <v>48.18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0.01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0.02</v>
      </c>
      <c r="P2589">
        <f t="shared" si="161"/>
        <v>202.83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0.04</v>
      </c>
      <c r="P2590">
        <f t="shared" si="161"/>
        <v>29.13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0.02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</v>
      </c>
      <c r="P2597">
        <f t="shared" si="161"/>
        <v>96.05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0.24</v>
      </c>
      <c r="P2598">
        <f t="shared" si="161"/>
        <v>305.77999999999997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0.06</v>
      </c>
      <c r="P2599">
        <f t="shared" si="161"/>
        <v>12.14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0.01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7.0000000000000007E-2</v>
      </c>
      <c r="P2602">
        <f t="shared" si="161"/>
        <v>115.53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</v>
      </c>
      <c r="P2603">
        <f t="shared" si="161"/>
        <v>21.9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</v>
      </c>
      <c r="P2604">
        <f t="shared" si="161"/>
        <v>80.02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</v>
      </c>
      <c r="P2606">
        <f t="shared" si="161"/>
        <v>64.930000000000007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</v>
      </c>
      <c r="P2607">
        <f t="shared" si="161"/>
        <v>60.97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1.1000000000000001</v>
      </c>
      <c r="P2608">
        <f t="shared" si="161"/>
        <v>31.44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4.08</v>
      </c>
      <c r="P2609">
        <f t="shared" si="161"/>
        <v>81.95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2.2400000000000002</v>
      </c>
      <c r="P2610">
        <f t="shared" si="161"/>
        <v>58.93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3.04</v>
      </c>
      <c r="P2611">
        <f t="shared" si="161"/>
        <v>157.29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</v>
      </c>
      <c r="P2612">
        <f t="shared" si="161"/>
        <v>55.76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27.91</v>
      </c>
      <c r="P2613">
        <f t="shared" si="161"/>
        <v>83.8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1.72</v>
      </c>
      <c r="P2614">
        <f t="shared" si="161"/>
        <v>58.42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</v>
      </c>
      <c r="P2615">
        <f t="shared" si="161"/>
        <v>270.57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1.7</v>
      </c>
      <c r="P2617">
        <f t="shared" si="161"/>
        <v>47.18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1.1499999999999999</v>
      </c>
      <c r="P2618">
        <f t="shared" si="161"/>
        <v>120.31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8.7799999999999994</v>
      </c>
      <c r="P2619">
        <f t="shared" si="161"/>
        <v>27.6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</v>
      </c>
      <c r="P2620">
        <f t="shared" si="161"/>
        <v>205.3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</v>
      </c>
      <c r="P2621">
        <f t="shared" si="161"/>
        <v>35.549999999999997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1.44</v>
      </c>
      <c r="P2622">
        <f t="shared" si="161"/>
        <v>74.64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1.46</v>
      </c>
      <c r="P2623">
        <f t="shared" si="161"/>
        <v>47.06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</v>
      </c>
      <c r="P2624">
        <f t="shared" si="161"/>
        <v>26.59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36.770000000000003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</v>
      </c>
      <c r="P2626">
        <f t="shared" si="161"/>
        <v>31.82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ROUND(E2627/D2627, 2)</f>
        <v>9.56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6.47</v>
      </c>
      <c r="P2629">
        <f t="shared" si="165"/>
        <v>21.56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1.1000000000000001</v>
      </c>
      <c r="P2630">
        <f t="shared" si="165"/>
        <v>44.1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1.28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1.58</v>
      </c>
      <c r="P2632">
        <f t="shared" si="165"/>
        <v>38.99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1.1499999999999999</v>
      </c>
      <c r="P2633">
        <f t="shared" si="165"/>
        <v>80.19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</v>
      </c>
      <c r="P2634">
        <f t="shared" si="165"/>
        <v>34.9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3.55</v>
      </c>
      <c r="P2635">
        <f t="shared" si="165"/>
        <v>89.1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</v>
      </c>
      <c r="P2639">
        <f t="shared" si="165"/>
        <v>31.96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1.02</v>
      </c>
      <c r="P2640">
        <f t="shared" si="165"/>
        <v>25.21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10.039999999999999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1.06</v>
      </c>
      <c r="P2642">
        <f t="shared" si="165"/>
        <v>45.94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0.34</v>
      </c>
      <c r="P2645">
        <f t="shared" si="165"/>
        <v>223.58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0.02</v>
      </c>
      <c r="P2646">
        <f t="shared" si="165"/>
        <v>39.479999999999997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0.11</v>
      </c>
      <c r="P2647">
        <f t="shared" si="165"/>
        <v>91.3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0.08</v>
      </c>
      <c r="P2648">
        <f t="shared" si="165"/>
        <v>78.67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0.01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0.01</v>
      </c>
      <c r="P2650">
        <f t="shared" si="165"/>
        <v>17.670000000000002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0.01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0.02</v>
      </c>
      <c r="P2653">
        <f t="shared" si="165"/>
        <v>307.82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0.01</v>
      </c>
      <c r="P2654">
        <f t="shared" si="165"/>
        <v>80.45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0.12</v>
      </c>
      <c r="P2655">
        <f t="shared" si="165"/>
        <v>83.94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</v>
      </c>
      <c r="P2657">
        <f t="shared" si="165"/>
        <v>73.37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</v>
      </c>
      <c r="P2658">
        <f t="shared" si="165"/>
        <v>112.86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0.19</v>
      </c>
      <c r="P2659">
        <f t="shared" si="165"/>
        <v>95.28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0.03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1.03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1.07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1.05</v>
      </c>
      <c r="P2665">
        <f t="shared" si="165"/>
        <v>373.56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</v>
      </c>
      <c r="P2666">
        <f t="shared" si="165"/>
        <v>174.04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</v>
      </c>
      <c r="P2667">
        <f t="shared" si="165"/>
        <v>93.7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</v>
      </c>
      <c r="P2668">
        <f t="shared" si="165"/>
        <v>77.33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1.1100000000000001</v>
      </c>
      <c r="P2669">
        <f t="shared" si="165"/>
        <v>92.22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1.71</v>
      </c>
      <c r="P2670">
        <f t="shared" si="165"/>
        <v>60.96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0.06</v>
      </c>
      <c r="P2672">
        <f t="shared" si="165"/>
        <v>41.58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</v>
      </c>
      <c r="P2673">
        <f t="shared" si="165"/>
        <v>33.76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</v>
      </c>
      <c r="P2674">
        <f t="shared" si="165"/>
        <v>70.62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0.28000000000000003</v>
      </c>
      <c r="P2675">
        <f t="shared" si="165"/>
        <v>167.15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0.63</v>
      </c>
      <c r="P2676">
        <f t="shared" si="165"/>
        <v>128.62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0.08</v>
      </c>
      <c r="P2677">
        <f t="shared" si="165"/>
        <v>65.41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</v>
      </c>
      <c r="P2678">
        <f t="shared" si="165"/>
        <v>117.56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0.18</v>
      </c>
      <c r="P2679">
        <f t="shared" si="165"/>
        <v>126.48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0.01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0.01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0.28000000000000003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0.01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ROUND(E2691/D2691, 2)</f>
        <v>0</v>
      </c>
      <c r="P2691">
        <f t="shared" ref="P2691:P2754" si="169">ROUND(E2691/L2691,2)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0.11</v>
      </c>
      <c r="P2692">
        <f t="shared" si="169"/>
        <v>72.760000000000005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0.01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0.01</v>
      </c>
      <c r="P2695">
        <f t="shared" si="169"/>
        <v>13.33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0.06</v>
      </c>
      <c r="P2698">
        <f t="shared" si="169"/>
        <v>89.21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</v>
      </c>
      <c r="P2699">
        <f t="shared" si="169"/>
        <v>116.56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0.01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</v>
      </c>
      <c r="P2703">
        <f t="shared" si="169"/>
        <v>34.130000000000003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</v>
      </c>
      <c r="P2704">
        <f t="shared" si="169"/>
        <v>132.35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1.04</v>
      </c>
      <c r="P2705">
        <f t="shared" si="169"/>
        <v>922.22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0.06</v>
      </c>
      <c r="P2706">
        <f t="shared" si="169"/>
        <v>163.57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0.11</v>
      </c>
      <c r="P2707">
        <f t="shared" si="169"/>
        <v>217.38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1.1200000000000001</v>
      </c>
      <c r="P2708">
        <f t="shared" si="169"/>
        <v>149.44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3.51</v>
      </c>
      <c r="P2709">
        <f t="shared" si="169"/>
        <v>71.239999999999995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</v>
      </c>
      <c r="P2710">
        <f t="shared" si="169"/>
        <v>44.46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1.02</v>
      </c>
      <c r="P2711">
        <f t="shared" si="169"/>
        <v>164.94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1.54</v>
      </c>
      <c r="P2712">
        <f t="shared" si="169"/>
        <v>84.87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1.01</v>
      </c>
      <c r="P2713">
        <f t="shared" si="169"/>
        <v>53.95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</v>
      </c>
      <c r="P2714">
        <f t="shared" si="169"/>
        <v>50.53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</v>
      </c>
      <c r="P2715">
        <f t="shared" si="169"/>
        <v>108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1.1599999999999999</v>
      </c>
      <c r="P2716">
        <f t="shared" si="169"/>
        <v>95.37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2.65</v>
      </c>
      <c r="P2717">
        <f t="shared" si="169"/>
        <v>57.63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1.2</v>
      </c>
      <c r="P2718">
        <f t="shared" si="169"/>
        <v>64.16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</v>
      </c>
      <c r="P2719">
        <f t="shared" si="169"/>
        <v>92.39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1.04</v>
      </c>
      <c r="P2720">
        <f t="shared" si="169"/>
        <v>125.98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1.0900000000000001</v>
      </c>
      <c r="P2721">
        <f t="shared" si="169"/>
        <v>94.64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</v>
      </c>
      <c r="P2722">
        <f t="shared" si="169"/>
        <v>170.7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2.5299999999999998</v>
      </c>
      <c r="P2724">
        <f t="shared" si="169"/>
        <v>68.25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</v>
      </c>
      <c r="P2725">
        <f t="shared" si="169"/>
        <v>95.49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2.97</v>
      </c>
      <c r="P2726">
        <f t="shared" si="169"/>
        <v>7.19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1.45</v>
      </c>
      <c r="P2727">
        <f t="shared" si="169"/>
        <v>511.65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1.06</v>
      </c>
      <c r="P2728">
        <f t="shared" si="169"/>
        <v>261.75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</v>
      </c>
      <c r="P2729">
        <f t="shared" si="169"/>
        <v>69.760000000000005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2.02</v>
      </c>
      <c r="P2730">
        <f t="shared" si="169"/>
        <v>77.23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</v>
      </c>
      <c r="P2731">
        <f t="shared" si="169"/>
        <v>340.57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</v>
      </c>
      <c r="P2732">
        <f t="shared" si="169"/>
        <v>67.42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</v>
      </c>
      <c r="P2733">
        <f t="shared" si="169"/>
        <v>845.7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</v>
      </c>
      <c r="P2734">
        <f t="shared" si="169"/>
        <v>97.19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1.08</v>
      </c>
      <c r="P2735">
        <f t="shared" si="169"/>
        <v>451.84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138.66999999999999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9.7799999999999994</v>
      </c>
      <c r="P2737">
        <f t="shared" si="169"/>
        <v>21.64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1.23</v>
      </c>
      <c r="P2738">
        <f t="shared" si="169"/>
        <v>169.52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</v>
      </c>
      <c r="P2739">
        <f t="shared" si="169"/>
        <v>161.88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1.48</v>
      </c>
      <c r="P2740">
        <f t="shared" si="169"/>
        <v>493.13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</v>
      </c>
      <c r="P2741">
        <f t="shared" si="169"/>
        <v>22.12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</v>
      </c>
      <c r="P2742">
        <f t="shared" si="169"/>
        <v>18.239999999999998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0.28999999999999998</v>
      </c>
      <c r="P2744">
        <f t="shared" si="169"/>
        <v>40.61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0.05</v>
      </c>
      <c r="P2746">
        <f t="shared" si="169"/>
        <v>37.950000000000003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0.22</v>
      </c>
      <c r="P2747">
        <f t="shared" si="169"/>
        <v>35.729999999999997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0.27</v>
      </c>
      <c r="P2748">
        <f t="shared" si="169"/>
        <v>42.16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0.01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0.01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</v>
      </c>
      <c r="P2754">
        <f t="shared" si="169"/>
        <v>39.29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ROUND(E2755/D2755, 2)</f>
        <v>0.19</v>
      </c>
      <c r="P2755">
        <f t="shared" ref="P2755:P2818" si="173">ROUND(E2755/L2755,2)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17.329999999999998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</v>
      </c>
      <c r="P2758">
        <f t="shared" si="173"/>
        <v>31.76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0.01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0.12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0.11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0.01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0.01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0.01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0.01</v>
      </c>
      <c r="P2769">
        <f t="shared" si="173"/>
        <v>11.33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0.14000000000000001</v>
      </c>
      <c r="P2770">
        <f t="shared" si="173"/>
        <v>29.47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</v>
      </c>
      <c r="P2772">
        <f t="shared" si="173"/>
        <v>63.1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0.14000000000000001</v>
      </c>
      <c r="P2776">
        <f t="shared" si="173"/>
        <v>43.85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0.08</v>
      </c>
      <c r="P2778">
        <f t="shared" si="173"/>
        <v>45.97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0.26</v>
      </c>
      <c r="P2780">
        <f t="shared" si="173"/>
        <v>93.67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0.02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66.67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1.1499999999999999</v>
      </c>
      <c r="P2785">
        <f t="shared" si="173"/>
        <v>18.77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1.05</v>
      </c>
      <c r="P2787">
        <f t="shared" si="173"/>
        <v>36.86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1.18</v>
      </c>
      <c r="P2788">
        <f t="shared" si="173"/>
        <v>39.81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1.2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1.03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</v>
      </c>
      <c r="P2791">
        <f t="shared" si="173"/>
        <v>126.46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</v>
      </c>
      <c r="P2792">
        <f t="shared" si="173"/>
        <v>47.88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1.03</v>
      </c>
      <c r="P2793">
        <f t="shared" si="173"/>
        <v>73.209999999999994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1.08</v>
      </c>
      <c r="P2794">
        <f t="shared" si="173"/>
        <v>89.67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1.1100000000000001</v>
      </c>
      <c r="P2795">
        <f t="shared" si="173"/>
        <v>151.46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1.1599999999999999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1.03</v>
      </c>
      <c r="P2799">
        <f t="shared" si="173"/>
        <v>87.36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</v>
      </c>
      <c r="P2800">
        <f t="shared" si="173"/>
        <v>36.47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1.17</v>
      </c>
      <c r="P2801">
        <f t="shared" si="173"/>
        <v>44.86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</v>
      </c>
      <c r="P2803">
        <f t="shared" si="173"/>
        <v>51.23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1.02</v>
      </c>
      <c r="P2804">
        <f t="shared" si="173"/>
        <v>33.94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1.28</v>
      </c>
      <c r="P2805">
        <f t="shared" si="173"/>
        <v>90.74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1.1200000000000001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67.739999999999995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</v>
      </c>
      <c r="P2810">
        <f t="shared" si="173"/>
        <v>65.38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</v>
      </c>
      <c r="P2811">
        <f t="shared" si="173"/>
        <v>121.9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</v>
      </c>
      <c r="P2812">
        <f t="shared" si="173"/>
        <v>47.46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</v>
      </c>
      <c r="P2813">
        <f t="shared" si="173"/>
        <v>92.84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1.1299999999999999</v>
      </c>
      <c r="P2814">
        <f t="shared" si="173"/>
        <v>68.25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1.28</v>
      </c>
      <c r="P2815">
        <f t="shared" si="173"/>
        <v>37.21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1.08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1.42</v>
      </c>
      <c r="P2818">
        <f t="shared" si="173"/>
        <v>25.13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ROUND(E2819/D2819, 2)</f>
        <v>1.3</v>
      </c>
      <c r="P2819">
        <f t="shared" ref="P2819:P2882" si="177">ROUND(E2819/L2819,2)</f>
        <v>23.64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</v>
      </c>
      <c r="P2820">
        <f t="shared" si="177"/>
        <v>103.95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1.05</v>
      </c>
      <c r="P2821">
        <f t="shared" si="177"/>
        <v>50.38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63.83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8.86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1.17</v>
      </c>
      <c r="P2826">
        <f t="shared" si="177"/>
        <v>50.67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</v>
      </c>
      <c r="P2827">
        <f t="shared" si="177"/>
        <v>60.78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1.08</v>
      </c>
      <c r="P2828">
        <f t="shared" si="177"/>
        <v>113.42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</v>
      </c>
      <c r="P2829">
        <f t="shared" si="177"/>
        <v>104.57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</v>
      </c>
      <c r="P2830">
        <f t="shared" si="177"/>
        <v>98.31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1.07</v>
      </c>
      <c r="P2831">
        <f t="shared" si="177"/>
        <v>35.04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272.73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1.1100000000000001</v>
      </c>
      <c r="P2833">
        <f t="shared" si="177"/>
        <v>63.85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1.1499999999999999</v>
      </c>
      <c r="P2834">
        <f t="shared" si="177"/>
        <v>30.19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</v>
      </c>
      <c r="P2835">
        <f t="shared" si="177"/>
        <v>83.51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64.760000000000005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</v>
      </c>
      <c r="P2837">
        <f t="shared" si="177"/>
        <v>20.12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1.08</v>
      </c>
      <c r="P2838">
        <f t="shared" si="177"/>
        <v>44.09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40.479999999999997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</v>
      </c>
      <c r="P2840">
        <f t="shared" si="177"/>
        <v>44.54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1.1100000000000001</v>
      </c>
      <c r="P2841">
        <f t="shared" si="177"/>
        <v>125.81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19.7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0.05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0.32</v>
      </c>
      <c r="P2847">
        <f t="shared" si="177"/>
        <v>60.67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0.04</v>
      </c>
      <c r="P2852">
        <f t="shared" si="177"/>
        <v>23.92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0.02</v>
      </c>
      <c r="P2854">
        <f t="shared" si="177"/>
        <v>15.83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0.42</v>
      </c>
      <c r="P2856">
        <f t="shared" si="177"/>
        <v>29.79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0.05</v>
      </c>
      <c r="P2858">
        <f t="shared" si="177"/>
        <v>24.33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0.2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0.02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7.0000000000000007E-2</v>
      </c>
      <c r="P2862">
        <f t="shared" si="177"/>
        <v>29.56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26.67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0.02</v>
      </c>
      <c r="P2866">
        <f t="shared" si="177"/>
        <v>13.33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0.01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</v>
      </c>
      <c r="P2870">
        <f t="shared" si="177"/>
        <v>105.03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0.01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0.05</v>
      </c>
      <c r="P2873">
        <f t="shared" si="177"/>
        <v>35.92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</v>
      </c>
      <c r="P2875">
        <f t="shared" si="177"/>
        <v>119.13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0.05</v>
      </c>
      <c r="P2876">
        <f t="shared" si="177"/>
        <v>90.33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0.11</v>
      </c>
      <c r="P2879">
        <f t="shared" si="177"/>
        <v>108.33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0.02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</v>
      </c>
      <c r="P2882">
        <f t="shared" si="177"/>
        <v>96.55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ROUND(E2883/D2883, 2)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0.34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0.33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</v>
      </c>
      <c r="P2891">
        <f t="shared" si="181"/>
        <v>81.569999999999993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0.01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0.03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0.09</v>
      </c>
      <c r="P2894">
        <f t="shared" si="181"/>
        <v>29.41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0.01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0.05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0.21</v>
      </c>
      <c r="P2898">
        <f t="shared" si="181"/>
        <v>52.08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0.05</v>
      </c>
      <c r="P2899">
        <f t="shared" si="181"/>
        <v>183.33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0.04</v>
      </c>
      <c r="P2900">
        <f t="shared" si="181"/>
        <v>26.33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0.62</v>
      </c>
      <c r="P2902">
        <f t="shared" si="181"/>
        <v>486.43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0.01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0.01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0.18</v>
      </c>
      <c r="P2907">
        <f t="shared" si="181"/>
        <v>36.590000000000003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0.09</v>
      </c>
      <c r="P2908">
        <f t="shared" si="181"/>
        <v>80.709999999999994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0.03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0.37</v>
      </c>
      <c r="P2913">
        <f t="shared" si="181"/>
        <v>46.93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0.14000000000000001</v>
      </c>
      <c r="P2914">
        <f t="shared" si="181"/>
        <v>78.08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</v>
      </c>
      <c r="P2917">
        <f t="shared" si="181"/>
        <v>203.67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0.08</v>
      </c>
      <c r="P2918">
        <f t="shared" si="181"/>
        <v>20.71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0.22</v>
      </c>
      <c r="P2919">
        <f t="shared" si="181"/>
        <v>48.56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0.09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0.27</v>
      </c>
      <c r="P2922">
        <f t="shared" si="181"/>
        <v>51.62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</v>
      </c>
      <c r="P2926">
        <f t="shared" si="181"/>
        <v>175.51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</v>
      </c>
      <c r="P2927">
        <f t="shared" si="181"/>
        <v>231.66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1.31</v>
      </c>
      <c r="P2929">
        <f t="shared" si="181"/>
        <v>112.14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41.67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</v>
      </c>
      <c r="P2931">
        <f t="shared" si="181"/>
        <v>255.17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1.01</v>
      </c>
      <c r="P2932">
        <f t="shared" si="181"/>
        <v>162.77000000000001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</v>
      </c>
      <c r="P2934">
        <f t="shared" si="181"/>
        <v>85.74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1.03</v>
      </c>
      <c r="P2935">
        <f t="shared" si="181"/>
        <v>47.57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1.01</v>
      </c>
      <c r="P2937">
        <f t="shared" si="181"/>
        <v>90.54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37.65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</v>
      </c>
      <c r="P2939">
        <f t="shared" si="181"/>
        <v>36.36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</v>
      </c>
      <c r="P2940">
        <f t="shared" si="181"/>
        <v>126.72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1.03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</v>
      </c>
      <c r="P2942">
        <f t="shared" si="181"/>
        <v>81.239999999999995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</v>
      </c>
      <c r="P2944">
        <f t="shared" si="181"/>
        <v>202.23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ROUND(E2947/D2947, 2)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0.04</v>
      </c>
      <c r="P2949">
        <f t="shared" si="185"/>
        <v>82.46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0.03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0.02</v>
      </c>
      <c r="P2953">
        <f t="shared" si="185"/>
        <v>18.899999999999999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0.08</v>
      </c>
      <c r="P2954">
        <f t="shared" si="185"/>
        <v>200.63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0.6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0.17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0.02</v>
      </c>
      <c r="P2959">
        <f t="shared" si="185"/>
        <v>93.33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1.1000000000000001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1.22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1.07</v>
      </c>
      <c r="P2965">
        <f t="shared" si="185"/>
        <v>109.03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1.01</v>
      </c>
      <c r="P2966">
        <f t="shared" si="185"/>
        <v>25.69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1.1399999999999999</v>
      </c>
      <c r="P2968">
        <f t="shared" si="185"/>
        <v>88.77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1.1399999999999999</v>
      </c>
      <c r="P2969">
        <f t="shared" si="185"/>
        <v>80.23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78.94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1.63</v>
      </c>
      <c r="P2971">
        <f t="shared" si="185"/>
        <v>95.59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</v>
      </c>
      <c r="P2973">
        <f t="shared" si="185"/>
        <v>74.53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</v>
      </c>
      <c r="P2974">
        <f t="shared" si="185"/>
        <v>123.94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1.75</v>
      </c>
      <c r="P2975">
        <f t="shared" si="185"/>
        <v>264.85000000000002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</v>
      </c>
      <c r="P2977">
        <f t="shared" si="185"/>
        <v>70.88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</v>
      </c>
      <c r="P2978">
        <f t="shared" si="185"/>
        <v>8.57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1.1399999999999999</v>
      </c>
      <c r="P2979">
        <f t="shared" si="185"/>
        <v>113.57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</v>
      </c>
      <c r="P2980">
        <f t="shared" si="185"/>
        <v>60.69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</v>
      </c>
      <c r="P2981">
        <f t="shared" si="185"/>
        <v>110.22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1.0900000000000001</v>
      </c>
      <c r="P2982">
        <f t="shared" si="185"/>
        <v>136.46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1.29</v>
      </c>
      <c r="P2983">
        <f t="shared" si="185"/>
        <v>53.16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</v>
      </c>
      <c r="P2984">
        <f t="shared" si="185"/>
        <v>86.49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1.47</v>
      </c>
      <c r="P2985">
        <f t="shared" si="185"/>
        <v>155.24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</v>
      </c>
      <c r="P2986">
        <f t="shared" si="185"/>
        <v>115.08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1.22</v>
      </c>
      <c r="P2987">
        <f t="shared" si="185"/>
        <v>109.59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1.06</v>
      </c>
      <c r="P2988">
        <f t="shared" si="185"/>
        <v>45.21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1.1000000000000001</v>
      </c>
      <c r="P2989">
        <f t="shared" si="185"/>
        <v>104.15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1.77</v>
      </c>
      <c r="P2991">
        <f t="shared" si="185"/>
        <v>97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</v>
      </c>
      <c r="P2993">
        <f t="shared" si="185"/>
        <v>94.41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1.05</v>
      </c>
      <c r="P2994">
        <f t="shared" si="185"/>
        <v>48.98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</v>
      </c>
      <c r="P2995">
        <f t="shared" si="185"/>
        <v>45.59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4.58</v>
      </c>
      <c r="P2996">
        <f t="shared" si="185"/>
        <v>23.28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1.05</v>
      </c>
      <c r="P2997">
        <f t="shared" si="185"/>
        <v>63.23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1.72</v>
      </c>
      <c r="P2998">
        <f t="shared" si="185"/>
        <v>153.52000000000001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1.04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</v>
      </c>
      <c r="P3000">
        <f t="shared" si="185"/>
        <v>118.97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3.19</v>
      </c>
      <c r="P3003">
        <f t="shared" si="185"/>
        <v>131.38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1.0900000000000001</v>
      </c>
      <c r="P3004">
        <f t="shared" si="185"/>
        <v>73.03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</v>
      </c>
      <c r="P3005">
        <f t="shared" si="185"/>
        <v>178.53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1.1299999999999999</v>
      </c>
      <c r="P3006">
        <f t="shared" si="185"/>
        <v>162.91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</v>
      </c>
      <c r="P3007">
        <f t="shared" si="185"/>
        <v>108.24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1.08</v>
      </c>
      <c r="P3008">
        <f t="shared" si="185"/>
        <v>88.87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</v>
      </c>
      <c r="P3010">
        <f t="shared" si="185"/>
        <v>116.73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ROUND(E3011/D3011, 2)</f>
        <v>1.2</v>
      </c>
      <c r="P3011">
        <f t="shared" ref="P3011:P3074" si="189">ROUND(E3011/L3011,2)</f>
        <v>233.9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1.24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</v>
      </c>
      <c r="P3014">
        <f t="shared" si="189"/>
        <v>85.18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1.57</v>
      </c>
      <c r="P3015">
        <f t="shared" si="189"/>
        <v>146.69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1.1299999999999999</v>
      </c>
      <c r="P3016">
        <f t="shared" si="189"/>
        <v>50.76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1.03</v>
      </c>
      <c r="P3018">
        <f t="shared" si="189"/>
        <v>242.28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1.06</v>
      </c>
      <c r="P3019">
        <f t="shared" si="189"/>
        <v>146.44999999999999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1.01</v>
      </c>
      <c r="P3020">
        <f t="shared" si="189"/>
        <v>103.17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</v>
      </c>
      <c r="P3021">
        <f t="shared" si="189"/>
        <v>80.459999999999994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1.01</v>
      </c>
      <c r="P3022">
        <f t="shared" si="189"/>
        <v>234.67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1.1599999999999999</v>
      </c>
      <c r="P3023">
        <f t="shared" si="189"/>
        <v>50.69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1.01</v>
      </c>
      <c r="P3024">
        <f t="shared" si="189"/>
        <v>162.71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</v>
      </c>
      <c r="P3026">
        <f t="shared" si="189"/>
        <v>67.7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</v>
      </c>
      <c r="P3027">
        <f t="shared" si="189"/>
        <v>52.1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</v>
      </c>
      <c r="P3030">
        <f t="shared" si="189"/>
        <v>84.86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1.1000000000000001</v>
      </c>
      <c r="P3031">
        <f t="shared" si="189"/>
        <v>94.55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1.07</v>
      </c>
      <c r="P3032">
        <f t="shared" si="189"/>
        <v>45.54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1.47</v>
      </c>
      <c r="P3035">
        <f t="shared" si="189"/>
        <v>191.13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1.1299999999999999</v>
      </c>
      <c r="P3036">
        <f t="shared" si="189"/>
        <v>89.31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1.0900000000000001</v>
      </c>
      <c r="P3037">
        <f t="shared" si="189"/>
        <v>88.59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1.27</v>
      </c>
      <c r="P3038">
        <f t="shared" si="189"/>
        <v>96.3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</v>
      </c>
      <c r="P3039">
        <f t="shared" si="189"/>
        <v>33.31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1.01</v>
      </c>
      <c r="P3040">
        <f t="shared" si="189"/>
        <v>37.22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1.0900000000000001</v>
      </c>
      <c r="P3041">
        <f t="shared" si="189"/>
        <v>92.13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1.08</v>
      </c>
      <c r="P3042">
        <f t="shared" si="189"/>
        <v>76.790000000000006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1.1000000000000001</v>
      </c>
      <c r="P3043">
        <f t="shared" si="189"/>
        <v>96.53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1.1000000000000001</v>
      </c>
      <c r="P3045">
        <f t="shared" si="189"/>
        <v>128.91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1.0900000000000001</v>
      </c>
      <c r="P3046">
        <f t="shared" si="189"/>
        <v>84.11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1.33</v>
      </c>
      <c r="P3047">
        <f t="shared" si="189"/>
        <v>82.94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1.91</v>
      </c>
      <c r="P3048">
        <f t="shared" si="189"/>
        <v>259.95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</v>
      </c>
      <c r="P3050">
        <f t="shared" si="189"/>
        <v>177.02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1.07</v>
      </c>
      <c r="P3051">
        <f t="shared" si="189"/>
        <v>74.069999999999993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70.67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0.24</v>
      </c>
      <c r="P3053">
        <f t="shared" si="189"/>
        <v>23.63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0.03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0.67</v>
      </c>
      <c r="P3064">
        <f t="shared" si="189"/>
        <v>99.76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0.2</v>
      </c>
      <c r="P3065">
        <f t="shared" si="189"/>
        <v>25.52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</v>
      </c>
      <c r="P3066">
        <f t="shared" si="189"/>
        <v>117.65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0.12</v>
      </c>
      <c r="P3068">
        <f t="shared" si="189"/>
        <v>2796.67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0.03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0.14000000000000001</v>
      </c>
      <c r="P3071">
        <f t="shared" si="189"/>
        <v>20.14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0.03</v>
      </c>
      <c r="P3072">
        <f t="shared" si="189"/>
        <v>20.88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0.6</v>
      </c>
      <c r="P3073">
        <f t="shared" si="189"/>
        <v>61.31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ROUND(E3075/D3075, 2)</f>
        <v>0</v>
      </c>
      <c r="P3075">
        <f t="shared" ref="P3075:P3138" si="193">ROUND(E3075/L3075,2)</f>
        <v>92.14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0.09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0.01</v>
      </c>
      <c r="P3081">
        <f t="shared" si="193"/>
        <v>415.78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0.12</v>
      </c>
      <c r="P3086">
        <f t="shared" si="193"/>
        <v>78.33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0.02</v>
      </c>
      <c r="P3087">
        <f t="shared" si="193"/>
        <v>67.78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0.01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</v>
      </c>
      <c r="P3091">
        <f t="shared" si="193"/>
        <v>130.09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0.05</v>
      </c>
      <c r="P3092">
        <f t="shared" si="193"/>
        <v>1270.22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0.16</v>
      </c>
      <c r="P3093">
        <f t="shared" si="193"/>
        <v>88.44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0.01</v>
      </c>
      <c r="P3094">
        <f t="shared" si="193"/>
        <v>56.34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0.23</v>
      </c>
      <c r="P3095">
        <f t="shared" si="193"/>
        <v>53.53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0.04</v>
      </c>
      <c r="P3098">
        <f t="shared" si="193"/>
        <v>56.79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</v>
      </c>
      <c r="P3099">
        <f t="shared" si="193"/>
        <v>40.83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0.04</v>
      </c>
      <c r="P3100">
        <f t="shared" si="193"/>
        <v>65.11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0.14000000000000001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</v>
      </c>
      <c r="P3102">
        <f t="shared" si="193"/>
        <v>140.54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</v>
      </c>
      <c r="P3104">
        <f t="shared" si="193"/>
        <v>69.53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0.3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</v>
      </c>
      <c r="P3107">
        <f t="shared" si="193"/>
        <v>79.87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0.04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0.2</v>
      </c>
      <c r="P3109">
        <f t="shared" si="193"/>
        <v>272.58999999999997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</v>
      </c>
      <c r="P3111">
        <f t="shared" si="193"/>
        <v>58.18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0.27</v>
      </c>
      <c r="P3113">
        <f t="shared" si="193"/>
        <v>70.11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0.05</v>
      </c>
      <c r="P3114">
        <f t="shared" si="193"/>
        <v>57.89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0.04</v>
      </c>
      <c r="P3115">
        <f t="shared" si="193"/>
        <v>125.27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0.56999999999999995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0.01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0.57999999999999996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</v>
      </c>
      <c r="P3125">
        <f t="shared" si="193"/>
        <v>244.8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0.04</v>
      </c>
      <c r="P3128">
        <f t="shared" si="193"/>
        <v>61.18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1.0900000000000001</v>
      </c>
      <c r="P3130">
        <f t="shared" si="193"/>
        <v>139.24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0.01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0.04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0.16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0.23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0.21</v>
      </c>
      <c r="P3137">
        <f t="shared" si="193"/>
        <v>23.14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1.28</v>
      </c>
      <c r="P3138">
        <f t="shared" si="193"/>
        <v>29.05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ROUND(E3139/D3139, 2)</f>
        <v>0.03</v>
      </c>
      <c r="P3139">
        <f t="shared" ref="P3139:P3202" si="197">ROUND(E3139/L3139,2)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0.05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0.01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0.52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0.02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</v>
      </c>
      <c r="P3146">
        <f t="shared" si="197"/>
        <v>251.33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0.11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1.18</v>
      </c>
      <c r="P3149">
        <f t="shared" si="197"/>
        <v>110.35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</v>
      </c>
      <c r="P3150">
        <f t="shared" si="197"/>
        <v>41.42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</v>
      </c>
      <c r="P3153">
        <f t="shared" si="197"/>
        <v>103.35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1.06</v>
      </c>
      <c r="P3154">
        <f t="shared" si="197"/>
        <v>34.79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3.36</v>
      </c>
      <c r="P3155">
        <f t="shared" si="197"/>
        <v>41.77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1.1299999999999999</v>
      </c>
      <c r="P3156">
        <f t="shared" si="197"/>
        <v>64.27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1.89</v>
      </c>
      <c r="P3157">
        <f t="shared" si="197"/>
        <v>31.21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1.02</v>
      </c>
      <c r="P3158">
        <f t="shared" si="197"/>
        <v>62.92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82.61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</v>
      </c>
      <c r="P3161">
        <f t="shared" si="197"/>
        <v>38.5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1.02</v>
      </c>
      <c r="P3162">
        <f t="shared" si="197"/>
        <v>80.16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</v>
      </c>
      <c r="P3163">
        <f t="shared" si="197"/>
        <v>28.41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</v>
      </c>
      <c r="P3164">
        <f t="shared" si="197"/>
        <v>80.73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1.1100000000000001</v>
      </c>
      <c r="P3165">
        <f t="shared" si="197"/>
        <v>200.69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1.07</v>
      </c>
      <c r="P3166">
        <f t="shared" si="197"/>
        <v>37.590000000000003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1.63</v>
      </c>
      <c r="P3167">
        <f t="shared" si="197"/>
        <v>58.1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</v>
      </c>
      <c r="P3168">
        <f t="shared" si="197"/>
        <v>60.3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1.1599999999999999</v>
      </c>
      <c r="P3169">
        <f t="shared" si="197"/>
        <v>63.36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</v>
      </c>
      <c r="P3170">
        <f t="shared" si="197"/>
        <v>50.9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1.1200000000000001</v>
      </c>
      <c r="P3172">
        <f t="shared" si="197"/>
        <v>31.62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1.0900000000000001</v>
      </c>
      <c r="P3173">
        <f t="shared" si="197"/>
        <v>65.099999999999994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</v>
      </c>
      <c r="P3176">
        <f t="shared" si="197"/>
        <v>131.91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1.1000000000000001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1.1499999999999999</v>
      </c>
      <c r="P3178">
        <f t="shared" si="197"/>
        <v>39.67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</v>
      </c>
      <c r="P3179">
        <f t="shared" si="197"/>
        <v>57.55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1.72</v>
      </c>
      <c r="P3180">
        <f t="shared" si="197"/>
        <v>33.03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1.1399999999999999</v>
      </c>
      <c r="P3181">
        <f t="shared" si="197"/>
        <v>77.34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1.2</v>
      </c>
      <c r="P3182">
        <f t="shared" si="197"/>
        <v>31.93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1.01</v>
      </c>
      <c r="P3184">
        <f t="shared" si="197"/>
        <v>46.77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</v>
      </c>
      <c r="P3186">
        <f t="shared" si="197"/>
        <v>100.22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41.67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</v>
      </c>
      <c r="P3188">
        <f t="shared" si="197"/>
        <v>46.71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1.1599999999999999</v>
      </c>
      <c r="P3189">
        <f t="shared" si="197"/>
        <v>71.489999999999995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</v>
      </c>
      <c r="P3191">
        <f t="shared" si="197"/>
        <v>356.84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0.04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0.01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0.12</v>
      </c>
      <c r="P3195">
        <f t="shared" si="197"/>
        <v>24.46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</v>
      </c>
      <c r="P3197">
        <f t="shared" si="197"/>
        <v>53.08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</v>
      </c>
      <c r="P3201">
        <f t="shared" si="197"/>
        <v>49.21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ROUND(E3203/D3203, 2)</f>
        <v>0.01</v>
      </c>
      <c r="P3203">
        <f t="shared" ref="P3203:P3266" si="201">ROUND(E3203/L3203,2)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0.55000000000000004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41.67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0.03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</v>
      </c>
      <c r="P3209">
        <f t="shared" si="201"/>
        <v>70.83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1.04</v>
      </c>
      <c r="P3210">
        <f t="shared" si="201"/>
        <v>63.11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</v>
      </c>
      <c r="P3211">
        <f t="shared" si="201"/>
        <v>50.16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1.26</v>
      </c>
      <c r="P3212">
        <f t="shared" si="201"/>
        <v>62.88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1.2</v>
      </c>
      <c r="P3213">
        <f t="shared" si="201"/>
        <v>85.53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</v>
      </c>
      <c r="P3214">
        <f t="shared" si="201"/>
        <v>53.72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</v>
      </c>
      <c r="P3215">
        <f t="shared" si="201"/>
        <v>127.81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</v>
      </c>
      <c r="P3216">
        <f t="shared" si="201"/>
        <v>106.57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</v>
      </c>
      <c r="P3217">
        <f t="shared" si="201"/>
        <v>262.11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</v>
      </c>
      <c r="P3218">
        <f t="shared" si="201"/>
        <v>57.17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1.1599999999999999</v>
      </c>
      <c r="P3219">
        <f t="shared" si="201"/>
        <v>50.2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</v>
      </c>
      <c r="P3220">
        <f t="shared" si="201"/>
        <v>66.59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</v>
      </c>
      <c r="P3221">
        <f t="shared" si="201"/>
        <v>168.25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1.01</v>
      </c>
      <c r="P3222">
        <f t="shared" si="201"/>
        <v>256.37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</v>
      </c>
      <c r="P3223">
        <f t="shared" si="201"/>
        <v>36.61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1.25</v>
      </c>
      <c r="P3224">
        <f t="shared" si="201"/>
        <v>37.14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1.1000000000000001</v>
      </c>
      <c r="P3225">
        <f t="shared" si="201"/>
        <v>45.88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</v>
      </c>
      <c r="P3226">
        <f t="shared" si="201"/>
        <v>141.71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</v>
      </c>
      <c r="P3227">
        <f t="shared" si="201"/>
        <v>52.49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</v>
      </c>
      <c r="P3228">
        <f t="shared" si="201"/>
        <v>59.52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</v>
      </c>
      <c r="P3230">
        <f t="shared" si="201"/>
        <v>193.62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1.08</v>
      </c>
      <c r="P3231">
        <f t="shared" si="201"/>
        <v>106.8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1.1000000000000001</v>
      </c>
      <c r="P3232">
        <f t="shared" si="201"/>
        <v>77.22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</v>
      </c>
      <c r="P3234">
        <f t="shared" si="201"/>
        <v>50.46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1.19</v>
      </c>
      <c r="P3235">
        <f t="shared" si="201"/>
        <v>97.38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</v>
      </c>
      <c r="P3236">
        <f t="shared" si="201"/>
        <v>34.92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</v>
      </c>
      <c r="P3237">
        <f t="shared" si="201"/>
        <v>85.53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1.01</v>
      </c>
      <c r="P3238">
        <f t="shared" si="201"/>
        <v>182.91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1.01</v>
      </c>
      <c r="P3239">
        <f t="shared" si="201"/>
        <v>131.13999999999999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1.1200000000000001</v>
      </c>
      <c r="P3240">
        <f t="shared" si="201"/>
        <v>39.81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1.06</v>
      </c>
      <c r="P3241">
        <f t="shared" si="201"/>
        <v>59.7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1.01</v>
      </c>
      <c r="P3242">
        <f t="shared" si="201"/>
        <v>88.74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1.1499999999999999</v>
      </c>
      <c r="P3243">
        <f t="shared" si="201"/>
        <v>58.69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</v>
      </c>
      <c r="P3244">
        <f t="shared" si="201"/>
        <v>69.569999999999993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1.03</v>
      </c>
      <c r="P3245">
        <f t="shared" si="201"/>
        <v>115.87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1.03</v>
      </c>
      <c r="P3246">
        <f t="shared" si="201"/>
        <v>23.87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</v>
      </c>
      <c r="P3247">
        <f t="shared" si="201"/>
        <v>81.13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1.1100000000000001</v>
      </c>
      <c r="P3248">
        <f t="shared" si="201"/>
        <v>57.63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1.06</v>
      </c>
      <c r="P3249">
        <f t="shared" si="201"/>
        <v>46.43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1.01</v>
      </c>
      <c r="P3250">
        <f t="shared" si="201"/>
        <v>60.48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1.05</v>
      </c>
      <c r="P3251">
        <f t="shared" si="201"/>
        <v>65.58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1.02</v>
      </c>
      <c r="P3252">
        <f t="shared" si="201"/>
        <v>119.19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1.1100000000000001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1.28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1.02</v>
      </c>
      <c r="P3255">
        <f t="shared" si="201"/>
        <v>177.09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</v>
      </c>
      <c r="P3256">
        <f t="shared" si="201"/>
        <v>70.77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29.17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</v>
      </c>
      <c r="P3258">
        <f t="shared" si="201"/>
        <v>72.760000000000005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</v>
      </c>
      <c r="P3259">
        <f t="shared" si="201"/>
        <v>51.85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</v>
      </c>
      <c r="P3261">
        <f t="shared" si="201"/>
        <v>251.74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1.0900000000000001</v>
      </c>
      <c r="P3262">
        <f t="shared" si="201"/>
        <v>74.819999999999993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</v>
      </c>
      <c r="P3263">
        <f t="shared" si="201"/>
        <v>67.650000000000006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</v>
      </c>
      <c r="P3264">
        <f t="shared" si="201"/>
        <v>93.81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1.1200000000000001</v>
      </c>
      <c r="P3265">
        <f t="shared" si="201"/>
        <v>41.24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ROUND(E3267/D3267, 2)</f>
        <v>1.64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</v>
      </c>
      <c r="P3268">
        <f t="shared" si="205"/>
        <v>48.33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</v>
      </c>
      <c r="P3269">
        <f t="shared" si="205"/>
        <v>53.18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1.02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1.02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38.24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</v>
      </c>
      <c r="P3274">
        <f t="shared" si="205"/>
        <v>106.5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</v>
      </c>
      <c r="P3275">
        <f t="shared" si="205"/>
        <v>204.57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</v>
      </c>
      <c r="P3276">
        <f t="shared" si="205"/>
        <v>54.91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</v>
      </c>
      <c r="P3277">
        <f t="shared" si="205"/>
        <v>150.41999999999999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1.17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1.0900000000000001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</v>
      </c>
      <c r="P3280">
        <f t="shared" si="205"/>
        <v>76.03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1.1399999999999999</v>
      </c>
      <c r="P3281">
        <f t="shared" si="205"/>
        <v>105.21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68.67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1.22</v>
      </c>
      <c r="P3283">
        <f t="shared" si="205"/>
        <v>129.36000000000001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1.03</v>
      </c>
      <c r="P3284">
        <f t="shared" si="205"/>
        <v>134.26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1.05</v>
      </c>
      <c r="P3285">
        <f t="shared" si="205"/>
        <v>17.829999999999998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1.02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1.1200000000000001</v>
      </c>
      <c r="P3287">
        <f t="shared" si="205"/>
        <v>69.19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1.02</v>
      </c>
      <c r="P3288">
        <f t="shared" si="205"/>
        <v>125.12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73.53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</v>
      </c>
      <c r="P3290">
        <f t="shared" si="205"/>
        <v>48.44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</v>
      </c>
      <c r="P3291">
        <f t="shared" si="205"/>
        <v>26.61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</v>
      </c>
      <c r="P3292">
        <f t="shared" si="205"/>
        <v>33.67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</v>
      </c>
      <c r="P3294">
        <f t="shared" si="205"/>
        <v>19.27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</v>
      </c>
      <c r="P3295">
        <f t="shared" si="205"/>
        <v>84.29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</v>
      </c>
      <c r="P3296">
        <f t="shared" si="205"/>
        <v>29.58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1.03</v>
      </c>
      <c r="P3297">
        <f t="shared" si="205"/>
        <v>26.67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</v>
      </c>
      <c r="P3298">
        <f t="shared" si="205"/>
        <v>45.98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</v>
      </c>
      <c r="P3299">
        <f t="shared" si="205"/>
        <v>125.09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1.02</v>
      </c>
      <c r="P3300">
        <f t="shared" si="205"/>
        <v>141.29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1.1599999999999999</v>
      </c>
      <c r="P3301">
        <f t="shared" si="205"/>
        <v>55.33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</v>
      </c>
      <c r="P3302">
        <f t="shared" si="205"/>
        <v>46.42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1.1599999999999999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1.05</v>
      </c>
      <c r="P3306">
        <f t="shared" si="205"/>
        <v>89.59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</v>
      </c>
      <c r="P3308">
        <f t="shared" si="205"/>
        <v>48.7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1.07</v>
      </c>
      <c r="P3309">
        <f t="shared" si="205"/>
        <v>53.34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</v>
      </c>
      <c r="P3310">
        <f t="shared" si="205"/>
        <v>75.09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</v>
      </c>
      <c r="P3312">
        <f t="shared" si="205"/>
        <v>209.84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1.1000000000000001</v>
      </c>
      <c r="P3313">
        <f t="shared" si="205"/>
        <v>61.02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1.1599999999999999</v>
      </c>
      <c r="P3315">
        <f t="shared" si="205"/>
        <v>80.03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2.11</v>
      </c>
      <c r="P3316">
        <f t="shared" si="205"/>
        <v>29.07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49.44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</v>
      </c>
      <c r="P3318">
        <f t="shared" si="205"/>
        <v>93.98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</v>
      </c>
      <c r="P3319">
        <f t="shared" si="205"/>
        <v>61.94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66.45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1.02</v>
      </c>
      <c r="P3324">
        <f t="shared" si="205"/>
        <v>145.65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1.26</v>
      </c>
      <c r="P3325">
        <f t="shared" si="205"/>
        <v>25.69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1.02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1.1299999999999999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</v>
      </c>
      <c r="P3328">
        <f t="shared" si="205"/>
        <v>142.28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</v>
      </c>
      <c r="P3329">
        <f t="shared" si="205"/>
        <v>24.55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</v>
      </c>
      <c r="P3330">
        <f t="shared" si="205"/>
        <v>292.77999999999997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ROUND(E3331/D3331, 2)</f>
        <v>1.17</v>
      </c>
      <c r="P3331">
        <f t="shared" ref="P3331:P3394" si="209">ROUND(E3331/L3331,2)</f>
        <v>44.92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</v>
      </c>
      <c r="P3332">
        <f t="shared" si="209"/>
        <v>23.1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1.05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72.290000000000006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1.05</v>
      </c>
      <c r="P3335">
        <f t="shared" si="209"/>
        <v>32.97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1.39</v>
      </c>
      <c r="P3336">
        <f t="shared" si="209"/>
        <v>116.65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</v>
      </c>
      <c r="P3337">
        <f t="shared" si="209"/>
        <v>79.62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27.78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1.1000000000000001</v>
      </c>
      <c r="P3339">
        <f t="shared" si="209"/>
        <v>81.03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</v>
      </c>
      <c r="P3340">
        <f t="shared" si="209"/>
        <v>136.85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</v>
      </c>
      <c r="P3341">
        <f t="shared" si="209"/>
        <v>177.62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</v>
      </c>
      <c r="P3342">
        <f t="shared" si="209"/>
        <v>109.08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1.02</v>
      </c>
      <c r="P3344">
        <f t="shared" si="209"/>
        <v>78.209999999999994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</v>
      </c>
      <c r="P3345">
        <f t="shared" si="209"/>
        <v>52.17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</v>
      </c>
      <c r="P3346">
        <f t="shared" si="209"/>
        <v>114.13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91.67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</v>
      </c>
      <c r="P3349">
        <f t="shared" si="209"/>
        <v>108.59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</v>
      </c>
      <c r="P3350">
        <f t="shared" si="209"/>
        <v>69.819999999999993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</v>
      </c>
      <c r="P3351">
        <f t="shared" si="209"/>
        <v>109.57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</v>
      </c>
      <c r="P3352">
        <f t="shared" si="209"/>
        <v>71.67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</v>
      </c>
      <c r="P3353">
        <f t="shared" si="209"/>
        <v>93.61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1.08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35.799999999999997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1.02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</v>
      </c>
      <c r="P3357">
        <f t="shared" si="209"/>
        <v>147.33000000000001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</v>
      </c>
      <c r="P3358">
        <f t="shared" si="209"/>
        <v>56.33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1.03</v>
      </c>
      <c r="P3360">
        <f t="shared" si="209"/>
        <v>63.57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</v>
      </c>
      <c r="P3361">
        <f t="shared" si="209"/>
        <v>184.78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</v>
      </c>
      <c r="P3362">
        <f t="shared" si="209"/>
        <v>126.72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1.1299999999999999</v>
      </c>
      <c r="P3363">
        <f t="shared" si="209"/>
        <v>83.43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</v>
      </c>
      <c r="P3365">
        <f t="shared" si="209"/>
        <v>302.31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1.06</v>
      </c>
      <c r="P3366">
        <f t="shared" si="209"/>
        <v>44.14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866.67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61.39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1.19</v>
      </c>
      <c r="P3369">
        <f t="shared" si="209"/>
        <v>29.67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1.05</v>
      </c>
      <c r="P3370">
        <f t="shared" si="209"/>
        <v>45.48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1.04</v>
      </c>
      <c r="P3371">
        <f t="shared" si="209"/>
        <v>96.2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1.18</v>
      </c>
      <c r="P3372">
        <f t="shared" si="209"/>
        <v>67.92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1.39</v>
      </c>
      <c r="P3373">
        <f t="shared" si="209"/>
        <v>30.78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1.04</v>
      </c>
      <c r="P3374">
        <f t="shared" si="209"/>
        <v>38.33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</v>
      </c>
      <c r="P3375">
        <f t="shared" si="209"/>
        <v>66.83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1.07</v>
      </c>
      <c r="P3376">
        <f t="shared" si="209"/>
        <v>71.73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</v>
      </c>
      <c r="P3378">
        <f t="shared" si="209"/>
        <v>421.11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</v>
      </c>
      <c r="P3379">
        <f t="shared" si="209"/>
        <v>104.99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1.08</v>
      </c>
      <c r="P3380">
        <f t="shared" si="209"/>
        <v>28.19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1.04</v>
      </c>
      <c r="P3381">
        <f t="shared" si="209"/>
        <v>54.55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</v>
      </c>
      <c r="P3382">
        <f t="shared" si="209"/>
        <v>111.89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</v>
      </c>
      <c r="P3383">
        <f t="shared" si="209"/>
        <v>85.21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1.01</v>
      </c>
      <c r="P3384">
        <f t="shared" si="209"/>
        <v>76.650000000000006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1.1200000000000001</v>
      </c>
      <c r="P3385">
        <f t="shared" si="209"/>
        <v>65.17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</v>
      </c>
      <c r="P3386">
        <f t="shared" si="209"/>
        <v>93.76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133.33000000000001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51.22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1.17</v>
      </c>
      <c r="P3389">
        <f t="shared" si="209"/>
        <v>100.17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1.04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1.1499999999999999</v>
      </c>
      <c r="P3391">
        <f t="shared" si="209"/>
        <v>184.68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</v>
      </c>
      <c r="P3392">
        <f t="shared" si="209"/>
        <v>69.819999999999993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41.67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ROUND(E3395/D3395, 2)</f>
        <v>1.06</v>
      </c>
      <c r="P3395">
        <f t="shared" ref="P3395:P3458" si="213">ROUND(E3395/L3395,2)</f>
        <v>36.07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</v>
      </c>
      <c r="P3398">
        <f t="shared" si="213"/>
        <v>55.89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11.67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1.1100000000000001</v>
      </c>
      <c r="P3400">
        <f t="shared" si="213"/>
        <v>68.349999999999994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1.04</v>
      </c>
      <c r="P3401">
        <f t="shared" si="213"/>
        <v>27.07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</v>
      </c>
      <c r="P3402">
        <f t="shared" si="213"/>
        <v>118.13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1.02</v>
      </c>
      <c r="P3403">
        <f t="shared" si="213"/>
        <v>44.76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1.1000000000000001</v>
      </c>
      <c r="P3404">
        <f t="shared" si="213"/>
        <v>99.79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117.65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1.38</v>
      </c>
      <c r="P3407">
        <f t="shared" si="213"/>
        <v>28.32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</v>
      </c>
      <c r="P3408">
        <f t="shared" si="213"/>
        <v>110.23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</v>
      </c>
      <c r="P3409">
        <f t="shared" si="213"/>
        <v>31.97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1.24</v>
      </c>
      <c r="P3411">
        <f t="shared" si="213"/>
        <v>29.43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1.0900000000000001</v>
      </c>
      <c r="P3412">
        <f t="shared" si="213"/>
        <v>81.38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1.04</v>
      </c>
      <c r="P3413">
        <f t="shared" si="213"/>
        <v>199.17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46.43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1.04</v>
      </c>
      <c r="P3416">
        <f t="shared" si="213"/>
        <v>70.569999999999993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1.2</v>
      </c>
      <c r="P3418">
        <f t="shared" si="213"/>
        <v>159.47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</v>
      </c>
      <c r="P3419">
        <f t="shared" si="213"/>
        <v>37.78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1.01</v>
      </c>
      <c r="P3420">
        <f t="shared" si="213"/>
        <v>72.05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1.07</v>
      </c>
      <c r="P3421">
        <f t="shared" si="213"/>
        <v>63.7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</v>
      </c>
      <c r="P3423">
        <f t="shared" si="213"/>
        <v>103.21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1.0900000000000001</v>
      </c>
      <c r="P3424">
        <f t="shared" si="213"/>
        <v>71.150000000000006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1.04</v>
      </c>
      <c r="P3426">
        <f t="shared" si="213"/>
        <v>81.78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1.03</v>
      </c>
      <c r="P3427">
        <f t="shared" si="213"/>
        <v>297.02999999999997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</v>
      </c>
      <c r="P3428">
        <f t="shared" si="213"/>
        <v>46.61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1.03</v>
      </c>
      <c r="P3430">
        <f t="shared" si="213"/>
        <v>40.29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1.0900000000000001</v>
      </c>
      <c r="P3432">
        <f t="shared" si="213"/>
        <v>30.15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95.24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1.1000000000000001</v>
      </c>
      <c r="P3434">
        <f t="shared" si="213"/>
        <v>52.21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</v>
      </c>
      <c r="P3435">
        <f t="shared" si="213"/>
        <v>134.15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1.06</v>
      </c>
      <c r="P3436">
        <f t="shared" si="213"/>
        <v>62.83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58.95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1.06</v>
      </c>
      <c r="P3438">
        <f t="shared" si="213"/>
        <v>143.11000000000001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84.17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</v>
      </c>
      <c r="P3440">
        <f t="shared" si="213"/>
        <v>186.07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1.35</v>
      </c>
      <c r="P3441">
        <f t="shared" si="213"/>
        <v>89.79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</v>
      </c>
      <c r="P3442">
        <f t="shared" si="213"/>
        <v>64.16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1.03</v>
      </c>
      <c r="P3443">
        <f t="shared" si="213"/>
        <v>59.65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1.86</v>
      </c>
      <c r="P3445">
        <f t="shared" si="213"/>
        <v>41.22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64.52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1.08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1.1000000000000001</v>
      </c>
      <c r="P3450">
        <f t="shared" si="213"/>
        <v>51.22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1.71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19.489999999999998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</v>
      </c>
      <c r="P3453">
        <f t="shared" si="213"/>
        <v>41.13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</v>
      </c>
      <c r="P3454">
        <f t="shared" si="213"/>
        <v>41.41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1.01</v>
      </c>
      <c r="P3456">
        <f t="shared" si="213"/>
        <v>33.57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1.01</v>
      </c>
      <c r="P3457">
        <f t="shared" si="213"/>
        <v>145.87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</v>
      </c>
      <c r="P3458">
        <f t="shared" si="213"/>
        <v>358.69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ROUND(E3459/D3459, 2)</f>
        <v>1.4</v>
      </c>
      <c r="P3459">
        <f t="shared" ref="P3459:P3522" si="217">ROUND(E3459/L3459,2)</f>
        <v>50.98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</v>
      </c>
      <c r="P3460">
        <f t="shared" si="217"/>
        <v>45.04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</v>
      </c>
      <c r="P3461">
        <f t="shared" si="217"/>
        <v>17.53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57.92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29.71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</v>
      </c>
      <c r="P3465">
        <f t="shared" si="217"/>
        <v>90.68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</v>
      </c>
      <c r="P3466">
        <f t="shared" si="217"/>
        <v>55.01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</v>
      </c>
      <c r="P3468">
        <f t="shared" si="217"/>
        <v>72.95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64.47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1.22</v>
      </c>
      <c r="P3470">
        <f t="shared" si="217"/>
        <v>716.35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1.1299999999999999</v>
      </c>
      <c r="P3471">
        <f t="shared" si="217"/>
        <v>50.4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41.67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2.15</v>
      </c>
      <c r="P3473">
        <f t="shared" si="217"/>
        <v>35.770000000000003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</v>
      </c>
      <c r="P3474">
        <f t="shared" si="217"/>
        <v>88.74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148.47999999999999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1.1299999999999999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1.1499999999999999</v>
      </c>
      <c r="P3479">
        <f t="shared" si="217"/>
        <v>53.23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1.1299999999999999</v>
      </c>
      <c r="P3480">
        <f t="shared" si="217"/>
        <v>39.6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1.28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1.43</v>
      </c>
      <c r="P3482">
        <f t="shared" si="217"/>
        <v>164.62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1.19</v>
      </c>
      <c r="P3483">
        <f t="shared" si="217"/>
        <v>125.05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</v>
      </c>
      <c r="P3484">
        <f t="shared" si="217"/>
        <v>51.88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1.6</v>
      </c>
      <c r="P3485">
        <f t="shared" si="217"/>
        <v>40.29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1.1399999999999999</v>
      </c>
      <c r="P3486">
        <f t="shared" si="217"/>
        <v>64.91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1.01</v>
      </c>
      <c r="P3487">
        <f t="shared" si="217"/>
        <v>55.33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</v>
      </c>
      <c r="P3488">
        <f t="shared" si="217"/>
        <v>83.14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1.28</v>
      </c>
      <c r="P3489">
        <f t="shared" si="217"/>
        <v>38.71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</v>
      </c>
      <c r="P3490">
        <f t="shared" si="217"/>
        <v>125.38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1.1299999999999999</v>
      </c>
      <c r="P3491">
        <f t="shared" si="217"/>
        <v>78.260000000000005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1.28</v>
      </c>
      <c r="P3492">
        <f t="shared" si="217"/>
        <v>47.22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</v>
      </c>
      <c r="P3494">
        <f t="shared" si="217"/>
        <v>114.29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1.07</v>
      </c>
      <c r="P3497">
        <f t="shared" si="217"/>
        <v>74.209999999999994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</v>
      </c>
      <c r="P3498">
        <f t="shared" si="217"/>
        <v>47.85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1.0900000000000001</v>
      </c>
      <c r="P3499">
        <f t="shared" si="217"/>
        <v>34.409999999999997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</v>
      </c>
      <c r="P3500">
        <f t="shared" si="217"/>
        <v>40.24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1.06</v>
      </c>
      <c r="P3501">
        <f t="shared" si="217"/>
        <v>60.29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</v>
      </c>
      <c r="P3502">
        <f t="shared" si="217"/>
        <v>25.31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1.01</v>
      </c>
      <c r="P3503">
        <f t="shared" si="217"/>
        <v>35.950000000000003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1.08</v>
      </c>
      <c r="P3505">
        <f t="shared" si="217"/>
        <v>70.760000000000005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1.04</v>
      </c>
      <c r="P3507">
        <f t="shared" si="217"/>
        <v>66.510000000000005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1.02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</v>
      </c>
      <c r="P3511">
        <f t="shared" si="217"/>
        <v>96.67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1.01</v>
      </c>
      <c r="P3512">
        <f t="shared" si="217"/>
        <v>60.33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</v>
      </c>
      <c r="P3513">
        <f t="shared" si="217"/>
        <v>79.89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</v>
      </c>
      <c r="P3515">
        <f t="shared" si="217"/>
        <v>75.34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1.03</v>
      </c>
      <c r="P3517">
        <f t="shared" si="217"/>
        <v>66.959999999999994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1.1000000000000001</v>
      </c>
      <c r="P3520">
        <f t="shared" si="217"/>
        <v>50.02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</v>
      </c>
      <c r="P3521">
        <f t="shared" si="217"/>
        <v>72.39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1.01</v>
      </c>
      <c r="P3522">
        <f t="shared" si="217"/>
        <v>95.95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ROUND(E3523/D3523, 2)</f>
        <v>1.69</v>
      </c>
      <c r="P3523">
        <f t="shared" ref="P3523:P3586" si="221">ROUND(E3523/L3523,2)</f>
        <v>45.62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41.03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1.1399999999999999</v>
      </c>
      <c r="P3525">
        <f t="shared" si="221"/>
        <v>56.83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1.02</v>
      </c>
      <c r="P3526">
        <f t="shared" si="221"/>
        <v>137.24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75.709999999999994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1.17</v>
      </c>
      <c r="P3529">
        <f t="shared" si="221"/>
        <v>81.569999999999993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</v>
      </c>
      <c r="P3530">
        <f t="shared" si="221"/>
        <v>45.11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36.67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1.19</v>
      </c>
      <c r="P3534">
        <f t="shared" si="221"/>
        <v>42.3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</v>
      </c>
      <c r="P3535">
        <f t="shared" si="221"/>
        <v>78.88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</v>
      </c>
      <c r="P3536">
        <f t="shared" si="221"/>
        <v>38.28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</v>
      </c>
      <c r="P3537">
        <f t="shared" si="221"/>
        <v>44.85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</v>
      </c>
      <c r="P3538">
        <f t="shared" si="221"/>
        <v>13.53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</v>
      </c>
      <c r="P3540">
        <f t="shared" si="221"/>
        <v>30.95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1.2</v>
      </c>
      <c r="P3541">
        <f t="shared" si="221"/>
        <v>55.23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46.13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39.380000000000003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</v>
      </c>
      <c r="P3544">
        <f t="shared" si="221"/>
        <v>66.150000000000006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1.05</v>
      </c>
      <c r="P3545">
        <f t="shared" si="221"/>
        <v>54.14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</v>
      </c>
      <c r="P3547">
        <f t="shared" si="221"/>
        <v>31.38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</v>
      </c>
      <c r="P3548">
        <f t="shared" si="221"/>
        <v>59.21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1.1399999999999999</v>
      </c>
      <c r="P3549">
        <f t="shared" si="221"/>
        <v>119.18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1.02</v>
      </c>
      <c r="P3550">
        <f t="shared" si="221"/>
        <v>164.62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24.29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1.05</v>
      </c>
      <c r="P3552">
        <f t="shared" si="221"/>
        <v>40.94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1.02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</v>
      </c>
      <c r="P3555">
        <f t="shared" si="221"/>
        <v>56.2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1.1299999999999999</v>
      </c>
      <c r="P3556">
        <f t="shared" si="221"/>
        <v>107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171.43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</v>
      </c>
      <c r="P3559">
        <f t="shared" si="221"/>
        <v>179.28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1.04</v>
      </c>
      <c r="P3561">
        <f t="shared" si="221"/>
        <v>43.13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</v>
      </c>
      <c r="P3562">
        <f t="shared" si="221"/>
        <v>46.89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</v>
      </c>
      <c r="P3563">
        <f t="shared" si="221"/>
        <v>47.41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1.49</v>
      </c>
      <c r="P3564">
        <f t="shared" si="221"/>
        <v>15.13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</v>
      </c>
      <c r="P3565">
        <f t="shared" si="221"/>
        <v>21.1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1.01</v>
      </c>
      <c r="P3566">
        <f t="shared" si="221"/>
        <v>59.12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1.31</v>
      </c>
      <c r="P3567">
        <f t="shared" si="221"/>
        <v>97.92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1.05</v>
      </c>
      <c r="P3568">
        <f t="shared" si="221"/>
        <v>55.13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1.0900000000000001</v>
      </c>
      <c r="P3569">
        <f t="shared" si="221"/>
        <v>26.54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</v>
      </c>
      <c r="P3571">
        <f t="shared" si="221"/>
        <v>122.54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1.1399999999999999</v>
      </c>
      <c r="P3572">
        <f t="shared" si="221"/>
        <v>87.96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55.56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1.03</v>
      </c>
      <c r="P3575">
        <f t="shared" si="221"/>
        <v>39.54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</v>
      </c>
      <c r="P3576">
        <f t="shared" si="221"/>
        <v>136.78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</v>
      </c>
      <c r="P3577">
        <f t="shared" si="221"/>
        <v>99.34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</v>
      </c>
      <c r="P3580">
        <f t="shared" si="221"/>
        <v>40.549999999999997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1.1399999999999999</v>
      </c>
      <c r="P3582">
        <f t="shared" si="221"/>
        <v>37.96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1.0900000000000001</v>
      </c>
      <c r="P3585">
        <f t="shared" si="221"/>
        <v>135.63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1.1599999999999999</v>
      </c>
      <c r="P3586">
        <f t="shared" si="221"/>
        <v>30.94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ROUND(E3587/D3587, 2)</f>
        <v>1.19</v>
      </c>
      <c r="P3587">
        <f t="shared" ref="P3587:P3650" si="225">ROUND(E3587/L3587,2)</f>
        <v>176.09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1.0900000000000001</v>
      </c>
      <c r="P3588">
        <f t="shared" si="225"/>
        <v>151.97999999999999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1.27</v>
      </c>
      <c r="P3589">
        <f t="shared" si="225"/>
        <v>22.61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1.01</v>
      </c>
      <c r="P3590">
        <f t="shared" si="225"/>
        <v>18.27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1.28</v>
      </c>
      <c r="P3591">
        <f t="shared" si="225"/>
        <v>82.26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</v>
      </c>
      <c r="P3592">
        <f t="shared" si="225"/>
        <v>68.53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68.06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</v>
      </c>
      <c r="P3594">
        <f t="shared" si="225"/>
        <v>72.709999999999994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1.1100000000000001</v>
      </c>
      <c r="P3595">
        <f t="shared" si="225"/>
        <v>77.19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1.26</v>
      </c>
      <c r="P3596">
        <f t="shared" si="225"/>
        <v>55.97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1.19</v>
      </c>
      <c r="P3597">
        <f t="shared" si="225"/>
        <v>49.69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1.08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1.03</v>
      </c>
      <c r="P3599">
        <f t="shared" si="225"/>
        <v>77.73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1.1000000000000001</v>
      </c>
      <c r="P3600">
        <f t="shared" si="225"/>
        <v>40.78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</v>
      </c>
      <c r="P3603">
        <f t="shared" si="225"/>
        <v>39.380000000000003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</v>
      </c>
      <c r="P3604">
        <f t="shared" si="225"/>
        <v>81.67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1.71</v>
      </c>
      <c r="P3605">
        <f t="shared" si="225"/>
        <v>44.91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1.1299999999999999</v>
      </c>
      <c r="P3606">
        <f t="shared" si="225"/>
        <v>49.06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30.67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</v>
      </c>
      <c r="P3608">
        <f t="shared" si="225"/>
        <v>61.06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</v>
      </c>
      <c r="P3611">
        <f t="shared" si="225"/>
        <v>143.1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</v>
      </c>
      <c r="P3612">
        <f t="shared" si="225"/>
        <v>52.35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66.67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</v>
      </c>
      <c r="P3614">
        <f t="shared" si="225"/>
        <v>126.67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1.01</v>
      </c>
      <c r="P3616">
        <f t="shared" si="225"/>
        <v>35.49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1.07</v>
      </c>
      <c r="P3617">
        <f t="shared" si="225"/>
        <v>37.08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1.25</v>
      </c>
      <c r="P3618">
        <f t="shared" si="225"/>
        <v>69.33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1.19</v>
      </c>
      <c r="P3619">
        <f t="shared" si="225"/>
        <v>17.25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</v>
      </c>
      <c r="P3622">
        <f t="shared" si="225"/>
        <v>56.07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1.1000000000000001</v>
      </c>
      <c r="P3623">
        <f t="shared" si="225"/>
        <v>47.03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</v>
      </c>
      <c r="P3624">
        <f t="shared" si="225"/>
        <v>47.67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88.24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1.05</v>
      </c>
      <c r="P3626">
        <f t="shared" si="225"/>
        <v>80.72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1.03</v>
      </c>
      <c r="P3627">
        <f t="shared" si="225"/>
        <v>39.49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1.02</v>
      </c>
      <c r="P3628">
        <f t="shared" si="225"/>
        <v>84.85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</v>
      </c>
      <c r="P3633">
        <f t="shared" si="225"/>
        <v>147.88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</v>
      </c>
      <c r="P3635">
        <f t="shared" si="225"/>
        <v>56.84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0.04</v>
      </c>
      <c r="P3636">
        <f t="shared" si="225"/>
        <v>176.94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0.31</v>
      </c>
      <c r="P3639">
        <f t="shared" si="225"/>
        <v>66.14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7.0000000000000007E-2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0.06</v>
      </c>
      <c r="P3642">
        <f t="shared" si="225"/>
        <v>18.329999999999998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0.02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</v>
      </c>
      <c r="P3646">
        <f t="shared" si="225"/>
        <v>68.42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0.05</v>
      </c>
      <c r="P3648">
        <f t="shared" si="225"/>
        <v>60.13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</v>
      </c>
      <c r="P3650">
        <f t="shared" si="225"/>
        <v>550.04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ROUND(E3651/D3651, 2)</f>
        <v>1.04</v>
      </c>
      <c r="P3651">
        <f t="shared" ref="P3651:P3714" si="229">ROUND(E3651/L3651,2)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57.78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2.5099999999999998</v>
      </c>
      <c r="P3654">
        <f t="shared" si="229"/>
        <v>44.24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1.01</v>
      </c>
      <c r="P3655">
        <f t="shared" si="229"/>
        <v>60.91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</v>
      </c>
      <c r="P3656">
        <f t="shared" si="229"/>
        <v>68.84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1.1599999999999999</v>
      </c>
      <c r="P3657">
        <f t="shared" si="229"/>
        <v>73.58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1.06</v>
      </c>
      <c r="P3658">
        <f t="shared" si="229"/>
        <v>115.02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1.1100000000000001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1.01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</v>
      </c>
      <c r="P3661">
        <f t="shared" si="229"/>
        <v>235.46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1.0900000000000001</v>
      </c>
      <c r="P3666">
        <f t="shared" si="229"/>
        <v>46.05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1.1499999999999999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31.58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</v>
      </c>
      <c r="P3669">
        <f t="shared" si="229"/>
        <v>53.36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1.04</v>
      </c>
      <c r="P3670">
        <f t="shared" si="229"/>
        <v>36.96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</v>
      </c>
      <c r="P3671">
        <f t="shared" si="229"/>
        <v>81.290000000000006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1.1000000000000001</v>
      </c>
      <c r="P3672">
        <f t="shared" si="229"/>
        <v>20.079999999999998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1.01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1.02</v>
      </c>
      <c r="P3674">
        <f t="shared" si="229"/>
        <v>53.44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1.1399999999999999</v>
      </c>
      <c r="P3675">
        <f t="shared" si="229"/>
        <v>39.869999999999997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1.29</v>
      </c>
      <c r="P3678">
        <f t="shared" si="229"/>
        <v>64.38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1.03</v>
      </c>
      <c r="P3679">
        <f t="shared" si="229"/>
        <v>62.05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1.03</v>
      </c>
      <c r="P3680">
        <f t="shared" si="229"/>
        <v>66.13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1.1000000000000001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1.1299999999999999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1.1200000000000001</v>
      </c>
      <c r="P3683">
        <f t="shared" si="229"/>
        <v>62.17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</v>
      </c>
      <c r="P3684">
        <f t="shared" si="229"/>
        <v>62.33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1.1100000000000001</v>
      </c>
      <c r="P3685">
        <f t="shared" si="229"/>
        <v>58.79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</v>
      </c>
      <c r="P3686">
        <f t="shared" si="229"/>
        <v>45.35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1.06</v>
      </c>
      <c r="P3687">
        <f t="shared" si="229"/>
        <v>41.94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</v>
      </c>
      <c r="P3688">
        <f t="shared" si="229"/>
        <v>59.17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1.0900000000000001</v>
      </c>
      <c r="P3690">
        <f t="shared" si="229"/>
        <v>83.97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</v>
      </c>
      <c r="P3691">
        <f t="shared" si="229"/>
        <v>57.26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1.28</v>
      </c>
      <c r="P3693">
        <f t="shared" si="229"/>
        <v>186.8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74.12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</v>
      </c>
      <c r="P3695">
        <f t="shared" si="229"/>
        <v>30.71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</v>
      </c>
      <c r="P3696">
        <f t="shared" si="229"/>
        <v>62.67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</v>
      </c>
      <c r="P3697">
        <f t="shared" si="229"/>
        <v>121.36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1.1100000000000001</v>
      </c>
      <c r="P3700">
        <f t="shared" si="229"/>
        <v>40.630000000000003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1.01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</v>
      </c>
      <c r="P3702">
        <f t="shared" si="229"/>
        <v>33.67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</v>
      </c>
      <c r="P3703">
        <f t="shared" si="229"/>
        <v>38.590000000000003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1.0900000000000001</v>
      </c>
      <c r="P3704">
        <f t="shared" si="229"/>
        <v>155.94999999999999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</v>
      </c>
      <c r="P3706">
        <f t="shared" si="229"/>
        <v>15.15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</v>
      </c>
      <c r="P3707">
        <f t="shared" si="229"/>
        <v>83.57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80.87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53.85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</v>
      </c>
      <c r="P3711">
        <f t="shared" si="229"/>
        <v>30.93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</v>
      </c>
      <c r="P3712">
        <f t="shared" si="229"/>
        <v>67.959999999999994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1.54</v>
      </c>
      <c r="P3714">
        <f t="shared" si="229"/>
        <v>110.87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ROUND(E3715/D3715, 2)</f>
        <v>1.02</v>
      </c>
      <c r="P3715">
        <f t="shared" ref="P3715:P3778" si="233">ROUND(E3715/L3715,2)</f>
        <v>106.84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</v>
      </c>
      <c r="P3716">
        <f t="shared" si="233"/>
        <v>105.52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1.03</v>
      </c>
      <c r="P3717">
        <f t="shared" si="233"/>
        <v>132.96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1.56</v>
      </c>
      <c r="P3718">
        <f t="shared" si="233"/>
        <v>51.92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1.01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</v>
      </c>
      <c r="P3720">
        <f t="shared" si="233"/>
        <v>26.02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1.05</v>
      </c>
      <c r="P3722">
        <f t="shared" si="233"/>
        <v>86.23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1.01</v>
      </c>
      <c r="P3723">
        <f t="shared" si="233"/>
        <v>114.55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1.1100000000000001</v>
      </c>
      <c r="P3724">
        <f t="shared" si="233"/>
        <v>47.66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</v>
      </c>
      <c r="P3725">
        <f t="shared" si="233"/>
        <v>72.89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1.03</v>
      </c>
      <c r="P3726">
        <f t="shared" si="233"/>
        <v>49.55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3.39</v>
      </c>
      <c r="P3728">
        <f t="shared" si="233"/>
        <v>62.59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1.01</v>
      </c>
      <c r="P3729">
        <f t="shared" si="233"/>
        <v>61.06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0.09</v>
      </c>
      <c r="P3730">
        <f t="shared" si="233"/>
        <v>60.06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7.0000000000000007E-2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</v>
      </c>
      <c r="P3733">
        <f t="shared" si="233"/>
        <v>51.67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0.28000000000000003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0.01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</v>
      </c>
      <c r="P3741">
        <f t="shared" si="233"/>
        <v>100.63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0.18</v>
      </c>
      <c r="P3742">
        <f t="shared" si="233"/>
        <v>25.57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0.02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1.04</v>
      </c>
      <c r="P3750">
        <f t="shared" si="233"/>
        <v>99.54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1.33</v>
      </c>
      <c r="P3753">
        <f t="shared" si="233"/>
        <v>120.55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37.67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</v>
      </c>
      <c r="P3755">
        <f t="shared" si="233"/>
        <v>172.23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1.3</v>
      </c>
      <c r="P3757">
        <f t="shared" si="233"/>
        <v>25.46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</v>
      </c>
      <c r="P3758">
        <f t="shared" si="233"/>
        <v>267.64999999999998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1.0900000000000001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</v>
      </c>
      <c r="P3760">
        <f t="shared" si="233"/>
        <v>59.04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1.1000000000000001</v>
      </c>
      <c r="P3761">
        <f t="shared" si="233"/>
        <v>50.11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</v>
      </c>
      <c r="P3762">
        <f t="shared" si="233"/>
        <v>55.5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166.67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</v>
      </c>
      <c r="P3764">
        <f t="shared" si="233"/>
        <v>47.43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64.94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55.56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1.1299999999999999</v>
      </c>
      <c r="P3767">
        <f t="shared" si="233"/>
        <v>74.22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1.03</v>
      </c>
      <c r="P3768">
        <f t="shared" si="233"/>
        <v>106.93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1.17</v>
      </c>
      <c r="P3769">
        <f t="shared" si="233"/>
        <v>41.7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1.08</v>
      </c>
      <c r="P3770">
        <f t="shared" si="233"/>
        <v>74.239999999999995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1.1000000000000001</v>
      </c>
      <c r="P3774">
        <f t="shared" si="233"/>
        <v>166.97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</v>
      </c>
      <c r="P3775">
        <f t="shared" si="233"/>
        <v>94.91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</v>
      </c>
      <c r="P3777">
        <f t="shared" si="233"/>
        <v>143.21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1.07</v>
      </c>
      <c r="P3778">
        <f t="shared" si="233"/>
        <v>90.82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ROUND(E3779/D3779, 2)</f>
        <v>1.43</v>
      </c>
      <c r="P3779">
        <f t="shared" ref="P3779:P3842" si="237">ROUND(E3779/L3779,2)</f>
        <v>48.54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</v>
      </c>
      <c r="P3780">
        <f t="shared" si="237"/>
        <v>70.03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1.04</v>
      </c>
      <c r="P3781">
        <f t="shared" si="237"/>
        <v>135.63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1.1000000000000001</v>
      </c>
      <c r="P3783">
        <f t="shared" si="237"/>
        <v>94.9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1.02</v>
      </c>
      <c r="P3784">
        <f t="shared" si="237"/>
        <v>75.37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1.29</v>
      </c>
      <c r="P3785">
        <f t="shared" si="237"/>
        <v>64.459999999999994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1.51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1.1100000000000001</v>
      </c>
      <c r="P3788">
        <f t="shared" si="237"/>
        <v>93.77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0.01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0.03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0.6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0.02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0.9</v>
      </c>
      <c r="P3799">
        <f t="shared" si="237"/>
        <v>145.41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0.01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0.04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0.04</v>
      </c>
      <c r="P3802">
        <f t="shared" si="237"/>
        <v>55.06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0.09</v>
      </c>
      <c r="P3803">
        <f t="shared" si="237"/>
        <v>47.33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0.2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</v>
      </c>
      <c r="P3809">
        <f t="shared" si="237"/>
        <v>50.56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41.67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</v>
      </c>
      <c r="P3811">
        <f t="shared" si="237"/>
        <v>53.29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1.22</v>
      </c>
      <c r="P3812">
        <f t="shared" si="237"/>
        <v>70.23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1.1000000000000001</v>
      </c>
      <c r="P3814">
        <f t="shared" si="237"/>
        <v>199.18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1.01</v>
      </c>
      <c r="P3815">
        <f t="shared" si="237"/>
        <v>78.52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</v>
      </c>
      <c r="P3816">
        <f t="shared" si="237"/>
        <v>61.82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</v>
      </c>
      <c r="P3817">
        <f t="shared" si="237"/>
        <v>50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</v>
      </c>
      <c r="P3818">
        <f t="shared" si="237"/>
        <v>48.34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</v>
      </c>
      <c r="P3821">
        <f t="shared" si="237"/>
        <v>40.92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1.05</v>
      </c>
      <c r="P3823">
        <f t="shared" si="237"/>
        <v>79.540000000000006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1.1000000000000001</v>
      </c>
      <c r="P3824">
        <f t="shared" si="237"/>
        <v>72.38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</v>
      </c>
      <c r="P3827">
        <f t="shared" si="237"/>
        <v>107.57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1.53</v>
      </c>
      <c r="P3829">
        <f t="shared" si="237"/>
        <v>70.459999999999994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</v>
      </c>
      <c r="P3831">
        <f t="shared" si="237"/>
        <v>62.63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</v>
      </c>
      <c r="P3833">
        <f t="shared" si="237"/>
        <v>58.9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1.05</v>
      </c>
      <c r="P3834">
        <f t="shared" si="237"/>
        <v>139.56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1.0900000000000001</v>
      </c>
      <c r="P3836">
        <f t="shared" si="237"/>
        <v>57.39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1.1299999999999999</v>
      </c>
      <c r="P3838">
        <f t="shared" si="237"/>
        <v>64.290000000000006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</v>
      </c>
      <c r="P3839">
        <f t="shared" si="237"/>
        <v>120.12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1.01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</v>
      </c>
      <c r="P3841">
        <f t="shared" si="237"/>
        <v>63.28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21.67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ROUND(E3843/D3843, 2)</f>
        <v>0.09</v>
      </c>
      <c r="P3843">
        <f t="shared" ref="P3843:P3906" si="241">ROUND(E3843/L3843,2)</f>
        <v>25.65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0.22</v>
      </c>
      <c r="P3844">
        <f t="shared" si="241"/>
        <v>47.7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</v>
      </c>
      <c r="P3845">
        <f t="shared" si="241"/>
        <v>56.05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0.02</v>
      </c>
      <c r="P3847">
        <f t="shared" si="241"/>
        <v>70.17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0.03</v>
      </c>
      <c r="P3848">
        <f t="shared" si="241"/>
        <v>23.63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</v>
      </c>
      <c r="P3849">
        <f t="shared" si="241"/>
        <v>188.56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</v>
      </c>
      <c r="P3850">
        <f t="shared" si="241"/>
        <v>49.51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7.0000000000000007E-2</v>
      </c>
      <c r="P3851">
        <f t="shared" si="241"/>
        <v>75.459999999999994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0.04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0.03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0.05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0.18</v>
      </c>
      <c r="P3862">
        <f t="shared" si="241"/>
        <v>81.540000000000006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0.01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0.27</v>
      </c>
      <c r="P3867">
        <f t="shared" si="241"/>
        <v>46.43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0.01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0.13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0.03</v>
      </c>
      <c r="P3871">
        <f t="shared" si="241"/>
        <v>30.13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0.03</v>
      </c>
      <c r="P3873">
        <f t="shared" si="241"/>
        <v>13.33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0.53</v>
      </c>
      <c r="P3878">
        <f t="shared" si="241"/>
        <v>44.76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0.05</v>
      </c>
      <c r="P3879">
        <f t="shared" si="241"/>
        <v>88.64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</v>
      </c>
      <c r="P3882">
        <f t="shared" si="241"/>
        <v>57.65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0.02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</v>
      </c>
      <c r="P3890">
        <f t="shared" si="241"/>
        <v>38.71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0.01</v>
      </c>
      <c r="P3891">
        <f t="shared" si="241"/>
        <v>13.11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0.17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0.33</v>
      </c>
      <c r="P3893">
        <f t="shared" si="241"/>
        <v>37.14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0.22</v>
      </c>
      <c r="P3895">
        <f t="shared" si="241"/>
        <v>128.27000000000001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0.03</v>
      </c>
      <c r="P3896">
        <f t="shared" si="241"/>
        <v>47.27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0.11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0.18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0.33</v>
      </c>
      <c r="P3900">
        <f t="shared" si="241"/>
        <v>50.88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0.01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0.05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0.01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0.49</v>
      </c>
      <c r="P3904">
        <f t="shared" si="241"/>
        <v>47.26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ROUND(E3907/D3907, 2)</f>
        <v>0.12</v>
      </c>
      <c r="P3907">
        <f t="shared" ref="P3907:P3970" si="245">ROUND(E3907/L3907,2)</f>
        <v>24.71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</v>
      </c>
      <c r="P3908">
        <f t="shared" si="245"/>
        <v>63.13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0.09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0.03</v>
      </c>
      <c r="P3912">
        <f t="shared" si="245"/>
        <v>61.67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</v>
      </c>
      <c r="P3913">
        <f t="shared" si="245"/>
        <v>83.14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142.86000000000001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</v>
      </c>
      <c r="P3916">
        <f t="shared" si="245"/>
        <v>33.67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0.02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0.05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0.08</v>
      </c>
      <c r="P3924">
        <f t="shared" si="245"/>
        <v>10.17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</v>
      </c>
      <c r="P3925">
        <f t="shared" si="245"/>
        <v>81.41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0.02</v>
      </c>
      <c r="P3931">
        <f t="shared" si="245"/>
        <v>32.36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0.16</v>
      </c>
      <c r="P3935">
        <f t="shared" si="245"/>
        <v>91.83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0.44</v>
      </c>
      <c r="P3937">
        <f t="shared" si="245"/>
        <v>57.17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0.01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0.36</v>
      </c>
      <c r="P3945">
        <f t="shared" si="245"/>
        <v>137.08000000000001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0.03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0.03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0.16</v>
      </c>
      <c r="P3951">
        <f t="shared" si="245"/>
        <v>49.28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0.01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</v>
      </c>
      <c r="P3957">
        <f t="shared" si="245"/>
        <v>53.13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</v>
      </c>
      <c r="P3960">
        <f t="shared" si="245"/>
        <v>40.06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</v>
      </c>
      <c r="P3961">
        <f t="shared" si="245"/>
        <v>24.33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0.02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0.03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0.06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0.14000000000000001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0.01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0.11</v>
      </c>
      <c r="P3970">
        <f t="shared" si="245"/>
        <v>47.91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ROUND(E3971/D3971, 2)</f>
        <v>7.0000000000000007E-2</v>
      </c>
      <c r="P3971">
        <f t="shared" ref="P3971:P4034" si="249">ROUND(E3971/L3971,2)</f>
        <v>35.17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0.01</v>
      </c>
      <c r="P3973">
        <f t="shared" si="249"/>
        <v>22.67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</v>
      </c>
      <c r="P3974">
        <f t="shared" si="249"/>
        <v>26.38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</v>
      </c>
      <c r="P3975">
        <f t="shared" si="249"/>
        <v>105.54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0.48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0.01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0.11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0.02</v>
      </c>
      <c r="P3981">
        <f t="shared" si="249"/>
        <v>18.329999999999998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64.290000000000006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0.04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0.35</v>
      </c>
      <c r="P3985">
        <f t="shared" si="249"/>
        <v>84.28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0.06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</v>
      </c>
      <c r="P3987">
        <f t="shared" si="249"/>
        <v>33.74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0.1</v>
      </c>
      <c r="P3988">
        <f t="shared" si="249"/>
        <v>37.54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0.38</v>
      </c>
      <c r="P3989">
        <f t="shared" si="249"/>
        <v>11.62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0.02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0.04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0.05</v>
      </c>
      <c r="P3994">
        <f t="shared" si="249"/>
        <v>60.11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0.17</v>
      </c>
      <c r="P3998">
        <f t="shared" si="249"/>
        <v>29.24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0.56999999999999995</v>
      </c>
      <c r="P4000">
        <f t="shared" si="249"/>
        <v>59.58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0.17</v>
      </c>
      <c r="P4001">
        <f t="shared" si="249"/>
        <v>82.57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0.38</v>
      </c>
      <c r="P4003">
        <f t="shared" si="249"/>
        <v>32.36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0.02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0.01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0.04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</v>
      </c>
      <c r="P4012">
        <f t="shared" si="249"/>
        <v>45.84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0.08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0.01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0.01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0.09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0.01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0.17</v>
      </c>
      <c r="P4022">
        <f t="shared" si="249"/>
        <v>33.33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0.01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0.7</v>
      </c>
      <c r="P4024">
        <f t="shared" si="249"/>
        <v>63.56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0.01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7.0000000000000007E-2</v>
      </c>
      <c r="P4029">
        <f t="shared" si="249"/>
        <v>30.71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0.28000000000000003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66.67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7.0000000000000007E-2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ROUND(E4035/D4035, 2)</f>
        <v>0.26</v>
      </c>
      <c r="P4035">
        <f t="shared" ref="P4035:P4098" si="253">ROUND(E4035/L4035,2)</f>
        <v>65.34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0.01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0.37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</v>
      </c>
      <c r="P4038">
        <f t="shared" si="253"/>
        <v>166.06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0.38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0.08</v>
      </c>
      <c r="P4048">
        <f t="shared" si="253"/>
        <v>38.33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0.02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0.18</v>
      </c>
      <c r="P4050">
        <f t="shared" si="253"/>
        <v>32.979999999999997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0.38</v>
      </c>
      <c r="P4054">
        <f t="shared" si="253"/>
        <v>86.62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0.18</v>
      </c>
      <c r="P4057">
        <f t="shared" si="253"/>
        <v>41.95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</v>
      </c>
      <c r="P4059">
        <f t="shared" si="253"/>
        <v>129.16999999999999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0.03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0.03</v>
      </c>
      <c r="P4061">
        <f t="shared" si="253"/>
        <v>35.71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0.03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0.02</v>
      </c>
      <c r="P4064">
        <f t="shared" si="253"/>
        <v>163.33000000000001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0.01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</v>
      </c>
      <c r="P4066">
        <f t="shared" si="253"/>
        <v>64.17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0.01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0.61</v>
      </c>
      <c r="P4069">
        <f t="shared" si="253"/>
        <v>179.12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</v>
      </c>
      <c r="P4071">
        <f t="shared" si="253"/>
        <v>33.08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0.17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0.01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0.28999999999999998</v>
      </c>
      <c r="P4077">
        <f t="shared" si="253"/>
        <v>44.31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0.09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0.16</v>
      </c>
      <c r="P4083">
        <f t="shared" si="253"/>
        <v>29.17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0.22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0.05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0.11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0.05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0.03</v>
      </c>
      <c r="P4092">
        <f t="shared" si="253"/>
        <v>10.67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0.13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0.02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0.37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0.03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ROUND(E4099/D4099, 2)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0.01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</v>
      </c>
      <c r="P4104">
        <f t="shared" si="257"/>
        <v>22.83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16.670000000000002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</v>
      </c>
      <c r="P4106">
        <f t="shared" si="257"/>
        <v>45.79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7.0000000000000007E-2</v>
      </c>
      <c r="P4107">
        <f t="shared" si="257"/>
        <v>383.33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0.71</v>
      </c>
      <c r="P4108">
        <f t="shared" si="257"/>
        <v>106.97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0.02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0.02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0.28999999999999998</v>
      </c>
      <c r="P4112">
        <f t="shared" si="257"/>
        <v>14.33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0.03</v>
      </c>
      <c r="P4113">
        <f t="shared" si="257"/>
        <v>15.67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3" priority="8" operator="containsText" text="fail">
      <formula>NOT(ISERROR(SEARCH("fail",F1)))</formula>
    </cfRule>
    <cfRule type="containsText" dxfId="12" priority="9" operator="containsText" text="cancel">
      <formula>NOT(ISERROR(SEARCH("cancel",F1)))</formula>
    </cfRule>
    <cfRule type="containsText" dxfId="11" priority="10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F0C8-DB32-447B-856A-667247025C2E}">
  <dimension ref="A1:F14"/>
  <sheetViews>
    <sheetView workbookViewId="0">
      <selection sqref="A1:F1048576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4.33203125" bestFit="1" customWidth="1"/>
    <col min="4" max="4" width="6.1640625" bestFit="1" customWidth="1"/>
    <col min="5" max="5" width="8.83203125" bestFit="1" customWidth="1"/>
    <col min="6" max="7" width="11.33203125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3159C-EFC8-4516-BD2A-F908302C5EDA}">
  <dimension ref="A1:F47"/>
  <sheetViews>
    <sheetView topLeftCell="A10" workbookViewId="0">
      <selection activeCell="B58" sqref="B58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7" width="11.33203125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8365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963-DD4C-437B-80B8-1FEA4A496030}">
  <dimension ref="A1:E18"/>
  <sheetViews>
    <sheetView workbookViewId="0">
      <selection activeCell="E1" sqref="A1:E1048576"/>
    </sheetView>
  </sheetViews>
  <sheetFormatPr baseColWidth="10" defaultColWidth="8.83203125" defaultRowHeight="15" x14ac:dyDescent="0.2"/>
  <cols>
    <col min="1" max="1" width="15.33203125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</cols>
  <sheetData>
    <row r="1" spans="1:5" x14ac:dyDescent="0.2">
      <c r="A1" s="7" t="s">
        <v>8365</v>
      </c>
      <c r="B1" t="s">
        <v>8360</v>
      </c>
    </row>
    <row r="2" spans="1:5" x14ac:dyDescent="0.2">
      <c r="A2" s="7" t="s">
        <v>8380</v>
      </c>
      <c r="B2" t="s">
        <v>8360</v>
      </c>
    </row>
    <row r="4" spans="1:5" x14ac:dyDescent="0.2">
      <c r="A4" s="7" t="s">
        <v>8363</v>
      </c>
      <c r="B4" s="7" t="s">
        <v>8364</v>
      </c>
    </row>
    <row r="5" spans="1:5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41FD0-4633-4AAC-A73B-1C21D4719817}">
  <dimension ref="A1:H13"/>
  <sheetViews>
    <sheetView workbookViewId="0">
      <selection activeCell="B12" sqref="B12"/>
    </sheetView>
  </sheetViews>
  <sheetFormatPr baseColWidth="10" defaultColWidth="8.83203125" defaultRowHeight="15" x14ac:dyDescent="0.2"/>
  <cols>
    <col min="1" max="1" width="30" customWidth="1"/>
    <col min="2" max="2" width="20.5" customWidth="1"/>
    <col min="3" max="3" width="18.1640625" customWidth="1"/>
    <col min="4" max="5" width="20" customWidth="1"/>
    <col min="6" max="6" width="23" customWidth="1"/>
    <col min="7" max="8" width="20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COUNTIFS(Data!D:D, "&lt;1000",Data!F:F,"=successful")</f>
        <v>322</v>
      </c>
      <c r="C2">
        <f>COUNTIFS(Data!D:D, "&lt;1000",Data!F:F,"=failed")</f>
        <v>113</v>
      </c>
      <c r="D2">
        <f>COUNTIFS(Data!D:D, "&lt;1000",Data!F:F,"=canceled")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COUNTIFS(Data!D:D, "&gt;=1000", Data!D:D, "&lt;=4999", Data!F:F,"=successful")</f>
        <v>932</v>
      </c>
      <c r="C3">
        <f>COUNTIFS(Data!D:D, "&gt;=1000", Data!D:D, "&lt;=4999", Data!F:F,"=failed")</f>
        <v>420</v>
      </c>
      <c r="D3">
        <f>COUNTIFS(Data!D:D, "&gt;=1000", Data!D:D, "&lt;=4999", Data!F:F,"=canceled")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COUNTIFS(Data!D:D, "&gt;=5000", Data!D:D, "&lt;=9999", Data!F:F,"=successful")</f>
        <v>381</v>
      </c>
      <c r="C4">
        <f>COUNTIFS(Data!D:D, "&gt;=5000", Data!D:D, "&lt;=9999", Data!F:F,"=failed")</f>
        <v>283</v>
      </c>
      <c r="D4">
        <f>COUNTIFS(Data!D:D, "&gt;=5000", Data!D:D, "&lt;=9999", Data!F:F,"=canceled")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COUNTIFS(Data!D:D, "&gt;=10000", Data!D:D, "&lt;=14999", Data!F:F,"=successful")</f>
        <v>168</v>
      </c>
      <c r="C5">
        <f>COUNTIFS(Data!D:D, "&gt;=10000", Data!D:D, "&lt;=14999", Data!F:F,"=failed")</f>
        <v>144</v>
      </c>
      <c r="D5">
        <f>COUNTIFS(Data!D:D, "&gt;=10000", Data!D:D, "&lt;=14999", Data!F:F,"=canceled")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COUNTIFS(Data!D:D, "&gt;=15000", Data!D:D, "&lt;=19999", Data!F:F,"=successful")</f>
        <v>94</v>
      </c>
      <c r="C6">
        <f>COUNTIFS(Data!D:D, "&gt;=15000", Data!D:D, "&lt;=19999", Data!F:F,"=failed")</f>
        <v>90</v>
      </c>
      <c r="D6">
        <f>COUNTIFS(Data!D:D, "&gt;=15000", Data!D:D, "&lt;=19999", Data!F:F,"=canceled")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COUNTIFS(Data!D:D, "&gt;=20000", Data!D:D, "&lt;=24999", Data!F:F,"=successful")</f>
        <v>62</v>
      </c>
      <c r="C7">
        <f>COUNTIFS(Data!D:D, "&gt;=20000", Data!D:D, "&lt;=24999", Data!F:F,"=failed")</f>
        <v>72</v>
      </c>
      <c r="D7">
        <f>COUNTIFS(Data!D:D, "&gt;=20000", Data!D:D, "&lt;=24999", Data!F:F,"=canceled")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COUNTIFS(Data!D:D, "&gt;=25000", Data!D:D, "&lt;=29999", Data!F:F,"=successful")</f>
        <v>55</v>
      </c>
      <c r="C8">
        <f>COUNTIFS(Data!D:D, "&gt;=25000", Data!D:D, "&lt;=29999", Data!F:F,"=failed")</f>
        <v>64</v>
      </c>
      <c r="D8">
        <f>COUNTIFS(Data!D:D, "&gt;=25000", Data!D:D, "&lt;=29999", Data!F:F,"=canceled")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COUNTIFS(Data!D:D, "&gt;=30000", Data!D:D, "&lt;=34999", Data!F:F,"=successful")</f>
        <v>32</v>
      </c>
      <c r="C9">
        <f>COUNTIFS(Data!D:D, "&gt;=30000", Data!D:D, "&lt;=34999", Data!F:F,"=failed")</f>
        <v>37</v>
      </c>
      <c r="D9">
        <f>COUNTIFS(Data!D:D, "&gt;=30000", Data!D:D, "&lt;=34999", Data!F:F,"=canceled")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COUNTIFS(Data!D:D, "&gt;=35000", Data!D:D, "&lt;=39999", Data!F:F,"=successful")</f>
        <v>26</v>
      </c>
      <c r="C10">
        <f>COUNTIFS(Data!D:D, "&gt;=35000", Data!D:D, "&lt;=39999", Data!F:F,"=failed")</f>
        <v>22</v>
      </c>
      <c r="D10">
        <f>COUNTIFS(Data!D:D, "&gt;=35000", Data!D:D, "&lt;=39999", Data!F:F,"=canceled")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COUNTIFS(Data!D:D, "&gt;=40000", Data!D:D, "&lt;=44999", Data!F:F,"=successful")</f>
        <v>21</v>
      </c>
      <c r="C11">
        <f>COUNTIFS(Data!D:D, "&gt;=40000", Data!D:D, "&lt;=44999", Data!F:F,"=failed")</f>
        <v>16</v>
      </c>
      <c r="D11">
        <f>COUNTIFS(Data!D:D, "&gt;=40000", Data!D:D, "&lt;=44999", Data!F:F,"=canceled")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COUNTIFS(Data!D:D, "&gt;=45000", Data!D:D, "&lt;=49999", Data!F:F,"=successful")</f>
        <v>6</v>
      </c>
      <c r="C12">
        <f>COUNTIFS(Data!D:D, "&gt;=45000", Data!D:D, "&lt;=49999", Data!F:F,"=failed")</f>
        <v>11</v>
      </c>
      <c r="D12">
        <f>COUNTIFS(Data!D:D, "&gt;=45000", Data!D:D, "&lt;=49999", Data!F:F,"=canceled")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COUNTIFS(Data!D:D, "&gt;=50000",Data!F:F,"=successful")</f>
        <v>86</v>
      </c>
      <c r="C13">
        <f>COUNTIFS(Data!D:D, "&gt;=50000",Data!F:F,"=failed")</f>
        <v>258</v>
      </c>
      <c r="D13">
        <f>COUNTIFS(Data!D:D, "&gt;=50000",Data!F:F,"=canceled")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C0B79-92B3-48DA-8292-E300EABDDB62}">
  <dimension ref="A1:N2186"/>
  <sheetViews>
    <sheetView workbookViewId="0">
      <selection activeCell="O8" sqref="O8"/>
    </sheetView>
  </sheetViews>
  <sheetFormatPr baseColWidth="10" defaultColWidth="8.83203125" defaultRowHeight="15" x14ac:dyDescent="0.2"/>
  <cols>
    <col min="2" max="2" width="12.83203125" customWidth="1"/>
    <col min="3" max="3" width="20.1640625" customWidth="1"/>
    <col min="6" max="6" width="11.33203125" customWidth="1"/>
    <col min="7" max="7" width="18" customWidth="1"/>
    <col min="11" max="11" width="10.5" customWidth="1"/>
    <col min="12" max="12" width="10.83203125" customWidth="1"/>
    <col min="14" max="14" width="18.6640625" customWidth="1"/>
  </cols>
  <sheetData>
    <row r="1" spans="1:14" x14ac:dyDescent="0.2">
      <c r="A1" s="17" t="s">
        <v>0</v>
      </c>
      <c r="B1" s="16" t="s">
        <v>8401</v>
      </c>
      <c r="C1" s="16" t="s">
        <v>8262</v>
      </c>
      <c r="E1" s="17" t="s">
        <v>0</v>
      </c>
      <c r="F1" s="16" t="s">
        <v>8401</v>
      </c>
      <c r="G1" s="16" t="s">
        <v>8262</v>
      </c>
    </row>
    <row r="2" spans="1:14" x14ac:dyDescent="0.2">
      <c r="A2" s="12">
        <v>0</v>
      </c>
      <c r="B2" s="13" t="s">
        <v>8219</v>
      </c>
      <c r="C2" s="13">
        <v>182</v>
      </c>
      <c r="E2" s="12">
        <v>160</v>
      </c>
      <c r="F2" s="13" t="s">
        <v>8221</v>
      </c>
      <c r="G2" s="13">
        <v>0</v>
      </c>
    </row>
    <row r="3" spans="1:14" x14ac:dyDescent="0.2">
      <c r="A3" s="14">
        <v>1</v>
      </c>
      <c r="B3" s="15" t="s">
        <v>8219</v>
      </c>
      <c r="C3" s="15">
        <v>79</v>
      </c>
      <c r="E3" s="14">
        <v>161</v>
      </c>
      <c r="F3" s="15" t="s">
        <v>8221</v>
      </c>
      <c r="G3" s="15">
        <v>1</v>
      </c>
    </row>
    <row r="4" spans="1:14" x14ac:dyDescent="0.2">
      <c r="A4" s="12">
        <v>2</v>
      </c>
      <c r="B4" s="13" t="s">
        <v>8219</v>
      </c>
      <c r="C4" s="13">
        <v>35</v>
      </c>
      <c r="E4" s="12">
        <v>162</v>
      </c>
      <c r="F4" s="13" t="s">
        <v>8221</v>
      </c>
      <c r="G4" s="13">
        <v>10</v>
      </c>
    </row>
    <row r="5" spans="1:14" x14ac:dyDescent="0.2">
      <c r="A5" s="14">
        <v>3</v>
      </c>
      <c r="B5" s="15" t="s">
        <v>8219</v>
      </c>
      <c r="C5" s="15">
        <v>150</v>
      </c>
      <c r="E5" s="14">
        <v>163</v>
      </c>
      <c r="F5" s="15" t="s">
        <v>8221</v>
      </c>
      <c r="G5" s="15">
        <v>0</v>
      </c>
    </row>
    <row r="6" spans="1:14" x14ac:dyDescent="0.2">
      <c r="A6" s="12">
        <v>4</v>
      </c>
      <c r="B6" s="13" t="s">
        <v>8219</v>
      </c>
      <c r="C6" s="13">
        <v>284</v>
      </c>
      <c r="E6" s="12">
        <v>164</v>
      </c>
      <c r="F6" s="13" t="s">
        <v>8221</v>
      </c>
      <c r="G6" s="13">
        <v>7</v>
      </c>
      <c r="I6" s="18" t="s">
        <v>8408</v>
      </c>
      <c r="J6" s="18"/>
      <c r="K6" s="18"/>
      <c r="L6" s="18"/>
      <c r="M6" s="18"/>
      <c r="N6" s="18"/>
    </row>
    <row r="7" spans="1:14" x14ac:dyDescent="0.2">
      <c r="A7" s="14">
        <v>5</v>
      </c>
      <c r="B7" s="15" t="s">
        <v>8219</v>
      </c>
      <c r="C7" s="15">
        <v>47</v>
      </c>
      <c r="E7" s="14">
        <v>165</v>
      </c>
      <c r="F7" s="15" t="s">
        <v>8221</v>
      </c>
      <c r="G7" s="15">
        <v>0</v>
      </c>
      <c r="I7" t="s">
        <v>8402</v>
      </c>
      <c r="J7" t="s">
        <v>8403</v>
      </c>
      <c r="K7" t="s">
        <v>8404</v>
      </c>
      <c r="L7" t="s">
        <v>8405</v>
      </c>
      <c r="M7" t="s">
        <v>8406</v>
      </c>
      <c r="N7" t="s">
        <v>8407</v>
      </c>
    </row>
    <row r="8" spans="1:14" x14ac:dyDescent="0.2">
      <c r="A8" s="12">
        <v>6</v>
      </c>
      <c r="B8" s="13" t="s">
        <v>8219</v>
      </c>
      <c r="C8" s="13">
        <v>58</v>
      </c>
      <c r="E8" s="12">
        <v>166</v>
      </c>
      <c r="F8" s="13" t="s">
        <v>8221</v>
      </c>
      <c r="G8" s="13">
        <v>1</v>
      </c>
      <c r="I8">
        <f>AVERAGE(C:C)</f>
        <v>194.42517162471395</v>
      </c>
      <c r="J8">
        <f>MEDIAN(C:C)</f>
        <v>62</v>
      </c>
      <c r="K8">
        <f>MIN(C:C)</f>
        <v>1</v>
      </c>
      <c r="L8">
        <f>MAX(C:C)</f>
        <v>26457</v>
      </c>
      <c r="M8">
        <f>_xlfn.VAR.P(C:C)</f>
        <v>712840.9867348104</v>
      </c>
      <c r="N8">
        <f>_xlfn.STDEV.P(C:C)</f>
        <v>844.29910975602149</v>
      </c>
    </row>
    <row r="9" spans="1:14" x14ac:dyDescent="0.2">
      <c r="A9" s="14">
        <v>7</v>
      </c>
      <c r="B9" s="15" t="s">
        <v>8219</v>
      </c>
      <c r="C9" s="15">
        <v>57</v>
      </c>
      <c r="E9" s="14">
        <v>167</v>
      </c>
      <c r="F9" s="15" t="s">
        <v>8221</v>
      </c>
      <c r="G9" s="15">
        <v>2</v>
      </c>
    </row>
    <row r="10" spans="1:14" x14ac:dyDescent="0.2">
      <c r="A10" s="12">
        <v>8</v>
      </c>
      <c r="B10" s="13" t="s">
        <v>8219</v>
      </c>
      <c r="C10" s="13">
        <v>12</v>
      </c>
      <c r="E10" s="12">
        <v>168</v>
      </c>
      <c r="F10" s="13" t="s">
        <v>8221</v>
      </c>
      <c r="G10" s="13">
        <v>3</v>
      </c>
      <c r="I10" s="19" t="s">
        <v>8409</v>
      </c>
      <c r="J10" s="19"/>
      <c r="K10" s="19"/>
      <c r="L10" s="19"/>
      <c r="M10" s="19"/>
      <c r="N10" s="19"/>
    </row>
    <row r="11" spans="1:14" x14ac:dyDescent="0.2">
      <c r="A11" s="14">
        <v>9</v>
      </c>
      <c r="B11" s="15" t="s">
        <v>8219</v>
      </c>
      <c r="C11" s="15">
        <v>20</v>
      </c>
      <c r="E11" s="14">
        <v>169</v>
      </c>
      <c r="F11" s="15" t="s">
        <v>8221</v>
      </c>
      <c r="G11" s="15">
        <v>10</v>
      </c>
      <c r="I11" t="s">
        <v>8402</v>
      </c>
      <c r="J11" t="s">
        <v>8403</v>
      </c>
      <c r="K11" t="s">
        <v>8404</v>
      </c>
      <c r="L11" t="s">
        <v>8405</v>
      </c>
      <c r="M11" t="s">
        <v>8406</v>
      </c>
      <c r="N11" t="s">
        <v>8407</v>
      </c>
    </row>
    <row r="12" spans="1:14" x14ac:dyDescent="0.2">
      <c r="A12" s="12">
        <v>10</v>
      </c>
      <c r="B12" s="13" t="s">
        <v>8219</v>
      </c>
      <c r="C12" s="13">
        <v>19</v>
      </c>
      <c r="E12" s="12">
        <v>170</v>
      </c>
      <c r="F12" s="13" t="s">
        <v>8221</v>
      </c>
      <c r="G12" s="13">
        <v>10</v>
      </c>
      <c r="I12">
        <f>AVERAGE(G:G)</f>
        <v>17.709803921568628</v>
      </c>
      <c r="J12">
        <f>MEDIAN(G:G)</f>
        <v>4</v>
      </c>
      <c r="K12">
        <f>MIN(G:G)</f>
        <v>0</v>
      </c>
      <c r="L12">
        <f>MAX(G:G)</f>
        <v>1293</v>
      </c>
      <c r="M12">
        <f>_xlfn.VAR.P(G:G)</f>
        <v>3773.2216685890044</v>
      </c>
      <c r="N12">
        <f>_xlfn.STDEV.P(G:G)</f>
        <v>61.426555076684906</v>
      </c>
    </row>
    <row r="13" spans="1:14" x14ac:dyDescent="0.2">
      <c r="A13" s="14">
        <v>11</v>
      </c>
      <c r="B13" s="15" t="s">
        <v>8219</v>
      </c>
      <c r="C13" s="15">
        <v>75</v>
      </c>
      <c r="E13" s="14">
        <v>171</v>
      </c>
      <c r="F13" s="15" t="s">
        <v>8221</v>
      </c>
      <c r="G13" s="15">
        <v>1</v>
      </c>
    </row>
    <row r="14" spans="1:14" x14ac:dyDescent="0.2">
      <c r="A14" s="12">
        <v>12</v>
      </c>
      <c r="B14" s="13" t="s">
        <v>8219</v>
      </c>
      <c r="C14" s="13">
        <v>827</v>
      </c>
      <c r="E14" s="12">
        <v>172</v>
      </c>
      <c r="F14" s="13" t="s">
        <v>8221</v>
      </c>
      <c r="G14" s="13">
        <v>0</v>
      </c>
    </row>
    <row r="15" spans="1:14" x14ac:dyDescent="0.2">
      <c r="A15" s="14">
        <v>13</v>
      </c>
      <c r="B15" s="15" t="s">
        <v>8219</v>
      </c>
      <c r="C15" s="15">
        <v>51</v>
      </c>
      <c r="E15" s="14">
        <v>173</v>
      </c>
      <c r="F15" s="15" t="s">
        <v>8221</v>
      </c>
      <c r="G15" s="15">
        <v>0</v>
      </c>
    </row>
    <row r="16" spans="1:14" x14ac:dyDescent="0.2">
      <c r="A16" s="12">
        <v>14</v>
      </c>
      <c r="B16" s="13" t="s">
        <v>8219</v>
      </c>
      <c r="C16" s="13">
        <v>41</v>
      </c>
      <c r="E16" s="12">
        <v>174</v>
      </c>
      <c r="F16" s="13" t="s">
        <v>8221</v>
      </c>
      <c r="G16" s="13">
        <v>0</v>
      </c>
    </row>
    <row r="17" spans="1:7" x14ac:dyDescent="0.2">
      <c r="A17" s="14">
        <v>15</v>
      </c>
      <c r="B17" s="15" t="s">
        <v>8219</v>
      </c>
      <c r="C17" s="15">
        <v>98</v>
      </c>
      <c r="E17" s="14">
        <v>175</v>
      </c>
      <c r="F17" s="15" t="s">
        <v>8221</v>
      </c>
      <c r="G17" s="15">
        <v>26</v>
      </c>
    </row>
    <row r="18" spans="1:7" x14ac:dyDescent="0.2">
      <c r="A18" s="12">
        <v>16</v>
      </c>
      <c r="B18" s="13" t="s">
        <v>8219</v>
      </c>
      <c r="C18" s="13">
        <v>70</v>
      </c>
      <c r="E18" s="12">
        <v>176</v>
      </c>
      <c r="F18" s="13" t="s">
        <v>8221</v>
      </c>
      <c r="G18" s="13">
        <v>0</v>
      </c>
    </row>
    <row r="19" spans="1:7" x14ac:dyDescent="0.2">
      <c r="A19" s="14">
        <v>17</v>
      </c>
      <c r="B19" s="15" t="s">
        <v>8219</v>
      </c>
      <c r="C19" s="15">
        <v>36</v>
      </c>
      <c r="E19" s="14">
        <v>177</v>
      </c>
      <c r="F19" s="15" t="s">
        <v>8221</v>
      </c>
      <c r="G19" s="15">
        <v>7</v>
      </c>
    </row>
    <row r="20" spans="1:7" x14ac:dyDescent="0.2">
      <c r="A20" s="12">
        <v>18</v>
      </c>
      <c r="B20" s="13" t="s">
        <v>8219</v>
      </c>
      <c r="C20" s="13">
        <v>342</v>
      </c>
      <c r="E20" s="12">
        <v>178</v>
      </c>
      <c r="F20" s="13" t="s">
        <v>8221</v>
      </c>
      <c r="G20" s="13">
        <v>0</v>
      </c>
    </row>
    <row r="21" spans="1:7" x14ac:dyDescent="0.2">
      <c r="A21" s="14">
        <v>19</v>
      </c>
      <c r="B21" s="15" t="s">
        <v>8219</v>
      </c>
      <c r="C21" s="15">
        <v>22</v>
      </c>
      <c r="E21" s="14">
        <v>179</v>
      </c>
      <c r="F21" s="15" t="s">
        <v>8221</v>
      </c>
      <c r="G21" s="15">
        <v>2</v>
      </c>
    </row>
    <row r="22" spans="1:7" x14ac:dyDescent="0.2">
      <c r="A22" s="12">
        <v>20</v>
      </c>
      <c r="B22" s="13" t="s">
        <v>8219</v>
      </c>
      <c r="C22" s="13">
        <v>25</v>
      </c>
      <c r="E22" s="12">
        <v>180</v>
      </c>
      <c r="F22" s="13" t="s">
        <v>8221</v>
      </c>
      <c r="G22" s="13">
        <v>13</v>
      </c>
    </row>
    <row r="23" spans="1:7" x14ac:dyDescent="0.2">
      <c r="A23" s="14">
        <v>21</v>
      </c>
      <c r="B23" s="15" t="s">
        <v>8219</v>
      </c>
      <c r="C23" s="15">
        <v>101</v>
      </c>
      <c r="E23" s="14">
        <v>181</v>
      </c>
      <c r="F23" s="15" t="s">
        <v>8221</v>
      </c>
      <c r="G23" s="15">
        <v>4</v>
      </c>
    </row>
    <row r="24" spans="1:7" x14ac:dyDescent="0.2">
      <c r="A24" s="12">
        <v>22</v>
      </c>
      <c r="B24" s="13" t="s">
        <v>8219</v>
      </c>
      <c r="C24" s="13">
        <v>8</v>
      </c>
      <c r="E24" s="12">
        <v>182</v>
      </c>
      <c r="F24" s="13" t="s">
        <v>8221</v>
      </c>
      <c r="G24" s="13">
        <v>0</v>
      </c>
    </row>
    <row r="25" spans="1:7" x14ac:dyDescent="0.2">
      <c r="A25" s="14">
        <v>23</v>
      </c>
      <c r="B25" s="15" t="s">
        <v>8219</v>
      </c>
      <c r="C25" s="15">
        <v>23</v>
      </c>
      <c r="E25" s="14">
        <v>183</v>
      </c>
      <c r="F25" s="15" t="s">
        <v>8221</v>
      </c>
      <c r="G25" s="15">
        <v>12</v>
      </c>
    </row>
    <row r="26" spans="1:7" x14ac:dyDescent="0.2">
      <c r="A26" s="12">
        <v>24</v>
      </c>
      <c r="B26" s="13" t="s">
        <v>8219</v>
      </c>
      <c r="C26" s="13">
        <v>574</v>
      </c>
      <c r="E26" s="12">
        <v>184</v>
      </c>
      <c r="F26" s="13" t="s">
        <v>8221</v>
      </c>
      <c r="G26" s="13">
        <v>2</v>
      </c>
    </row>
    <row r="27" spans="1:7" x14ac:dyDescent="0.2">
      <c r="A27" s="14">
        <v>25</v>
      </c>
      <c r="B27" s="15" t="s">
        <v>8219</v>
      </c>
      <c r="C27" s="15">
        <v>14</v>
      </c>
      <c r="E27" s="14">
        <v>185</v>
      </c>
      <c r="F27" s="15" t="s">
        <v>8221</v>
      </c>
      <c r="G27" s="15">
        <v>10</v>
      </c>
    </row>
    <row r="28" spans="1:7" x14ac:dyDescent="0.2">
      <c r="A28" s="12">
        <v>26</v>
      </c>
      <c r="B28" s="13" t="s">
        <v>8219</v>
      </c>
      <c r="C28" s="13">
        <v>19</v>
      </c>
      <c r="E28" s="12">
        <v>186</v>
      </c>
      <c r="F28" s="13" t="s">
        <v>8221</v>
      </c>
      <c r="G28" s="13">
        <v>0</v>
      </c>
    </row>
    <row r="29" spans="1:7" x14ac:dyDescent="0.2">
      <c r="A29" s="14">
        <v>27</v>
      </c>
      <c r="B29" s="15" t="s">
        <v>8219</v>
      </c>
      <c r="C29" s="15">
        <v>150</v>
      </c>
      <c r="E29" s="14">
        <v>187</v>
      </c>
      <c r="F29" s="15" t="s">
        <v>8221</v>
      </c>
      <c r="G29" s="15">
        <v>5</v>
      </c>
    </row>
    <row r="30" spans="1:7" x14ac:dyDescent="0.2">
      <c r="A30" s="12">
        <v>28</v>
      </c>
      <c r="B30" s="13" t="s">
        <v>8219</v>
      </c>
      <c r="C30" s="13">
        <v>71</v>
      </c>
      <c r="E30" s="12">
        <v>188</v>
      </c>
      <c r="F30" s="13" t="s">
        <v>8221</v>
      </c>
      <c r="G30" s="13">
        <v>0</v>
      </c>
    </row>
    <row r="31" spans="1:7" x14ac:dyDescent="0.2">
      <c r="A31" s="14">
        <v>29</v>
      </c>
      <c r="B31" s="15" t="s">
        <v>8219</v>
      </c>
      <c r="C31" s="15">
        <v>117</v>
      </c>
      <c r="E31" s="14">
        <v>189</v>
      </c>
      <c r="F31" s="15" t="s">
        <v>8221</v>
      </c>
      <c r="G31" s="15">
        <v>5</v>
      </c>
    </row>
    <row r="32" spans="1:7" x14ac:dyDescent="0.2">
      <c r="A32" s="12">
        <v>30</v>
      </c>
      <c r="B32" s="13" t="s">
        <v>8219</v>
      </c>
      <c r="C32" s="13">
        <v>53</v>
      </c>
      <c r="E32" s="12">
        <v>190</v>
      </c>
      <c r="F32" s="13" t="s">
        <v>8221</v>
      </c>
      <c r="G32" s="13">
        <v>1</v>
      </c>
    </row>
    <row r="33" spans="1:7" x14ac:dyDescent="0.2">
      <c r="A33" s="14">
        <v>31</v>
      </c>
      <c r="B33" s="15" t="s">
        <v>8219</v>
      </c>
      <c r="C33" s="15">
        <v>1</v>
      </c>
      <c r="E33" s="14">
        <v>191</v>
      </c>
      <c r="F33" s="15" t="s">
        <v>8221</v>
      </c>
      <c r="G33" s="15">
        <v>3</v>
      </c>
    </row>
    <row r="34" spans="1:7" x14ac:dyDescent="0.2">
      <c r="A34" s="12">
        <v>32</v>
      </c>
      <c r="B34" s="13" t="s">
        <v>8219</v>
      </c>
      <c r="C34" s="13">
        <v>89</v>
      </c>
      <c r="E34" s="12">
        <v>192</v>
      </c>
      <c r="F34" s="13" t="s">
        <v>8221</v>
      </c>
      <c r="G34" s="13">
        <v>3</v>
      </c>
    </row>
    <row r="35" spans="1:7" x14ac:dyDescent="0.2">
      <c r="A35" s="14">
        <v>33</v>
      </c>
      <c r="B35" s="15" t="s">
        <v>8219</v>
      </c>
      <c r="C35" s="15">
        <v>64</v>
      </c>
      <c r="E35" s="14">
        <v>193</v>
      </c>
      <c r="F35" s="15" t="s">
        <v>8221</v>
      </c>
      <c r="G35" s="15">
        <v>0</v>
      </c>
    </row>
    <row r="36" spans="1:7" x14ac:dyDescent="0.2">
      <c r="A36" s="12">
        <v>34</v>
      </c>
      <c r="B36" s="13" t="s">
        <v>8219</v>
      </c>
      <c r="C36" s="13">
        <v>68</v>
      </c>
      <c r="E36" s="12">
        <v>194</v>
      </c>
      <c r="F36" s="13" t="s">
        <v>8221</v>
      </c>
      <c r="G36" s="13">
        <v>3</v>
      </c>
    </row>
    <row r="37" spans="1:7" x14ac:dyDescent="0.2">
      <c r="A37" s="14">
        <v>35</v>
      </c>
      <c r="B37" s="15" t="s">
        <v>8219</v>
      </c>
      <c r="C37" s="15">
        <v>28</v>
      </c>
      <c r="E37" s="14">
        <v>195</v>
      </c>
      <c r="F37" s="15" t="s">
        <v>8221</v>
      </c>
      <c r="G37" s="15">
        <v>0</v>
      </c>
    </row>
    <row r="38" spans="1:7" x14ac:dyDescent="0.2">
      <c r="A38" s="12">
        <v>36</v>
      </c>
      <c r="B38" s="13" t="s">
        <v>8219</v>
      </c>
      <c r="C38" s="13">
        <v>44</v>
      </c>
      <c r="E38" s="12">
        <v>196</v>
      </c>
      <c r="F38" s="13" t="s">
        <v>8221</v>
      </c>
      <c r="G38" s="13">
        <v>19</v>
      </c>
    </row>
    <row r="39" spans="1:7" x14ac:dyDescent="0.2">
      <c r="A39" s="14">
        <v>37</v>
      </c>
      <c r="B39" s="15" t="s">
        <v>8219</v>
      </c>
      <c r="C39" s="15">
        <v>253</v>
      </c>
      <c r="E39" s="14">
        <v>197</v>
      </c>
      <c r="F39" s="15" t="s">
        <v>8221</v>
      </c>
      <c r="G39" s="15">
        <v>8</v>
      </c>
    </row>
    <row r="40" spans="1:7" x14ac:dyDescent="0.2">
      <c r="A40" s="12">
        <v>38</v>
      </c>
      <c r="B40" s="13" t="s">
        <v>8219</v>
      </c>
      <c r="C40" s="13">
        <v>66</v>
      </c>
      <c r="E40" s="12">
        <v>198</v>
      </c>
      <c r="F40" s="13" t="s">
        <v>8221</v>
      </c>
      <c r="G40" s="13">
        <v>6</v>
      </c>
    </row>
    <row r="41" spans="1:7" x14ac:dyDescent="0.2">
      <c r="A41" s="14">
        <v>39</v>
      </c>
      <c r="B41" s="15" t="s">
        <v>8219</v>
      </c>
      <c r="C41" s="15">
        <v>217</v>
      </c>
      <c r="E41" s="14">
        <v>199</v>
      </c>
      <c r="F41" s="15" t="s">
        <v>8221</v>
      </c>
      <c r="G41" s="15">
        <v>0</v>
      </c>
    </row>
    <row r="42" spans="1:7" x14ac:dyDescent="0.2">
      <c r="A42" s="12">
        <v>40</v>
      </c>
      <c r="B42" s="13" t="s">
        <v>8219</v>
      </c>
      <c r="C42" s="13">
        <v>16</v>
      </c>
      <c r="E42" s="12">
        <v>200</v>
      </c>
      <c r="F42" s="13" t="s">
        <v>8221</v>
      </c>
      <c r="G42" s="13">
        <v>18</v>
      </c>
    </row>
    <row r="43" spans="1:7" x14ac:dyDescent="0.2">
      <c r="A43" s="14">
        <v>41</v>
      </c>
      <c r="B43" s="15" t="s">
        <v>8219</v>
      </c>
      <c r="C43" s="15">
        <v>19</v>
      </c>
      <c r="E43" s="14">
        <v>201</v>
      </c>
      <c r="F43" s="15" t="s">
        <v>8221</v>
      </c>
      <c r="G43" s="15">
        <v>7</v>
      </c>
    </row>
    <row r="44" spans="1:7" x14ac:dyDescent="0.2">
      <c r="A44" s="12">
        <v>42</v>
      </c>
      <c r="B44" s="13" t="s">
        <v>8219</v>
      </c>
      <c r="C44" s="13">
        <v>169</v>
      </c>
      <c r="E44" s="12">
        <v>202</v>
      </c>
      <c r="F44" s="13" t="s">
        <v>8221</v>
      </c>
      <c r="G44" s="13">
        <v>0</v>
      </c>
    </row>
    <row r="45" spans="1:7" x14ac:dyDescent="0.2">
      <c r="A45" s="14">
        <v>43</v>
      </c>
      <c r="B45" s="15" t="s">
        <v>8219</v>
      </c>
      <c r="C45" s="15">
        <v>263</v>
      </c>
      <c r="E45" s="14">
        <v>203</v>
      </c>
      <c r="F45" s="15" t="s">
        <v>8221</v>
      </c>
      <c r="G45" s="15">
        <v>8</v>
      </c>
    </row>
    <row r="46" spans="1:7" x14ac:dyDescent="0.2">
      <c r="A46" s="12">
        <v>44</v>
      </c>
      <c r="B46" s="13" t="s">
        <v>8219</v>
      </c>
      <c r="C46" s="13">
        <v>15</v>
      </c>
      <c r="E46" s="12">
        <v>204</v>
      </c>
      <c r="F46" s="13" t="s">
        <v>8221</v>
      </c>
      <c r="G46" s="13">
        <v>1293</v>
      </c>
    </row>
    <row r="47" spans="1:7" x14ac:dyDescent="0.2">
      <c r="A47" s="14">
        <v>45</v>
      </c>
      <c r="B47" s="15" t="s">
        <v>8219</v>
      </c>
      <c r="C47" s="15">
        <v>61</v>
      </c>
      <c r="E47" s="14">
        <v>205</v>
      </c>
      <c r="F47" s="15" t="s">
        <v>8221</v>
      </c>
      <c r="G47" s="15">
        <v>17</v>
      </c>
    </row>
    <row r="48" spans="1:7" x14ac:dyDescent="0.2">
      <c r="A48" s="12">
        <v>46</v>
      </c>
      <c r="B48" s="13" t="s">
        <v>8219</v>
      </c>
      <c r="C48" s="13">
        <v>45</v>
      </c>
      <c r="E48" s="12">
        <v>206</v>
      </c>
      <c r="F48" s="13" t="s">
        <v>8221</v>
      </c>
      <c r="G48" s="13">
        <v>0</v>
      </c>
    </row>
    <row r="49" spans="1:7" x14ac:dyDescent="0.2">
      <c r="A49" s="14">
        <v>47</v>
      </c>
      <c r="B49" s="15" t="s">
        <v>8219</v>
      </c>
      <c r="C49" s="15">
        <v>70</v>
      </c>
      <c r="E49" s="14">
        <v>207</v>
      </c>
      <c r="F49" s="15" t="s">
        <v>8221</v>
      </c>
      <c r="G49" s="15">
        <v>13</v>
      </c>
    </row>
    <row r="50" spans="1:7" x14ac:dyDescent="0.2">
      <c r="A50" s="12">
        <v>48</v>
      </c>
      <c r="B50" s="13" t="s">
        <v>8219</v>
      </c>
      <c r="C50" s="13">
        <v>38</v>
      </c>
      <c r="E50" s="12">
        <v>208</v>
      </c>
      <c r="F50" s="13" t="s">
        <v>8221</v>
      </c>
      <c r="G50" s="13">
        <v>0</v>
      </c>
    </row>
    <row r="51" spans="1:7" x14ac:dyDescent="0.2">
      <c r="A51" s="14">
        <v>49</v>
      </c>
      <c r="B51" s="15" t="s">
        <v>8219</v>
      </c>
      <c r="C51" s="15">
        <v>87</v>
      </c>
      <c r="E51" s="14">
        <v>209</v>
      </c>
      <c r="F51" s="15" t="s">
        <v>8221</v>
      </c>
      <c r="G51" s="15">
        <v>0</v>
      </c>
    </row>
    <row r="52" spans="1:7" x14ac:dyDescent="0.2">
      <c r="A52" s="12">
        <v>50</v>
      </c>
      <c r="B52" s="13" t="s">
        <v>8219</v>
      </c>
      <c r="C52" s="13">
        <v>22</v>
      </c>
      <c r="E52" s="12">
        <v>210</v>
      </c>
      <c r="F52" s="13" t="s">
        <v>8221</v>
      </c>
      <c r="G52" s="13">
        <v>33</v>
      </c>
    </row>
    <row r="53" spans="1:7" x14ac:dyDescent="0.2">
      <c r="A53" s="14">
        <v>51</v>
      </c>
      <c r="B53" s="15" t="s">
        <v>8219</v>
      </c>
      <c r="C53" s="15">
        <v>119</v>
      </c>
      <c r="E53" s="14">
        <v>211</v>
      </c>
      <c r="F53" s="15" t="s">
        <v>8221</v>
      </c>
      <c r="G53" s="15">
        <v>12</v>
      </c>
    </row>
    <row r="54" spans="1:7" x14ac:dyDescent="0.2">
      <c r="A54" s="12">
        <v>52</v>
      </c>
      <c r="B54" s="13" t="s">
        <v>8219</v>
      </c>
      <c r="C54" s="13">
        <v>52</v>
      </c>
      <c r="E54" s="12">
        <v>212</v>
      </c>
      <c r="F54" s="13" t="s">
        <v>8221</v>
      </c>
      <c r="G54" s="13">
        <v>1</v>
      </c>
    </row>
    <row r="55" spans="1:7" x14ac:dyDescent="0.2">
      <c r="A55" s="14">
        <v>53</v>
      </c>
      <c r="B55" s="15" t="s">
        <v>8219</v>
      </c>
      <c r="C55" s="15">
        <v>117</v>
      </c>
      <c r="E55" s="14">
        <v>213</v>
      </c>
      <c r="F55" s="15" t="s">
        <v>8221</v>
      </c>
      <c r="G55" s="15">
        <v>1</v>
      </c>
    </row>
    <row r="56" spans="1:7" x14ac:dyDescent="0.2">
      <c r="A56" s="12">
        <v>54</v>
      </c>
      <c r="B56" s="13" t="s">
        <v>8219</v>
      </c>
      <c r="C56" s="13">
        <v>52</v>
      </c>
      <c r="E56" s="12">
        <v>214</v>
      </c>
      <c r="F56" s="13" t="s">
        <v>8221</v>
      </c>
      <c r="G56" s="13">
        <v>1</v>
      </c>
    </row>
    <row r="57" spans="1:7" x14ac:dyDescent="0.2">
      <c r="A57" s="14">
        <v>55</v>
      </c>
      <c r="B57" s="15" t="s">
        <v>8219</v>
      </c>
      <c r="C57" s="15">
        <v>86</v>
      </c>
      <c r="E57" s="14">
        <v>215</v>
      </c>
      <c r="F57" s="15" t="s">
        <v>8221</v>
      </c>
      <c r="G57" s="15">
        <v>1</v>
      </c>
    </row>
    <row r="58" spans="1:7" x14ac:dyDescent="0.2">
      <c r="A58" s="12">
        <v>56</v>
      </c>
      <c r="B58" s="13" t="s">
        <v>8219</v>
      </c>
      <c r="C58" s="13">
        <v>174</v>
      </c>
      <c r="E58" s="12">
        <v>216</v>
      </c>
      <c r="F58" s="13" t="s">
        <v>8221</v>
      </c>
      <c r="G58" s="13">
        <v>84</v>
      </c>
    </row>
    <row r="59" spans="1:7" x14ac:dyDescent="0.2">
      <c r="A59" s="14">
        <v>57</v>
      </c>
      <c r="B59" s="15" t="s">
        <v>8219</v>
      </c>
      <c r="C59" s="15">
        <v>69</v>
      </c>
      <c r="E59" s="14">
        <v>217</v>
      </c>
      <c r="F59" s="15" t="s">
        <v>8221</v>
      </c>
      <c r="G59" s="15">
        <v>38</v>
      </c>
    </row>
    <row r="60" spans="1:7" x14ac:dyDescent="0.2">
      <c r="A60" s="12">
        <v>58</v>
      </c>
      <c r="B60" s="13" t="s">
        <v>8219</v>
      </c>
      <c r="C60" s="13">
        <v>75</v>
      </c>
      <c r="E60" s="12">
        <v>218</v>
      </c>
      <c r="F60" s="13" t="s">
        <v>8221</v>
      </c>
      <c r="G60" s="13">
        <v>1</v>
      </c>
    </row>
    <row r="61" spans="1:7" x14ac:dyDescent="0.2">
      <c r="A61" s="14">
        <v>59</v>
      </c>
      <c r="B61" s="15" t="s">
        <v>8219</v>
      </c>
      <c r="C61" s="15">
        <v>33</v>
      </c>
      <c r="E61" s="14">
        <v>219</v>
      </c>
      <c r="F61" s="15" t="s">
        <v>8221</v>
      </c>
      <c r="G61" s="15">
        <v>76</v>
      </c>
    </row>
    <row r="62" spans="1:7" x14ac:dyDescent="0.2">
      <c r="A62" s="12">
        <v>60</v>
      </c>
      <c r="B62" s="13" t="s">
        <v>8219</v>
      </c>
      <c r="C62" s="13">
        <v>108</v>
      </c>
      <c r="E62" s="12">
        <v>220</v>
      </c>
      <c r="F62" s="13" t="s">
        <v>8221</v>
      </c>
      <c r="G62" s="13">
        <v>3</v>
      </c>
    </row>
    <row r="63" spans="1:7" x14ac:dyDescent="0.2">
      <c r="A63" s="14">
        <v>61</v>
      </c>
      <c r="B63" s="15" t="s">
        <v>8219</v>
      </c>
      <c r="C63" s="15">
        <v>23</v>
      </c>
      <c r="E63" s="14">
        <v>221</v>
      </c>
      <c r="F63" s="15" t="s">
        <v>8221</v>
      </c>
      <c r="G63" s="15">
        <v>0</v>
      </c>
    </row>
    <row r="64" spans="1:7" x14ac:dyDescent="0.2">
      <c r="A64" s="12">
        <v>62</v>
      </c>
      <c r="B64" s="13" t="s">
        <v>8219</v>
      </c>
      <c r="C64" s="13">
        <v>48</v>
      </c>
      <c r="E64" s="12">
        <v>222</v>
      </c>
      <c r="F64" s="13" t="s">
        <v>8221</v>
      </c>
      <c r="G64" s="13">
        <v>2</v>
      </c>
    </row>
    <row r="65" spans="1:7" x14ac:dyDescent="0.2">
      <c r="A65" s="14">
        <v>63</v>
      </c>
      <c r="B65" s="15" t="s">
        <v>8219</v>
      </c>
      <c r="C65" s="15">
        <v>64</v>
      </c>
      <c r="E65" s="14">
        <v>223</v>
      </c>
      <c r="F65" s="15" t="s">
        <v>8221</v>
      </c>
      <c r="G65" s="15">
        <v>0</v>
      </c>
    </row>
    <row r="66" spans="1:7" x14ac:dyDescent="0.2">
      <c r="A66" s="12">
        <v>64</v>
      </c>
      <c r="B66" s="13" t="s">
        <v>8219</v>
      </c>
      <c r="C66" s="13">
        <v>24</v>
      </c>
      <c r="E66" s="12">
        <v>224</v>
      </c>
      <c r="F66" s="13" t="s">
        <v>8221</v>
      </c>
      <c r="G66" s="13">
        <v>0</v>
      </c>
    </row>
    <row r="67" spans="1:7" x14ac:dyDescent="0.2">
      <c r="A67" s="14">
        <v>65</v>
      </c>
      <c r="B67" s="15" t="s">
        <v>8219</v>
      </c>
      <c r="C67" s="15">
        <v>57</v>
      </c>
      <c r="E67" s="14">
        <v>225</v>
      </c>
      <c r="F67" s="15" t="s">
        <v>8221</v>
      </c>
      <c r="G67" s="15">
        <v>0</v>
      </c>
    </row>
    <row r="68" spans="1:7" x14ac:dyDescent="0.2">
      <c r="A68" s="12">
        <v>66</v>
      </c>
      <c r="B68" s="13" t="s">
        <v>8219</v>
      </c>
      <c r="C68" s="13">
        <v>26</v>
      </c>
      <c r="E68" s="12">
        <v>226</v>
      </c>
      <c r="F68" s="13" t="s">
        <v>8221</v>
      </c>
      <c r="G68" s="13">
        <v>2</v>
      </c>
    </row>
    <row r="69" spans="1:7" x14ac:dyDescent="0.2">
      <c r="A69" s="14">
        <v>67</v>
      </c>
      <c r="B69" s="15" t="s">
        <v>8219</v>
      </c>
      <c r="C69" s="15">
        <v>20</v>
      </c>
      <c r="E69" s="14">
        <v>227</v>
      </c>
      <c r="F69" s="15" t="s">
        <v>8221</v>
      </c>
      <c r="G69" s="15">
        <v>0</v>
      </c>
    </row>
    <row r="70" spans="1:7" x14ac:dyDescent="0.2">
      <c r="A70" s="12">
        <v>68</v>
      </c>
      <c r="B70" s="13" t="s">
        <v>8219</v>
      </c>
      <c r="C70" s="13">
        <v>36</v>
      </c>
      <c r="E70" s="12">
        <v>228</v>
      </c>
      <c r="F70" s="13" t="s">
        <v>8221</v>
      </c>
      <c r="G70" s="13">
        <v>0</v>
      </c>
    </row>
    <row r="71" spans="1:7" x14ac:dyDescent="0.2">
      <c r="A71" s="14">
        <v>69</v>
      </c>
      <c r="B71" s="15" t="s">
        <v>8219</v>
      </c>
      <c r="C71" s="15">
        <v>178</v>
      </c>
      <c r="E71" s="14">
        <v>229</v>
      </c>
      <c r="F71" s="15" t="s">
        <v>8221</v>
      </c>
      <c r="G71" s="15">
        <v>0</v>
      </c>
    </row>
    <row r="72" spans="1:7" x14ac:dyDescent="0.2">
      <c r="A72" s="12">
        <v>70</v>
      </c>
      <c r="B72" s="13" t="s">
        <v>8219</v>
      </c>
      <c r="C72" s="13">
        <v>17</v>
      </c>
      <c r="E72" s="12">
        <v>230</v>
      </c>
      <c r="F72" s="13" t="s">
        <v>8221</v>
      </c>
      <c r="G72" s="13">
        <v>2</v>
      </c>
    </row>
    <row r="73" spans="1:7" x14ac:dyDescent="0.2">
      <c r="A73" s="14">
        <v>71</v>
      </c>
      <c r="B73" s="15" t="s">
        <v>8219</v>
      </c>
      <c r="C73" s="15">
        <v>32</v>
      </c>
      <c r="E73" s="14">
        <v>231</v>
      </c>
      <c r="F73" s="15" t="s">
        <v>8221</v>
      </c>
      <c r="G73" s="15">
        <v>0</v>
      </c>
    </row>
    <row r="74" spans="1:7" x14ac:dyDescent="0.2">
      <c r="A74" s="12">
        <v>72</v>
      </c>
      <c r="B74" s="13" t="s">
        <v>8219</v>
      </c>
      <c r="C74" s="13">
        <v>41</v>
      </c>
      <c r="E74" s="12">
        <v>232</v>
      </c>
      <c r="F74" s="13" t="s">
        <v>8221</v>
      </c>
      <c r="G74" s="13">
        <v>7</v>
      </c>
    </row>
    <row r="75" spans="1:7" x14ac:dyDescent="0.2">
      <c r="A75" s="14">
        <v>73</v>
      </c>
      <c r="B75" s="15" t="s">
        <v>8219</v>
      </c>
      <c r="C75" s="15">
        <v>18</v>
      </c>
      <c r="E75" s="14">
        <v>233</v>
      </c>
      <c r="F75" s="15" t="s">
        <v>8221</v>
      </c>
      <c r="G75" s="15">
        <v>0</v>
      </c>
    </row>
    <row r="76" spans="1:7" x14ac:dyDescent="0.2">
      <c r="A76" s="12">
        <v>74</v>
      </c>
      <c r="B76" s="13" t="s">
        <v>8219</v>
      </c>
      <c r="C76" s="13">
        <v>29</v>
      </c>
      <c r="E76" s="12">
        <v>234</v>
      </c>
      <c r="F76" s="13" t="s">
        <v>8221</v>
      </c>
      <c r="G76" s="13">
        <v>5</v>
      </c>
    </row>
    <row r="77" spans="1:7" x14ac:dyDescent="0.2">
      <c r="A77" s="14">
        <v>75</v>
      </c>
      <c r="B77" s="15" t="s">
        <v>8219</v>
      </c>
      <c r="C77" s="15">
        <v>47</v>
      </c>
      <c r="E77" s="14">
        <v>235</v>
      </c>
      <c r="F77" s="15" t="s">
        <v>8221</v>
      </c>
      <c r="G77" s="15">
        <v>0</v>
      </c>
    </row>
    <row r="78" spans="1:7" x14ac:dyDescent="0.2">
      <c r="A78" s="12">
        <v>76</v>
      </c>
      <c r="B78" s="13" t="s">
        <v>8219</v>
      </c>
      <c r="C78" s="13">
        <v>15</v>
      </c>
      <c r="E78" s="12">
        <v>236</v>
      </c>
      <c r="F78" s="13" t="s">
        <v>8221</v>
      </c>
      <c r="G78" s="13">
        <v>0</v>
      </c>
    </row>
    <row r="79" spans="1:7" x14ac:dyDescent="0.2">
      <c r="A79" s="14">
        <v>77</v>
      </c>
      <c r="B79" s="15" t="s">
        <v>8219</v>
      </c>
      <c r="C79" s="15">
        <v>26</v>
      </c>
      <c r="E79" s="14">
        <v>237</v>
      </c>
      <c r="F79" s="15" t="s">
        <v>8221</v>
      </c>
      <c r="G79" s="15">
        <v>1</v>
      </c>
    </row>
    <row r="80" spans="1:7" x14ac:dyDescent="0.2">
      <c r="A80" s="12">
        <v>78</v>
      </c>
      <c r="B80" s="13" t="s">
        <v>8219</v>
      </c>
      <c r="C80" s="13">
        <v>35</v>
      </c>
      <c r="E80" s="12">
        <v>238</v>
      </c>
      <c r="F80" s="13" t="s">
        <v>8221</v>
      </c>
      <c r="G80" s="13">
        <v>0</v>
      </c>
    </row>
    <row r="81" spans="1:7" x14ac:dyDescent="0.2">
      <c r="A81" s="14">
        <v>79</v>
      </c>
      <c r="B81" s="15" t="s">
        <v>8219</v>
      </c>
      <c r="C81" s="15">
        <v>41</v>
      </c>
      <c r="E81" s="14">
        <v>239</v>
      </c>
      <c r="F81" s="15" t="s">
        <v>8221</v>
      </c>
      <c r="G81" s="15">
        <v>5</v>
      </c>
    </row>
    <row r="82" spans="1:7" x14ac:dyDescent="0.2">
      <c r="A82" s="12">
        <v>80</v>
      </c>
      <c r="B82" s="13" t="s">
        <v>8219</v>
      </c>
      <c r="C82" s="13">
        <v>47</v>
      </c>
      <c r="E82" s="12">
        <v>420</v>
      </c>
      <c r="F82" s="13" t="s">
        <v>8221</v>
      </c>
      <c r="G82" s="13">
        <v>3</v>
      </c>
    </row>
    <row r="83" spans="1:7" x14ac:dyDescent="0.2">
      <c r="A83" s="14">
        <v>81</v>
      </c>
      <c r="B83" s="15" t="s">
        <v>8219</v>
      </c>
      <c r="C83" s="15">
        <v>28</v>
      </c>
      <c r="E83" s="14">
        <v>421</v>
      </c>
      <c r="F83" s="15" t="s">
        <v>8221</v>
      </c>
      <c r="G83" s="15">
        <v>6</v>
      </c>
    </row>
    <row r="84" spans="1:7" x14ac:dyDescent="0.2">
      <c r="A84" s="12">
        <v>82</v>
      </c>
      <c r="B84" s="13" t="s">
        <v>8219</v>
      </c>
      <c r="C84" s="13">
        <v>100</v>
      </c>
      <c r="E84" s="12">
        <v>422</v>
      </c>
      <c r="F84" s="13" t="s">
        <v>8221</v>
      </c>
      <c r="G84" s="13">
        <v>12</v>
      </c>
    </row>
    <row r="85" spans="1:7" x14ac:dyDescent="0.2">
      <c r="A85" s="14">
        <v>83</v>
      </c>
      <c r="B85" s="15" t="s">
        <v>8219</v>
      </c>
      <c r="C85" s="15">
        <v>13</v>
      </c>
      <c r="E85" s="14">
        <v>423</v>
      </c>
      <c r="F85" s="15" t="s">
        <v>8221</v>
      </c>
      <c r="G85" s="15">
        <v>13</v>
      </c>
    </row>
    <row r="86" spans="1:7" x14ac:dyDescent="0.2">
      <c r="A86" s="12">
        <v>84</v>
      </c>
      <c r="B86" s="13" t="s">
        <v>8219</v>
      </c>
      <c r="C86" s="13">
        <v>7</v>
      </c>
      <c r="E86" s="12">
        <v>424</v>
      </c>
      <c r="F86" s="13" t="s">
        <v>8221</v>
      </c>
      <c r="G86" s="13">
        <v>5</v>
      </c>
    </row>
    <row r="87" spans="1:7" x14ac:dyDescent="0.2">
      <c r="A87" s="14">
        <v>85</v>
      </c>
      <c r="B87" s="15" t="s">
        <v>8219</v>
      </c>
      <c r="C87" s="15">
        <v>21</v>
      </c>
      <c r="E87" s="14">
        <v>425</v>
      </c>
      <c r="F87" s="15" t="s">
        <v>8221</v>
      </c>
      <c r="G87" s="15">
        <v>2</v>
      </c>
    </row>
    <row r="88" spans="1:7" x14ac:dyDescent="0.2">
      <c r="A88" s="12">
        <v>86</v>
      </c>
      <c r="B88" s="13" t="s">
        <v>8219</v>
      </c>
      <c r="C88" s="13">
        <v>17</v>
      </c>
      <c r="E88" s="12">
        <v>426</v>
      </c>
      <c r="F88" s="13" t="s">
        <v>8221</v>
      </c>
      <c r="G88" s="13">
        <v>8</v>
      </c>
    </row>
    <row r="89" spans="1:7" x14ac:dyDescent="0.2">
      <c r="A89" s="14">
        <v>87</v>
      </c>
      <c r="B89" s="15" t="s">
        <v>8219</v>
      </c>
      <c r="C89" s="15">
        <v>25</v>
      </c>
      <c r="E89" s="14">
        <v>427</v>
      </c>
      <c r="F89" s="15" t="s">
        <v>8221</v>
      </c>
      <c r="G89" s="15">
        <v>0</v>
      </c>
    </row>
    <row r="90" spans="1:7" x14ac:dyDescent="0.2">
      <c r="A90" s="12">
        <v>88</v>
      </c>
      <c r="B90" s="13" t="s">
        <v>8219</v>
      </c>
      <c r="C90" s="13">
        <v>60</v>
      </c>
      <c r="E90" s="12">
        <v>428</v>
      </c>
      <c r="F90" s="13" t="s">
        <v>8221</v>
      </c>
      <c r="G90" s="13">
        <v>13</v>
      </c>
    </row>
    <row r="91" spans="1:7" x14ac:dyDescent="0.2">
      <c r="A91" s="14">
        <v>89</v>
      </c>
      <c r="B91" s="15" t="s">
        <v>8219</v>
      </c>
      <c r="C91" s="15">
        <v>56</v>
      </c>
      <c r="E91" s="14">
        <v>429</v>
      </c>
      <c r="F91" s="15" t="s">
        <v>8221</v>
      </c>
      <c r="G91" s="15">
        <v>0</v>
      </c>
    </row>
    <row r="92" spans="1:7" x14ac:dyDescent="0.2">
      <c r="A92" s="12">
        <v>90</v>
      </c>
      <c r="B92" s="13" t="s">
        <v>8219</v>
      </c>
      <c r="C92" s="13">
        <v>16</v>
      </c>
      <c r="E92" s="12">
        <v>430</v>
      </c>
      <c r="F92" s="13" t="s">
        <v>8221</v>
      </c>
      <c r="G92" s="13">
        <v>5</v>
      </c>
    </row>
    <row r="93" spans="1:7" x14ac:dyDescent="0.2">
      <c r="A93" s="14">
        <v>91</v>
      </c>
      <c r="B93" s="15" t="s">
        <v>8219</v>
      </c>
      <c r="C93" s="15">
        <v>46</v>
      </c>
      <c r="E93" s="14">
        <v>431</v>
      </c>
      <c r="F93" s="15" t="s">
        <v>8221</v>
      </c>
      <c r="G93" s="15">
        <v>8</v>
      </c>
    </row>
    <row r="94" spans="1:7" x14ac:dyDescent="0.2">
      <c r="A94" s="12">
        <v>92</v>
      </c>
      <c r="B94" s="13" t="s">
        <v>8219</v>
      </c>
      <c r="C94" s="13">
        <v>43</v>
      </c>
      <c r="E94" s="12">
        <v>432</v>
      </c>
      <c r="F94" s="13" t="s">
        <v>8221</v>
      </c>
      <c r="G94" s="13">
        <v>8</v>
      </c>
    </row>
    <row r="95" spans="1:7" x14ac:dyDescent="0.2">
      <c r="A95" s="14">
        <v>93</v>
      </c>
      <c r="B95" s="15" t="s">
        <v>8219</v>
      </c>
      <c r="C95" s="15">
        <v>15</v>
      </c>
      <c r="E95" s="14">
        <v>433</v>
      </c>
      <c r="F95" s="15" t="s">
        <v>8221</v>
      </c>
      <c r="G95" s="15">
        <v>0</v>
      </c>
    </row>
    <row r="96" spans="1:7" x14ac:dyDescent="0.2">
      <c r="A96" s="12">
        <v>94</v>
      </c>
      <c r="B96" s="13" t="s">
        <v>8219</v>
      </c>
      <c r="C96" s="13">
        <v>12</v>
      </c>
      <c r="E96" s="12">
        <v>434</v>
      </c>
      <c r="F96" s="13" t="s">
        <v>8221</v>
      </c>
      <c r="G96" s="13">
        <v>2</v>
      </c>
    </row>
    <row r="97" spans="1:7" x14ac:dyDescent="0.2">
      <c r="A97" s="14">
        <v>95</v>
      </c>
      <c r="B97" s="15" t="s">
        <v>8219</v>
      </c>
      <c r="C97" s="15">
        <v>21</v>
      </c>
      <c r="E97" s="14">
        <v>435</v>
      </c>
      <c r="F97" s="15" t="s">
        <v>8221</v>
      </c>
      <c r="G97" s="15">
        <v>3</v>
      </c>
    </row>
    <row r="98" spans="1:7" x14ac:dyDescent="0.2">
      <c r="A98" s="12">
        <v>96</v>
      </c>
      <c r="B98" s="13" t="s">
        <v>8219</v>
      </c>
      <c r="C98" s="13">
        <v>34</v>
      </c>
      <c r="E98" s="12">
        <v>436</v>
      </c>
      <c r="F98" s="13" t="s">
        <v>8221</v>
      </c>
      <c r="G98" s="13">
        <v>0</v>
      </c>
    </row>
    <row r="99" spans="1:7" x14ac:dyDescent="0.2">
      <c r="A99" s="14">
        <v>97</v>
      </c>
      <c r="B99" s="15" t="s">
        <v>8219</v>
      </c>
      <c r="C99" s="15">
        <v>8</v>
      </c>
      <c r="E99" s="14">
        <v>437</v>
      </c>
      <c r="F99" s="15" t="s">
        <v>8221</v>
      </c>
      <c r="G99" s="15">
        <v>0</v>
      </c>
    </row>
    <row r="100" spans="1:7" x14ac:dyDescent="0.2">
      <c r="A100" s="12">
        <v>98</v>
      </c>
      <c r="B100" s="13" t="s">
        <v>8219</v>
      </c>
      <c r="C100" s="13">
        <v>60</v>
      </c>
      <c r="E100" s="12">
        <v>438</v>
      </c>
      <c r="F100" s="13" t="s">
        <v>8221</v>
      </c>
      <c r="G100" s="13">
        <v>11</v>
      </c>
    </row>
    <row r="101" spans="1:7" x14ac:dyDescent="0.2">
      <c r="A101" s="14">
        <v>99</v>
      </c>
      <c r="B101" s="15" t="s">
        <v>8219</v>
      </c>
      <c r="C101" s="15">
        <v>39</v>
      </c>
      <c r="E101" s="14">
        <v>439</v>
      </c>
      <c r="F101" s="15" t="s">
        <v>8221</v>
      </c>
      <c r="G101" s="15">
        <v>0</v>
      </c>
    </row>
    <row r="102" spans="1:7" x14ac:dyDescent="0.2">
      <c r="A102" s="12">
        <v>100</v>
      </c>
      <c r="B102" s="13" t="s">
        <v>8219</v>
      </c>
      <c r="C102" s="13">
        <v>26</v>
      </c>
      <c r="E102" s="12">
        <v>440</v>
      </c>
      <c r="F102" s="13" t="s">
        <v>8221</v>
      </c>
      <c r="G102" s="13">
        <v>1</v>
      </c>
    </row>
    <row r="103" spans="1:7" x14ac:dyDescent="0.2">
      <c r="A103" s="14">
        <v>101</v>
      </c>
      <c r="B103" s="15" t="s">
        <v>8219</v>
      </c>
      <c r="C103" s="15">
        <v>35</v>
      </c>
      <c r="E103" s="14">
        <v>441</v>
      </c>
      <c r="F103" s="15" t="s">
        <v>8221</v>
      </c>
      <c r="G103" s="15">
        <v>0</v>
      </c>
    </row>
    <row r="104" spans="1:7" x14ac:dyDescent="0.2">
      <c r="A104" s="12">
        <v>102</v>
      </c>
      <c r="B104" s="13" t="s">
        <v>8219</v>
      </c>
      <c r="C104" s="13">
        <v>65</v>
      </c>
      <c r="E104" s="12">
        <v>442</v>
      </c>
      <c r="F104" s="13" t="s">
        <v>8221</v>
      </c>
      <c r="G104" s="13">
        <v>17</v>
      </c>
    </row>
    <row r="105" spans="1:7" x14ac:dyDescent="0.2">
      <c r="A105" s="14">
        <v>103</v>
      </c>
      <c r="B105" s="15" t="s">
        <v>8219</v>
      </c>
      <c r="C105" s="15">
        <v>49</v>
      </c>
      <c r="E105" s="14">
        <v>443</v>
      </c>
      <c r="F105" s="15" t="s">
        <v>8221</v>
      </c>
      <c r="G105" s="15">
        <v>2</v>
      </c>
    </row>
    <row r="106" spans="1:7" x14ac:dyDescent="0.2">
      <c r="A106" s="12">
        <v>104</v>
      </c>
      <c r="B106" s="13" t="s">
        <v>8219</v>
      </c>
      <c r="C106" s="13">
        <v>10</v>
      </c>
      <c r="E106" s="12">
        <v>444</v>
      </c>
      <c r="F106" s="13" t="s">
        <v>8221</v>
      </c>
      <c r="G106" s="13">
        <v>1</v>
      </c>
    </row>
    <row r="107" spans="1:7" x14ac:dyDescent="0.2">
      <c r="A107" s="14">
        <v>105</v>
      </c>
      <c r="B107" s="15" t="s">
        <v>8219</v>
      </c>
      <c r="C107" s="15">
        <v>60</v>
      </c>
      <c r="E107" s="14">
        <v>445</v>
      </c>
      <c r="F107" s="15" t="s">
        <v>8221</v>
      </c>
      <c r="G107" s="15">
        <v>2</v>
      </c>
    </row>
    <row r="108" spans="1:7" x14ac:dyDescent="0.2">
      <c r="A108" s="12">
        <v>106</v>
      </c>
      <c r="B108" s="13" t="s">
        <v>8219</v>
      </c>
      <c r="C108" s="13">
        <v>27</v>
      </c>
      <c r="E108" s="12">
        <v>446</v>
      </c>
      <c r="F108" s="13" t="s">
        <v>8221</v>
      </c>
      <c r="G108" s="13">
        <v>16</v>
      </c>
    </row>
    <row r="109" spans="1:7" x14ac:dyDescent="0.2">
      <c r="A109" s="14">
        <v>107</v>
      </c>
      <c r="B109" s="15" t="s">
        <v>8219</v>
      </c>
      <c r="C109" s="15">
        <v>69</v>
      </c>
      <c r="E109" s="14">
        <v>447</v>
      </c>
      <c r="F109" s="15" t="s">
        <v>8221</v>
      </c>
      <c r="G109" s="15">
        <v>1</v>
      </c>
    </row>
    <row r="110" spans="1:7" x14ac:dyDescent="0.2">
      <c r="A110" s="12">
        <v>108</v>
      </c>
      <c r="B110" s="13" t="s">
        <v>8219</v>
      </c>
      <c r="C110" s="13">
        <v>47</v>
      </c>
      <c r="E110" s="12">
        <v>448</v>
      </c>
      <c r="F110" s="13" t="s">
        <v>8221</v>
      </c>
      <c r="G110" s="13">
        <v>4</v>
      </c>
    </row>
    <row r="111" spans="1:7" x14ac:dyDescent="0.2">
      <c r="A111" s="14">
        <v>109</v>
      </c>
      <c r="B111" s="15" t="s">
        <v>8219</v>
      </c>
      <c r="C111" s="15">
        <v>47</v>
      </c>
      <c r="E111" s="14">
        <v>449</v>
      </c>
      <c r="F111" s="15" t="s">
        <v>8221</v>
      </c>
      <c r="G111" s="15">
        <v>5</v>
      </c>
    </row>
    <row r="112" spans="1:7" x14ac:dyDescent="0.2">
      <c r="A112" s="12">
        <v>110</v>
      </c>
      <c r="B112" s="13" t="s">
        <v>8219</v>
      </c>
      <c r="C112" s="13">
        <v>26</v>
      </c>
      <c r="E112" s="12">
        <v>450</v>
      </c>
      <c r="F112" s="13" t="s">
        <v>8221</v>
      </c>
      <c r="G112" s="13">
        <v>7</v>
      </c>
    </row>
    <row r="113" spans="1:7" x14ac:dyDescent="0.2">
      <c r="A113" s="14">
        <v>111</v>
      </c>
      <c r="B113" s="15" t="s">
        <v>8219</v>
      </c>
      <c r="C113" s="15">
        <v>53</v>
      </c>
      <c r="E113" s="14">
        <v>451</v>
      </c>
      <c r="F113" s="15" t="s">
        <v>8221</v>
      </c>
      <c r="G113" s="15">
        <v>0</v>
      </c>
    </row>
    <row r="114" spans="1:7" x14ac:dyDescent="0.2">
      <c r="A114" s="12">
        <v>112</v>
      </c>
      <c r="B114" s="13" t="s">
        <v>8219</v>
      </c>
      <c r="C114" s="13">
        <v>81</v>
      </c>
      <c r="E114" s="12">
        <v>452</v>
      </c>
      <c r="F114" s="13" t="s">
        <v>8221</v>
      </c>
      <c r="G114" s="13">
        <v>12</v>
      </c>
    </row>
    <row r="115" spans="1:7" x14ac:dyDescent="0.2">
      <c r="A115" s="14">
        <v>113</v>
      </c>
      <c r="B115" s="15" t="s">
        <v>8219</v>
      </c>
      <c r="C115" s="15">
        <v>78</v>
      </c>
      <c r="E115" s="14">
        <v>453</v>
      </c>
      <c r="F115" s="15" t="s">
        <v>8221</v>
      </c>
      <c r="G115" s="15">
        <v>2</v>
      </c>
    </row>
    <row r="116" spans="1:7" x14ac:dyDescent="0.2">
      <c r="A116" s="12">
        <v>114</v>
      </c>
      <c r="B116" s="13" t="s">
        <v>8219</v>
      </c>
      <c r="C116" s="13">
        <v>35</v>
      </c>
      <c r="E116" s="12">
        <v>454</v>
      </c>
      <c r="F116" s="13" t="s">
        <v>8221</v>
      </c>
      <c r="G116" s="13">
        <v>5</v>
      </c>
    </row>
    <row r="117" spans="1:7" x14ac:dyDescent="0.2">
      <c r="A117" s="14">
        <v>115</v>
      </c>
      <c r="B117" s="15" t="s">
        <v>8219</v>
      </c>
      <c r="C117" s="15">
        <v>22</v>
      </c>
      <c r="E117" s="14">
        <v>455</v>
      </c>
      <c r="F117" s="15" t="s">
        <v>8221</v>
      </c>
      <c r="G117" s="15">
        <v>2</v>
      </c>
    </row>
    <row r="118" spans="1:7" x14ac:dyDescent="0.2">
      <c r="A118" s="12">
        <v>116</v>
      </c>
      <c r="B118" s="13" t="s">
        <v>8219</v>
      </c>
      <c r="C118" s="13">
        <v>57</v>
      </c>
      <c r="E118" s="12">
        <v>456</v>
      </c>
      <c r="F118" s="13" t="s">
        <v>8221</v>
      </c>
      <c r="G118" s="13">
        <v>3</v>
      </c>
    </row>
    <row r="119" spans="1:7" x14ac:dyDescent="0.2">
      <c r="A119" s="14">
        <v>117</v>
      </c>
      <c r="B119" s="15" t="s">
        <v>8219</v>
      </c>
      <c r="C119" s="15">
        <v>27</v>
      </c>
      <c r="E119" s="14">
        <v>457</v>
      </c>
      <c r="F119" s="15" t="s">
        <v>8221</v>
      </c>
      <c r="G119" s="15">
        <v>0</v>
      </c>
    </row>
    <row r="120" spans="1:7" x14ac:dyDescent="0.2">
      <c r="A120" s="12">
        <v>118</v>
      </c>
      <c r="B120" s="13" t="s">
        <v>8219</v>
      </c>
      <c r="C120" s="13">
        <v>39</v>
      </c>
      <c r="E120" s="12">
        <v>458</v>
      </c>
      <c r="F120" s="13" t="s">
        <v>8221</v>
      </c>
      <c r="G120" s="13">
        <v>49</v>
      </c>
    </row>
    <row r="121" spans="1:7" x14ac:dyDescent="0.2">
      <c r="A121" s="14">
        <v>119</v>
      </c>
      <c r="B121" s="15" t="s">
        <v>8219</v>
      </c>
      <c r="C121" s="15">
        <v>37</v>
      </c>
      <c r="E121" s="14">
        <v>459</v>
      </c>
      <c r="F121" s="15" t="s">
        <v>8221</v>
      </c>
      <c r="G121" s="15">
        <v>1</v>
      </c>
    </row>
    <row r="122" spans="1:7" x14ac:dyDescent="0.2">
      <c r="A122" s="12">
        <v>240</v>
      </c>
      <c r="B122" s="13" t="s">
        <v>8219</v>
      </c>
      <c r="C122" s="13">
        <v>137</v>
      </c>
      <c r="E122" s="12">
        <v>460</v>
      </c>
      <c r="F122" s="13" t="s">
        <v>8221</v>
      </c>
      <c r="G122" s="13">
        <v>2</v>
      </c>
    </row>
    <row r="123" spans="1:7" x14ac:dyDescent="0.2">
      <c r="A123" s="14">
        <v>241</v>
      </c>
      <c r="B123" s="15" t="s">
        <v>8219</v>
      </c>
      <c r="C123" s="15">
        <v>376</v>
      </c>
      <c r="E123" s="14">
        <v>461</v>
      </c>
      <c r="F123" s="15" t="s">
        <v>8221</v>
      </c>
      <c r="G123" s="15">
        <v>0</v>
      </c>
    </row>
    <row r="124" spans="1:7" x14ac:dyDescent="0.2">
      <c r="A124" s="12">
        <v>242</v>
      </c>
      <c r="B124" s="13" t="s">
        <v>8219</v>
      </c>
      <c r="C124" s="13">
        <v>202</v>
      </c>
      <c r="E124" s="12">
        <v>462</v>
      </c>
      <c r="F124" s="13" t="s">
        <v>8221</v>
      </c>
      <c r="G124" s="13">
        <v>0</v>
      </c>
    </row>
    <row r="125" spans="1:7" x14ac:dyDescent="0.2">
      <c r="A125" s="14">
        <v>243</v>
      </c>
      <c r="B125" s="15" t="s">
        <v>8219</v>
      </c>
      <c r="C125" s="15">
        <v>328</v>
      </c>
      <c r="E125" s="14">
        <v>463</v>
      </c>
      <c r="F125" s="15" t="s">
        <v>8221</v>
      </c>
      <c r="G125" s="15">
        <v>11</v>
      </c>
    </row>
    <row r="126" spans="1:7" x14ac:dyDescent="0.2">
      <c r="A126" s="12">
        <v>244</v>
      </c>
      <c r="B126" s="13" t="s">
        <v>8219</v>
      </c>
      <c r="C126" s="13">
        <v>84</v>
      </c>
      <c r="E126" s="12">
        <v>464</v>
      </c>
      <c r="F126" s="13" t="s">
        <v>8221</v>
      </c>
      <c r="G126" s="13">
        <v>1</v>
      </c>
    </row>
    <row r="127" spans="1:7" x14ac:dyDescent="0.2">
      <c r="A127" s="14">
        <v>245</v>
      </c>
      <c r="B127" s="15" t="s">
        <v>8219</v>
      </c>
      <c r="C127" s="15">
        <v>96</v>
      </c>
      <c r="E127" s="14">
        <v>465</v>
      </c>
      <c r="F127" s="15" t="s">
        <v>8221</v>
      </c>
      <c r="G127" s="15">
        <v>8</v>
      </c>
    </row>
    <row r="128" spans="1:7" x14ac:dyDescent="0.2">
      <c r="A128" s="12">
        <v>246</v>
      </c>
      <c r="B128" s="13" t="s">
        <v>8219</v>
      </c>
      <c r="C128" s="13">
        <v>223</v>
      </c>
      <c r="E128" s="12">
        <v>466</v>
      </c>
      <c r="F128" s="13" t="s">
        <v>8221</v>
      </c>
      <c r="G128" s="13">
        <v>5</v>
      </c>
    </row>
    <row r="129" spans="1:7" x14ac:dyDescent="0.2">
      <c r="A129" s="14">
        <v>247</v>
      </c>
      <c r="B129" s="15" t="s">
        <v>8219</v>
      </c>
      <c r="C129" s="15">
        <v>62</v>
      </c>
      <c r="E129" s="14">
        <v>467</v>
      </c>
      <c r="F129" s="15" t="s">
        <v>8221</v>
      </c>
      <c r="G129" s="15">
        <v>39</v>
      </c>
    </row>
    <row r="130" spans="1:7" x14ac:dyDescent="0.2">
      <c r="A130" s="12">
        <v>248</v>
      </c>
      <c r="B130" s="13" t="s">
        <v>8219</v>
      </c>
      <c r="C130" s="13">
        <v>146</v>
      </c>
      <c r="E130" s="12">
        <v>468</v>
      </c>
      <c r="F130" s="13" t="s">
        <v>8221</v>
      </c>
      <c r="G130" s="13">
        <v>0</v>
      </c>
    </row>
    <row r="131" spans="1:7" x14ac:dyDescent="0.2">
      <c r="A131" s="14">
        <v>249</v>
      </c>
      <c r="B131" s="15" t="s">
        <v>8219</v>
      </c>
      <c r="C131" s="15">
        <v>235</v>
      </c>
      <c r="E131" s="14">
        <v>469</v>
      </c>
      <c r="F131" s="15" t="s">
        <v>8221</v>
      </c>
      <c r="G131" s="15">
        <v>0</v>
      </c>
    </row>
    <row r="132" spans="1:7" x14ac:dyDescent="0.2">
      <c r="A132" s="12">
        <v>250</v>
      </c>
      <c r="B132" s="13" t="s">
        <v>8219</v>
      </c>
      <c r="C132" s="13">
        <v>437</v>
      </c>
      <c r="E132" s="12">
        <v>470</v>
      </c>
      <c r="F132" s="13" t="s">
        <v>8221</v>
      </c>
      <c r="G132" s="13">
        <v>2</v>
      </c>
    </row>
    <row r="133" spans="1:7" x14ac:dyDescent="0.2">
      <c r="A133" s="14">
        <v>251</v>
      </c>
      <c r="B133" s="15" t="s">
        <v>8219</v>
      </c>
      <c r="C133" s="15">
        <v>77</v>
      </c>
      <c r="E133" s="14">
        <v>471</v>
      </c>
      <c r="F133" s="15" t="s">
        <v>8221</v>
      </c>
      <c r="G133" s="15">
        <v>170</v>
      </c>
    </row>
    <row r="134" spans="1:7" x14ac:dyDescent="0.2">
      <c r="A134" s="12">
        <v>252</v>
      </c>
      <c r="B134" s="13" t="s">
        <v>8219</v>
      </c>
      <c r="C134" s="13">
        <v>108</v>
      </c>
      <c r="E134" s="12">
        <v>472</v>
      </c>
      <c r="F134" s="13" t="s">
        <v>8221</v>
      </c>
      <c r="G134" s="13">
        <v>5</v>
      </c>
    </row>
    <row r="135" spans="1:7" x14ac:dyDescent="0.2">
      <c r="A135" s="14">
        <v>253</v>
      </c>
      <c r="B135" s="15" t="s">
        <v>8219</v>
      </c>
      <c r="C135" s="15">
        <v>7</v>
      </c>
      <c r="E135" s="14">
        <v>473</v>
      </c>
      <c r="F135" s="15" t="s">
        <v>8221</v>
      </c>
      <c r="G135" s="15">
        <v>14</v>
      </c>
    </row>
    <row r="136" spans="1:7" x14ac:dyDescent="0.2">
      <c r="A136" s="12">
        <v>254</v>
      </c>
      <c r="B136" s="13" t="s">
        <v>8219</v>
      </c>
      <c r="C136" s="13">
        <v>314</v>
      </c>
      <c r="E136" s="12">
        <v>474</v>
      </c>
      <c r="F136" s="13" t="s">
        <v>8221</v>
      </c>
      <c r="G136" s="13">
        <v>1</v>
      </c>
    </row>
    <row r="137" spans="1:7" x14ac:dyDescent="0.2">
      <c r="A137" s="14">
        <v>255</v>
      </c>
      <c r="B137" s="15" t="s">
        <v>8219</v>
      </c>
      <c r="C137" s="15">
        <v>188</v>
      </c>
      <c r="E137" s="14">
        <v>475</v>
      </c>
      <c r="F137" s="15" t="s">
        <v>8221</v>
      </c>
      <c r="G137" s="15">
        <v>0</v>
      </c>
    </row>
    <row r="138" spans="1:7" x14ac:dyDescent="0.2">
      <c r="A138" s="12">
        <v>256</v>
      </c>
      <c r="B138" s="13" t="s">
        <v>8219</v>
      </c>
      <c r="C138" s="13">
        <v>275</v>
      </c>
      <c r="E138" s="12">
        <v>476</v>
      </c>
      <c r="F138" s="13" t="s">
        <v>8221</v>
      </c>
      <c r="G138" s="13">
        <v>124</v>
      </c>
    </row>
    <row r="139" spans="1:7" x14ac:dyDescent="0.2">
      <c r="A139" s="14">
        <v>257</v>
      </c>
      <c r="B139" s="15" t="s">
        <v>8219</v>
      </c>
      <c r="C139" s="15">
        <v>560</v>
      </c>
      <c r="E139" s="14">
        <v>477</v>
      </c>
      <c r="F139" s="15" t="s">
        <v>8221</v>
      </c>
      <c r="G139" s="15">
        <v>0</v>
      </c>
    </row>
    <row r="140" spans="1:7" x14ac:dyDescent="0.2">
      <c r="A140" s="12">
        <v>258</v>
      </c>
      <c r="B140" s="13" t="s">
        <v>8219</v>
      </c>
      <c r="C140" s="13">
        <v>688</v>
      </c>
      <c r="E140" s="12">
        <v>478</v>
      </c>
      <c r="F140" s="13" t="s">
        <v>8221</v>
      </c>
      <c r="G140" s="13">
        <v>0</v>
      </c>
    </row>
    <row r="141" spans="1:7" x14ac:dyDescent="0.2">
      <c r="A141" s="14">
        <v>259</v>
      </c>
      <c r="B141" s="15" t="s">
        <v>8219</v>
      </c>
      <c r="C141" s="15">
        <v>942</v>
      </c>
      <c r="E141" s="14">
        <v>479</v>
      </c>
      <c r="F141" s="15" t="s">
        <v>8221</v>
      </c>
      <c r="G141" s="15">
        <v>55</v>
      </c>
    </row>
    <row r="142" spans="1:7" x14ac:dyDescent="0.2">
      <c r="A142" s="12">
        <v>260</v>
      </c>
      <c r="B142" s="13" t="s">
        <v>8219</v>
      </c>
      <c r="C142" s="13">
        <v>88</v>
      </c>
      <c r="E142" s="12">
        <v>480</v>
      </c>
      <c r="F142" s="13" t="s">
        <v>8221</v>
      </c>
      <c r="G142" s="13">
        <v>140</v>
      </c>
    </row>
    <row r="143" spans="1:7" x14ac:dyDescent="0.2">
      <c r="A143" s="14">
        <v>261</v>
      </c>
      <c r="B143" s="15" t="s">
        <v>8219</v>
      </c>
      <c r="C143" s="15">
        <v>220</v>
      </c>
      <c r="E143" s="14">
        <v>481</v>
      </c>
      <c r="F143" s="15" t="s">
        <v>8221</v>
      </c>
      <c r="G143" s="15">
        <v>21</v>
      </c>
    </row>
    <row r="144" spans="1:7" x14ac:dyDescent="0.2">
      <c r="A144" s="12">
        <v>262</v>
      </c>
      <c r="B144" s="13" t="s">
        <v>8219</v>
      </c>
      <c r="C144" s="13">
        <v>145</v>
      </c>
      <c r="E144" s="12">
        <v>482</v>
      </c>
      <c r="F144" s="13" t="s">
        <v>8221</v>
      </c>
      <c r="G144" s="13">
        <v>1</v>
      </c>
    </row>
    <row r="145" spans="1:7" x14ac:dyDescent="0.2">
      <c r="A145" s="14">
        <v>263</v>
      </c>
      <c r="B145" s="15" t="s">
        <v>8219</v>
      </c>
      <c r="C145" s="15">
        <v>963</v>
      </c>
      <c r="E145" s="14">
        <v>483</v>
      </c>
      <c r="F145" s="15" t="s">
        <v>8221</v>
      </c>
      <c r="G145" s="15">
        <v>147</v>
      </c>
    </row>
    <row r="146" spans="1:7" x14ac:dyDescent="0.2">
      <c r="A146" s="12">
        <v>264</v>
      </c>
      <c r="B146" s="13" t="s">
        <v>8219</v>
      </c>
      <c r="C146" s="13">
        <v>91</v>
      </c>
      <c r="E146" s="12">
        <v>484</v>
      </c>
      <c r="F146" s="13" t="s">
        <v>8221</v>
      </c>
      <c r="G146" s="13">
        <v>11</v>
      </c>
    </row>
    <row r="147" spans="1:7" x14ac:dyDescent="0.2">
      <c r="A147" s="14">
        <v>265</v>
      </c>
      <c r="B147" s="15" t="s">
        <v>8219</v>
      </c>
      <c r="C147" s="15">
        <v>58</v>
      </c>
      <c r="E147" s="14">
        <v>485</v>
      </c>
      <c r="F147" s="15" t="s">
        <v>8221</v>
      </c>
      <c r="G147" s="15">
        <v>125</v>
      </c>
    </row>
    <row r="148" spans="1:7" x14ac:dyDescent="0.2">
      <c r="A148" s="12">
        <v>266</v>
      </c>
      <c r="B148" s="13" t="s">
        <v>8219</v>
      </c>
      <c r="C148" s="13">
        <v>36</v>
      </c>
      <c r="E148" s="12">
        <v>486</v>
      </c>
      <c r="F148" s="13" t="s">
        <v>8221</v>
      </c>
      <c r="G148" s="13">
        <v>1</v>
      </c>
    </row>
    <row r="149" spans="1:7" x14ac:dyDescent="0.2">
      <c r="A149" s="14">
        <v>267</v>
      </c>
      <c r="B149" s="15" t="s">
        <v>8219</v>
      </c>
      <c r="C149" s="15">
        <v>165</v>
      </c>
      <c r="E149" s="14">
        <v>487</v>
      </c>
      <c r="F149" s="15" t="s">
        <v>8221</v>
      </c>
      <c r="G149" s="15">
        <v>0</v>
      </c>
    </row>
    <row r="150" spans="1:7" x14ac:dyDescent="0.2">
      <c r="A150" s="12">
        <v>268</v>
      </c>
      <c r="B150" s="13" t="s">
        <v>8219</v>
      </c>
      <c r="C150" s="13">
        <v>111</v>
      </c>
      <c r="E150" s="12">
        <v>488</v>
      </c>
      <c r="F150" s="13" t="s">
        <v>8221</v>
      </c>
      <c r="G150" s="13">
        <v>0</v>
      </c>
    </row>
    <row r="151" spans="1:7" x14ac:dyDescent="0.2">
      <c r="A151" s="14">
        <v>269</v>
      </c>
      <c r="B151" s="15" t="s">
        <v>8219</v>
      </c>
      <c r="C151" s="15">
        <v>1596</v>
      </c>
      <c r="E151" s="14">
        <v>489</v>
      </c>
      <c r="F151" s="15" t="s">
        <v>8221</v>
      </c>
      <c r="G151" s="15">
        <v>3</v>
      </c>
    </row>
    <row r="152" spans="1:7" x14ac:dyDescent="0.2">
      <c r="A152" s="12">
        <v>270</v>
      </c>
      <c r="B152" s="13" t="s">
        <v>8219</v>
      </c>
      <c r="C152" s="13">
        <v>61</v>
      </c>
      <c r="E152" s="12">
        <v>490</v>
      </c>
      <c r="F152" s="13" t="s">
        <v>8221</v>
      </c>
      <c r="G152" s="13">
        <v>0</v>
      </c>
    </row>
    <row r="153" spans="1:7" x14ac:dyDescent="0.2">
      <c r="A153" s="14">
        <v>271</v>
      </c>
      <c r="B153" s="15" t="s">
        <v>8219</v>
      </c>
      <c r="C153" s="15">
        <v>287</v>
      </c>
      <c r="E153" s="14">
        <v>491</v>
      </c>
      <c r="F153" s="15" t="s">
        <v>8221</v>
      </c>
      <c r="G153" s="15">
        <v>0</v>
      </c>
    </row>
    <row r="154" spans="1:7" x14ac:dyDescent="0.2">
      <c r="A154" s="12">
        <v>272</v>
      </c>
      <c r="B154" s="13" t="s">
        <v>8219</v>
      </c>
      <c r="C154" s="13">
        <v>65</v>
      </c>
      <c r="E154" s="12">
        <v>492</v>
      </c>
      <c r="F154" s="13" t="s">
        <v>8221</v>
      </c>
      <c r="G154" s="13">
        <v>0</v>
      </c>
    </row>
    <row r="155" spans="1:7" x14ac:dyDescent="0.2">
      <c r="A155" s="14">
        <v>273</v>
      </c>
      <c r="B155" s="15" t="s">
        <v>8219</v>
      </c>
      <c r="C155" s="15">
        <v>118</v>
      </c>
      <c r="E155" s="14">
        <v>493</v>
      </c>
      <c r="F155" s="15" t="s">
        <v>8221</v>
      </c>
      <c r="G155" s="15">
        <v>0</v>
      </c>
    </row>
    <row r="156" spans="1:7" x14ac:dyDescent="0.2">
      <c r="A156" s="12">
        <v>274</v>
      </c>
      <c r="B156" s="13" t="s">
        <v>8219</v>
      </c>
      <c r="C156" s="13">
        <v>113</v>
      </c>
      <c r="E156" s="12">
        <v>494</v>
      </c>
      <c r="F156" s="13" t="s">
        <v>8221</v>
      </c>
      <c r="G156" s="13">
        <v>3</v>
      </c>
    </row>
    <row r="157" spans="1:7" x14ac:dyDescent="0.2">
      <c r="A157" s="14">
        <v>275</v>
      </c>
      <c r="B157" s="15" t="s">
        <v>8219</v>
      </c>
      <c r="C157" s="15">
        <v>332</v>
      </c>
      <c r="E157" s="14">
        <v>495</v>
      </c>
      <c r="F157" s="15" t="s">
        <v>8221</v>
      </c>
      <c r="G157" s="15">
        <v>0</v>
      </c>
    </row>
    <row r="158" spans="1:7" x14ac:dyDescent="0.2">
      <c r="A158" s="12">
        <v>276</v>
      </c>
      <c r="B158" s="13" t="s">
        <v>8219</v>
      </c>
      <c r="C158" s="13">
        <v>62</v>
      </c>
      <c r="E158" s="12">
        <v>496</v>
      </c>
      <c r="F158" s="13" t="s">
        <v>8221</v>
      </c>
      <c r="G158" s="13">
        <v>1</v>
      </c>
    </row>
    <row r="159" spans="1:7" x14ac:dyDescent="0.2">
      <c r="A159" s="14">
        <v>277</v>
      </c>
      <c r="B159" s="15" t="s">
        <v>8219</v>
      </c>
      <c r="C159" s="15">
        <v>951</v>
      </c>
      <c r="E159" s="14">
        <v>497</v>
      </c>
      <c r="F159" s="15" t="s">
        <v>8221</v>
      </c>
      <c r="G159" s="15">
        <v>3</v>
      </c>
    </row>
    <row r="160" spans="1:7" x14ac:dyDescent="0.2">
      <c r="A160" s="12">
        <v>278</v>
      </c>
      <c r="B160" s="13" t="s">
        <v>8219</v>
      </c>
      <c r="C160" s="13">
        <v>415</v>
      </c>
      <c r="E160" s="12">
        <v>498</v>
      </c>
      <c r="F160" s="13" t="s">
        <v>8221</v>
      </c>
      <c r="G160" s="13">
        <v>22</v>
      </c>
    </row>
    <row r="161" spans="1:7" x14ac:dyDescent="0.2">
      <c r="A161" s="14">
        <v>279</v>
      </c>
      <c r="B161" s="15" t="s">
        <v>8219</v>
      </c>
      <c r="C161" s="15">
        <v>305</v>
      </c>
      <c r="E161" s="14">
        <v>499</v>
      </c>
      <c r="F161" s="15" t="s">
        <v>8221</v>
      </c>
      <c r="G161" s="15">
        <v>26</v>
      </c>
    </row>
    <row r="162" spans="1:7" x14ac:dyDescent="0.2">
      <c r="A162" s="12">
        <v>280</v>
      </c>
      <c r="B162" s="13" t="s">
        <v>8219</v>
      </c>
      <c r="C162" s="13">
        <v>2139</v>
      </c>
      <c r="E162" s="12">
        <v>500</v>
      </c>
      <c r="F162" s="13" t="s">
        <v>8221</v>
      </c>
      <c r="G162" s="13">
        <v>4</v>
      </c>
    </row>
    <row r="163" spans="1:7" x14ac:dyDescent="0.2">
      <c r="A163" s="14">
        <v>281</v>
      </c>
      <c r="B163" s="15" t="s">
        <v>8219</v>
      </c>
      <c r="C163" s="15">
        <v>79</v>
      </c>
      <c r="E163" s="14">
        <v>501</v>
      </c>
      <c r="F163" s="15" t="s">
        <v>8221</v>
      </c>
      <c r="G163" s="15">
        <v>0</v>
      </c>
    </row>
    <row r="164" spans="1:7" x14ac:dyDescent="0.2">
      <c r="A164" s="12">
        <v>282</v>
      </c>
      <c r="B164" s="13" t="s">
        <v>8219</v>
      </c>
      <c r="C164" s="13">
        <v>179</v>
      </c>
      <c r="E164" s="12">
        <v>502</v>
      </c>
      <c r="F164" s="13" t="s">
        <v>8221</v>
      </c>
      <c r="G164" s="13">
        <v>4</v>
      </c>
    </row>
    <row r="165" spans="1:7" x14ac:dyDescent="0.2">
      <c r="A165" s="14">
        <v>283</v>
      </c>
      <c r="B165" s="15" t="s">
        <v>8219</v>
      </c>
      <c r="C165" s="15">
        <v>202</v>
      </c>
      <c r="E165" s="14">
        <v>503</v>
      </c>
      <c r="F165" s="15" t="s">
        <v>8221</v>
      </c>
      <c r="G165" s="15">
        <v>9</v>
      </c>
    </row>
    <row r="166" spans="1:7" x14ac:dyDescent="0.2">
      <c r="A166" s="12">
        <v>284</v>
      </c>
      <c r="B166" s="13" t="s">
        <v>8219</v>
      </c>
      <c r="C166" s="13">
        <v>760</v>
      </c>
      <c r="E166" s="12">
        <v>504</v>
      </c>
      <c r="F166" s="13" t="s">
        <v>8221</v>
      </c>
      <c r="G166" s="13">
        <v>5</v>
      </c>
    </row>
    <row r="167" spans="1:7" x14ac:dyDescent="0.2">
      <c r="A167" s="14">
        <v>285</v>
      </c>
      <c r="B167" s="15" t="s">
        <v>8219</v>
      </c>
      <c r="C167" s="15">
        <v>563</v>
      </c>
      <c r="E167" s="14">
        <v>505</v>
      </c>
      <c r="F167" s="15" t="s">
        <v>8221</v>
      </c>
      <c r="G167" s="15">
        <v>14</v>
      </c>
    </row>
    <row r="168" spans="1:7" x14ac:dyDescent="0.2">
      <c r="A168" s="12">
        <v>286</v>
      </c>
      <c r="B168" s="13" t="s">
        <v>8219</v>
      </c>
      <c r="C168" s="13">
        <v>135</v>
      </c>
      <c r="E168" s="12">
        <v>506</v>
      </c>
      <c r="F168" s="13" t="s">
        <v>8221</v>
      </c>
      <c r="G168" s="13">
        <v>1</v>
      </c>
    </row>
    <row r="169" spans="1:7" x14ac:dyDescent="0.2">
      <c r="A169" s="14">
        <v>287</v>
      </c>
      <c r="B169" s="15" t="s">
        <v>8219</v>
      </c>
      <c r="C169" s="15">
        <v>290</v>
      </c>
      <c r="E169" s="14">
        <v>507</v>
      </c>
      <c r="F169" s="15" t="s">
        <v>8221</v>
      </c>
      <c r="G169" s="15">
        <v>10</v>
      </c>
    </row>
    <row r="170" spans="1:7" x14ac:dyDescent="0.2">
      <c r="A170" s="12">
        <v>288</v>
      </c>
      <c r="B170" s="13" t="s">
        <v>8219</v>
      </c>
      <c r="C170" s="13">
        <v>447</v>
      </c>
      <c r="E170" s="12">
        <v>508</v>
      </c>
      <c r="F170" s="13" t="s">
        <v>8221</v>
      </c>
      <c r="G170" s="13">
        <v>3</v>
      </c>
    </row>
    <row r="171" spans="1:7" x14ac:dyDescent="0.2">
      <c r="A171" s="14">
        <v>289</v>
      </c>
      <c r="B171" s="15" t="s">
        <v>8219</v>
      </c>
      <c r="C171" s="15">
        <v>232</v>
      </c>
      <c r="E171" s="14">
        <v>509</v>
      </c>
      <c r="F171" s="15" t="s">
        <v>8221</v>
      </c>
      <c r="G171" s="15">
        <v>1</v>
      </c>
    </row>
    <row r="172" spans="1:7" x14ac:dyDescent="0.2">
      <c r="A172" s="12">
        <v>290</v>
      </c>
      <c r="B172" s="13" t="s">
        <v>8219</v>
      </c>
      <c r="C172" s="13">
        <v>168</v>
      </c>
      <c r="E172" s="12">
        <v>510</v>
      </c>
      <c r="F172" s="13" t="s">
        <v>8221</v>
      </c>
      <c r="G172" s="13">
        <v>0</v>
      </c>
    </row>
    <row r="173" spans="1:7" x14ac:dyDescent="0.2">
      <c r="A173" s="14">
        <v>291</v>
      </c>
      <c r="B173" s="15" t="s">
        <v>8219</v>
      </c>
      <c r="C173" s="15">
        <v>128</v>
      </c>
      <c r="E173" s="14">
        <v>511</v>
      </c>
      <c r="F173" s="15" t="s">
        <v>8221</v>
      </c>
      <c r="G173" s="15">
        <v>5</v>
      </c>
    </row>
    <row r="174" spans="1:7" x14ac:dyDescent="0.2">
      <c r="A174" s="12">
        <v>292</v>
      </c>
      <c r="B174" s="13" t="s">
        <v>8219</v>
      </c>
      <c r="C174" s="13">
        <v>493</v>
      </c>
      <c r="E174" s="12">
        <v>512</v>
      </c>
      <c r="F174" s="13" t="s">
        <v>8221</v>
      </c>
      <c r="G174" s="13">
        <v>2</v>
      </c>
    </row>
    <row r="175" spans="1:7" x14ac:dyDescent="0.2">
      <c r="A175" s="14">
        <v>293</v>
      </c>
      <c r="B175" s="15" t="s">
        <v>8219</v>
      </c>
      <c r="C175" s="15">
        <v>131</v>
      </c>
      <c r="E175" s="14">
        <v>513</v>
      </c>
      <c r="F175" s="15" t="s">
        <v>8221</v>
      </c>
      <c r="G175" s="15">
        <v>68</v>
      </c>
    </row>
    <row r="176" spans="1:7" x14ac:dyDescent="0.2">
      <c r="A176" s="12">
        <v>294</v>
      </c>
      <c r="B176" s="13" t="s">
        <v>8219</v>
      </c>
      <c r="C176" s="13">
        <v>50</v>
      </c>
      <c r="E176" s="12">
        <v>514</v>
      </c>
      <c r="F176" s="13" t="s">
        <v>8221</v>
      </c>
      <c r="G176" s="13">
        <v>3</v>
      </c>
    </row>
    <row r="177" spans="1:7" x14ac:dyDescent="0.2">
      <c r="A177" s="14">
        <v>295</v>
      </c>
      <c r="B177" s="15" t="s">
        <v>8219</v>
      </c>
      <c r="C177" s="15">
        <v>665</v>
      </c>
      <c r="E177" s="14">
        <v>515</v>
      </c>
      <c r="F177" s="15" t="s">
        <v>8221</v>
      </c>
      <c r="G177" s="15">
        <v>34</v>
      </c>
    </row>
    <row r="178" spans="1:7" x14ac:dyDescent="0.2">
      <c r="A178" s="12">
        <v>296</v>
      </c>
      <c r="B178" s="13" t="s">
        <v>8219</v>
      </c>
      <c r="C178" s="13">
        <v>129</v>
      </c>
      <c r="E178" s="12">
        <v>516</v>
      </c>
      <c r="F178" s="13" t="s">
        <v>8221</v>
      </c>
      <c r="G178" s="13">
        <v>0</v>
      </c>
    </row>
    <row r="179" spans="1:7" x14ac:dyDescent="0.2">
      <c r="A179" s="14">
        <v>297</v>
      </c>
      <c r="B179" s="15" t="s">
        <v>8219</v>
      </c>
      <c r="C179" s="15">
        <v>142</v>
      </c>
      <c r="E179" s="14">
        <v>517</v>
      </c>
      <c r="F179" s="15" t="s">
        <v>8221</v>
      </c>
      <c r="G179" s="15">
        <v>3</v>
      </c>
    </row>
    <row r="180" spans="1:7" x14ac:dyDescent="0.2">
      <c r="A180" s="12">
        <v>298</v>
      </c>
      <c r="B180" s="13" t="s">
        <v>8219</v>
      </c>
      <c r="C180" s="13">
        <v>2436</v>
      </c>
      <c r="E180" s="12">
        <v>518</v>
      </c>
      <c r="F180" s="13" t="s">
        <v>8221</v>
      </c>
      <c r="G180" s="13">
        <v>0</v>
      </c>
    </row>
    <row r="181" spans="1:7" x14ac:dyDescent="0.2">
      <c r="A181" s="14">
        <v>299</v>
      </c>
      <c r="B181" s="15" t="s">
        <v>8219</v>
      </c>
      <c r="C181" s="15">
        <v>244</v>
      </c>
      <c r="E181" s="14">
        <v>519</v>
      </c>
      <c r="F181" s="15" t="s">
        <v>8221</v>
      </c>
      <c r="G181" s="15">
        <v>70</v>
      </c>
    </row>
    <row r="182" spans="1:7" x14ac:dyDescent="0.2">
      <c r="A182" s="12">
        <v>300</v>
      </c>
      <c r="B182" s="13" t="s">
        <v>8219</v>
      </c>
      <c r="C182" s="13">
        <v>298</v>
      </c>
      <c r="E182" s="12">
        <v>540</v>
      </c>
      <c r="F182" s="13" t="s">
        <v>8221</v>
      </c>
      <c r="G182" s="13">
        <v>1</v>
      </c>
    </row>
    <row r="183" spans="1:7" x14ac:dyDescent="0.2">
      <c r="A183" s="14">
        <v>301</v>
      </c>
      <c r="B183" s="15" t="s">
        <v>8219</v>
      </c>
      <c r="C183" s="15">
        <v>251</v>
      </c>
      <c r="E183" s="14">
        <v>541</v>
      </c>
      <c r="F183" s="15" t="s">
        <v>8221</v>
      </c>
      <c r="G183" s="15">
        <v>1</v>
      </c>
    </row>
    <row r="184" spans="1:7" x14ac:dyDescent="0.2">
      <c r="A184" s="12">
        <v>302</v>
      </c>
      <c r="B184" s="13" t="s">
        <v>8219</v>
      </c>
      <c r="C184" s="13">
        <v>108</v>
      </c>
      <c r="E184" s="12">
        <v>542</v>
      </c>
      <c r="F184" s="13" t="s">
        <v>8221</v>
      </c>
      <c r="G184" s="13">
        <v>1</v>
      </c>
    </row>
    <row r="185" spans="1:7" x14ac:dyDescent="0.2">
      <c r="A185" s="14">
        <v>303</v>
      </c>
      <c r="B185" s="15" t="s">
        <v>8219</v>
      </c>
      <c r="C185" s="15">
        <v>82</v>
      </c>
      <c r="E185" s="14">
        <v>543</v>
      </c>
      <c r="F185" s="15" t="s">
        <v>8221</v>
      </c>
      <c r="G185" s="15">
        <v>2</v>
      </c>
    </row>
    <row r="186" spans="1:7" x14ac:dyDescent="0.2">
      <c r="A186" s="12">
        <v>304</v>
      </c>
      <c r="B186" s="13" t="s">
        <v>8219</v>
      </c>
      <c r="C186" s="13">
        <v>74</v>
      </c>
      <c r="E186" s="12">
        <v>544</v>
      </c>
      <c r="F186" s="13" t="s">
        <v>8221</v>
      </c>
      <c r="G186" s="13">
        <v>2</v>
      </c>
    </row>
    <row r="187" spans="1:7" x14ac:dyDescent="0.2">
      <c r="A187" s="14">
        <v>305</v>
      </c>
      <c r="B187" s="15" t="s">
        <v>8219</v>
      </c>
      <c r="C187" s="15">
        <v>189</v>
      </c>
      <c r="E187" s="14">
        <v>545</v>
      </c>
      <c r="F187" s="15" t="s">
        <v>8221</v>
      </c>
      <c r="G187" s="15">
        <v>34</v>
      </c>
    </row>
    <row r="188" spans="1:7" x14ac:dyDescent="0.2">
      <c r="A188" s="12">
        <v>306</v>
      </c>
      <c r="B188" s="13" t="s">
        <v>8219</v>
      </c>
      <c r="C188" s="13">
        <v>80</v>
      </c>
      <c r="E188" s="12">
        <v>546</v>
      </c>
      <c r="F188" s="13" t="s">
        <v>8221</v>
      </c>
      <c r="G188" s="13">
        <v>2</v>
      </c>
    </row>
    <row r="189" spans="1:7" x14ac:dyDescent="0.2">
      <c r="A189" s="14">
        <v>307</v>
      </c>
      <c r="B189" s="15" t="s">
        <v>8219</v>
      </c>
      <c r="C189" s="15">
        <v>576</v>
      </c>
      <c r="E189" s="14">
        <v>547</v>
      </c>
      <c r="F189" s="15" t="s">
        <v>8221</v>
      </c>
      <c r="G189" s="15">
        <v>0</v>
      </c>
    </row>
    <row r="190" spans="1:7" x14ac:dyDescent="0.2">
      <c r="A190" s="12">
        <v>308</v>
      </c>
      <c r="B190" s="13" t="s">
        <v>8219</v>
      </c>
      <c r="C190" s="13">
        <v>202</v>
      </c>
      <c r="E190" s="12">
        <v>548</v>
      </c>
      <c r="F190" s="13" t="s">
        <v>8221</v>
      </c>
      <c r="G190" s="13">
        <v>1</v>
      </c>
    </row>
    <row r="191" spans="1:7" x14ac:dyDescent="0.2">
      <c r="A191" s="14">
        <v>309</v>
      </c>
      <c r="B191" s="15" t="s">
        <v>8219</v>
      </c>
      <c r="C191" s="15">
        <v>238</v>
      </c>
      <c r="E191" s="14">
        <v>549</v>
      </c>
      <c r="F191" s="15" t="s">
        <v>8221</v>
      </c>
      <c r="G191" s="15">
        <v>8</v>
      </c>
    </row>
    <row r="192" spans="1:7" x14ac:dyDescent="0.2">
      <c r="A192" s="12">
        <v>310</v>
      </c>
      <c r="B192" s="13" t="s">
        <v>8219</v>
      </c>
      <c r="C192" s="13">
        <v>36</v>
      </c>
      <c r="E192" s="12">
        <v>550</v>
      </c>
      <c r="F192" s="13" t="s">
        <v>8221</v>
      </c>
      <c r="G192" s="13">
        <v>4</v>
      </c>
    </row>
    <row r="193" spans="1:7" x14ac:dyDescent="0.2">
      <c r="A193" s="14">
        <v>311</v>
      </c>
      <c r="B193" s="15" t="s">
        <v>8219</v>
      </c>
      <c r="C193" s="15">
        <v>150</v>
      </c>
      <c r="E193" s="14">
        <v>551</v>
      </c>
      <c r="F193" s="15" t="s">
        <v>8221</v>
      </c>
      <c r="G193" s="15">
        <v>28</v>
      </c>
    </row>
    <row r="194" spans="1:7" x14ac:dyDescent="0.2">
      <c r="A194" s="12">
        <v>312</v>
      </c>
      <c r="B194" s="13" t="s">
        <v>8219</v>
      </c>
      <c r="C194" s="13">
        <v>146</v>
      </c>
      <c r="E194" s="12">
        <v>552</v>
      </c>
      <c r="F194" s="13" t="s">
        <v>8221</v>
      </c>
      <c r="G194" s="13">
        <v>0</v>
      </c>
    </row>
    <row r="195" spans="1:7" x14ac:dyDescent="0.2">
      <c r="A195" s="14">
        <v>313</v>
      </c>
      <c r="B195" s="15" t="s">
        <v>8219</v>
      </c>
      <c r="C195" s="15">
        <v>222</v>
      </c>
      <c r="E195" s="14">
        <v>553</v>
      </c>
      <c r="F195" s="15" t="s">
        <v>8221</v>
      </c>
      <c r="G195" s="15">
        <v>6</v>
      </c>
    </row>
    <row r="196" spans="1:7" x14ac:dyDescent="0.2">
      <c r="A196" s="12">
        <v>314</v>
      </c>
      <c r="B196" s="13" t="s">
        <v>8219</v>
      </c>
      <c r="C196" s="13">
        <v>120</v>
      </c>
      <c r="E196" s="12">
        <v>554</v>
      </c>
      <c r="F196" s="13" t="s">
        <v>8221</v>
      </c>
      <c r="G196" s="13">
        <v>22</v>
      </c>
    </row>
    <row r="197" spans="1:7" x14ac:dyDescent="0.2">
      <c r="A197" s="14">
        <v>315</v>
      </c>
      <c r="B197" s="15" t="s">
        <v>8219</v>
      </c>
      <c r="C197" s="15">
        <v>126</v>
      </c>
      <c r="E197" s="14">
        <v>555</v>
      </c>
      <c r="F197" s="15" t="s">
        <v>8221</v>
      </c>
      <c r="G197" s="15">
        <v>0</v>
      </c>
    </row>
    <row r="198" spans="1:7" x14ac:dyDescent="0.2">
      <c r="A198" s="12">
        <v>316</v>
      </c>
      <c r="B198" s="13" t="s">
        <v>8219</v>
      </c>
      <c r="C198" s="13">
        <v>158</v>
      </c>
      <c r="E198" s="12">
        <v>556</v>
      </c>
      <c r="F198" s="13" t="s">
        <v>8221</v>
      </c>
      <c r="G198" s="13">
        <v>1</v>
      </c>
    </row>
    <row r="199" spans="1:7" x14ac:dyDescent="0.2">
      <c r="A199" s="14">
        <v>317</v>
      </c>
      <c r="B199" s="15" t="s">
        <v>8219</v>
      </c>
      <c r="C199" s="15">
        <v>316</v>
      </c>
      <c r="E199" s="14">
        <v>557</v>
      </c>
      <c r="F199" s="15" t="s">
        <v>8221</v>
      </c>
      <c r="G199" s="15">
        <v>20</v>
      </c>
    </row>
    <row r="200" spans="1:7" x14ac:dyDescent="0.2">
      <c r="A200" s="12">
        <v>318</v>
      </c>
      <c r="B200" s="13" t="s">
        <v>8219</v>
      </c>
      <c r="C200" s="13">
        <v>284</v>
      </c>
      <c r="E200" s="12">
        <v>558</v>
      </c>
      <c r="F200" s="13" t="s">
        <v>8221</v>
      </c>
      <c r="G200" s="13">
        <v>0</v>
      </c>
    </row>
    <row r="201" spans="1:7" x14ac:dyDescent="0.2">
      <c r="A201" s="14">
        <v>319</v>
      </c>
      <c r="B201" s="15" t="s">
        <v>8219</v>
      </c>
      <c r="C201" s="15">
        <v>51</v>
      </c>
      <c r="E201" s="14">
        <v>559</v>
      </c>
      <c r="F201" s="15" t="s">
        <v>8221</v>
      </c>
      <c r="G201" s="15">
        <v>1</v>
      </c>
    </row>
    <row r="202" spans="1:7" x14ac:dyDescent="0.2">
      <c r="A202" s="12">
        <v>320</v>
      </c>
      <c r="B202" s="13" t="s">
        <v>8219</v>
      </c>
      <c r="C202" s="13">
        <v>158</v>
      </c>
      <c r="E202" s="12">
        <v>560</v>
      </c>
      <c r="F202" s="13" t="s">
        <v>8221</v>
      </c>
      <c r="G202" s="13">
        <v>3</v>
      </c>
    </row>
    <row r="203" spans="1:7" x14ac:dyDescent="0.2">
      <c r="A203" s="14">
        <v>321</v>
      </c>
      <c r="B203" s="15" t="s">
        <v>8219</v>
      </c>
      <c r="C203" s="15">
        <v>337</v>
      </c>
      <c r="E203" s="14">
        <v>561</v>
      </c>
      <c r="F203" s="15" t="s">
        <v>8221</v>
      </c>
      <c r="G203" s="15">
        <v>2</v>
      </c>
    </row>
    <row r="204" spans="1:7" x14ac:dyDescent="0.2">
      <c r="A204" s="12">
        <v>322</v>
      </c>
      <c r="B204" s="13" t="s">
        <v>8219</v>
      </c>
      <c r="C204" s="13">
        <v>186</v>
      </c>
      <c r="E204" s="12">
        <v>562</v>
      </c>
      <c r="F204" s="13" t="s">
        <v>8221</v>
      </c>
      <c r="G204" s="13">
        <v>0</v>
      </c>
    </row>
    <row r="205" spans="1:7" x14ac:dyDescent="0.2">
      <c r="A205" s="14">
        <v>323</v>
      </c>
      <c r="B205" s="15" t="s">
        <v>8219</v>
      </c>
      <c r="C205" s="15">
        <v>58</v>
      </c>
      <c r="E205" s="14">
        <v>563</v>
      </c>
      <c r="F205" s="15" t="s">
        <v>8221</v>
      </c>
      <c r="G205" s="15">
        <v>2</v>
      </c>
    </row>
    <row r="206" spans="1:7" x14ac:dyDescent="0.2">
      <c r="A206" s="12">
        <v>324</v>
      </c>
      <c r="B206" s="13" t="s">
        <v>8219</v>
      </c>
      <c r="C206" s="13">
        <v>82</v>
      </c>
      <c r="E206" s="12">
        <v>564</v>
      </c>
      <c r="F206" s="13" t="s">
        <v>8221</v>
      </c>
      <c r="G206" s="13">
        <v>1</v>
      </c>
    </row>
    <row r="207" spans="1:7" x14ac:dyDescent="0.2">
      <c r="A207" s="14">
        <v>325</v>
      </c>
      <c r="B207" s="15" t="s">
        <v>8219</v>
      </c>
      <c r="C207" s="15">
        <v>736</v>
      </c>
      <c r="E207" s="14">
        <v>565</v>
      </c>
      <c r="F207" s="15" t="s">
        <v>8221</v>
      </c>
      <c r="G207" s="15">
        <v>0</v>
      </c>
    </row>
    <row r="208" spans="1:7" x14ac:dyDescent="0.2">
      <c r="A208" s="12">
        <v>326</v>
      </c>
      <c r="B208" s="13" t="s">
        <v>8219</v>
      </c>
      <c r="C208" s="13">
        <v>1151</v>
      </c>
      <c r="E208" s="12">
        <v>566</v>
      </c>
      <c r="F208" s="13" t="s">
        <v>8221</v>
      </c>
      <c r="G208" s="13">
        <v>1</v>
      </c>
    </row>
    <row r="209" spans="1:7" x14ac:dyDescent="0.2">
      <c r="A209" s="14">
        <v>327</v>
      </c>
      <c r="B209" s="15" t="s">
        <v>8219</v>
      </c>
      <c r="C209" s="15">
        <v>34</v>
      </c>
      <c r="E209" s="14">
        <v>567</v>
      </c>
      <c r="F209" s="15" t="s">
        <v>8221</v>
      </c>
      <c r="G209" s="15">
        <v>0</v>
      </c>
    </row>
    <row r="210" spans="1:7" x14ac:dyDescent="0.2">
      <c r="A210" s="12">
        <v>328</v>
      </c>
      <c r="B210" s="13" t="s">
        <v>8219</v>
      </c>
      <c r="C210" s="13">
        <v>498</v>
      </c>
      <c r="E210" s="12">
        <v>568</v>
      </c>
      <c r="F210" s="13" t="s">
        <v>8221</v>
      </c>
      <c r="G210" s="13">
        <v>5</v>
      </c>
    </row>
    <row r="211" spans="1:7" x14ac:dyDescent="0.2">
      <c r="A211" s="14">
        <v>329</v>
      </c>
      <c r="B211" s="15" t="s">
        <v>8219</v>
      </c>
      <c r="C211" s="15">
        <v>167</v>
      </c>
      <c r="E211" s="14">
        <v>569</v>
      </c>
      <c r="F211" s="15" t="s">
        <v>8221</v>
      </c>
      <c r="G211" s="15">
        <v>1</v>
      </c>
    </row>
    <row r="212" spans="1:7" x14ac:dyDescent="0.2">
      <c r="A212" s="12">
        <v>330</v>
      </c>
      <c r="B212" s="13" t="s">
        <v>8219</v>
      </c>
      <c r="C212" s="13">
        <v>340</v>
      </c>
      <c r="E212" s="12">
        <v>570</v>
      </c>
      <c r="F212" s="13" t="s">
        <v>8221</v>
      </c>
      <c r="G212" s="13">
        <v>1</v>
      </c>
    </row>
    <row r="213" spans="1:7" x14ac:dyDescent="0.2">
      <c r="A213" s="14">
        <v>331</v>
      </c>
      <c r="B213" s="15" t="s">
        <v>8219</v>
      </c>
      <c r="C213" s="15">
        <v>438</v>
      </c>
      <c r="E213" s="14">
        <v>571</v>
      </c>
      <c r="F213" s="15" t="s">
        <v>8221</v>
      </c>
      <c r="G213" s="15">
        <v>2</v>
      </c>
    </row>
    <row r="214" spans="1:7" x14ac:dyDescent="0.2">
      <c r="A214" s="12">
        <v>332</v>
      </c>
      <c r="B214" s="13" t="s">
        <v>8219</v>
      </c>
      <c r="C214" s="13">
        <v>555</v>
      </c>
      <c r="E214" s="12">
        <v>572</v>
      </c>
      <c r="F214" s="13" t="s">
        <v>8221</v>
      </c>
      <c r="G214" s="13">
        <v>0</v>
      </c>
    </row>
    <row r="215" spans="1:7" x14ac:dyDescent="0.2">
      <c r="A215" s="14">
        <v>333</v>
      </c>
      <c r="B215" s="15" t="s">
        <v>8219</v>
      </c>
      <c r="C215" s="15">
        <v>266</v>
      </c>
      <c r="E215" s="14">
        <v>573</v>
      </c>
      <c r="F215" s="15" t="s">
        <v>8221</v>
      </c>
      <c r="G215" s="15">
        <v>9</v>
      </c>
    </row>
    <row r="216" spans="1:7" x14ac:dyDescent="0.2">
      <c r="A216" s="12">
        <v>334</v>
      </c>
      <c r="B216" s="13" t="s">
        <v>8219</v>
      </c>
      <c r="C216" s="13">
        <v>69</v>
      </c>
      <c r="E216" s="12">
        <v>574</v>
      </c>
      <c r="F216" s="13" t="s">
        <v>8221</v>
      </c>
      <c r="G216" s="13">
        <v>4</v>
      </c>
    </row>
    <row r="217" spans="1:7" x14ac:dyDescent="0.2">
      <c r="A217" s="14">
        <v>335</v>
      </c>
      <c r="B217" s="15" t="s">
        <v>8219</v>
      </c>
      <c r="C217" s="15">
        <v>80</v>
      </c>
      <c r="E217" s="14">
        <v>575</v>
      </c>
      <c r="F217" s="15" t="s">
        <v>8221</v>
      </c>
      <c r="G217" s="15">
        <v>4</v>
      </c>
    </row>
    <row r="218" spans="1:7" x14ac:dyDescent="0.2">
      <c r="A218" s="12">
        <v>336</v>
      </c>
      <c r="B218" s="13" t="s">
        <v>8219</v>
      </c>
      <c r="C218" s="13">
        <v>493</v>
      </c>
      <c r="E218" s="12">
        <v>576</v>
      </c>
      <c r="F218" s="13" t="s">
        <v>8221</v>
      </c>
      <c r="G218" s="13">
        <v>1</v>
      </c>
    </row>
    <row r="219" spans="1:7" x14ac:dyDescent="0.2">
      <c r="A219" s="14">
        <v>337</v>
      </c>
      <c r="B219" s="15" t="s">
        <v>8219</v>
      </c>
      <c r="C219" s="15">
        <v>31</v>
      </c>
      <c r="E219" s="14">
        <v>577</v>
      </c>
      <c r="F219" s="15" t="s">
        <v>8221</v>
      </c>
      <c r="G219" s="15">
        <v>1</v>
      </c>
    </row>
    <row r="220" spans="1:7" x14ac:dyDescent="0.2">
      <c r="A220" s="12">
        <v>338</v>
      </c>
      <c r="B220" s="13" t="s">
        <v>8219</v>
      </c>
      <c r="C220" s="13">
        <v>236</v>
      </c>
      <c r="E220" s="12">
        <v>578</v>
      </c>
      <c r="F220" s="13" t="s">
        <v>8221</v>
      </c>
      <c r="G220" s="13">
        <v>7</v>
      </c>
    </row>
    <row r="221" spans="1:7" x14ac:dyDescent="0.2">
      <c r="A221" s="14">
        <v>339</v>
      </c>
      <c r="B221" s="15" t="s">
        <v>8219</v>
      </c>
      <c r="C221" s="15">
        <v>89</v>
      </c>
      <c r="E221" s="14">
        <v>579</v>
      </c>
      <c r="F221" s="15" t="s">
        <v>8221</v>
      </c>
      <c r="G221" s="15">
        <v>5</v>
      </c>
    </row>
    <row r="222" spans="1:7" x14ac:dyDescent="0.2">
      <c r="A222" s="12">
        <v>340</v>
      </c>
      <c r="B222" s="13" t="s">
        <v>8219</v>
      </c>
      <c r="C222" s="13">
        <v>299</v>
      </c>
      <c r="E222" s="12">
        <v>580</v>
      </c>
      <c r="F222" s="13" t="s">
        <v>8221</v>
      </c>
      <c r="G222" s="13">
        <v>1</v>
      </c>
    </row>
    <row r="223" spans="1:7" x14ac:dyDescent="0.2">
      <c r="A223" s="14">
        <v>341</v>
      </c>
      <c r="B223" s="15" t="s">
        <v>8219</v>
      </c>
      <c r="C223" s="15">
        <v>55</v>
      </c>
      <c r="E223" s="14">
        <v>581</v>
      </c>
      <c r="F223" s="15" t="s">
        <v>8221</v>
      </c>
      <c r="G223" s="15">
        <v>0</v>
      </c>
    </row>
    <row r="224" spans="1:7" x14ac:dyDescent="0.2">
      <c r="A224" s="12">
        <v>342</v>
      </c>
      <c r="B224" s="13" t="s">
        <v>8219</v>
      </c>
      <c r="C224" s="13">
        <v>325</v>
      </c>
      <c r="E224" s="12">
        <v>582</v>
      </c>
      <c r="F224" s="13" t="s">
        <v>8221</v>
      </c>
      <c r="G224" s="13">
        <v>0</v>
      </c>
    </row>
    <row r="225" spans="1:7" x14ac:dyDescent="0.2">
      <c r="A225" s="14">
        <v>343</v>
      </c>
      <c r="B225" s="15" t="s">
        <v>8219</v>
      </c>
      <c r="C225" s="15">
        <v>524</v>
      </c>
      <c r="E225" s="14">
        <v>583</v>
      </c>
      <c r="F225" s="15" t="s">
        <v>8221</v>
      </c>
      <c r="G225" s="15">
        <v>1</v>
      </c>
    </row>
    <row r="226" spans="1:7" x14ac:dyDescent="0.2">
      <c r="A226" s="12">
        <v>344</v>
      </c>
      <c r="B226" s="13" t="s">
        <v>8219</v>
      </c>
      <c r="C226" s="13">
        <v>285</v>
      </c>
      <c r="E226" s="12">
        <v>584</v>
      </c>
      <c r="F226" s="13" t="s">
        <v>8221</v>
      </c>
      <c r="G226" s="13">
        <v>2</v>
      </c>
    </row>
    <row r="227" spans="1:7" x14ac:dyDescent="0.2">
      <c r="A227" s="14">
        <v>345</v>
      </c>
      <c r="B227" s="15" t="s">
        <v>8219</v>
      </c>
      <c r="C227" s="15">
        <v>179</v>
      </c>
      <c r="E227" s="14">
        <v>585</v>
      </c>
      <c r="F227" s="15" t="s">
        <v>8221</v>
      </c>
      <c r="G227" s="15">
        <v>0</v>
      </c>
    </row>
    <row r="228" spans="1:7" x14ac:dyDescent="0.2">
      <c r="A228" s="12">
        <v>346</v>
      </c>
      <c r="B228" s="13" t="s">
        <v>8219</v>
      </c>
      <c r="C228" s="13">
        <v>188</v>
      </c>
      <c r="E228" s="12">
        <v>586</v>
      </c>
      <c r="F228" s="13" t="s">
        <v>8221</v>
      </c>
      <c r="G228" s="13">
        <v>4</v>
      </c>
    </row>
    <row r="229" spans="1:7" x14ac:dyDescent="0.2">
      <c r="A229" s="14">
        <v>347</v>
      </c>
      <c r="B229" s="15" t="s">
        <v>8219</v>
      </c>
      <c r="C229" s="15">
        <v>379</v>
      </c>
      <c r="E229" s="14">
        <v>587</v>
      </c>
      <c r="F229" s="15" t="s">
        <v>8221</v>
      </c>
      <c r="G229" s="15">
        <v>7</v>
      </c>
    </row>
    <row r="230" spans="1:7" x14ac:dyDescent="0.2">
      <c r="A230" s="12">
        <v>348</v>
      </c>
      <c r="B230" s="13" t="s">
        <v>8219</v>
      </c>
      <c r="C230" s="13">
        <v>119</v>
      </c>
      <c r="E230" s="12">
        <v>588</v>
      </c>
      <c r="F230" s="13" t="s">
        <v>8221</v>
      </c>
      <c r="G230" s="13">
        <v>2</v>
      </c>
    </row>
    <row r="231" spans="1:7" x14ac:dyDescent="0.2">
      <c r="A231" s="14">
        <v>349</v>
      </c>
      <c r="B231" s="15" t="s">
        <v>8219</v>
      </c>
      <c r="C231" s="15">
        <v>167</v>
      </c>
      <c r="E231" s="14">
        <v>589</v>
      </c>
      <c r="F231" s="15" t="s">
        <v>8221</v>
      </c>
      <c r="G231" s="15">
        <v>1</v>
      </c>
    </row>
    <row r="232" spans="1:7" x14ac:dyDescent="0.2">
      <c r="A232" s="12">
        <v>350</v>
      </c>
      <c r="B232" s="13" t="s">
        <v>8219</v>
      </c>
      <c r="C232" s="13">
        <v>221</v>
      </c>
      <c r="E232" s="12">
        <v>590</v>
      </c>
      <c r="F232" s="13" t="s">
        <v>8221</v>
      </c>
      <c r="G232" s="13">
        <v>9</v>
      </c>
    </row>
    <row r="233" spans="1:7" x14ac:dyDescent="0.2">
      <c r="A233" s="14">
        <v>351</v>
      </c>
      <c r="B233" s="15" t="s">
        <v>8219</v>
      </c>
      <c r="C233" s="15">
        <v>964</v>
      </c>
      <c r="E233" s="14">
        <v>591</v>
      </c>
      <c r="F233" s="15" t="s">
        <v>8221</v>
      </c>
      <c r="G233" s="15">
        <v>2</v>
      </c>
    </row>
    <row r="234" spans="1:7" x14ac:dyDescent="0.2">
      <c r="A234" s="12">
        <v>352</v>
      </c>
      <c r="B234" s="13" t="s">
        <v>8219</v>
      </c>
      <c r="C234" s="13">
        <v>286</v>
      </c>
      <c r="E234" s="12">
        <v>592</v>
      </c>
      <c r="F234" s="13" t="s">
        <v>8221</v>
      </c>
      <c r="G234" s="13">
        <v>1</v>
      </c>
    </row>
    <row r="235" spans="1:7" x14ac:dyDescent="0.2">
      <c r="A235" s="14">
        <v>353</v>
      </c>
      <c r="B235" s="15" t="s">
        <v>8219</v>
      </c>
      <c r="C235" s="15">
        <v>613</v>
      </c>
      <c r="E235" s="14">
        <v>593</v>
      </c>
      <c r="F235" s="15" t="s">
        <v>8221</v>
      </c>
      <c r="G235" s="15">
        <v>7</v>
      </c>
    </row>
    <row r="236" spans="1:7" x14ac:dyDescent="0.2">
      <c r="A236" s="12">
        <v>354</v>
      </c>
      <c r="B236" s="13" t="s">
        <v>8219</v>
      </c>
      <c r="C236" s="13">
        <v>29</v>
      </c>
      <c r="E236" s="12">
        <v>594</v>
      </c>
      <c r="F236" s="13" t="s">
        <v>8221</v>
      </c>
      <c r="G236" s="13">
        <v>2</v>
      </c>
    </row>
    <row r="237" spans="1:7" x14ac:dyDescent="0.2">
      <c r="A237" s="14">
        <v>355</v>
      </c>
      <c r="B237" s="15" t="s">
        <v>8219</v>
      </c>
      <c r="C237" s="15">
        <v>165</v>
      </c>
      <c r="E237" s="14">
        <v>595</v>
      </c>
      <c r="F237" s="15" t="s">
        <v>8221</v>
      </c>
      <c r="G237" s="15">
        <v>8</v>
      </c>
    </row>
    <row r="238" spans="1:7" x14ac:dyDescent="0.2">
      <c r="A238" s="12">
        <v>356</v>
      </c>
      <c r="B238" s="13" t="s">
        <v>8219</v>
      </c>
      <c r="C238" s="13">
        <v>97</v>
      </c>
      <c r="E238" s="12">
        <v>596</v>
      </c>
      <c r="F238" s="13" t="s">
        <v>8221</v>
      </c>
      <c r="G238" s="13">
        <v>2</v>
      </c>
    </row>
    <row r="239" spans="1:7" x14ac:dyDescent="0.2">
      <c r="A239" s="14">
        <v>357</v>
      </c>
      <c r="B239" s="15" t="s">
        <v>8219</v>
      </c>
      <c r="C239" s="15">
        <v>303</v>
      </c>
      <c r="E239" s="14">
        <v>597</v>
      </c>
      <c r="F239" s="15" t="s">
        <v>8221</v>
      </c>
      <c r="G239" s="15">
        <v>2</v>
      </c>
    </row>
    <row r="240" spans="1:7" x14ac:dyDescent="0.2">
      <c r="A240" s="12">
        <v>358</v>
      </c>
      <c r="B240" s="13" t="s">
        <v>8219</v>
      </c>
      <c r="C240" s="13">
        <v>267</v>
      </c>
      <c r="E240" s="12">
        <v>598</v>
      </c>
      <c r="F240" s="13" t="s">
        <v>8221</v>
      </c>
      <c r="G240" s="13">
        <v>7</v>
      </c>
    </row>
    <row r="241" spans="1:7" x14ac:dyDescent="0.2">
      <c r="A241" s="14">
        <v>359</v>
      </c>
      <c r="B241" s="15" t="s">
        <v>8219</v>
      </c>
      <c r="C241" s="15">
        <v>302</v>
      </c>
      <c r="E241" s="14">
        <v>599</v>
      </c>
      <c r="F241" s="15" t="s">
        <v>8221</v>
      </c>
      <c r="G241" s="15">
        <v>2</v>
      </c>
    </row>
    <row r="242" spans="1:7" x14ac:dyDescent="0.2">
      <c r="A242" s="12">
        <v>360</v>
      </c>
      <c r="B242" s="13" t="s">
        <v>8219</v>
      </c>
      <c r="C242" s="13">
        <v>87</v>
      </c>
      <c r="E242" s="12">
        <v>660</v>
      </c>
      <c r="F242" s="13" t="s">
        <v>8221</v>
      </c>
      <c r="G242" s="13">
        <v>18</v>
      </c>
    </row>
    <row r="243" spans="1:7" x14ac:dyDescent="0.2">
      <c r="A243" s="14">
        <v>361</v>
      </c>
      <c r="B243" s="15" t="s">
        <v>8219</v>
      </c>
      <c r="C243" s="15">
        <v>354</v>
      </c>
      <c r="E243" s="14">
        <v>661</v>
      </c>
      <c r="F243" s="15" t="s">
        <v>8221</v>
      </c>
      <c r="G243" s="15">
        <v>9</v>
      </c>
    </row>
    <row r="244" spans="1:7" x14ac:dyDescent="0.2">
      <c r="A244" s="12">
        <v>362</v>
      </c>
      <c r="B244" s="13" t="s">
        <v>8219</v>
      </c>
      <c r="C244" s="13">
        <v>86</v>
      </c>
      <c r="E244" s="12">
        <v>662</v>
      </c>
      <c r="F244" s="13" t="s">
        <v>8221</v>
      </c>
      <c r="G244" s="13">
        <v>4</v>
      </c>
    </row>
    <row r="245" spans="1:7" x14ac:dyDescent="0.2">
      <c r="A245" s="14">
        <v>363</v>
      </c>
      <c r="B245" s="15" t="s">
        <v>8219</v>
      </c>
      <c r="C245" s="15">
        <v>26</v>
      </c>
      <c r="E245" s="14">
        <v>663</v>
      </c>
      <c r="F245" s="15" t="s">
        <v>8221</v>
      </c>
      <c r="G245" s="15">
        <v>7</v>
      </c>
    </row>
    <row r="246" spans="1:7" x14ac:dyDescent="0.2">
      <c r="A246" s="12">
        <v>364</v>
      </c>
      <c r="B246" s="13" t="s">
        <v>8219</v>
      </c>
      <c r="C246" s="13">
        <v>113</v>
      </c>
      <c r="E246" s="12">
        <v>664</v>
      </c>
      <c r="F246" s="13" t="s">
        <v>8221</v>
      </c>
      <c r="G246" s="13">
        <v>29</v>
      </c>
    </row>
    <row r="247" spans="1:7" x14ac:dyDescent="0.2">
      <c r="A247" s="14">
        <v>365</v>
      </c>
      <c r="B247" s="15" t="s">
        <v>8219</v>
      </c>
      <c r="C247" s="15">
        <v>65</v>
      </c>
      <c r="E247" s="14">
        <v>665</v>
      </c>
      <c r="F247" s="15" t="s">
        <v>8221</v>
      </c>
      <c r="G247" s="15">
        <v>12</v>
      </c>
    </row>
    <row r="248" spans="1:7" x14ac:dyDescent="0.2">
      <c r="A248" s="12">
        <v>366</v>
      </c>
      <c r="B248" s="13" t="s">
        <v>8219</v>
      </c>
      <c r="C248" s="13">
        <v>134</v>
      </c>
      <c r="E248" s="12">
        <v>666</v>
      </c>
      <c r="F248" s="13" t="s">
        <v>8221</v>
      </c>
      <c r="G248" s="13">
        <v>4</v>
      </c>
    </row>
    <row r="249" spans="1:7" x14ac:dyDescent="0.2">
      <c r="A249" s="14">
        <v>367</v>
      </c>
      <c r="B249" s="15" t="s">
        <v>8219</v>
      </c>
      <c r="C249" s="15">
        <v>119</v>
      </c>
      <c r="E249" s="14">
        <v>667</v>
      </c>
      <c r="F249" s="15" t="s">
        <v>8221</v>
      </c>
      <c r="G249" s="15">
        <v>28</v>
      </c>
    </row>
    <row r="250" spans="1:7" x14ac:dyDescent="0.2">
      <c r="A250" s="12">
        <v>368</v>
      </c>
      <c r="B250" s="13" t="s">
        <v>8219</v>
      </c>
      <c r="C250" s="13">
        <v>159</v>
      </c>
      <c r="E250" s="12">
        <v>668</v>
      </c>
      <c r="F250" s="13" t="s">
        <v>8221</v>
      </c>
      <c r="G250" s="13">
        <v>25</v>
      </c>
    </row>
    <row r="251" spans="1:7" x14ac:dyDescent="0.2">
      <c r="A251" s="14">
        <v>369</v>
      </c>
      <c r="B251" s="15" t="s">
        <v>8219</v>
      </c>
      <c r="C251" s="15">
        <v>167</v>
      </c>
      <c r="E251" s="14">
        <v>669</v>
      </c>
      <c r="F251" s="15" t="s">
        <v>8221</v>
      </c>
      <c r="G251" s="15">
        <v>28</v>
      </c>
    </row>
    <row r="252" spans="1:7" x14ac:dyDescent="0.2">
      <c r="A252" s="12">
        <v>370</v>
      </c>
      <c r="B252" s="13" t="s">
        <v>8219</v>
      </c>
      <c r="C252" s="13">
        <v>43</v>
      </c>
      <c r="E252" s="12">
        <v>670</v>
      </c>
      <c r="F252" s="13" t="s">
        <v>8221</v>
      </c>
      <c r="G252" s="13">
        <v>310</v>
      </c>
    </row>
    <row r="253" spans="1:7" x14ac:dyDescent="0.2">
      <c r="A253" s="14">
        <v>371</v>
      </c>
      <c r="B253" s="15" t="s">
        <v>8219</v>
      </c>
      <c r="C253" s="15">
        <v>1062</v>
      </c>
      <c r="E253" s="14">
        <v>671</v>
      </c>
      <c r="F253" s="15" t="s">
        <v>8221</v>
      </c>
      <c r="G253" s="15">
        <v>15</v>
      </c>
    </row>
    <row r="254" spans="1:7" x14ac:dyDescent="0.2">
      <c r="A254" s="12">
        <v>372</v>
      </c>
      <c r="B254" s="13" t="s">
        <v>8219</v>
      </c>
      <c r="C254" s="13">
        <v>9</v>
      </c>
      <c r="E254" s="12">
        <v>672</v>
      </c>
      <c r="F254" s="13" t="s">
        <v>8221</v>
      </c>
      <c r="G254" s="13">
        <v>215</v>
      </c>
    </row>
    <row r="255" spans="1:7" x14ac:dyDescent="0.2">
      <c r="A255" s="14">
        <v>373</v>
      </c>
      <c r="B255" s="15" t="s">
        <v>8219</v>
      </c>
      <c r="C255" s="15">
        <v>89</v>
      </c>
      <c r="E255" s="14">
        <v>673</v>
      </c>
      <c r="F255" s="15" t="s">
        <v>8221</v>
      </c>
      <c r="G255" s="15">
        <v>3</v>
      </c>
    </row>
    <row r="256" spans="1:7" x14ac:dyDescent="0.2">
      <c r="A256" s="12">
        <v>374</v>
      </c>
      <c r="B256" s="13" t="s">
        <v>8219</v>
      </c>
      <c r="C256" s="13">
        <v>174</v>
      </c>
      <c r="E256" s="12">
        <v>674</v>
      </c>
      <c r="F256" s="13" t="s">
        <v>8221</v>
      </c>
      <c r="G256" s="13">
        <v>2</v>
      </c>
    </row>
    <row r="257" spans="1:7" x14ac:dyDescent="0.2">
      <c r="A257" s="14">
        <v>375</v>
      </c>
      <c r="B257" s="15" t="s">
        <v>8219</v>
      </c>
      <c r="C257" s="15">
        <v>14</v>
      </c>
      <c r="E257" s="14">
        <v>675</v>
      </c>
      <c r="F257" s="15" t="s">
        <v>8221</v>
      </c>
      <c r="G257" s="15">
        <v>26</v>
      </c>
    </row>
    <row r="258" spans="1:7" x14ac:dyDescent="0.2">
      <c r="A258" s="12">
        <v>376</v>
      </c>
      <c r="B258" s="13" t="s">
        <v>8219</v>
      </c>
      <c r="C258" s="13">
        <v>48</v>
      </c>
      <c r="E258" s="12">
        <v>676</v>
      </c>
      <c r="F258" s="13" t="s">
        <v>8221</v>
      </c>
      <c r="G258" s="13">
        <v>24</v>
      </c>
    </row>
    <row r="259" spans="1:7" x14ac:dyDescent="0.2">
      <c r="A259" s="14">
        <v>377</v>
      </c>
      <c r="B259" s="15" t="s">
        <v>8219</v>
      </c>
      <c r="C259" s="15">
        <v>133</v>
      </c>
      <c r="E259" s="14">
        <v>677</v>
      </c>
      <c r="F259" s="15" t="s">
        <v>8221</v>
      </c>
      <c r="G259" s="15">
        <v>96</v>
      </c>
    </row>
    <row r="260" spans="1:7" x14ac:dyDescent="0.2">
      <c r="A260" s="12">
        <v>378</v>
      </c>
      <c r="B260" s="13" t="s">
        <v>8219</v>
      </c>
      <c r="C260" s="13">
        <v>83</v>
      </c>
      <c r="E260" s="12">
        <v>678</v>
      </c>
      <c r="F260" s="13" t="s">
        <v>8221</v>
      </c>
      <c r="G260" s="13">
        <v>17</v>
      </c>
    </row>
    <row r="261" spans="1:7" x14ac:dyDescent="0.2">
      <c r="A261" s="14">
        <v>379</v>
      </c>
      <c r="B261" s="15" t="s">
        <v>8219</v>
      </c>
      <c r="C261" s="15">
        <v>149</v>
      </c>
      <c r="E261" s="14">
        <v>679</v>
      </c>
      <c r="F261" s="15" t="s">
        <v>8221</v>
      </c>
      <c r="G261" s="15">
        <v>94</v>
      </c>
    </row>
    <row r="262" spans="1:7" x14ac:dyDescent="0.2">
      <c r="A262" s="12">
        <v>380</v>
      </c>
      <c r="B262" s="13" t="s">
        <v>8219</v>
      </c>
      <c r="C262" s="13">
        <v>49</v>
      </c>
      <c r="E262" s="12">
        <v>680</v>
      </c>
      <c r="F262" s="13" t="s">
        <v>8221</v>
      </c>
      <c r="G262" s="13">
        <v>129</v>
      </c>
    </row>
    <row r="263" spans="1:7" x14ac:dyDescent="0.2">
      <c r="A263" s="14">
        <v>381</v>
      </c>
      <c r="B263" s="15" t="s">
        <v>8219</v>
      </c>
      <c r="C263" s="15">
        <v>251</v>
      </c>
      <c r="E263" s="14">
        <v>681</v>
      </c>
      <c r="F263" s="15" t="s">
        <v>8221</v>
      </c>
      <c r="G263" s="15">
        <v>1</v>
      </c>
    </row>
    <row r="264" spans="1:7" x14ac:dyDescent="0.2">
      <c r="A264" s="12">
        <v>382</v>
      </c>
      <c r="B264" s="13" t="s">
        <v>8219</v>
      </c>
      <c r="C264" s="13">
        <v>22</v>
      </c>
      <c r="E264" s="12">
        <v>682</v>
      </c>
      <c r="F264" s="13" t="s">
        <v>8221</v>
      </c>
      <c r="G264" s="13">
        <v>4</v>
      </c>
    </row>
    <row r="265" spans="1:7" x14ac:dyDescent="0.2">
      <c r="A265" s="14">
        <v>383</v>
      </c>
      <c r="B265" s="15" t="s">
        <v>8219</v>
      </c>
      <c r="C265" s="15">
        <v>48</v>
      </c>
      <c r="E265" s="14">
        <v>683</v>
      </c>
      <c r="F265" s="15" t="s">
        <v>8221</v>
      </c>
      <c r="G265" s="15">
        <v>3</v>
      </c>
    </row>
    <row r="266" spans="1:7" x14ac:dyDescent="0.2">
      <c r="A266" s="12">
        <v>384</v>
      </c>
      <c r="B266" s="13" t="s">
        <v>8219</v>
      </c>
      <c r="C266" s="13">
        <v>383</v>
      </c>
      <c r="E266" s="12">
        <v>684</v>
      </c>
      <c r="F266" s="13" t="s">
        <v>8221</v>
      </c>
      <c r="G266" s="13">
        <v>135</v>
      </c>
    </row>
    <row r="267" spans="1:7" x14ac:dyDescent="0.2">
      <c r="A267" s="14">
        <v>385</v>
      </c>
      <c r="B267" s="15" t="s">
        <v>8219</v>
      </c>
      <c r="C267" s="15">
        <v>237</v>
      </c>
      <c r="E267" s="14">
        <v>685</v>
      </c>
      <c r="F267" s="15" t="s">
        <v>8221</v>
      </c>
      <c r="G267" s="15">
        <v>10</v>
      </c>
    </row>
    <row r="268" spans="1:7" x14ac:dyDescent="0.2">
      <c r="A268" s="12">
        <v>386</v>
      </c>
      <c r="B268" s="13" t="s">
        <v>8219</v>
      </c>
      <c r="C268" s="13">
        <v>13</v>
      </c>
      <c r="E268" s="12">
        <v>686</v>
      </c>
      <c r="F268" s="13" t="s">
        <v>8221</v>
      </c>
      <c r="G268" s="13">
        <v>0</v>
      </c>
    </row>
    <row r="269" spans="1:7" x14ac:dyDescent="0.2">
      <c r="A269" s="14">
        <v>387</v>
      </c>
      <c r="B269" s="15" t="s">
        <v>8219</v>
      </c>
      <c r="C269" s="15">
        <v>562</v>
      </c>
      <c r="E269" s="14">
        <v>687</v>
      </c>
      <c r="F269" s="15" t="s">
        <v>8221</v>
      </c>
      <c r="G269" s="15">
        <v>6</v>
      </c>
    </row>
    <row r="270" spans="1:7" x14ac:dyDescent="0.2">
      <c r="A270" s="12">
        <v>388</v>
      </c>
      <c r="B270" s="13" t="s">
        <v>8219</v>
      </c>
      <c r="C270" s="13">
        <v>71</v>
      </c>
      <c r="E270" s="12">
        <v>688</v>
      </c>
      <c r="F270" s="13" t="s">
        <v>8221</v>
      </c>
      <c r="G270" s="13">
        <v>36</v>
      </c>
    </row>
    <row r="271" spans="1:7" x14ac:dyDescent="0.2">
      <c r="A271" s="14">
        <v>389</v>
      </c>
      <c r="B271" s="15" t="s">
        <v>8219</v>
      </c>
      <c r="C271" s="15">
        <v>1510</v>
      </c>
      <c r="E271" s="14">
        <v>689</v>
      </c>
      <c r="F271" s="15" t="s">
        <v>8221</v>
      </c>
      <c r="G271" s="15">
        <v>336</v>
      </c>
    </row>
    <row r="272" spans="1:7" x14ac:dyDescent="0.2">
      <c r="A272" s="12">
        <v>390</v>
      </c>
      <c r="B272" s="13" t="s">
        <v>8219</v>
      </c>
      <c r="C272" s="13">
        <v>14</v>
      </c>
      <c r="E272" s="12">
        <v>690</v>
      </c>
      <c r="F272" s="13" t="s">
        <v>8221</v>
      </c>
      <c r="G272" s="13">
        <v>34</v>
      </c>
    </row>
    <row r="273" spans="1:7" x14ac:dyDescent="0.2">
      <c r="A273" s="14">
        <v>391</v>
      </c>
      <c r="B273" s="15" t="s">
        <v>8219</v>
      </c>
      <c r="C273" s="15">
        <v>193</v>
      </c>
      <c r="E273" s="14">
        <v>691</v>
      </c>
      <c r="F273" s="15" t="s">
        <v>8221</v>
      </c>
      <c r="G273" s="15">
        <v>10</v>
      </c>
    </row>
    <row r="274" spans="1:7" x14ac:dyDescent="0.2">
      <c r="A274" s="12">
        <v>392</v>
      </c>
      <c r="B274" s="13" t="s">
        <v>8219</v>
      </c>
      <c r="C274" s="13">
        <v>206</v>
      </c>
      <c r="E274" s="12">
        <v>692</v>
      </c>
      <c r="F274" s="13" t="s">
        <v>8221</v>
      </c>
      <c r="G274" s="13">
        <v>201</v>
      </c>
    </row>
    <row r="275" spans="1:7" x14ac:dyDescent="0.2">
      <c r="A275" s="14">
        <v>393</v>
      </c>
      <c r="B275" s="15" t="s">
        <v>8219</v>
      </c>
      <c r="C275" s="15">
        <v>351</v>
      </c>
      <c r="E275" s="14">
        <v>693</v>
      </c>
      <c r="F275" s="15" t="s">
        <v>8221</v>
      </c>
      <c r="G275" s="15">
        <v>296</v>
      </c>
    </row>
    <row r="276" spans="1:7" x14ac:dyDescent="0.2">
      <c r="A276" s="12">
        <v>394</v>
      </c>
      <c r="B276" s="13" t="s">
        <v>8219</v>
      </c>
      <c r="C276" s="13">
        <v>50</v>
      </c>
      <c r="E276" s="12">
        <v>694</v>
      </c>
      <c r="F276" s="13" t="s">
        <v>8221</v>
      </c>
      <c r="G276" s="13">
        <v>7</v>
      </c>
    </row>
    <row r="277" spans="1:7" x14ac:dyDescent="0.2">
      <c r="A277" s="14">
        <v>395</v>
      </c>
      <c r="B277" s="15" t="s">
        <v>8219</v>
      </c>
      <c r="C277" s="15">
        <v>184</v>
      </c>
      <c r="E277" s="14">
        <v>695</v>
      </c>
      <c r="F277" s="15" t="s">
        <v>8221</v>
      </c>
      <c r="G277" s="15">
        <v>7</v>
      </c>
    </row>
    <row r="278" spans="1:7" x14ac:dyDescent="0.2">
      <c r="A278" s="12">
        <v>396</v>
      </c>
      <c r="B278" s="13" t="s">
        <v>8219</v>
      </c>
      <c r="C278" s="13">
        <v>196</v>
      </c>
      <c r="E278" s="12">
        <v>696</v>
      </c>
      <c r="F278" s="13" t="s">
        <v>8221</v>
      </c>
      <c r="G278" s="13">
        <v>1</v>
      </c>
    </row>
    <row r="279" spans="1:7" x14ac:dyDescent="0.2">
      <c r="A279" s="14">
        <v>397</v>
      </c>
      <c r="B279" s="15" t="s">
        <v>8219</v>
      </c>
      <c r="C279" s="15">
        <v>229</v>
      </c>
      <c r="E279" s="14">
        <v>697</v>
      </c>
      <c r="F279" s="15" t="s">
        <v>8221</v>
      </c>
      <c r="G279" s="15">
        <v>114</v>
      </c>
    </row>
    <row r="280" spans="1:7" x14ac:dyDescent="0.2">
      <c r="A280" s="12">
        <v>398</v>
      </c>
      <c r="B280" s="13" t="s">
        <v>8219</v>
      </c>
      <c r="C280" s="13">
        <v>67</v>
      </c>
      <c r="E280" s="12">
        <v>698</v>
      </c>
      <c r="F280" s="13" t="s">
        <v>8221</v>
      </c>
      <c r="G280" s="13">
        <v>29</v>
      </c>
    </row>
    <row r="281" spans="1:7" x14ac:dyDescent="0.2">
      <c r="A281" s="14">
        <v>399</v>
      </c>
      <c r="B281" s="15" t="s">
        <v>8219</v>
      </c>
      <c r="C281" s="15">
        <v>95</v>
      </c>
      <c r="E281" s="14">
        <v>699</v>
      </c>
      <c r="F281" s="15" t="s">
        <v>8221</v>
      </c>
      <c r="G281" s="15">
        <v>890</v>
      </c>
    </row>
    <row r="282" spans="1:7" x14ac:dyDescent="0.2">
      <c r="A282" s="12">
        <v>400</v>
      </c>
      <c r="B282" s="13" t="s">
        <v>8219</v>
      </c>
      <c r="C282" s="13">
        <v>62</v>
      </c>
      <c r="E282" s="12">
        <v>700</v>
      </c>
      <c r="F282" s="13" t="s">
        <v>8221</v>
      </c>
      <c r="G282" s="13">
        <v>31</v>
      </c>
    </row>
    <row r="283" spans="1:7" x14ac:dyDescent="0.2">
      <c r="A283" s="14">
        <v>401</v>
      </c>
      <c r="B283" s="15" t="s">
        <v>8219</v>
      </c>
      <c r="C283" s="15">
        <v>73</v>
      </c>
      <c r="E283" s="14">
        <v>701</v>
      </c>
      <c r="F283" s="15" t="s">
        <v>8221</v>
      </c>
      <c r="G283" s="15">
        <v>21</v>
      </c>
    </row>
    <row r="284" spans="1:7" x14ac:dyDescent="0.2">
      <c r="A284" s="12">
        <v>402</v>
      </c>
      <c r="B284" s="13" t="s">
        <v>8219</v>
      </c>
      <c r="C284" s="13">
        <v>43</v>
      </c>
      <c r="E284" s="12">
        <v>702</v>
      </c>
      <c r="F284" s="13" t="s">
        <v>8221</v>
      </c>
      <c r="G284" s="13">
        <v>37</v>
      </c>
    </row>
    <row r="285" spans="1:7" x14ac:dyDescent="0.2">
      <c r="A285" s="14">
        <v>403</v>
      </c>
      <c r="B285" s="15" t="s">
        <v>8219</v>
      </c>
      <c r="C285" s="15">
        <v>70</v>
      </c>
      <c r="E285" s="14">
        <v>703</v>
      </c>
      <c r="F285" s="15" t="s">
        <v>8221</v>
      </c>
      <c r="G285" s="15">
        <v>7</v>
      </c>
    </row>
    <row r="286" spans="1:7" x14ac:dyDescent="0.2">
      <c r="A286" s="12">
        <v>404</v>
      </c>
      <c r="B286" s="13" t="s">
        <v>8219</v>
      </c>
      <c r="C286" s="13">
        <v>271</v>
      </c>
      <c r="E286" s="12">
        <v>704</v>
      </c>
      <c r="F286" s="13" t="s">
        <v>8221</v>
      </c>
      <c r="G286" s="13">
        <v>4</v>
      </c>
    </row>
    <row r="287" spans="1:7" x14ac:dyDescent="0.2">
      <c r="A287" s="14">
        <v>405</v>
      </c>
      <c r="B287" s="15" t="s">
        <v>8219</v>
      </c>
      <c r="C287" s="15">
        <v>55</v>
      </c>
      <c r="E287" s="14">
        <v>705</v>
      </c>
      <c r="F287" s="15" t="s">
        <v>8221</v>
      </c>
      <c r="G287" s="15">
        <v>5</v>
      </c>
    </row>
    <row r="288" spans="1:7" x14ac:dyDescent="0.2">
      <c r="A288" s="12">
        <v>406</v>
      </c>
      <c r="B288" s="13" t="s">
        <v>8219</v>
      </c>
      <c r="C288" s="13">
        <v>35</v>
      </c>
      <c r="E288" s="12">
        <v>706</v>
      </c>
      <c r="F288" s="13" t="s">
        <v>8221</v>
      </c>
      <c r="G288" s="13">
        <v>0</v>
      </c>
    </row>
    <row r="289" spans="1:7" x14ac:dyDescent="0.2">
      <c r="A289" s="14">
        <v>407</v>
      </c>
      <c r="B289" s="15" t="s">
        <v>8219</v>
      </c>
      <c r="C289" s="15">
        <v>22</v>
      </c>
      <c r="E289" s="14">
        <v>707</v>
      </c>
      <c r="F289" s="15" t="s">
        <v>8221</v>
      </c>
      <c r="G289" s="15">
        <v>456</v>
      </c>
    </row>
    <row r="290" spans="1:7" x14ac:dyDescent="0.2">
      <c r="A290" s="12">
        <v>408</v>
      </c>
      <c r="B290" s="13" t="s">
        <v>8219</v>
      </c>
      <c r="C290" s="13">
        <v>38</v>
      </c>
      <c r="E290" s="12">
        <v>708</v>
      </c>
      <c r="F290" s="13" t="s">
        <v>8221</v>
      </c>
      <c r="G290" s="13">
        <v>369</v>
      </c>
    </row>
    <row r="291" spans="1:7" x14ac:dyDescent="0.2">
      <c r="A291" s="14">
        <v>409</v>
      </c>
      <c r="B291" s="15" t="s">
        <v>8219</v>
      </c>
      <c r="C291" s="15">
        <v>15</v>
      </c>
      <c r="E291" s="14">
        <v>709</v>
      </c>
      <c r="F291" s="15" t="s">
        <v>8221</v>
      </c>
      <c r="G291" s="15">
        <v>2</v>
      </c>
    </row>
    <row r="292" spans="1:7" x14ac:dyDescent="0.2">
      <c r="A292" s="12">
        <v>410</v>
      </c>
      <c r="B292" s="13" t="s">
        <v>8219</v>
      </c>
      <c r="C292" s="13">
        <v>7</v>
      </c>
      <c r="E292" s="12">
        <v>710</v>
      </c>
      <c r="F292" s="13" t="s">
        <v>8221</v>
      </c>
      <c r="G292" s="13">
        <v>0</v>
      </c>
    </row>
    <row r="293" spans="1:7" x14ac:dyDescent="0.2">
      <c r="A293" s="14">
        <v>411</v>
      </c>
      <c r="B293" s="15" t="s">
        <v>8219</v>
      </c>
      <c r="C293" s="15">
        <v>241</v>
      </c>
      <c r="E293" s="14">
        <v>711</v>
      </c>
      <c r="F293" s="15" t="s">
        <v>8221</v>
      </c>
      <c r="G293" s="15">
        <v>338</v>
      </c>
    </row>
    <row r="294" spans="1:7" x14ac:dyDescent="0.2">
      <c r="A294" s="12">
        <v>412</v>
      </c>
      <c r="B294" s="13" t="s">
        <v>8219</v>
      </c>
      <c r="C294" s="13">
        <v>55</v>
      </c>
      <c r="E294" s="12">
        <v>712</v>
      </c>
      <c r="F294" s="13" t="s">
        <v>8221</v>
      </c>
      <c r="G294" s="13">
        <v>4</v>
      </c>
    </row>
    <row r="295" spans="1:7" x14ac:dyDescent="0.2">
      <c r="A295" s="14">
        <v>413</v>
      </c>
      <c r="B295" s="15" t="s">
        <v>8219</v>
      </c>
      <c r="C295" s="15">
        <v>171</v>
      </c>
      <c r="E295" s="14">
        <v>713</v>
      </c>
      <c r="F295" s="15" t="s">
        <v>8221</v>
      </c>
      <c r="G295" s="15">
        <v>1</v>
      </c>
    </row>
    <row r="296" spans="1:7" x14ac:dyDescent="0.2">
      <c r="A296" s="12">
        <v>414</v>
      </c>
      <c r="B296" s="13" t="s">
        <v>8219</v>
      </c>
      <c r="C296" s="13">
        <v>208</v>
      </c>
      <c r="E296" s="12">
        <v>714</v>
      </c>
      <c r="F296" s="13" t="s">
        <v>8221</v>
      </c>
      <c r="G296" s="13">
        <v>28</v>
      </c>
    </row>
    <row r="297" spans="1:7" x14ac:dyDescent="0.2">
      <c r="A297" s="14">
        <v>415</v>
      </c>
      <c r="B297" s="15" t="s">
        <v>8219</v>
      </c>
      <c r="C297" s="15">
        <v>21</v>
      </c>
      <c r="E297" s="14">
        <v>715</v>
      </c>
      <c r="F297" s="15" t="s">
        <v>8221</v>
      </c>
      <c r="G297" s="15">
        <v>12</v>
      </c>
    </row>
    <row r="298" spans="1:7" x14ac:dyDescent="0.2">
      <c r="A298" s="12">
        <v>416</v>
      </c>
      <c r="B298" s="13" t="s">
        <v>8219</v>
      </c>
      <c r="C298" s="13">
        <v>25</v>
      </c>
      <c r="E298" s="12">
        <v>716</v>
      </c>
      <c r="F298" s="13" t="s">
        <v>8221</v>
      </c>
      <c r="G298" s="13">
        <v>16</v>
      </c>
    </row>
    <row r="299" spans="1:7" x14ac:dyDescent="0.2">
      <c r="A299" s="14">
        <v>417</v>
      </c>
      <c r="B299" s="15" t="s">
        <v>8219</v>
      </c>
      <c r="C299" s="15">
        <v>52</v>
      </c>
      <c r="E299" s="14">
        <v>717</v>
      </c>
      <c r="F299" s="15" t="s">
        <v>8221</v>
      </c>
      <c r="G299" s="15">
        <v>4</v>
      </c>
    </row>
    <row r="300" spans="1:7" x14ac:dyDescent="0.2">
      <c r="A300" s="12">
        <v>418</v>
      </c>
      <c r="B300" s="13" t="s">
        <v>8219</v>
      </c>
      <c r="C300" s="13">
        <v>104</v>
      </c>
      <c r="E300" s="12">
        <v>718</v>
      </c>
      <c r="F300" s="13" t="s">
        <v>8221</v>
      </c>
      <c r="G300" s="13">
        <v>4</v>
      </c>
    </row>
    <row r="301" spans="1:7" x14ac:dyDescent="0.2">
      <c r="A301" s="14">
        <v>419</v>
      </c>
      <c r="B301" s="15" t="s">
        <v>8219</v>
      </c>
      <c r="C301" s="15">
        <v>73</v>
      </c>
      <c r="E301" s="14">
        <v>719</v>
      </c>
      <c r="F301" s="15" t="s">
        <v>8221</v>
      </c>
      <c r="G301" s="15">
        <v>10</v>
      </c>
    </row>
    <row r="302" spans="1:7" x14ac:dyDescent="0.2">
      <c r="A302" s="12">
        <v>520</v>
      </c>
      <c r="B302" s="13" t="s">
        <v>8219</v>
      </c>
      <c r="C302" s="13">
        <v>34</v>
      </c>
      <c r="E302" s="12">
        <v>760</v>
      </c>
      <c r="F302" s="13" t="s">
        <v>8221</v>
      </c>
      <c r="G302" s="13">
        <v>0</v>
      </c>
    </row>
    <row r="303" spans="1:7" x14ac:dyDescent="0.2">
      <c r="A303" s="14">
        <v>521</v>
      </c>
      <c r="B303" s="15" t="s">
        <v>8219</v>
      </c>
      <c r="C303" s="15">
        <v>56</v>
      </c>
      <c r="E303" s="14">
        <v>761</v>
      </c>
      <c r="F303" s="15" t="s">
        <v>8221</v>
      </c>
      <c r="G303" s="15">
        <v>6</v>
      </c>
    </row>
    <row r="304" spans="1:7" x14ac:dyDescent="0.2">
      <c r="A304" s="12">
        <v>522</v>
      </c>
      <c r="B304" s="13" t="s">
        <v>8219</v>
      </c>
      <c r="C304" s="13">
        <v>31</v>
      </c>
      <c r="E304" s="12">
        <v>762</v>
      </c>
      <c r="F304" s="13" t="s">
        <v>8221</v>
      </c>
      <c r="G304" s="13">
        <v>0</v>
      </c>
    </row>
    <row r="305" spans="1:7" x14ac:dyDescent="0.2">
      <c r="A305" s="14">
        <v>523</v>
      </c>
      <c r="B305" s="15" t="s">
        <v>8219</v>
      </c>
      <c r="C305" s="15">
        <v>84</v>
      </c>
      <c r="E305" s="14">
        <v>763</v>
      </c>
      <c r="F305" s="15" t="s">
        <v>8221</v>
      </c>
      <c r="G305" s="15">
        <v>1</v>
      </c>
    </row>
    <row r="306" spans="1:7" x14ac:dyDescent="0.2">
      <c r="A306" s="12">
        <v>524</v>
      </c>
      <c r="B306" s="13" t="s">
        <v>8219</v>
      </c>
      <c r="C306" s="13">
        <v>130</v>
      </c>
      <c r="E306" s="12">
        <v>764</v>
      </c>
      <c r="F306" s="13" t="s">
        <v>8221</v>
      </c>
      <c r="G306" s="13">
        <v>0</v>
      </c>
    </row>
    <row r="307" spans="1:7" x14ac:dyDescent="0.2">
      <c r="A307" s="14">
        <v>525</v>
      </c>
      <c r="B307" s="15" t="s">
        <v>8219</v>
      </c>
      <c r="C307" s="15">
        <v>12</v>
      </c>
      <c r="E307" s="14">
        <v>765</v>
      </c>
      <c r="F307" s="15" t="s">
        <v>8221</v>
      </c>
      <c r="G307" s="15">
        <v>44</v>
      </c>
    </row>
    <row r="308" spans="1:7" x14ac:dyDescent="0.2">
      <c r="A308" s="12">
        <v>526</v>
      </c>
      <c r="B308" s="13" t="s">
        <v>8219</v>
      </c>
      <c r="C308" s="13">
        <v>23</v>
      </c>
      <c r="E308" s="12">
        <v>766</v>
      </c>
      <c r="F308" s="13" t="s">
        <v>8221</v>
      </c>
      <c r="G308" s="13">
        <v>0</v>
      </c>
    </row>
    <row r="309" spans="1:7" x14ac:dyDescent="0.2">
      <c r="A309" s="14">
        <v>527</v>
      </c>
      <c r="B309" s="15" t="s">
        <v>8219</v>
      </c>
      <c r="C309" s="15">
        <v>158</v>
      </c>
      <c r="E309" s="14">
        <v>767</v>
      </c>
      <c r="F309" s="15" t="s">
        <v>8221</v>
      </c>
      <c r="G309" s="15">
        <v>3</v>
      </c>
    </row>
    <row r="310" spans="1:7" x14ac:dyDescent="0.2">
      <c r="A310" s="12">
        <v>528</v>
      </c>
      <c r="B310" s="13" t="s">
        <v>8219</v>
      </c>
      <c r="C310" s="13">
        <v>30</v>
      </c>
      <c r="E310" s="12">
        <v>768</v>
      </c>
      <c r="F310" s="13" t="s">
        <v>8221</v>
      </c>
      <c r="G310" s="13">
        <v>0</v>
      </c>
    </row>
    <row r="311" spans="1:7" x14ac:dyDescent="0.2">
      <c r="A311" s="14">
        <v>529</v>
      </c>
      <c r="B311" s="15" t="s">
        <v>8219</v>
      </c>
      <c r="C311" s="15">
        <v>18</v>
      </c>
      <c r="E311" s="14">
        <v>769</v>
      </c>
      <c r="F311" s="15" t="s">
        <v>8221</v>
      </c>
      <c r="G311" s="15">
        <v>52</v>
      </c>
    </row>
    <row r="312" spans="1:7" x14ac:dyDescent="0.2">
      <c r="A312" s="12">
        <v>530</v>
      </c>
      <c r="B312" s="13" t="s">
        <v>8219</v>
      </c>
      <c r="C312" s="13">
        <v>29</v>
      </c>
      <c r="E312" s="12">
        <v>770</v>
      </c>
      <c r="F312" s="13" t="s">
        <v>8221</v>
      </c>
      <c r="G312" s="13">
        <v>0</v>
      </c>
    </row>
    <row r="313" spans="1:7" x14ac:dyDescent="0.2">
      <c r="A313" s="14">
        <v>531</v>
      </c>
      <c r="B313" s="15" t="s">
        <v>8219</v>
      </c>
      <c r="C313" s="15">
        <v>31</v>
      </c>
      <c r="E313" s="14">
        <v>771</v>
      </c>
      <c r="F313" s="15" t="s">
        <v>8221</v>
      </c>
      <c r="G313" s="15">
        <v>1</v>
      </c>
    </row>
    <row r="314" spans="1:7" x14ac:dyDescent="0.2">
      <c r="A314" s="12">
        <v>532</v>
      </c>
      <c r="B314" s="13" t="s">
        <v>8219</v>
      </c>
      <c r="C314" s="13">
        <v>173</v>
      </c>
      <c r="E314" s="12">
        <v>772</v>
      </c>
      <c r="F314" s="13" t="s">
        <v>8221</v>
      </c>
      <c r="G314" s="13">
        <v>1</v>
      </c>
    </row>
    <row r="315" spans="1:7" x14ac:dyDescent="0.2">
      <c r="A315" s="14">
        <v>533</v>
      </c>
      <c r="B315" s="15" t="s">
        <v>8219</v>
      </c>
      <c r="C315" s="15">
        <v>17</v>
      </c>
      <c r="E315" s="14">
        <v>773</v>
      </c>
      <c r="F315" s="15" t="s">
        <v>8221</v>
      </c>
      <c r="G315" s="15">
        <v>2</v>
      </c>
    </row>
    <row r="316" spans="1:7" x14ac:dyDescent="0.2">
      <c r="A316" s="12">
        <v>534</v>
      </c>
      <c r="B316" s="13" t="s">
        <v>8219</v>
      </c>
      <c r="C316" s="13">
        <v>48</v>
      </c>
      <c r="E316" s="12">
        <v>774</v>
      </c>
      <c r="F316" s="13" t="s">
        <v>8221</v>
      </c>
      <c r="G316" s="13">
        <v>9</v>
      </c>
    </row>
    <row r="317" spans="1:7" x14ac:dyDescent="0.2">
      <c r="A317" s="14">
        <v>535</v>
      </c>
      <c r="B317" s="15" t="s">
        <v>8219</v>
      </c>
      <c r="C317" s="15">
        <v>59</v>
      </c>
      <c r="E317" s="14">
        <v>775</v>
      </c>
      <c r="F317" s="15" t="s">
        <v>8221</v>
      </c>
      <c r="G317" s="15">
        <v>5</v>
      </c>
    </row>
    <row r="318" spans="1:7" x14ac:dyDescent="0.2">
      <c r="A318" s="12">
        <v>536</v>
      </c>
      <c r="B318" s="13" t="s">
        <v>8219</v>
      </c>
      <c r="C318" s="13">
        <v>39</v>
      </c>
      <c r="E318" s="12">
        <v>776</v>
      </c>
      <c r="F318" s="13" t="s">
        <v>8221</v>
      </c>
      <c r="G318" s="13">
        <v>57</v>
      </c>
    </row>
    <row r="319" spans="1:7" x14ac:dyDescent="0.2">
      <c r="A319" s="14">
        <v>537</v>
      </c>
      <c r="B319" s="15" t="s">
        <v>8219</v>
      </c>
      <c r="C319" s="15">
        <v>59</v>
      </c>
      <c r="E319" s="14">
        <v>777</v>
      </c>
      <c r="F319" s="15" t="s">
        <v>8221</v>
      </c>
      <c r="G319" s="15">
        <v>3</v>
      </c>
    </row>
    <row r="320" spans="1:7" x14ac:dyDescent="0.2">
      <c r="A320" s="12">
        <v>538</v>
      </c>
      <c r="B320" s="13" t="s">
        <v>8219</v>
      </c>
      <c r="C320" s="13">
        <v>60</v>
      </c>
      <c r="E320" s="12">
        <v>778</v>
      </c>
      <c r="F320" s="13" t="s">
        <v>8221</v>
      </c>
      <c r="G320" s="13">
        <v>1</v>
      </c>
    </row>
    <row r="321" spans="1:7" x14ac:dyDescent="0.2">
      <c r="A321" s="14">
        <v>539</v>
      </c>
      <c r="B321" s="15" t="s">
        <v>8219</v>
      </c>
      <c r="C321" s="15">
        <v>20</v>
      </c>
      <c r="E321" s="14">
        <v>779</v>
      </c>
      <c r="F321" s="15" t="s">
        <v>8221</v>
      </c>
      <c r="G321" s="15">
        <v>6</v>
      </c>
    </row>
    <row r="322" spans="1:7" x14ac:dyDescent="0.2">
      <c r="A322" s="12">
        <v>640</v>
      </c>
      <c r="B322" s="13" t="s">
        <v>8219</v>
      </c>
      <c r="C322" s="13">
        <v>2</v>
      </c>
      <c r="E322" s="12">
        <v>860</v>
      </c>
      <c r="F322" s="13" t="s">
        <v>8221</v>
      </c>
      <c r="G322" s="13">
        <v>48</v>
      </c>
    </row>
    <row r="323" spans="1:7" x14ac:dyDescent="0.2">
      <c r="A323" s="14">
        <v>641</v>
      </c>
      <c r="B323" s="15" t="s">
        <v>8219</v>
      </c>
      <c r="C323" s="15">
        <v>315</v>
      </c>
      <c r="E323" s="14">
        <v>861</v>
      </c>
      <c r="F323" s="15" t="s">
        <v>8221</v>
      </c>
      <c r="G323" s="15">
        <v>2</v>
      </c>
    </row>
    <row r="324" spans="1:7" x14ac:dyDescent="0.2">
      <c r="A324" s="12">
        <v>642</v>
      </c>
      <c r="B324" s="13" t="s">
        <v>8219</v>
      </c>
      <c r="C324" s="13">
        <v>2174</v>
      </c>
      <c r="E324" s="12">
        <v>862</v>
      </c>
      <c r="F324" s="13" t="s">
        <v>8221</v>
      </c>
      <c r="G324" s="13">
        <v>4</v>
      </c>
    </row>
    <row r="325" spans="1:7" x14ac:dyDescent="0.2">
      <c r="A325" s="14">
        <v>643</v>
      </c>
      <c r="B325" s="15" t="s">
        <v>8219</v>
      </c>
      <c r="C325" s="15">
        <v>152</v>
      </c>
      <c r="E325" s="14">
        <v>863</v>
      </c>
      <c r="F325" s="15" t="s">
        <v>8221</v>
      </c>
      <c r="G325" s="15">
        <v>5</v>
      </c>
    </row>
    <row r="326" spans="1:7" x14ac:dyDescent="0.2">
      <c r="A326" s="12">
        <v>644</v>
      </c>
      <c r="B326" s="13" t="s">
        <v>8219</v>
      </c>
      <c r="C326" s="13">
        <v>1021</v>
      </c>
      <c r="E326" s="12">
        <v>864</v>
      </c>
      <c r="F326" s="13" t="s">
        <v>8221</v>
      </c>
      <c r="G326" s="13">
        <v>79</v>
      </c>
    </row>
    <row r="327" spans="1:7" x14ac:dyDescent="0.2">
      <c r="A327" s="14">
        <v>645</v>
      </c>
      <c r="B327" s="15" t="s">
        <v>8219</v>
      </c>
      <c r="C327" s="15">
        <v>237</v>
      </c>
      <c r="E327" s="14">
        <v>865</v>
      </c>
      <c r="F327" s="15" t="s">
        <v>8221</v>
      </c>
      <c r="G327" s="15">
        <v>2</v>
      </c>
    </row>
    <row r="328" spans="1:7" x14ac:dyDescent="0.2">
      <c r="A328" s="12">
        <v>646</v>
      </c>
      <c r="B328" s="13" t="s">
        <v>8219</v>
      </c>
      <c r="C328" s="13">
        <v>27</v>
      </c>
      <c r="E328" s="12">
        <v>866</v>
      </c>
      <c r="F328" s="13" t="s">
        <v>8221</v>
      </c>
      <c r="G328" s="13">
        <v>11</v>
      </c>
    </row>
    <row r="329" spans="1:7" x14ac:dyDescent="0.2">
      <c r="A329" s="14">
        <v>647</v>
      </c>
      <c r="B329" s="15" t="s">
        <v>8219</v>
      </c>
      <c r="C329" s="15">
        <v>17</v>
      </c>
      <c r="E329" s="14">
        <v>867</v>
      </c>
      <c r="F329" s="15" t="s">
        <v>8221</v>
      </c>
      <c r="G329" s="15">
        <v>11</v>
      </c>
    </row>
    <row r="330" spans="1:7" x14ac:dyDescent="0.2">
      <c r="A330" s="12">
        <v>648</v>
      </c>
      <c r="B330" s="13" t="s">
        <v>8219</v>
      </c>
      <c r="C330" s="13">
        <v>27</v>
      </c>
      <c r="E330" s="12">
        <v>868</v>
      </c>
      <c r="F330" s="13" t="s">
        <v>8221</v>
      </c>
      <c r="G330" s="13">
        <v>1</v>
      </c>
    </row>
    <row r="331" spans="1:7" x14ac:dyDescent="0.2">
      <c r="A331" s="14">
        <v>649</v>
      </c>
      <c r="B331" s="15" t="s">
        <v>8219</v>
      </c>
      <c r="C331" s="15">
        <v>82</v>
      </c>
      <c r="E331" s="14">
        <v>869</v>
      </c>
      <c r="F331" s="15" t="s">
        <v>8221</v>
      </c>
      <c r="G331" s="15">
        <v>3</v>
      </c>
    </row>
    <row r="332" spans="1:7" x14ac:dyDescent="0.2">
      <c r="A332" s="12">
        <v>650</v>
      </c>
      <c r="B332" s="13" t="s">
        <v>8219</v>
      </c>
      <c r="C332" s="13">
        <v>48</v>
      </c>
      <c r="E332" s="12">
        <v>870</v>
      </c>
      <c r="F332" s="13" t="s">
        <v>8221</v>
      </c>
      <c r="G332" s="13">
        <v>5</v>
      </c>
    </row>
    <row r="333" spans="1:7" x14ac:dyDescent="0.2">
      <c r="A333" s="14">
        <v>651</v>
      </c>
      <c r="B333" s="15" t="s">
        <v>8219</v>
      </c>
      <c r="C333" s="15">
        <v>105</v>
      </c>
      <c r="E333" s="14">
        <v>871</v>
      </c>
      <c r="F333" s="15" t="s">
        <v>8221</v>
      </c>
      <c r="G333" s="15">
        <v>12</v>
      </c>
    </row>
    <row r="334" spans="1:7" x14ac:dyDescent="0.2">
      <c r="A334" s="12">
        <v>652</v>
      </c>
      <c r="B334" s="13" t="s">
        <v>8219</v>
      </c>
      <c r="C334" s="13">
        <v>28</v>
      </c>
      <c r="E334" s="12">
        <v>872</v>
      </c>
      <c r="F334" s="13" t="s">
        <v>8221</v>
      </c>
      <c r="G334" s="13">
        <v>2</v>
      </c>
    </row>
    <row r="335" spans="1:7" x14ac:dyDescent="0.2">
      <c r="A335" s="14">
        <v>653</v>
      </c>
      <c r="B335" s="15" t="s">
        <v>8219</v>
      </c>
      <c r="C335" s="15">
        <v>1107</v>
      </c>
      <c r="E335" s="14">
        <v>873</v>
      </c>
      <c r="F335" s="15" t="s">
        <v>8221</v>
      </c>
      <c r="G335" s="15">
        <v>5</v>
      </c>
    </row>
    <row r="336" spans="1:7" x14ac:dyDescent="0.2">
      <c r="A336" s="12">
        <v>654</v>
      </c>
      <c r="B336" s="13" t="s">
        <v>8219</v>
      </c>
      <c r="C336" s="13">
        <v>1013</v>
      </c>
      <c r="E336" s="12">
        <v>874</v>
      </c>
      <c r="F336" s="13" t="s">
        <v>8221</v>
      </c>
      <c r="G336" s="13">
        <v>21</v>
      </c>
    </row>
    <row r="337" spans="1:7" x14ac:dyDescent="0.2">
      <c r="A337" s="14">
        <v>655</v>
      </c>
      <c r="B337" s="15" t="s">
        <v>8219</v>
      </c>
      <c r="C337" s="15">
        <v>274</v>
      </c>
      <c r="E337" s="14">
        <v>875</v>
      </c>
      <c r="F337" s="15" t="s">
        <v>8221</v>
      </c>
      <c r="G337" s="15">
        <v>0</v>
      </c>
    </row>
    <row r="338" spans="1:7" x14ac:dyDescent="0.2">
      <c r="A338" s="12">
        <v>656</v>
      </c>
      <c r="B338" s="13" t="s">
        <v>8219</v>
      </c>
      <c r="C338" s="13">
        <v>87</v>
      </c>
      <c r="E338" s="12">
        <v>876</v>
      </c>
      <c r="F338" s="13" t="s">
        <v>8221</v>
      </c>
      <c r="G338" s="13">
        <v>45</v>
      </c>
    </row>
    <row r="339" spans="1:7" x14ac:dyDescent="0.2">
      <c r="A339" s="14">
        <v>657</v>
      </c>
      <c r="B339" s="15" t="s">
        <v>8219</v>
      </c>
      <c r="C339" s="15">
        <v>99</v>
      </c>
      <c r="E339" s="14">
        <v>877</v>
      </c>
      <c r="F339" s="15" t="s">
        <v>8221</v>
      </c>
      <c r="G339" s="15">
        <v>29</v>
      </c>
    </row>
    <row r="340" spans="1:7" x14ac:dyDescent="0.2">
      <c r="A340" s="12">
        <v>658</v>
      </c>
      <c r="B340" s="13" t="s">
        <v>8219</v>
      </c>
      <c r="C340" s="13">
        <v>276</v>
      </c>
      <c r="E340" s="12">
        <v>878</v>
      </c>
      <c r="F340" s="13" t="s">
        <v>8221</v>
      </c>
      <c r="G340" s="13">
        <v>2</v>
      </c>
    </row>
    <row r="341" spans="1:7" x14ac:dyDescent="0.2">
      <c r="A341" s="14">
        <v>659</v>
      </c>
      <c r="B341" s="15" t="s">
        <v>8219</v>
      </c>
      <c r="C341" s="15">
        <v>21</v>
      </c>
      <c r="E341" s="14">
        <v>879</v>
      </c>
      <c r="F341" s="15" t="s">
        <v>8221</v>
      </c>
      <c r="G341" s="15">
        <v>30</v>
      </c>
    </row>
    <row r="342" spans="1:7" x14ac:dyDescent="0.2">
      <c r="A342" s="12">
        <v>720</v>
      </c>
      <c r="B342" s="13" t="s">
        <v>8219</v>
      </c>
      <c r="C342" s="13">
        <v>41</v>
      </c>
      <c r="E342" s="12">
        <v>880</v>
      </c>
      <c r="F342" s="13" t="s">
        <v>8221</v>
      </c>
      <c r="G342" s="13">
        <v>8</v>
      </c>
    </row>
    <row r="343" spans="1:7" x14ac:dyDescent="0.2">
      <c r="A343" s="14">
        <v>721</v>
      </c>
      <c r="B343" s="15" t="s">
        <v>8219</v>
      </c>
      <c r="C343" s="15">
        <v>119</v>
      </c>
      <c r="E343" s="14">
        <v>881</v>
      </c>
      <c r="F343" s="15" t="s">
        <v>8221</v>
      </c>
      <c r="G343" s="15">
        <v>1</v>
      </c>
    </row>
    <row r="344" spans="1:7" x14ac:dyDescent="0.2">
      <c r="A344" s="12">
        <v>722</v>
      </c>
      <c r="B344" s="13" t="s">
        <v>8219</v>
      </c>
      <c r="C344" s="13">
        <v>153</v>
      </c>
      <c r="E344" s="12">
        <v>882</v>
      </c>
      <c r="F344" s="13" t="s">
        <v>8221</v>
      </c>
      <c r="G344" s="13">
        <v>14</v>
      </c>
    </row>
    <row r="345" spans="1:7" x14ac:dyDescent="0.2">
      <c r="A345" s="14">
        <v>723</v>
      </c>
      <c r="B345" s="15" t="s">
        <v>8219</v>
      </c>
      <c r="C345" s="15">
        <v>100</v>
      </c>
      <c r="E345" s="14">
        <v>883</v>
      </c>
      <c r="F345" s="15" t="s">
        <v>8221</v>
      </c>
      <c r="G345" s="15">
        <v>24</v>
      </c>
    </row>
    <row r="346" spans="1:7" x14ac:dyDescent="0.2">
      <c r="A346" s="12">
        <v>724</v>
      </c>
      <c r="B346" s="13" t="s">
        <v>8219</v>
      </c>
      <c r="C346" s="13">
        <v>143</v>
      </c>
      <c r="E346" s="12">
        <v>884</v>
      </c>
      <c r="F346" s="13" t="s">
        <v>8221</v>
      </c>
      <c r="G346" s="13">
        <v>2</v>
      </c>
    </row>
    <row r="347" spans="1:7" x14ac:dyDescent="0.2">
      <c r="A347" s="14">
        <v>725</v>
      </c>
      <c r="B347" s="15" t="s">
        <v>8219</v>
      </c>
      <c r="C347" s="15">
        <v>140</v>
      </c>
      <c r="E347" s="14">
        <v>885</v>
      </c>
      <c r="F347" s="15" t="s">
        <v>8221</v>
      </c>
      <c r="G347" s="15">
        <v>21</v>
      </c>
    </row>
    <row r="348" spans="1:7" x14ac:dyDescent="0.2">
      <c r="A348" s="12">
        <v>726</v>
      </c>
      <c r="B348" s="13" t="s">
        <v>8219</v>
      </c>
      <c r="C348" s="13">
        <v>35</v>
      </c>
      <c r="E348" s="12">
        <v>886</v>
      </c>
      <c r="F348" s="13" t="s">
        <v>8221</v>
      </c>
      <c r="G348" s="13">
        <v>7</v>
      </c>
    </row>
    <row r="349" spans="1:7" x14ac:dyDescent="0.2">
      <c r="A349" s="14">
        <v>727</v>
      </c>
      <c r="B349" s="15" t="s">
        <v>8219</v>
      </c>
      <c r="C349" s="15">
        <v>149</v>
      </c>
      <c r="E349" s="14">
        <v>887</v>
      </c>
      <c r="F349" s="15" t="s">
        <v>8221</v>
      </c>
      <c r="G349" s="15">
        <v>0</v>
      </c>
    </row>
    <row r="350" spans="1:7" x14ac:dyDescent="0.2">
      <c r="A350" s="12">
        <v>728</v>
      </c>
      <c r="B350" s="13" t="s">
        <v>8219</v>
      </c>
      <c r="C350" s="13">
        <v>130</v>
      </c>
      <c r="E350" s="12">
        <v>888</v>
      </c>
      <c r="F350" s="13" t="s">
        <v>8221</v>
      </c>
      <c r="G350" s="13">
        <v>4</v>
      </c>
    </row>
    <row r="351" spans="1:7" x14ac:dyDescent="0.2">
      <c r="A351" s="14">
        <v>729</v>
      </c>
      <c r="B351" s="15" t="s">
        <v>8219</v>
      </c>
      <c r="C351" s="15">
        <v>120</v>
      </c>
      <c r="E351" s="14">
        <v>889</v>
      </c>
      <c r="F351" s="15" t="s">
        <v>8221</v>
      </c>
      <c r="G351" s="15">
        <v>32</v>
      </c>
    </row>
    <row r="352" spans="1:7" x14ac:dyDescent="0.2">
      <c r="A352" s="12">
        <v>730</v>
      </c>
      <c r="B352" s="13" t="s">
        <v>8219</v>
      </c>
      <c r="C352" s="13">
        <v>265</v>
      </c>
      <c r="E352" s="12">
        <v>890</v>
      </c>
      <c r="F352" s="13" t="s">
        <v>8221</v>
      </c>
      <c r="G352" s="13">
        <v>4</v>
      </c>
    </row>
    <row r="353" spans="1:7" x14ac:dyDescent="0.2">
      <c r="A353" s="14">
        <v>731</v>
      </c>
      <c r="B353" s="15" t="s">
        <v>8219</v>
      </c>
      <c r="C353" s="15">
        <v>71</v>
      </c>
      <c r="E353" s="14">
        <v>891</v>
      </c>
      <c r="F353" s="15" t="s">
        <v>8221</v>
      </c>
      <c r="G353" s="15">
        <v>9</v>
      </c>
    </row>
    <row r="354" spans="1:7" x14ac:dyDescent="0.2">
      <c r="A354" s="12">
        <v>732</v>
      </c>
      <c r="B354" s="13" t="s">
        <v>8219</v>
      </c>
      <c r="C354" s="13">
        <v>13</v>
      </c>
      <c r="E354" s="12">
        <v>892</v>
      </c>
      <c r="F354" s="13" t="s">
        <v>8221</v>
      </c>
      <c r="G354" s="13">
        <v>17</v>
      </c>
    </row>
    <row r="355" spans="1:7" x14ac:dyDescent="0.2">
      <c r="A355" s="14">
        <v>733</v>
      </c>
      <c r="B355" s="15" t="s">
        <v>8219</v>
      </c>
      <c r="C355" s="15">
        <v>169</v>
      </c>
      <c r="E355" s="14">
        <v>893</v>
      </c>
      <c r="F355" s="15" t="s">
        <v>8221</v>
      </c>
      <c r="G355" s="15">
        <v>5</v>
      </c>
    </row>
    <row r="356" spans="1:7" x14ac:dyDescent="0.2">
      <c r="A356" s="12">
        <v>734</v>
      </c>
      <c r="B356" s="13" t="s">
        <v>8219</v>
      </c>
      <c r="C356" s="13">
        <v>57</v>
      </c>
      <c r="E356" s="12">
        <v>894</v>
      </c>
      <c r="F356" s="13" t="s">
        <v>8221</v>
      </c>
      <c r="G356" s="13">
        <v>53</v>
      </c>
    </row>
    <row r="357" spans="1:7" x14ac:dyDescent="0.2">
      <c r="A357" s="14">
        <v>735</v>
      </c>
      <c r="B357" s="15" t="s">
        <v>8219</v>
      </c>
      <c r="C357" s="15">
        <v>229</v>
      </c>
      <c r="E357" s="14">
        <v>895</v>
      </c>
      <c r="F357" s="15" t="s">
        <v>8221</v>
      </c>
      <c r="G357" s="15">
        <v>7</v>
      </c>
    </row>
    <row r="358" spans="1:7" x14ac:dyDescent="0.2">
      <c r="A358" s="12">
        <v>736</v>
      </c>
      <c r="B358" s="13" t="s">
        <v>8219</v>
      </c>
      <c r="C358" s="13">
        <v>108</v>
      </c>
      <c r="E358" s="12">
        <v>896</v>
      </c>
      <c r="F358" s="13" t="s">
        <v>8221</v>
      </c>
      <c r="G358" s="13">
        <v>72</v>
      </c>
    </row>
    <row r="359" spans="1:7" x14ac:dyDescent="0.2">
      <c r="A359" s="14">
        <v>737</v>
      </c>
      <c r="B359" s="15" t="s">
        <v>8219</v>
      </c>
      <c r="C359" s="15">
        <v>108</v>
      </c>
      <c r="E359" s="14">
        <v>897</v>
      </c>
      <c r="F359" s="15" t="s">
        <v>8221</v>
      </c>
      <c r="G359" s="15">
        <v>0</v>
      </c>
    </row>
    <row r="360" spans="1:7" x14ac:dyDescent="0.2">
      <c r="A360" s="12">
        <v>738</v>
      </c>
      <c r="B360" s="13" t="s">
        <v>8219</v>
      </c>
      <c r="C360" s="13">
        <v>41</v>
      </c>
      <c r="E360" s="12">
        <v>898</v>
      </c>
      <c r="F360" s="13" t="s">
        <v>8221</v>
      </c>
      <c r="G360" s="13">
        <v>2</v>
      </c>
    </row>
    <row r="361" spans="1:7" x14ac:dyDescent="0.2">
      <c r="A361" s="14">
        <v>739</v>
      </c>
      <c r="B361" s="15" t="s">
        <v>8219</v>
      </c>
      <c r="C361" s="15">
        <v>139</v>
      </c>
      <c r="E361" s="14">
        <v>899</v>
      </c>
      <c r="F361" s="15" t="s">
        <v>8221</v>
      </c>
      <c r="G361" s="15">
        <v>8</v>
      </c>
    </row>
    <row r="362" spans="1:7" x14ac:dyDescent="0.2">
      <c r="A362" s="12">
        <v>740</v>
      </c>
      <c r="B362" s="13" t="s">
        <v>8219</v>
      </c>
      <c r="C362" s="13">
        <v>19</v>
      </c>
      <c r="E362" s="12">
        <v>900</v>
      </c>
      <c r="F362" s="13" t="s">
        <v>8221</v>
      </c>
      <c r="G362" s="13">
        <v>2</v>
      </c>
    </row>
    <row r="363" spans="1:7" x14ac:dyDescent="0.2">
      <c r="A363" s="14">
        <v>741</v>
      </c>
      <c r="B363" s="15" t="s">
        <v>8219</v>
      </c>
      <c r="C363" s="15">
        <v>94</v>
      </c>
      <c r="E363" s="14">
        <v>901</v>
      </c>
      <c r="F363" s="15" t="s">
        <v>8221</v>
      </c>
      <c r="G363" s="15">
        <v>0</v>
      </c>
    </row>
    <row r="364" spans="1:7" x14ac:dyDescent="0.2">
      <c r="A364" s="12">
        <v>742</v>
      </c>
      <c r="B364" s="13" t="s">
        <v>8219</v>
      </c>
      <c r="C364" s="13">
        <v>23</v>
      </c>
      <c r="E364" s="12">
        <v>902</v>
      </c>
      <c r="F364" s="13" t="s">
        <v>8221</v>
      </c>
      <c r="G364" s="13">
        <v>3</v>
      </c>
    </row>
    <row r="365" spans="1:7" x14ac:dyDescent="0.2">
      <c r="A365" s="14">
        <v>743</v>
      </c>
      <c r="B365" s="15" t="s">
        <v>8219</v>
      </c>
      <c r="C365" s="15">
        <v>15</v>
      </c>
      <c r="E365" s="14">
        <v>903</v>
      </c>
      <c r="F365" s="15" t="s">
        <v>8221</v>
      </c>
      <c r="G365" s="15">
        <v>4</v>
      </c>
    </row>
    <row r="366" spans="1:7" x14ac:dyDescent="0.2">
      <c r="A366" s="12">
        <v>744</v>
      </c>
      <c r="B366" s="13" t="s">
        <v>8219</v>
      </c>
      <c r="C366" s="13">
        <v>62</v>
      </c>
      <c r="E366" s="12">
        <v>904</v>
      </c>
      <c r="F366" s="13" t="s">
        <v>8221</v>
      </c>
      <c r="G366" s="13">
        <v>3</v>
      </c>
    </row>
    <row r="367" spans="1:7" x14ac:dyDescent="0.2">
      <c r="A367" s="14">
        <v>745</v>
      </c>
      <c r="B367" s="15" t="s">
        <v>8219</v>
      </c>
      <c r="C367" s="15">
        <v>74</v>
      </c>
      <c r="E367" s="14">
        <v>905</v>
      </c>
      <c r="F367" s="15" t="s">
        <v>8221</v>
      </c>
      <c r="G367" s="15">
        <v>6</v>
      </c>
    </row>
    <row r="368" spans="1:7" x14ac:dyDescent="0.2">
      <c r="A368" s="12">
        <v>746</v>
      </c>
      <c r="B368" s="13" t="s">
        <v>8219</v>
      </c>
      <c r="C368" s="13">
        <v>97</v>
      </c>
      <c r="E368" s="12">
        <v>906</v>
      </c>
      <c r="F368" s="13" t="s">
        <v>8221</v>
      </c>
      <c r="G368" s="13">
        <v>0</v>
      </c>
    </row>
    <row r="369" spans="1:7" x14ac:dyDescent="0.2">
      <c r="A369" s="14">
        <v>747</v>
      </c>
      <c r="B369" s="15" t="s">
        <v>8219</v>
      </c>
      <c r="C369" s="15">
        <v>55</v>
      </c>
      <c r="E369" s="14">
        <v>907</v>
      </c>
      <c r="F369" s="15" t="s">
        <v>8221</v>
      </c>
      <c r="G369" s="15">
        <v>0</v>
      </c>
    </row>
    <row r="370" spans="1:7" x14ac:dyDescent="0.2">
      <c r="A370" s="12">
        <v>748</v>
      </c>
      <c r="B370" s="13" t="s">
        <v>8219</v>
      </c>
      <c r="C370" s="13">
        <v>44</v>
      </c>
      <c r="E370" s="12">
        <v>908</v>
      </c>
      <c r="F370" s="13" t="s">
        <v>8221</v>
      </c>
      <c r="G370" s="13">
        <v>0</v>
      </c>
    </row>
    <row r="371" spans="1:7" x14ac:dyDescent="0.2">
      <c r="A371" s="14">
        <v>749</v>
      </c>
      <c r="B371" s="15" t="s">
        <v>8219</v>
      </c>
      <c r="C371" s="15">
        <v>110</v>
      </c>
      <c r="E371" s="14">
        <v>909</v>
      </c>
      <c r="F371" s="15" t="s">
        <v>8221</v>
      </c>
      <c r="G371" s="15">
        <v>8</v>
      </c>
    </row>
    <row r="372" spans="1:7" x14ac:dyDescent="0.2">
      <c r="A372" s="12">
        <v>750</v>
      </c>
      <c r="B372" s="13" t="s">
        <v>8219</v>
      </c>
      <c r="C372" s="13">
        <v>59</v>
      </c>
      <c r="E372" s="12">
        <v>910</v>
      </c>
      <c r="F372" s="13" t="s">
        <v>8221</v>
      </c>
      <c r="G372" s="13">
        <v>5</v>
      </c>
    </row>
    <row r="373" spans="1:7" x14ac:dyDescent="0.2">
      <c r="A373" s="14">
        <v>751</v>
      </c>
      <c r="B373" s="15" t="s">
        <v>8219</v>
      </c>
      <c r="C373" s="15">
        <v>62</v>
      </c>
      <c r="E373" s="14">
        <v>911</v>
      </c>
      <c r="F373" s="15" t="s">
        <v>8221</v>
      </c>
      <c r="G373" s="15">
        <v>0</v>
      </c>
    </row>
    <row r="374" spans="1:7" x14ac:dyDescent="0.2">
      <c r="A374" s="12">
        <v>752</v>
      </c>
      <c r="B374" s="13" t="s">
        <v>8219</v>
      </c>
      <c r="C374" s="13">
        <v>105</v>
      </c>
      <c r="E374" s="12">
        <v>912</v>
      </c>
      <c r="F374" s="13" t="s">
        <v>8221</v>
      </c>
      <c r="G374" s="13">
        <v>2</v>
      </c>
    </row>
    <row r="375" spans="1:7" x14ac:dyDescent="0.2">
      <c r="A375" s="14">
        <v>753</v>
      </c>
      <c r="B375" s="15" t="s">
        <v>8219</v>
      </c>
      <c r="C375" s="15">
        <v>26</v>
      </c>
      <c r="E375" s="14">
        <v>913</v>
      </c>
      <c r="F375" s="15" t="s">
        <v>8221</v>
      </c>
      <c r="G375" s="15">
        <v>24</v>
      </c>
    </row>
    <row r="376" spans="1:7" x14ac:dyDescent="0.2">
      <c r="A376" s="12">
        <v>754</v>
      </c>
      <c r="B376" s="13" t="s">
        <v>8219</v>
      </c>
      <c r="C376" s="13">
        <v>49</v>
      </c>
      <c r="E376" s="12">
        <v>914</v>
      </c>
      <c r="F376" s="13" t="s">
        <v>8221</v>
      </c>
      <c r="G376" s="13">
        <v>0</v>
      </c>
    </row>
    <row r="377" spans="1:7" x14ac:dyDescent="0.2">
      <c r="A377" s="14">
        <v>755</v>
      </c>
      <c r="B377" s="15" t="s">
        <v>8219</v>
      </c>
      <c r="C377" s="15">
        <v>68</v>
      </c>
      <c r="E377" s="14">
        <v>915</v>
      </c>
      <c r="F377" s="15" t="s">
        <v>8221</v>
      </c>
      <c r="G377" s="15">
        <v>9</v>
      </c>
    </row>
    <row r="378" spans="1:7" x14ac:dyDescent="0.2">
      <c r="A378" s="12">
        <v>756</v>
      </c>
      <c r="B378" s="13" t="s">
        <v>8219</v>
      </c>
      <c r="C378" s="13">
        <v>22</v>
      </c>
      <c r="E378" s="12">
        <v>916</v>
      </c>
      <c r="F378" s="13" t="s">
        <v>8221</v>
      </c>
      <c r="G378" s="13">
        <v>0</v>
      </c>
    </row>
    <row r="379" spans="1:7" x14ac:dyDescent="0.2">
      <c r="A379" s="14">
        <v>757</v>
      </c>
      <c r="B379" s="15" t="s">
        <v>8219</v>
      </c>
      <c r="C379" s="15">
        <v>18</v>
      </c>
      <c r="E379" s="14">
        <v>917</v>
      </c>
      <c r="F379" s="15" t="s">
        <v>8221</v>
      </c>
      <c r="G379" s="15">
        <v>1</v>
      </c>
    </row>
    <row r="380" spans="1:7" x14ac:dyDescent="0.2">
      <c r="A380" s="12">
        <v>758</v>
      </c>
      <c r="B380" s="13" t="s">
        <v>8219</v>
      </c>
      <c r="C380" s="13">
        <v>19</v>
      </c>
      <c r="E380" s="12">
        <v>918</v>
      </c>
      <c r="F380" s="13" t="s">
        <v>8221</v>
      </c>
      <c r="G380" s="13">
        <v>10</v>
      </c>
    </row>
    <row r="381" spans="1:7" x14ac:dyDescent="0.2">
      <c r="A381" s="14">
        <v>759</v>
      </c>
      <c r="B381" s="15" t="s">
        <v>8219</v>
      </c>
      <c r="C381" s="15">
        <v>99</v>
      </c>
      <c r="E381" s="14">
        <v>919</v>
      </c>
      <c r="F381" s="15" t="s">
        <v>8221</v>
      </c>
      <c r="G381" s="15">
        <v>1</v>
      </c>
    </row>
    <row r="382" spans="1:7" x14ac:dyDescent="0.2">
      <c r="A382" s="12">
        <v>780</v>
      </c>
      <c r="B382" s="13" t="s">
        <v>8219</v>
      </c>
      <c r="C382" s="13">
        <v>27</v>
      </c>
      <c r="E382" s="12">
        <v>920</v>
      </c>
      <c r="F382" s="13" t="s">
        <v>8221</v>
      </c>
      <c r="G382" s="13">
        <v>0</v>
      </c>
    </row>
    <row r="383" spans="1:7" x14ac:dyDescent="0.2">
      <c r="A383" s="14">
        <v>781</v>
      </c>
      <c r="B383" s="15" t="s">
        <v>8219</v>
      </c>
      <c r="C383" s="15">
        <v>25</v>
      </c>
      <c r="E383" s="14">
        <v>921</v>
      </c>
      <c r="F383" s="15" t="s">
        <v>8221</v>
      </c>
      <c r="G383" s="15">
        <v>20</v>
      </c>
    </row>
    <row r="384" spans="1:7" x14ac:dyDescent="0.2">
      <c r="A384" s="12">
        <v>782</v>
      </c>
      <c r="B384" s="13" t="s">
        <v>8219</v>
      </c>
      <c r="C384" s="13">
        <v>14</v>
      </c>
      <c r="E384" s="12">
        <v>922</v>
      </c>
      <c r="F384" s="13" t="s">
        <v>8221</v>
      </c>
      <c r="G384" s="13">
        <v>30</v>
      </c>
    </row>
    <row r="385" spans="1:7" x14ac:dyDescent="0.2">
      <c r="A385" s="14">
        <v>783</v>
      </c>
      <c r="B385" s="15" t="s">
        <v>8219</v>
      </c>
      <c r="C385" s="15">
        <v>35</v>
      </c>
      <c r="E385" s="14">
        <v>923</v>
      </c>
      <c r="F385" s="15" t="s">
        <v>8221</v>
      </c>
      <c r="G385" s="15">
        <v>6</v>
      </c>
    </row>
    <row r="386" spans="1:7" x14ac:dyDescent="0.2">
      <c r="A386" s="12">
        <v>784</v>
      </c>
      <c r="B386" s="13" t="s">
        <v>8219</v>
      </c>
      <c r="C386" s="13">
        <v>10</v>
      </c>
      <c r="E386" s="12">
        <v>924</v>
      </c>
      <c r="F386" s="13" t="s">
        <v>8221</v>
      </c>
      <c r="G386" s="13">
        <v>15</v>
      </c>
    </row>
    <row r="387" spans="1:7" x14ac:dyDescent="0.2">
      <c r="A387" s="14">
        <v>785</v>
      </c>
      <c r="B387" s="15" t="s">
        <v>8219</v>
      </c>
      <c r="C387" s="15">
        <v>29</v>
      </c>
      <c r="E387" s="14">
        <v>925</v>
      </c>
      <c r="F387" s="15" t="s">
        <v>8221</v>
      </c>
      <c r="G387" s="15">
        <v>5</v>
      </c>
    </row>
    <row r="388" spans="1:7" x14ac:dyDescent="0.2">
      <c r="A388" s="12">
        <v>786</v>
      </c>
      <c r="B388" s="13" t="s">
        <v>8219</v>
      </c>
      <c r="C388" s="13">
        <v>44</v>
      </c>
      <c r="E388" s="12">
        <v>926</v>
      </c>
      <c r="F388" s="13" t="s">
        <v>8221</v>
      </c>
      <c r="G388" s="13">
        <v>0</v>
      </c>
    </row>
    <row r="389" spans="1:7" x14ac:dyDescent="0.2">
      <c r="A389" s="14">
        <v>787</v>
      </c>
      <c r="B389" s="15" t="s">
        <v>8219</v>
      </c>
      <c r="C389" s="15">
        <v>17</v>
      </c>
      <c r="E389" s="14">
        <v>927</v>
      </c>
      <c r="F389" s="15" t="s">
        <v>8221</v>
      </c>
      <c r="G389" s="15">
        <v>0</v>
      </c>
    </row>
    <row r="390" spans="1:7" x14ac:dyDescent="0.2">
      <c r="A390" s="12">
        <v>788</v>
      </c>
      <c r="B390" s="13" t="s">
        <v>8219</v>
      </c>
      <c r="C390" s="13">
        <v>34</v>
      </c>
      <c r="E390" s="12">
        <v>928</v>
      </c>
      <c r="F390" s="13" t="s">
        <v>8221</v>
      </c>
      <c r="G390" s="13">
        <v>28</v>
      </c>
    </row>
    <row r="391" spans="1:7" x14ac:dyDescent="0.2">
      <c r="A391" s="14">
        <v>789</v>
      </c>
      <c r="B391" s="15" t="s">
        <v>8219</v>
      </c>
      <c r="C391" s="15">
        <v>14</v>
      </c>
      <c r="E391" s="14">
        <v>929</v>
      </c>
      <c r="F391" s="15" t="s">
        <v>8221</v>
      </c>
      <c r="G391" s="15">
        <v>0</v>
      </c>
    </row>
    <row r="392" spans="1:7" x14ac:dyDescent="0.2">
      <c r="A392" s="12">
        <v>790</v>
      </c>
      <c r="B392" s="13" t="s">
        <v>8219</v>
      </c>
      <c r="C392" s="13">
        <v>156</v>
      </c>
      <c r="E392" s="12">
        <v>930</v>
      </c>
      <c r="F392" s="13" t="s">
        <v>8221</v>
      </c>
      <c r="G392" s="13">
        <v>5</v>
      </c>
    </row>
    <row r="393" spans="1:7" x14ac:dyDescent="0.2">
      <c r="A393" s="14">
        <v>791</v>
      </c>
      <c r="B393" s="15" t="s">
        <v>8219</v>
      </c>
      <c r="C393" s="15">
        <v>128</v>
      </c>
      <c r="E393" s="14">
        <v>931</v>
      </c>
      <c r="F393" s="15" t="s">
        <v>8221</v>
      </c>
      <c r="G393" s="15">
        <v>7</v>
      </c>
    </row>
    <row r="394" spans="1:7" x14ac:dyDescent="0.2">
      <c r="A394" s="12">
        <v>792</v>
      </c>
      <c r="B394" s="13" t="s">
        <v>8219</v>
      </c>
      <c r="C394" s="13">
        <v>60</v>
      </c>
      <c r="E394" s="12">
        <v>932</v>
      </c>
      <c r="F394" s="13" t="s">
        <v>8221</v>
      </c>
      <c r="G394" s="13">
        <v>30</v>
      </c>
    </row>
    <row r="395" spans="1:7" x14ac:dyDescent="0.2">
      <c r="A395" s="14">
        <v>793</v>
      </c>
      <c r="B395" s="15" t="s">
        <v>8219</v>
      </c>
      <c r="C395" s="15">
        <v>32</v>
      </c>
      <c r="E395" s="14">
        <v>933</v>
      </c>
      <c r="F395" s="15" t="s">
        <v>8221</v>
      </c>
      <c r="G395" s="15">
        <v>2</v>
      </c>
    </row>
    <row r="396" spans="1:7" x14ac:dyDescent="0.2">
      <c r="A396" s="12">
        <v>794</v>
      </c>
      <c r="B396" s="13" t="s">
        <v>8219</v>
      </c>
      <c r="C396" s="13">
        <v>53</v>
      </c>
      <c r="E396" s="12">
        <v>934</v>
      </c>
      <c r="F396" s="13" t="s">
        <v>8221</v>
      </c>
      <c r="G396" s="13">
        <v>30</v>
      </c>
    </row>
    <row r="397" spans="1:7" x14ac:dyDescent="0.2">
      <c r="A397" s="14">
        <v>795</v>
      </c>
      <c r="B397" s="15" t="s">
        <v>8219</v>
      </c>
      <c r="C397" s="15">
        <v>184</v>
      </c>
      <c r="E397" s="14">
        <v>935</v>
      </c>
      <c r="F397" s="15" t="s">
        <v>8221</v>
      </c>
      <c r="G397" s="15">
        <v>2</v>
      </c>
    </row>
    <row r="398" spans="1:7" x14ac:dyDescent="0.2">
      <c r="A398" s="12">
        <v>796</v>
      </c>
      <c r="B398" s="13" t="s">
        <v>8219</v>
      </c>
      <c r="C398" s="13">
        <v>90</v>
      </c>
      <c r="E398" s="12">
        <v>936</v>
      </c>
      <c r="F398" s="13" t="s">
        <v>8221</v>
      </c>
      <c r="G398" s="13">
        <v>0</v>
      </c>
    </row>
    <row r="399" spans="1:7" x14ac:dyDescent="0.2">
      <c r="A399" s="14">
        <v>797</v>
      </c>
      <c r="B399" s="15" t="s">
        <v>8219</v>
      </c>
      <c r="C399" s="15">
        <v>71</v>
      </c>
      <c r="E399" s="14">
        <v>937</v>
      </c>
      <c r="F399" s="15" t="s">
        <v>8221</v>
      </c>
      <c r="G399" s="15">
        <v>2</v>
      </c>
    </row>
    <row r="400" spans="1:7" x14ac:dyDescent="0.2">
      <c r="A400" s="12">
        <v>798</v>
      </c>
      <c r="B400" s="13" t="s">
        <v>8219</v>
      </c>
      <c r="C400" s="13">
        <v>87</v>
      </c>
      <c r="E400" s="12">
        <v>938</v>
      </c>
      <c r="F400" s="13" t="s">
        <v>8221</v>
      </c>
      <c r="G400" s="13">
        <v>1</v>
      </c>
    </row>
    <row r="401" spans="1:7" x14ac:dyDescent="0.2">
      <c r="A401" s="14">
        <v>799</v>
      </c>
      <c r="B401" s="15" t="s">
        <v>8219</v>
      </c>
      <c r="C401" s="15">
        <v>28</v>
      </c>
      <c r="E401" s="14">
        <v>939</v>
      </c>
      <c r="F401" s="15" t="s">
        <v>8221</v>
      </c>
      <c r="G401" s="15">
        <v>2</v>
      </c>
    </row>
    <row r="402" spans="1:7" x14ac:dyDescent="0.2">
      <c r="A402" s="12">
        <v>800</v>
      </c>
      <c r="B402" s="13" t="s">
        <v>8219</v>
      </c>
      <c r="C402" s="13">
        <v>56</v>
      </c>
      <c r="E402" s="12">
        <v>940</v>
      </c>
      <c r="F402" s="13" t="s">
        <v>8221</v>
      </c>
      <c r="G402" s="13">
        <v>14</v>
      </c>
    </row>
    <row r="403" spans="1:7" x14ac:dyDescent="0.2">
      <c r="A403" s="14">
        <v>801</v>
      </c>
      <c r="B403" s="15" t="s">
        <v>8219</v>
      </c>
      <c r="C403" s="15">
        <v>51</v>
      </c>
      <c r="E403" s="14">
        <v>941</v>
      </c>
      <c r="F403" s="15" t="s">
        <v>8221</v>
      </c>
      <c r="G403" s="15">
        <v>31</v>
      </c>
    </row>
    <row r="404" spans="1:7" x14ac:dyDescent="0.2">
      <c r="A404" s="12">
        <v>802</v>
      </c>
      <c r="B404" s="13" t="s">
        <v>8219</v>
      </c>
      <c r="C404" s="13">
        <v>75</v>
      </c>
      <c r="E404" s="12">
        <v>942</v>
      </c>
      <c r="F404" s="13" t="s">
        <v>8221</v>
      </c>
      <c r="G404" s="13">
        <v>16</v>
      </c>
    </row>
    <row r="405" spans="1:7" x14ac:dyDescent="0.2">
      <c r="A405" s="14">
        <v>803</v>
      </c>
      <c r="B405" s="15" t="s">
        <v>8219</v>
      </c>
      <c r="C405" s="15">
        <v>38</v>
      </c>
      <c r="E405" s="14">
        <v>943</v>
      </c>
      <c r="F405" s="15" t="s">
        <v>8221</v>
      </c>
      <c r="G405" s="15">
        <v>12</v>
      </c>
    </row>
    <row r="406" spans="1:7" x14ac:dyDescent="0.2">
      <c r="A406" s="12">
        <v>804</v>
      </c>
      <c r="B406" s="13" t="s">
        <v>8219</v>
      </c>
      <c r="C406" s="13">
        <v>18</v>
      </c>
      <c r="E406" s="12">
        <v>944</v>
      </c>
      <c r="F406" s="13" t="s">
        <v>8221</v>
      </c>
      <c r="G406" s="13">
        <v>96</v>
      </c>
    </row>
    <row r="407" spans="1:7" x14ac:dyDescent="0.2">
      <c r="A407" s="14">
        <v>805</v>
      </c>
      <c r="B407" s="15" t="s">
        <v>8219</v>
      </c>
      <c r="C407" s="15">
        <v>54</v>
      </c>
      <c r="E407" s="14">
        <v>945</v>
      </c>
      <c r="F407" s="15" t="s">
        <v>8221</v>
      </c>
      <c r="G407" s="15">
        <v>16</v>
      </c>
    </row>
    <row r="408" spans="1:7" x14ac:dyDescent="0.2">
      <c r="A408" s="12">
        <v>806</v>
      </c>
      <c r="B408" s="13" t="s">
        <v>8219</v>
      </c>
      <c r="C408" s="13">
        <v>71</v>
      </c>
      <c r="E408" s="12">
        <v>946</v>
      </c>
      <c r="F408" s="13" t="s">
        <v>8221</v>
      </c>
      <c r="G408" s="13">
        <v>5</v>
      </c>
    </row>
    <row r="409" spans="1:7" x14ac:dyDescent="0.2">
      <c r="A409" s="14">
        <v>807</v>
      </c>
      <c r="B409" s="15" t="s">
        <v>8219</v>
      </c>
      <c r="C409" s="15">
        <v>57</v>
      </c>
      <c r="E409" s="14">
        <v>947</v>
      </c>
      <c r="F409" s="15" t="s">
        <v>8221</v>
      </c>
      <c r="G409" s="15">
        <v>0</v>
      </c>
    </row>
    <row r="410" spans="1:7" x14ac:dyDescent="0.2">
      <c r="A410" s="12">
        <v>808</v>
      </c>
      <c r="B410" s="13" t="s">
        <v>8219</v>
      </c>
      <c r="C410" s="13">
        <v>43</v>
      </c>
      <c r="E410" s="12">
        <v>948</v>
      </c>
      <c r="F410" s="13" t="s">
        <v>8221</v>
      </c>
      <c r="G410" s="13">
        <v>8</v>
      </c>
    </row>
    <row r="411" spans="1:7" x14ac:dyDescent="0.2">
      <c r="A411" s="14">
        <v>809</v>
      </c>
      <c r="B411" s="15" t="s">
        <v>8219</v>
      </c>
      <c r="C411" s="15">
        <v>52</v>
      </c>
      <c r="E411" s="14">
        <v>949</v>
      </c>
      <c r="F411" s="15" t="s">
        <v>8221</v>
      </c>
      <c r="G411" s="15">
        <v>7</v>
      </c>
    </row>
    <row r="412" spans="1:7" x14ac:dyDescent="0.2">
      <c r="A412" s="12">
        <v>810</v>
      </c>
      <c r="B412" s="13" t="s">
        <v>8219</v>
      </c>
      <c r="C412" s="13">
        <v>27</v>
      </c>
      <c r="E412" s="12">
        <v>950</v>
      </c>
      <c r="F412" s="13" t="s">
        <v>8221</v>
      </c>
      <c r="G412" s="13">
        <v>24</v>
      </c>
    </row>
    <row r="413" spans="1:7" x14ac:dyDescent="0.2">
      <c r="A413" s="14">
        <v>811</v>
      </c>
      <c r="B413" s="15" t="s">
        <v>8219</v>
      </c>
      <c r="C413" s="15">
        <v>12</v>
      </c>
      <c r="E413" s="14">
        <v>951</v>
      </c>
      <c r="F413" s="15" t="s">
        <v>8221</v>
      </c>
      <c r="G413" s="15">
        <v>121</v>
      </c>
    </row>
    <row r="414" spans="1:7" x14ac:dyDescent="0.2">
      <c r="A414" s="12">
        <v>812</v>
      </c>
      <c r="B414" s="13" t="s">
        <v>8219</v>
      </c>
      <c r="C414" s="13">
        <v>33</v>
      </c>
      <c r="E414" s="12">
        <v>952</v>
      </c>
      <c r="F414" s="13" t="s">
        <v>8221</v>
      </c>
      <c r="G414" s="13">
        <v>196</v>
      </c>
    </row>
    <row r="415" spans="1:7" x14ac:dyDescent="0.2">
      <c r="A415" s="14">
        <v>813</v>
      </c>
      <c r="B415" s="15" t="s">
        <v>8219</v>
      </c>
      <c r="C415" s="15">
        <v>96</v>
      </c>
      <c r="E415" s="14">
        <v>953</v>
      </c>
      <c r="F415" s="15" t="s">
        <v>8221</v>
      </c>
      <c r="G415" s="15">
        <v>5</v>
      </c>
    </row>
    <row r="416" spans="1:7" x14ac:dyDescent="0.2">
      <c r="A416" s="12">
        <v>814</v>
      </c>
      <c r="B416" s="13" t="s">
        <v>8219</v>
      </c>
      <c r="C416" s="13">
        <v>28</v>
      </c>
      <c r="E416" s="12">
        <v>954</v>
      </c>
      <c r="F416" s="13" t="s">
        <v>8221</v>
      </c>
      <c r="G416" s="13">
        <v>73</v>
      </c>
    </row>
    <row r="417" spans="1:7" x14ac:dyDescent="0.2">
      <c r="A417" s="14">
        <v>815</v>
      </c>
      <c r="B417" s="15" t="s">
        <v>8219</v>
      </c>
      <c r="C417" s="15">
        <v>43</v>
      </c>
      <c r="E417" s="14">
        <v>955</v>
      </c>
      <c r="F417" s="15" t="s">
        <v>8221</v>
      </c>
      <c r="G417" s="15">
        <v>93</v>
      </c>
    </row>
    <row r="418" spans="1:7" x14ac:dyDescent="0.2">
      <c r="A418" s="12">
        <v>816</v>
      </c>
      <c r="B418" s="13" t="s">
        <v>8219</v>
      </c>
      <c r="C418" s="13">
        <v>205</v>
      </c>
      <c r="E418" s="12">
        <v>956</v>
      </c>
      <c r="F418" s="13" t="s">
        <v>8221</v>
      </c>
      <c r="G418" s="13">
        <v>17</v>
      </c>
    </row>
    <row r="419" spans="1:7" x14ac:dyDescent="0.2">
      <c r="A419" s="14">
        <v>817</v>
      </c>
      <c r="B419" s="15" t="s">
        <v>8219</v>
      </c>
      <c r="C419" s="15">
        <v>23</v>
      </c>
      <c r="E419" s="14">
        <v>957</v>
      </c>
      <c r="F419" s="15" t="s">
        <v>8221</v>
      </c>
      <c r="G419" s="15">
        <v>7</v>
      </c>
    </row>
    <row r="420" spans="1:7" x14ac:dyDescent="0.2">
      <c r="A420" s="12">
        <v>818</v>
      </c>
      <c r="B420" s="13" t="s">
        <v>8219</v>
      </c>
      <c r="C420" s="13">
        <v>19</v>
      </c>
      <c r="E420" s="12">
        <v>958</v>
      </c>
      <c r="F420" s="13" t="s">
        <v>8221</v>
      </c>
      <c r="G420" s="13">
        <v>17</v>
      </c>
    </row>
    <row r="421" spans="1:7" x14ac:dyDescent="0.2">
      <c r="A421" s="14">
        <v>819</v>
      </c>
      <c r="B421" s="15" t="s">
        <v>8219</v>
      </c>
      <c r="C421" s="15">
        <v>14</v>
      </c>
      <c r="E421" s="14">
        <v>959</v>
      </c>
      <c r="F421" s="15" t="s">
        <v>8221</v>
      </c>
      <c r="G421" s="15">
        <v>171</v>
      </c>
    </row>
    <row r="422" spans="1:7" x14ac:dyDescent="0.2">
      <c r="A422" s="12">
        <v>820</v>
      </c>
      <c r="B422" s="13" t="s">
        <v>8219</v>
      </c>
      <c r="C422" s="13">
        <v>38</v>
      </c>
      <c r="E422" s="12">
        <v>960</v>
      </c>
      <c r="F422" s="13" t="s">
        <v>8221</v>
      </c>
      <c r="G422" s="13">
        <v>188</v>
      </c>
    </row>
    <row r="423" spans="1:7" x14ac:dyDescent="0.2">
      <c r="A423" s="14">
        <v>821</v>
      </c>
      <c r="B423" s="15" t="s">
        <v>8219</v>
      </c>
      <c r="C423" s="15">
        <v>78</v>
      </c>
      <c r="E423" s="14">
        <v>961</v>
      </c>
      <c r="F423" s="15" t="s">
        <v>8221</v>
      </c>
      <c r="G423" s="15">
        <v>110</v>
      </c>
    </row>
    <row r="424" spans="1:7" x14ac:dyDescent="0.2">
      <c r="A424" s="12">
        <v>822</v>
      </c>
      <c r="B424" s="13" t="s">
        <v>8219</v>
      </c>
      <c r="C424" s="13">
        <v>69</v>
      </c>
      <c r="E424" s="12">
        <v>962</v>
      </c>
      <c r="F424" s="13" t="s">
        <v>8221</v>
      </c>
      <c r="G424" s="13">
        <v>37</v>
      </c>
    </row>
    <row r="425" spans="1:7" x14ac:dyDescent="0.2">
      <c r="A425" s="14">
        <v>823</v>
      </c>
      <c r="B425" s="15" t="s">
        <v>8219</v>
      </c>
      <c r="C425" s="15">
        <v>33</v>
      </c>
      <c r="E425" s="14">
        <v>963</v>
      </c>
      <c r="F425" s="15" t="s">
        <v>8221</v>
      </c>
      <c r="G425" s="15">
        <v>9</v>
      </c>
    </row>
    <row r="426" spans="1:7" x14ac:dyDescent="0.2">
      <c r="A426" s="12">
        <v>824</v>
      </c>
      <c r="B426" s="13" t="s">
        <v>8219</v>
      </c>
      <c r="C426" s="13">
        <v>54</v>
      </c>
      <c r="E426" s="12">
        <v>964</v>
      </c>
      <c r="F426" s="13" t="s">
        <v>8221</v>
      </c>
      <c r="G426" s="13">
        <v>29</v>
      </c>
    </row>
    <row r="427" spans="1:7" x14ac:dyDescent="0.2">
      <c r="A427" s="14">
        <v>825</v>
      </c>
      <c r="B427" s="15" t="s">
        <v>8219</v>
      </c>
      <c r="C427" s="15">
        <v>99</v>
      </c>
      <c r="E427" s="14">
        <v>965</v>
      </c>
      <c r="F427" s="15" t="s">
        <v>8221</v>
      </c>
      <c r="G427" s="15">
        <v>6</v>
      </c>
    </row>
    <row r="428" spans="1:7" x14ac:dyDescent="0.2">
      <c r="A428" s="12">
        <v>826</v>
      </c>
      <c r="B428" s="13" t="s">
        <v>8219</v>
      </c>
      <c r="C428" s="13">
        <v>49</v>
      </c>
      <c r="E428" s="12">
        <v>966</v>
      </c>
      <c r="F428" s="13" t="s">
        <v>8221</v>
      </c>
      <c r="G428" s="13">
        <v>30</v>
      </c>
    </row>
    <row r="429" spans="1:7" x14ac:dyDescent="0.2">
      <c r="A429" s="14">
        <v>827</v>
      </c>
      <c r="B429" s="15" t="s">
        <v>8219</v>
      </c>
      <c r="C429" s="15">
        <v>11</v>
      </c>
      <c r="E429" s="14">
        <v>967</v>
      </c>
      <c r="F429" s="15" t="s">
        <v>8221</v>
      </c>
      <c r="G429" s="15">
        <v>81</v>
      </c>
    </row>
    <row r="430" spans="1:7" x14ac:dyDescent="0.2">
      <c r="A430" s="12">
        <v>828</v>
      </c>
      <c r="B430" s="13" t="s">
        <v>8219</v>
      </c>
      <c r="C430" s="13">
        <v>38</v>
      </c>
      <c r="E430" s="12">
        <v>968</v>
      </c>
      <c r="F430" s="13" t="s">
        <v>8221</v>
      </c>
      <c r="G430" s="13">
        <v>4</v>
      </c>
    </row>
    <row r="431" spans="1:7" x14ac:dyDescent="0.2">
      <c r="A431" s="14">
        <v>829</v>
      </c>
      <c r="B431" s="15" t="s">
        <v>8219</v>
      </c>
      <c r="C431" s="15">
        <v>16</v>
      </c>
      <c r="E431" s="14">
        <v>969</v>
      </c>
      <c r="F431" s="15" t="s">
        <v>8221</v>
      </c>
      <c r="G431" s="15">
        <v>11</v>
      </c>
    </row>
    <row r="432" spans="1:7" x14ac:dyDescent="0.2">
      <c r="A432" s="12">
        <v>830</v>
      </c>
      <c r="B432" s="13" t="s">
        <v>8219</v>
      </c>
      <c r="C432" s="13">
        <v>32</v>
      </c>
      <c r="E432" s="12">
        <v>970</v>
      </c>
      <c r="F432" s="13" t="s">
        <v>8221</v>
      </c>
      <c r="G432" s="13">
        <v>14</v>
      </c>
    </row>
    <row r="433" spans="1:7" x14ac:dyDescent="0.2">
      <c r="A433" s="14">
        <v>831</v>
      </c>
      <c r="B433" s="15" t="s">
        <v>8219</v>
      </c>
      <c r="C433" s="15">
        <v>20</v>
      </c>
      <c r="E433" s="14">
        <v>971</v>
      </c>
      <c r="F433" s="15" t="s">
        <v>8221</v>
      </c>
      <c r="G433" s="15">
        <v>5</v>
      </c>
    </row>
    <row r="434" spans="1:7" x14ac:dyDescent="0.2">
      <c r="A434" s="12">
        <v>832</v>
      </c>
      <c r="B434" s="13" t="s">
        <v>8219</v>
      </c>
      <c r="C434" s="13">
        <v>154</v>
      </c>
      <c r="E434" s="12">
        <v>972</v>
      </c>
      <c r="F434" s="13" t="s">
        <v>8221</v>
      </c>
      <c r="G434" s="13">
        <v>45</v>
      </c>
    </row>
    <row r="435" spans="1:7" x14ac:dyDescent="0.2">
      <c r="A435" s="14">
        <v>833</v>
      </c>
      <c r="B435" s="15" t="s">
        <v>8219</v>
      </c>
      <c r="C435" s="15">
        <v>41</v>
      </c>
      <c r="E435" s="14">
        <v>973</v>
      </c>
      <c r="F435" s="15" t="s">
        <v>8221</v>
      </c>
      <c r="G435" s="15">
        <v>8</v>
      </c>
    </row>
    <row r="436" spans="1:7" x14ac:dyDescent="0.2">
      <c r="A436" s="12">
        <v>834</v>
      </c>
      <c r="B436" s="13" t="s">
        <v>8219</v>
      </c>
      <c r="C436" s="13">
        <v>75</v>
      </c>
      <c r="E436" s="12">
        <v>974</v>
      </c>
      <c r="F436" s="13" t="s">
        <v>8221</v>
      </c>
      <c r="G436" s="13">
        <v>3</v>
      </c>
    </row>
    <row r="437" spans="1:7" x14ac:dyDescent="0.2">
      <c r="A437" s="14">
        <v>835</v>
      </c>
      <c r="B437" s="15" t="s">
        <v>8219</v>
      </c>
      <c r="C437" s="15">
        <v>40</v>
      </c>
      <c r="E437" s="14">
        <v>975</v>
      </c>
      <c r="F437" s="15" t="s">
        <v>8221</v>
      </c>
      <c r="G437" s="15">
        <v>24</v>
      </c>
    </row>
    <row r="438" spans="1:7" x14ac:dyDescent="0.2">
      <c r="A438" s="12">
        <v>836</v>
      </c>
      <c r="B438" s="13" t="s">
        <v>8219</v>
      </c>
      <c r="C438" s="13">
        <v>46</v>
      </c>
      <c r="E438" s="12">
        <v>976</v>
      </c>
      <c r="F438" s="13" t="s">
        <v>8221</v>
      </c>
      <c r="G438" s="13">
        <v>18</v>
      </c>
    </row>
    <row r="439" spans="1:7" x14ac:dyDescent="0.2">
      <c r="A439" s="14">
        <v>837</v>
      </c>
      <c r="B439" s="15" t="s">
        <v>8219</v>
      </c>
      <c r="C439" s="15">
        <v>62</v>
      </c>
      <c r="E439" s="14">
        <v>977</v>
      </c>
      <c r="F439" s="15" t="s">
        <v>8221</v>
      </c>
      <c r="G439" s="15">
        <v>12</v>
      </c>
    </row>
    <row r="440" spans="1:7" x14ac:dyDescent="0.2">
      <c r="A440" s="12">
        <v>838</v>
      </c>
      <c r="B440" s="13" t="s">
        <v>8219</v>
      </c>
      <c r="C440" s="13">
        <v>61</v>
      </c>
      <c r="E440" s="12">
        <v>978</v>
      </c>
      <c r="F440" s="13" t="s">
        <v>8221</v>
      </c>
      <c r="G440" s="13">
        <v>123</v>
      </c>
    </row>
    <row r="441" spans="1:7" x14ac:dyDescent="0.2">
      <c r="A441" s="14">
        <v>839</v>
      </c>
      <c r="B441" s="15" t="s">
        <v>8219</v>
      </c>
      <c r="C441" s="15">
        <v>96</v>
      </c>
      <c r="E441" s="14">
        <v>979</v>
      </c>
      <c r="F441" s="15" t="s">
        <v>8221</v>
      </c>
      <c r="G441" s="15">
        <v>96</v>
      </c>
    </row>
    <row r="442" spans="1:7" x14ac:dyDescent="0.2">
      <c r="A442" s="12">
        <v>840</v>
      </c>
      <c r="B442" s="13" t="s">
        <v>8219</v>
      </c>
      <c r="C442" s="13">
        <v>190</v>
      </c>
      <c r="E442" s="12">
        <v>980</v>
      </c>
      <c r="F442" s="13" t="s">
        <v>8221</v>
      </c>
      <c r="G442" s="13">
        <v>31</v>
      </c>
    </row>
    <row r="443" spans="1:7" x14ac:dyDescent="0.2">
      <c r="A443" s="14">
        <v>841</v>
      </c>
      <c r="B443" s="15" t="s">
        <v>8219</v>
      </c>
      <c r="C443" s="15">
        <v>94</v>
      </c>
      <c r="E443" s="14">
        <v>981</v>
      </c>
      <c r="F443" s="15" t="s">
        <v>8221</v>
      </c>
      <c r="G443" s="15">
        <v>4</v>
      </c>
    </row>
    <row r="444" spans="1:7" x14ac:dyDescent="0.2">
      <c r="A444" s="12">
        <v>842</v>
      </c>
      <c r="B444" s="13" t="s">
        <v>8219</v>
      </c>
      <c r="C444" s="13">
        <v>39</v>
      </c>
      <c r="E444" s="12">
        <v>982</v>
      </c>
      <c r="F444" s="13" t="s">
        <v>8221</v>
      </c>
      <c r="G444" s="13">
        <v>3</v>
      </c>
    </row>
    <row r="445" spans="1:7" x14ac:dyDescent="0.2">
      <c r="A445" s="14">
        <v>843</v>
      </c>
      <c r="B445" s="15" t="s">
        <v>8219</v>
      </c>
      <c r="C445" s="15">
        <v>127</v>
      </c>
      <c r="E445" s="14">
        <v>983</v>
      </c>
      <c r="F445" s="15" t="s">
        <v>8221</v>
      </c>
      <c r="G445" s="15">
        <v>179</v>
      </c>
    </row>
    <row r="446" spans="1:7" x14ac:dyDescent="0.2">
      <c r="A446" s="12">
        <v>844</v>
      </c>
      <c r="B446" s="13" t="s">
        <v>8219</v>
      </c>
      <c r="C446" s="13">
        <v>159</v>
      </c>
      <c r="E446" s="12">
        <v>984</v>
      </c>
      <c r="F446" s="13" t="s">
        <v>8221</v>
      </c>
      <c r="G446" s="13">
        <v>3</v>
      </c>
    </row>
    <row r="447" spans="1:7" x14ac:dyDescent="0.2">
      <c r="A447" s="14">
        <v>845</v>
      </c>
      <c r="B447" s="15" t="s">
        <v>8219</v>
      </c>
      <c r="C447" s="15">
        <v>177</v>
      </c>
      <c r="E447" s="14">
        <v>985</v>
      </c>
      <c r="F447" s="15" t="s">
        <v>8221</v>
      </c>
      <c r="G447" s="15">
        <v>23</v>
      </c>
    </row>
    <row r="448" spans="1:7" x14ac:dyDescent="0.2">
      <c r="A448" s="12">
        <v>846</v>
      </c>
      <c r="B448" s="13" t="s">
        <v>8219</v>
      </c>
      <c r="C448" s="13">
        <v>47</v>
      </c>
      <c r="E448" s="12">
        <v>986</v>
      </c>
      <c r="F448" s="13" t="s">
        <v>8221</v>
      </c>
      <c r="G448" s="13">
        <v>23</v>
      </c>
    </row>
    <row r="449" spans="1:7" x14ac:dyDescent="0.2">
      <c r="A449" s="14">
        <v>847</v>
      </c>
      <c r="B449" s="15" t="s">
        <v>8219</v>
      </c>
      <c r="C449" s="15">
        <v>1</v>
      </c>
      <c r="E449" s="14">
        <v>987</v>
      </c>
      <c r="F449" s="15" t="s">
        <v>8221</v>
      </c>
      <c r="G449" s="15">
        <v>41</v>
      </c>
    </row>
    <row r="450" spans="1:7" x14ac:dyDescent="0.2">
      <c r="A450" s="12">
        <v>848</v>
      </c>
      <c r="B450" s="13" t="s">
        <v>8219</v>
      </c>
      <c r="C450" s="13">
        <v>16</v>
      </c>
      <c r="E450" s="12">
        <v>988</v>
      </c>
      <c r="F450" s="13" t="s">
        <v>8221</v>
      </c>
      <c r="G450" s="13">
        <v>0</v>
      </c>
    </row>
    <row r="451" spans="1:7" x14ac:dyDescent="0.2">
      <c r="A451" s="14">
        <v>849</v>
      </c>
      <c r="B451" s="15" t="s">
        <v>8219</v>
      </c>
      <c r="C451" s="15">
        <v>115</v>
      </c>
      <c r="E451" s="14">
        <v>989</v>
      </c>
      <c r="F451" s="15" t="s">
        <v>8221</v>
      </c>
      <c r="G451" s="15">
        <v>32</v>
      </c>
    </row>
    <row r="452" spans="1:7" x14ac:dyDescent="0.2">
      <c r="A452" s="12">
        <v>850</v>
      </c>
      <c r="B452" s="13" t="s">
        <v>8219</v>
      </c>
      <c r="C452" s="13">
        <v>133</v>
      </c>
      <c r="E452" s="12">
        <v>990</v>
      </c>
      <c r="F452" s="13" t="s">
        <v>8221</v>
      </c>
      <c r="G452" s="13">
        <v>2</v>
      </c>
    </row>
    <row r="453" spans="1:7" x14ac:dyDescent="0.2">
      <c r="A453" s="14">
        <v>851</v>
      </c>
      <c r="B453" s="15" t="s">
        <v>8219</v>
      </c>
      <c r="C453" s="15">
        <v>70</v>
      </c>
      <c r="E453" s="14">
        <v>991</v>
      </c>
      <c r="F453" s="15" t="s">
        <v>8221</v>
      </c>
      <c r="G453" s="15">
        <v>7</v>
      </c>
    </row>
    <row r="454" spans="1:7" x14ac:dyDescent="0.2">
      <c r="A454" s="12">
        <v>852</v>
      </c>
      <c r="B454" s="13" t="s">
        <v>8219</v>
      </c>
      <c r="C454" s="13">
        <v>62</v>
      </c>
      <c r="E454" s="12">
        <v>992</v>
      </c>
      <c r="F454" s="13" t="s">
        <v>8221</v>
      </c>
      <c r="G454" s="13">
        <v>4</v>
      </c>
    </row>
    <row r="455" spans="1:7" x14ac:dyDescent="0.2">
      <c r="A455" s="14">
        <v>853</v>
      </c>
      <c r="B455" s="15" t="s">
        <v>8219</v>
      </c>
      <c r="C455" s="15">
        <v>10</v>
      </c>
      <c r="E455" s="14">
        <v>993</v>
      </c>
      <c r="F455" s="15" t="s">
        <v>8221</v>
      </c>
      <c r="G455" s="15">
        <v>196</v>
      </c>
    </row>
    <row r="456" spans="1:7" x14ac:dyDescent="0.2">
      <c r="A456" s="12">
        <v>854</v>
      </c>
      <c r="B456" s="13" t="s">
        <v>8219</v>
      </c>
      <c r="C456" s="13">
        <v>499</v>
      </c>
      <c r="E456" s="12">
        <v>994</v>
      </c>
      <c r="F456" s="13" t="s">
        <v>8221</v>
      </c>
      <c r="G456" s="13">
        <v>11</v>
      </c>
    </row>
    <row r="457" spans="1:7" x14ac:dyDescent="0.2">
      <c r="A457" s="14">
        <v>855</v>
      </c>
      <c r="B457" s="15" t="s">
        <v>8219</v>
      </c>
      <c r="C457" s="15">
        <v>47</v>
      </c>
      <c r="E457" s="14">
        <v>995</v>
      </c>
      <c r="F457" s="15" t="s">
        <v>8221</v>
      </c>
      <c r="G457" s="15">
        <v>9</v>
      </c>
    </row>
    <row r="458" spans="1:7" x14ac:dyDescent="0.2">
      <c r="A458" s="12">
        <v>856</v>
      </c>
      <c r="B458" s="13" t="s">
        <v>8219</v>
      </c>
      <c r="C458" s="13">
        <v>28</v>
      </c>
      <c r="E458" s="12">
        <v>996</v>
      </c>
      <c r="F458" s="13" t="s">
        <v>8221</v>
      </c>
      <c r="G458" s="13">
        <v>5</v>
      </c>
    </row>
    <row r="459" spans="1:7" x14ac:dyDescent="0.2">
      <c r="A459" s="14">
        <v>857</v>
      </c>
      <c r="B459" s="15" t="s">
        <v>8219</v>
      </c>
      <c r="C459" s="15">
        <v>24</v>
      </c>
      <c r="E459" s="14">
        <v>997</v>
      </c>
      <c r="F459" s="15" t="s">
        <v>8221</v>
      </c>
      <c r="G459" s="15">
        <v>8</v>
      </c>
    </row>
    <row r="460" spans="1:7" x14ac:dyDescent="0.2">
      <c r="A460" s="12">
        <v>858</v>
      </c>
      <c r="B460" s="13" t="s">
        <v>8219</v>
      </c>
      <c r="C460" s="13">
        <v>76</v>
      </c>
      <c r="E460" s="12">
        <v>998</v>
      </c>
      <c r="F460" s="13" t="s">
        <v>8221</v>
      </c>
      <c r="G460" s="13">
        <v>229</v>
      </c>
    </row>
    <row r="461" spans="1:7" x14ac:dyDescent="0.2">
      <c r="A461" s="14">
        <v>859</v>
      </c>
      <c r="B461" s="15" t="s">
        <v>8219</v>
      </c>
      <c r="C461" s="15">
        <v>98</v>
      </c>
      <c r="E461" s="14">
        <v>999</v>
      </c>
      <c r="F461" s="15" t="s">
        <v>8221</v>
      </c>
      <c r="G461" s="15">
        <v>40</v>
      </c>
    </row>
    <row r="462" spans="1:7" x14ac:dyDescent="0.2">
      <c r="A462" s="12">
        <v>1020</v>
      </c>
      <c r="B462" s="13" t="s">
        <v>8219</v>
      </c>
      <c r="C462" s="13">
        <v>30</v>
      </c>
      <c r="E462" s="12">
        <v>1064</v>
      </c>
      <c r="F462" s="13" t="s">
        <v>8221</v>
      </c>
      <c r="G462" s="13">
        <v>123</v>
      </c>
    </row>
    <row r="463" spans="1:7" x14ac:dyDescent="0.2">
      <c r="A463" s="14">
        <v>1021</v>
      </c>
      <c r="B463" s="15" t="s">
        <v>8219</v>
      </c>
      <c r="C463" s="15">
        <v>478</v>
      </c>
      <c r="E463" s="14">
        <v>1065</v>
      </c>
      <c r="F463" s="15" t="s">
        <v>8221</v>
      </c>
      <c r="G463" s="15">
        <v>5</v>
      </c>
    </row>
    <row r="464" spans="1:7" x14ac:dyDescent="0.2">
      <c r="A464" s="12">
        <v>1022</v>
      </c>
      <c r="B464" s="13" t="s">
        <v>8219</v>
      </c>
      <c r="C464" s="13">
        <v>74</v>
      </c>
      <c r="E464" s="12">
        <v>1066</v>
      </c>
      <c r="F464" s="13" t="s">
        <v>8221</v>
      </c>
      <c r="G464" s="13">
        <v>148</v>
      </c>
    </row>
    <row r="465" spans="1:7" x14ac:dyDescent="0.2">
      <c r="A465" s="14">
        <v>1023</v>
      </c>
      <c r="B465" s="15" t="s">
        <v>8219</v>
      </c>
      <c r="C465" s="15">
        <v>131</v>
      </c>
      <c r="E465" s="14">
        <v>1067</v>
      </c>
      <c r="F465" s="15" t="s">
        <v>8221</v>
      </c>
      <c r="G465" s="15">
        <v>10</v>
      </c>
    </row>
    <row r="466" spans="1:7" x14ac:dyDescent="0.2">
      <c r="A466" s="12">
        <v>1024</v>
      </c>
      <c r="B466" s="13" t="s">
        <v>8219</v>
      </c>
      <c r="C466" s="13">
        <v>61</v>
      </c>
      <c r="E466" s="12">
        <v>1068</v>
      </c>
      <c r="F466" s="13" t="s">
        <v>8221</v>
      </c>
      <c r="G466" s="13">
        <v>4</v>
      </c>
    </row>
    <row r="467" spans="1:7" x14ac:dyDescent="0.2">
      <c r="A467" s="14">
        <v>1025</v>
      </c>
      <c r="B467" s="15" t="s">
        <v>8219</v>
      </c>
      <c r="C467" s="15">
        <v>1071</v>
      </c>
      <c r="E467" s="14">
        <v>1069</v>
      </c>
      <c r="F467" s="15" t="s">
        <v>8221</v>
      </c>
      <c r="G467" s="15">
        <v>21</v>
      </c>
    </row>
    <row r="468" spans="1:7" x14ac:dyDescent="0.2">
      <c r="A468" s="12">
        <v>1026</v>
      </c>
      <c r="B468" s="13" t="s">
        <v>8219</v>
      </c>
      <c r="C468" s="13">
        <v>122</v>
      </c>
      <c r="E468" s="12">
        <v>1070</v>
      </c>
      <c r="F468" s="13" t="s">
        <v>8221</v>
      </c>
      <c r="G468" s="13">
        <v>2</v>
      </c>
    </row>
    <row r="469" spans="1:7" x14ac:dyDescent="0.2">
      <c r="A469" s="14">
        <v>1027</v>
      </c>
      <c r="B469" s="15" t="s">
        <v>8219</v>
      </c>
      <c r="C469" s="15">
        <v>111</v>
      </c>
      <c r="E469" s="14">
        <v>1071</v>
      </c>
      <c r="F469" s="15" t="s">
        <v>8221</v>
      </c>
      <c r="G469" s="15">
        <v>0</v>
      </c>
    </row>
    <row r="470" spans="1:7" x14ac:dyDescent="0.2">
      <c r="A470" s="12">
        <v>1028</v>
      </c>
      <c r="B470" s="13" t="s">
        <v>8219</v>
      </c>
      <c r="C470" s="13">
        <v>255</v>
      </c>
      <c r="E470" s="12">
        <v>1072</v>
      </c>
      <c r="F470" s="13" t="s">
        <v>8221</v>
      </c>
      <c r="G470" s="13">
        <v>4</v>
      </c>
    </row>
    <row r="471" spans="1:7" x14ac:dyDescent="0.2">
      <c r="A471" s="14">
        <v>1029</v>
      </c>
      <c r="B471" s="15" t="s">
        <v>8219</v>
      </c>
      <c r="C471" s="15">
        <v>141</v>
      </c>
      <c r="E471" s="14">
        <v>1073</v>
      </c>
      <c r="F471" s="15" t="s">
        <v>8221</v>
      </c>
      <c r="G471" s="15">
        <v>1</v>
      </c>
    </row>
    <row r="472" spans="1:7" x14ac:dyDescent="0.2">
      <c r="A472" s="12">
        <v>1030</v>
      </c>
      <c r="B472" s="13" t="s">
        <v>8219</v>
      </c>
      <c r="C472" s="13">
        <v>159</v>
      </c>
      <c r="E472" s="12">
        <v>1074</v>
      </c>
      <c r="F472" s="13" t="s">
        <v>8221</v>
      </c>
      <c r="G472" s="13">
        <v>30</v>
      </c>
    </row>
    <row r="473" spans="1:7" x14ac:dyDescent="0.2">
      <c r="A473" s="14">
        <v>1031</v>
      </c>
      <c r="B473" s="15" t="s">
        <v>8219</v>
      </c>
      <c r="C473" s="15">
        <v>99</v>
      </c>
      <c r="E473" s="14">
        <v>1075</v>
      </c>
      <c r="F473" s="15" t="s">
        <v>8221</v>
      </c>
      <c r="G473" s="15">
        <v>3</v>
      </c>
    </row>
    <row r="474" spans="1:7" x14ac:dyDescent="0.2">
      <c r="A474" s="12">
        <v>1032</v>
      </c>
      <c r="B474" s="13" t="s">
        <v>8219</v>
      </c>
      <c r="C474" s="13">
        <v>96</v>
      </c>
      <c r="E474" s="12">
        <v>1076</v>
      </c>
      <c r="F474" s="13" t="s">
        <v>8221</v>
      </c>
      <c r="G474" s="13">
        <v>975</v>
      </c>
    </row>
    <row r="475" spans="1:7" x14ac:dyDescent="0.2">
      <c r="A475" s="14">
        <v>1033</v>
      </c>
      <c r="B475" s="15" t="s">
        <v>8219</v>
      </c>
      <c r="C475" s="15">
        <v>27</v>
      </c>
      <c r="E475" s="14">
        <v>1077</v>
      </c>
      <c r="F475" s="15" t="s">
        <v>8221</v>
      </c>
      <c r="G475" s="15">
        <v>167</v>
      </c>
    </row>
    <row r="476" spans="1:7" x14ac:dyDescent="0.2">
      <c r="A476" s="12">
        <v>1034</v>
      </c>
      <c r="B476" s="13" t="s">
        <v>8219</v>
      </c>
      <c r="C476" s="13">
        <v>166</v>
      </c>
      <c r="E476" s="12">
        <v>1078</v>
      </c>
      <c r="F476" s="13" t="s">
        <v>8221</v>
      </c>
      <c r="G476" s="13">
        <v>5</v>
      </c>
    </row>
    <row r="477" spans="1:7" x14ac:dyDescent="0.2">
      <c r="A477" s="14">
        <v>1035</v>
      </c>
      <c r="B477" s="15" t="s">
        <v>8219</v>
      </c>
      <c r="C477" s="15">
        <v>76</v>
      </c>
      <c r="E477" s="14">
        <v>1079</v>
      </c>
      <c r="F477" s="15" t="s">
        <v>8221</v>
      </c>
      <c r="G477" s="15">
        <v>18</v>
      </c>
    </row>
    <row r="478" spans="1:7" x14ac:dyDescent="0.2">
      <c r="A478" s="12">
        <v>1036</v>
      </c>
      <c r="B478" s="13" t="s">
        <v>8219</v>
      </c>
      <c r="C478" s="13">
        <v>211</v>
      </c>
      <c r="E478" s="12">
        <v>1080</v>
      </c>
      <c r="F478" s="13" t="s">
        <v>8221</v>
      </c>
      <c r="G478" s="13">
        <v>98</v>
      </c>
    </row>
    <row r="479" spans="1:7" x14ac:dyDescent="0.2">
      <c r="A479" s="14">
        <v>1037</v>
      </c>
      <c r="B479" s="15" t="s">
        <v>8219</v>
      </c>
      <c r="C479" s="15">
        <v>21</v>
      </c>
      <c r="E479" s="14">
        <v>1081</v>
      </c>
      <c r="F479" s="15" t="s">
        <v>8221</v>
      </c>
      <c r="G479" s="15">
        <v>4</v>
      </c>
    </row>
    <row r="480" spans="1:7" x14ac:dyDescent="0.2">
      <c r="A480" s="12">
        <v>1038</v>
      </c>
      <c r="B480" s="13" t="s">
        <v>8219</v>
      </c>
      <c r="C480" s="13">
        <v>61</v>
      </c>
      <c r="E480" s="12">
        <v>1082</v>
      </c>
      <c r="F480" s="13" t="s">
        <v>8221</v>
      </c>
      <c r="G480" s="13">
        <v>3</v>
      </c>
    </row>
    <row r="481" spans="1:7" x14ac:dyDescent="0.2">
      <c r="A481" s="14">
        <v>1039</v>
      </c>
      <c r="B481" s="15" t="s">
        <v>8219</v>
      </c>
      <c r="C481" s="15">
        <v>30</v>
      </c>
      <c r="E481" s="14">
        <v>1083</v>
      </c>
      <c r="F481" s="15" t="s">
        <v>8221</v>
      </c>
      <c r="G481" s="15">
        <v>1</v>
      </c>
    </row>
    <row r="482" spans="1:7" x14ac:dyDescent="0.2">
      <c r="A482" s="12">
        <v>1184</v>
      </c>
      <c r="B482" s="13" t="s">
        <v>8219</v>
      </c>
      <c r="C482" s="13">
        <v>375</v>
      </c>
      <c r="E482" s="12">
        <v>1084</v>
      </c>
      <c r="F482" s="13" t="s">
        <v>8221</v>
      </c>
      <c r="G482" s="13">
        <v>0</v>
      </c>
    </row>
    <row r="483" spans="1:7" x14ac:dyDescent="0.2">
      <c r="A483" s="14">
        <v>1185</v>
      </c>
      <c r="B483" s="15" t="s">
        <v>8219</v>
      </c>
      <c r="C483" s="15">
        <v>111</v>
      </c>
      <c r="E483" s="14">
        <v>1085</v>
      </c>
      <c r="F483" s="15" t="s">
        <v>8221</v>
      </c>
      <c r="G483" s="15">
        <v>9</v>
      </c>
    </row>
    <row r="484" spans="1:7" x14ac:dyDescent="0.2">
      <c r="A484" s="12">
        <v>1186</v>
      </c>
      <c r="B484" s="13" t="s">
        <v>8219</v>
      </c>
      <c r="C484" s="13">
        <v>123</v>
      </c>
      <c r="E484" s="12">
        <v>1086</v>
      </c>
      <c r="F484" s="13" t="s">
        <v>8221</v>
      </c>
      <c r="G484" s="13">
        <v>2</v>
      </c>
    </row>
    <row r="485" spans="1:7" x14ac:dyDescent="0.2">
      <c r="A485" s="14">
        <v>1187</v>
      </c>
      <c r="B485" s="15" t="s">
        <v>8219</v>
      </c>
      <c r="C485" s="15">
        <v>70</v>
      </c>
      <c r="E485" s="14">
        <v>1087</v>
      </c>
      <c r="F485" s="15" t="s">
        <v>8221</v>
      </c>
      <c r="G485" s="15">
        <v>0</v>
      </c>
    </row>
    <row r="486" spans="1:7" x14ac:dyDescent="0.2">
      <c r="A486" s="12">
        <v>1188</v>
      </c>
      <c r="B486" s="13" t="s">
        <v>8219</v>
      </c>
      <c r="C486" s="13">
        <v>85</v>
      </c>
      <c r="E486" s="12">
        <v>1088</v>
      </c>
      <c r="F486" s="13" t="s">
        <v>8221</v>
      </c>
      <c r="G486" s="13">
        <v>147</v>
      </c>
    </row>
    <row r="487" spans="1:7" x14ac:dyDescent="0.2">
      <c r="A487" s="14">
        <v>1189</v>
      </c>
      <c r="B487" s="15" t="s">
        <v>8219</v>
      </c>
      <c r="C487" s="15">
        <v>86</v>
      </c>
      <c r="E487" s="14">
        <v>1089</v>
      </c>
      <c r="F487" s="15" t="s">
        <v>8221</v>
      </c>
      <c r="G487" s="15">
        <v>49</v>
      </c>
    </row>
    <row r="488" spans="1:7" x14ac:dyDescent="0.2">
      <c r="A488" s="12">
        <v>1190</v>
      </c>
      <c r="B488" s="13" t="s">
        <v>8219</v>
      </c>
      <c r="C488" s="13">
        <v>13</v>
      </c>
      <c r="E488" s="12">
        <v>1090</v>
      </c>
      <c r="F488" s="13" t="s">
        <v>8221</v>
      </c>
      <c r="G488" s="13">
        <v>1</v>
      </c>
    </row>
    <row r="489" spans="1:7" x14ac:dyDescent="0.2">
      <c r="A489" s="14">
        <v>1191</v>
      </c>
      <c r="B489" s="15" t="s">
        <v>8219</v>
      </c>
      <c r="C489" s="15">
        <v>33</v>
      </c>
      <c r="E489" s="14">
        <v>1091</v>
      </c>
      <c r="F489" s="15" t="s">
        <v>8221</v>
      </c>
      <c r="G489" s="15">
        <v>2</v>
      </c>
    </row>
    <row r="490" spans="1:7" x14ac:dyDescent="0.2">
      <c r="A490" s="12">
        <v>1192</v>
      </c>
      <c r="B490" s="13" t="s">
        <v>8219</v>
      </c>
      <c r="C490" s="13">
        <v>15</v>
      </c>
      <c r="E490" s="12">
        <v>1092</v>
      </c>
      <c r="F490" s="13" t="s">
        <v>8221</v>
      </c>
      <c r="G490" s="13">
        <v>7</v>
      </c>
    </row>
    <row r="491" spans="1:7" x14ac:dyDescent="0.2">
      <c r="A491" s="14">
        <v>1193</v>
      </c>
      <c r="B491" s="15" t="s">
        <v>8219</v>
      </c>
      <c r="C491" s="15">
        <v>273</v>
      </c>
      <c r="E491" s="14">
        <v>1093</v>
      </c>
      <c r="F491" s="15" t="s">
        <v>8221</v>
      </c>
      <c r="G491" s="15">
        <v>4</v>
      </c>
    </row>
    <row r="492" spans="1:7" x14ac:dyDescent="0.2">
      <c r="A492" s="12">
        <v>1194</v>
      </c>
      <c r="B492" s="13" t="s">
        <v>8219</v>
      </c>
      <c r="C492" s="13">
        <v>714</v>
      </c>
      <c r="E492" s="12">
        <v>1094</v>
      </c>
      <c r="F492" s="13" t="s">
        <v>8221</v>
      </c>
      <c r="G492" s="13">
        <v>27</v>
      </c>
    </row>
    <row r="493" spans="1:7" x14ac:dyDescent="0.2">
      <c r="A493" s="14">
        <v>1195</v>
      </c>
      <c r="B493" s="15" t="s">
        <v>8219</v>
      </c>
      <c r="C493" s="15">
        <v>170</v>
      </c>
      <c r="E493" s="14">
        <v>1095</v>
      </c>
      <c r="F493" s="15" t="s">
        <v>8221</v>
      </c>
      <c r="G493" s="15">
        <v>94</v>
      </c>
    </row>
    <row r="494" spans="1:7" x14ac:dyDescent="0.2">
      <c r="A494" s="12">
        <v>1196</v>
      </c>
      <c r="B494" s="13" t="s">
        <v>8219</v>
      </c>
      <c r="C494" s="13">
        <v>512</v>
      </c>
      <c r="E494" s="12">
        <v>1096</v>
      </c>
      <c r="F494" s="13" t="s">
        <v>8221</v>
      </c>
      <c r="G494" s="13">
        <v>29</v>
      </c>
    </row>
    <row r="495" spans="1:7" x14ac:dyDescent="0.2">
      <c r="A495" s="14">
        <v>1197</v>
      </c>
      <c r="B495" s="15" t="s">
        <v>8219</v>
      </c>
      <c r="C495" s="15">
        <v>314</v>
      </c>
      <c r="E495" s="14">
        <v>1097</v>
      </c>
      <c r="F495" s="15" t="s">
        <v>8221</v>
      </c>
      <c r="G495" s="15">
        <v>7</v>
      </c>
    </row>
    <row r="496" spans="1:7" x14ac:dyDescent="0.2">
      <c r="A496" s="12">
        <v>1198</v>
      </c>
      <c r="B496" s="13" t="s">
        <v>8219</v>
      </c>
      <c r="C496" s="13">
        <v>167</v>
      </c>
      <c r="E496" s="12">
        <v>1098</v>
      </c>
      <c r="F496" s="13" t="s">
        <v>8221</v>
      </c>
      <c r="G496" s="13">
        <v>22</v>
      </c>
    </row>
    <row r="497" spans="1:7" x14ac:dyDescent="0.2">
      <c r="A497" s="14">
        <v>1199</v>
      </c>
      <c r="B497" s="15" t="s">
        <v>8219</v>
      </c>
      <c r="C497" s="15">
        <v>9</v>
      </c>
      <c r="E497" s="14">
        <v>1099</v>
      </c>
      <c r="F497" s="15" t="s">
        <v>8221</v>
      </c>
      <c r="G497" s="15">
        <v>1</v>
      </c>
    </row>
    <row r="498" spans="1:7" x14ac:dyDescent="0.2">
      <c r="A498" s="12">
        <v>1200</v>
      </c>
      <c r="B498" s="13" t="s">
        <v>8219</v>
      </c>
      <c r="C498" s="13">
        <v>103</v>
      </c>
      <c r="E498" s="12">
        <v>1100</v>
      </c>
      <c r="F498" s="13" t="s">
        <v>8221</v>
      </c>
      <c r="G498" s="13">
        <v>10</v>
      </c>
    </row>
    <row r="499" spans="1:7" x14ac:dyDescent="0.2">
      <c r="A499" s="14">
        <v>1201</v>
      </c>
      <c r="B499" s="15" t="s">
        <v>8219</v>
      </c>
      <c r="C499" s="15">
        <v>111</v>
      </c>
      <c r="E499" s="14">
        <v>1101</v>
      </c>
      <c r="F499" s="15" t="s">
        <v>8221</v>
      </c>
      <c r="G499" s="15">
        <v>6</v>
      </c>
    </row>
    <row r="500" spans="1:7" x14ac:dyDescent="0.2">
      <c r="A500" s="12">
        <v>1202</v>
      </c>
      <c r="B500" s="13" t="s">
        <v>8219</v>
      </c>
      <c r="C500" s="13">
        <v>271</v>
      </c>
      <c r="E500" s="12">
        <v>1102</v>
      </c>
      <c r="F500" s="13" t="s">
        <v>8221</v>
      </c>
      <c r="G500" s="13">
        <v>24</v>
      </c>
    </row>
    <row r="501" spans="1:7" x14ac:dyDescent="0.2">
      <c r="A501" s="14">
        <v>1203</v>
      </c>
      <c r="B501" s="15" t="s">
        <v>8219</v>
      </c>
      <c r="C501" s="15">
        <v>101</v>
      </c>
      <c r="E501" s="14">
        <v>1103</v>
      </c>
      <c r="F501" s="15" t="s">
        <v>8221</v>
      </c>
      <c r="G501" s="15">
        <v>15</v>
      </c>
    </row>
    <row r="502" spans="1:7" x14ac:dyDescent="0.2">
      <c r="A502" s="12">
        <v>1204</v>
      </c>
      <c r="B502" s="13" t="s">
        <v>8219</v>
      </c>
      <c r="C502" s="13">
        <v>57</v>
      </c>
      <c r="E502" s="12">
        <v>1104</v>
      </c>
      <c r="F502" s="13" t="s">
        <v>8221</v>
      </c>
      <c r="G502" s="13">
        <v>37</v>
      </c>
    </row>
    <row r="503" spans="1:7" x14ac:dyDescent="0.2">
      <c r="A503" s="14">
        <v>1205</v>
      </c>
      <c r="B503" s="15" t="s">
        <v>8219</v>
      </c>
      <c r="C503" s="15">
        <v>62</v>
      </c>
      <c r="E503" s="14">
        <v>1105</v>
      </c>
      <c r="F503" s="15" t="s">
        <v>8221</v>
      </c>
      <c r="G503" s="15">
        <v>20</v>
      </c>
    </row>
    <row r="504" spans="1:7" x14ac:dyDescent="0.2">
      <c r="A504" s="12">
        <v>1206</v>
      </c>
      <c r="B504" s="13" t="s">
        <v>8219</v>
      </c>
      <c r="C504" s="13">
        <v>32</v>
      </c>
      <c r="E504" s="12">
        <v>1106</v>
      </c>
      <c r="F504" s="13" t="s">
        <v>8221</v>
      </c>
      <c r="G504" s="13">
        <v>7</v>
      </c>
    </row>
    <row r="505" spans="1:7" x14ac:dyDescent="0.2">
      <c r="A505" s="14">
        <v>1207</v>
      </c>
      <c r="B505" s="15" t="s">
        <v>8219</v>
      </c>
      <c r="C505" s="15">
        <v>141</v>
      </c>
      <c r="E505" s="14">
        <v>1107</v>
      </c>
      <c r="F505" s="15" t="s">
        <v>8221</v>
      </c>
      <c r="G505" s="15">
        <v>0</v>
      </c>
    </row>
    <row r="506" spans="1:7" x14ac:dyDescent="0.2">
      <c r="A506" s="12">
        <v>1208</v>
      </c>
      <c r="B506" s="13" t="s">
        <v>8219</v>
      </c>
      <c r="C506" s="13">
        <v>75</v>
      </c>
      <c r="E506" s="12">
        <v>1108</v>
      </c>
      <c r="F506" s="13" t="s">
        <v>8221</v>
      </c>
      <c r="G506" s="13">
        <v>21</v>
      </c>
    </row>
    <row r="507" spans="1:7" x14ac:dyDescent="0.2">
      <c r="A507" s="14">
        <v>1209</v>
      </c>
      <c r="B507" s="15" t="s">
        <v>8219</v>
      </c>
      <c r="C507" s="15">
        <v>46</v>
      </c>
      <c r="E507" s="14">
        <v>1109</v>
      </c>
      <c r="F507" s="15" t="s">
        <v>8221</v>
      </c>
      <c r="G507" s="15">
        <v>3</v>
      </c>
    </row>
    <row r="508" spans="1:7" x14ac:dyDescent="0.2">
      <c r="A508" s="12">
        <v>1210</v>
      </c>
      <c r="B508" s="13" t="s">
        <v>8219</v>
      </c>
      <c r="C508" s="13">
        <v>103</v>
      </c>
      <c r="E508" s="12">
        <v>1110</v>
      </c>
      <c r="F508" s="13" t="s">
        <v>8221</v>
      </c>
      <c r="G508" s="13">
        <v>11</v>
      </c>
    </row>
    <row r="509" spans="1:7" x14ac:dyDescent="0.2">
      <c r="A509" s="14">
        <v>1211</v>
      </c>
      <c r="B509" s="15" t="s">
        <v>8219</v>
      </c>
      <c r="C509" s="15">
        <v>6</v>
      </c>
      <c r="E509" s="14">
        <v>1111</v>
      </c>
      <c r="F509" s="15" t="s">
        <v>8221</v>
      </c>
      <c r="G509" s="15">
        <v>1</v>
      </c>
    </row>
    <row r="510" spans="1:7" x14ac:dyDescent="0.2">
      <c r="A510" s="12">
        <v>1212</v>
      </c>
      <c r="B510" s="13" t="s">
        <v>8219</v>
      </c>
      <c r="C510" s="13">
        <v>83</v>
      </c>
      <c r="E510" s="12">
        <v>1112</v>
      </c>
      <c r="F510" s="13" t="s">
        <v>8221</v>
      </c>
      <c r="G510" s="13">
        <v>312</v>
      </c>
    </row>
    <row r="511" spans="1:7" x14ac:dyDescent="0.2">
      <c r="A511" s="14">
        <v>1213</v>
      </c>
      <c r="B511" s="15" t="s">
        <v>8219</v>
      </c>
      <c r="C511" s="15">
        <v>108</v>
      </c>
      <c r="E511" s="14">
        <v>1113</v>
      </c>
      <c r="F511" s="15" t="s">
        <v>8221</v>
      </c>
      <c r="G511" s="15">
        <v>1</v>
      </c>
    </row>
    <row r="512" spans="1:7" x14ac:dyDescent="0.2">
      <c r="A512" s="12">
        <v>1214</v>
      </c>
      <c r="B512" s="13" t="s">
        <v>8219</v>
      </c>
      <c r="C512" s="13">
        <v>25</v>
      </c>
      <c r="E512" s="12">
        <v>1114</v>
      </c>
      <c r="F512" s="13" t="s">
        <v>8221</v>
      </c>
      <c r="G512" s="13">
        <v>3</v>
      </c>
    </row>
    <row r="513" spans="1:7" x14ac:dyDescent="0.2">
      <c r="A513" s="14">
        <v>1215</v>
      </c>
      <c r="B513" s="15" t="s">
        <v>8219</v>
      </c>
      <c r="C513" s="15">
        <v>549</v>
      </c>
      <c r="E513" s="14">
        <v>1115</v>
      </c>
      <c r="F513" s="15" t="s">
        <v>8221</v>
      </c>
      <c r="G513" s="15">
        <v>4</v>
      </c>
    </row>
    <row r="514" spans="1:7" x14ac:dyDescent="0.2">
      <c r="A514" s="12">
        <v>1216</v>
      </c>
      <c r="B514" s="13" t="s">
        <v>8219</v>
      </c>
      <c r="C514" s="13">
        <v>222</v>
      </c>
      <c r="E514" s="12">
        <v>1116</v>
      </c>
      <c r="F514" s="13" t="s">
        <v>8221</v>
      </c>
      <c r="G514" s="13">
        <v>10</v>
      </c>
    </row>
    <row r="515" spans="1:7" x14ac:dyDescent="0.2">
      <c r="A515" s="14">
        <v>1217</v>
      </c>
      <c r="B515" s="15" t="s">
        <v>8219</v>
      </c>
      <c r="C515" s="15">
        <v>183</v>
      </c>
      <c r="E515" s="14">
        <v>1117</v>
      </c>
      <c r="F515" s="15" t="s">
        <v>8221</v>
      </c>
      <c r="G515" s="15">
        <v>8</v>
      </c>
    </row>
    <row r="516" spans="1:7" x14ac:dyDescent="0.2">
      <c r="A516" s="12">
        <v>1218</v>
      </c>
      <c r="B516" s="13" t="s">
        <v>8219</v>
      </c>
      <c r="C516" s="13">
        <v>89</v>
      </c>
      <c r="E516" s="12">
        <v>1118</v>
      </c>
      <c r="F516" s="13" t="s">
        <v>8221</v>
      </c>
      <c r="G516" s="13">
        <v>3</v>
      </c>
    </row>
    <row r="517" spans="1:7" x14ac:dyDescent="0.2">
      <c r="A517" s="14">
        <v>1219</v>
      </c>
      <c r="B517" s="15" t="s">
        <v>8219</v>
      </c>
      <c r="C517" s="15">
        <v>253</v>
      </c>
      <c r="E517" s="14">
        <v>1119</v>
      </c>
      <c r="F517" s="15" t="s">
        <v>8221</v>
      </c>
      <c r="G517" s="15">
        <v>1</v>
      </c>
    </row>
    <row r="518" spans="1:7" x14ac:dyDescent="0.2">
      <c r="A518" s="12">
        <v>1220</v>
      </c>
      <c r="B518" s="13" t="s">
        <v>8219</v>
      </c>
      <c r="C518" s="13">
        <v>140</v>
      </c>
      <c r="E518" s="12">
        <v>1120</v>
      </c>
      <c r="F518" s="13" t="s">
        <v>8221</v>
      </c>
      <c r="G518" s="13">
        <v>0</v>
      </c>
    </row>
    <row r="519" spans="1:7" x14ac:dyDescent="0.2">
      <c r="A519" s="14">
        <v>1221</v>
      </c>
      <c r="B519" s="15" t="s">
        <v>8219</v>
      </c>
      <c r="C519" s="15">
        <v>103</v>
      </c>
      <c r="E519" s="14">
        <v>1121</v>
      </c>
      <c r="F519" s="15" t="s">
        <v>8221</v>
      </c>
      <c r="G519" s="15">
        <v>5</v>
      </c>
    </row>
    <row r="520" spans="1:7" x14ac:dyDescent="0.2">
      <c r="A520" s="12">
        <v>1222</v>
      </c>
      <c r="B520" s="13" t="s">
        <v>8219</v>
      </c>
      <c r="C520" s="13">
        <v>138</v>
      </c>
      <c r="E520" s="12">
        <v>1122</v>
      </c>
      <c r="F520" s="13" t="s">
        <v>8221</v>
      </c>
      <c r="G520" s="13">
        <v>0</v>
      </c>
    </row>
    <row r="521" spans="1:7" x14ac:dyDescent="0.2">
      <c r="A521" s="14">
        <v>1223</v>
      </c>
      <c r="B521" s="15" t="s">
        <v>8219</v>
      </c>
      <c r="C521" s="15">
        <v>191</v>
      </c>
      <c r="E521" s="14">
        <v>1123</v>
      </c>
      <c r="F521" s="15" t="s">
        <v>8221</v>
      </c>
      <c r="G521" s="15">
        <v>3</v>
      </c>
    </row>
    <row r="522" spans="1:7" x14ac:dyDescent="0.2">
      <c r="A522" s="12">
        <v>1244</v>
      </c>
      <c r="B522" s="13" t="s">
        <v>8219</v>
      </c>
      <c r="C522" s="13">
        <v>45</v>
      </c>
      <c r="E522" s="12">
        <v>1124</v>
      </c>
      <c r="F522" s="13" t="s">
        <v>8221</v>
      </c>
      <c r="G522" s="13">
        <v>7</v>
      </c>
    </row>
    <row r="523" spans="1:7" x14ac:dyDescent="0.2">
      <c r="A523" s="14">
        <v>1245</v>
      </c>
      <c r="B523" s="15" t="s">
        <v>8219</v>
      </c>
      <c r="C523" s="15">
        <v>17</v>
      </c>
      <c r="E523" s="14">
        <v>1125</v>
      </c>
      <c r="F523" s="15" t="s">
        <v>8221</v>
      </c>
      <c r="G523" s="15">
        <v>0</v>
      </c>
    </row>
    <row r="524" spans="1:7" x14ac:dyDescent="0.2">
      <c r="A524" s="12">
        <v>1246</v>
      </c>
      <c r="B524" s="13" t="s">
        <v>8219</v>
      </c>
      <c r="C524" s="13">
        <v>31</v>
      </c>
      <c r="E524" s="12">
        <v>1126</v>
      </c>
      <c r="F524" s="13" t="s">
        <v>8221</v>
      </c>
      <c r="G524" s="13">
        <v>2</v>
      </c>
    </row>
    <row r="525" spans="1:7" x14ac:dyDescent="0.2">
      <c r="A525" s="14">
        <v>1247</v>
      </c>
      <c r="B525" s="15" t="s">
        <v>8219</v>
      </c>
      <c r="C525" s="15">
        <v>50</v>
      </c>
      <c r="E525" s="14">
        <v>1127</v>
      </c>
      <c r="F525" s="15" t="s">
        <v>8221</v>
      </c>
      <c r="G525" s="15">
        <v>23</v>
      </c>
    </row>
    <row r="526" spans="1:7" x14ac:dyDescent="0.2">
      <c r="A526" s="12">
        <v>1248</v>
      </c>
      <c r="B526" s="13" t="s">
        <v>8219</v>
      </c>
      <c r="C526" s="13">
        <v>59</v>
      </c>
      <c r="E526" s="12">
        <v>1128</v>
      </c>
      <c r="F526" s="13" t="s">
        <v>8221</v>
      </c>
      <c r="G526" s="13">
        <v>1</v>
      </c>
    </row>
    <row r="527" spans="1:7" x14ac:dyDescent="0.2">
      <c r="A527" s="14">
        <v>1249</v>
      </c>
      <c r="B527" s="15" t="s">
        <v>8219</v>
      </c>
      <c r="C527" s="15">
        <v>81</v>
      </c>
      <c r="E527" s="14">
        <v>1129</v>
      </c>
      <c r="F527" s="15" t="s">
        <v>8221</v>
      </c>
      <c r="G527" s="15">
        <v>2</v>
      </c>
    </row>
    <row r="528" spans="1:7" x14ac:dyDescent="0.2">
      <c r="A528" s="12">
        <v>1250</v>
      </c>
      <c r="B528" s="13" t="s">
        <v>8219</v>
      </c>
      <c r="C528" s="13">
        <v>508</v>
      </c>
      <c r="E528" s="12">
        <v>1130</v>
      </c>
      <c r="F528" s="13" t="s">
        <v>8221</v>
      </c>
      <c r="G528" s="13">
        <v>3</v>
      </c>
    </row>
    <row r="529" spans="1:7" x14ac:dyDescent="0.2">
      <c r="A529" s="14">
        <v>1251</v>
      </c>
      <c r="B529" s="15" t="s">
        <v>8219</v>
      </c>
      <c r="C529" s="15">
        <v>74</v>
      </c>
      <c r="E529" s="14">
        <v>1131</v>
      </c>
      <c r="F529" s="15" t="s">
        <v>8221</v>
      </c>
      <c r="G529" s="15">
        <v>0</v>
      </c>
    </row>
    <row r="530" spans="1:7" x14ac:dyDescent="0.2">
      <c r="A530" s="12">
        <v>1252</v>
      </c>
      <c r="B530" s="13" t="s">
        <v>8219</v>
      </c>
      <c r="C530" s="13">
        <v>141</v>
      </c>
      <c r="E530" s="12">
        <v>1132</v>
      </c>
      <c r="F530" s="13" t="s">
        <v>8221</v>
      </c>
      <c r="G530" s="13">
        <v>13</v>
      </c>
    </row>
    <row r="531" spans="1:7" x14ac:dyDescent="0.2">
      <c r="A531" s="14">
        <v>1253</v>
      </c>
      <c r="B531" s="15" t="s">
        <v>8219</v>
      </c>
      <c r="C531" s="15">
        <v>711</v>
      </c>
      <c r="E531" s="14">
        <v>1133</v>
      </c>
      <c r="F531" s="15" t="s">
        <v>8221</v>
      </c>
      <c r="G531" s="15">
        <v>1</v>
      </c>
    </row>
    <row r="532" spans="1:7" x14ac:dyDescent="0.2">
      <c r="A532" s="12">
        <v>1254</v>
      </c>
      <c r="B532" s="13" t="s">
        <v>8219</v>
      </c>
      <c r="C532" s="13">
        <v>141</v>
      </c>
      <c r="E532" s="12">
        <v>1134</v>
      </c>
      <c r="F532" s="13" t="s">
        <v>8221</v>
      </c>
      <c r="G532" s="13">
        <v>1</v>
      </c>
    </row>
    <row r="533" spans="1:7" x14ac:dyDescent="0.2">
      <c r="A533" s="14">
        <v>1255</v>
      </c>
      <c r="B533" s="15" t="s">
        <v>8219</v>
      </c>
      <c r="C533" s="15">
        <v>109</v>
      </c>
      <c r="E533" s="14">
        <v>1135</v>
      </c>
      <c r="F533" s="15" t="s">
        <v>8221</v>
      </c>
      <c r="G533" s="15">
        <v>1</v>
      </c>
    </row>
    <row r="534" spans="1:7" x14ac:dyDescent="0.2">
      <c r="A534" s="12">
        <v>1256</v>
      </c>
      <c r="B534" s="13" t="s">
        <v>8219</v>
      </c>
      <c r="C534" s="13">
        <v>361</v>
      </c>
      <c r="E534" s="12">
        <v>1136</v>
      </c>
      <c r="F534" s="13" t="s">
        <v>8221</v>
      </c>
      <c r="G534" s="13">
        <v>6</v>
      </c>
    </row>
    <row r="535" spans="1:7" x14ac:dyDescent="0.2">
      <c r="A535" s="14">
        <v>1257</v>
      </c>
      <c r="B535" s="15" t="s">
        <v>8219</v>
      </c>
      <c r="C535" s="15">
        <v>176</v>
      </c>
      <c r="E535" s="14">
        <v>1137</v>
      </c>
      <c r="F535" s="15" t="s">
        <v>8221</v>
      </c>
      <c r="G535" s="15">
        <v>39</v>
      </c>
    </row>
    <row r="536" spans="1:7" x14ac:dyDescent="0.2">
      <c r="A536" s="12">
        <v>1258</v>
      </c>
      <c r="B536" s="13" t="s">
        <v>8219</v>
      </c>
      <c r="C536" s="13">
        <v>670</v>
      </c>
      <c r="E536" s="12">
        <v>1138</v>
      </c>
      <c r="F536" s="13" t="s">
        <v>8221</v>
      </c>
      <c r="G536" s="13">
        <v>4</v>
      </c>
    </row>
    <row r="537" spans="1:7" x14ac:dyDescent="0.2">
      <c r="A537" s="14">
        <v>1259</v>
      </c>
      <c r="B537" s="15" t="s">
        <v>8219</v>
      </c>
      <c r="C537" s="15">
        <v>96</v>
      </c>
      <c r="E537" s="14">
        <v>1139</v>
      </c>
      <c r="F537" s="15" t="s">
        <v>8221</v>
      </c>
      <c r="G537" s="15">
        <v>1</v>
      </c>
    </row>
    <row r="538" spans="1:7" x14ac:dyDescent="0.2">
      <c r="A538" s="12">
        <v>1260</v>
      </c>
      <c r="B538" s="13" t="s">
        <v>8219</v>
      </c>
      <c r="C538" s="13">
        <v>74</v>
      </c>
      <c r="E538" s="12">
        <v>1140</v>
      </c>
      <c r="F538" s="13" t="s">
        <v>8221</v>
      </c>
      <c r="G538" s="13">
        <v>0</v>
      </c>
    </row>
    <row r="539" spans="1:7" x14ac:dyDescent="0.2">
      <c r="A539" s="14">
        <v>1261</v>
      </c>
      <c r="B539" s="15" t="s">
        <v>8219</v>
      </c>
      <c r="C539" s="15">
        <v>52</v>
      </c>
      <c r="E539" s="14">
        <v>1141</v>
      </c>
      <c r="F539" s="15" t="s">
        <v>8221</v>
      </c>
      <c r="G539" s="15">
        <v>0</v>
      </c>
    </row>
    <row r="540" spans="1:7" x14ac:dyDescent="0.2">
      <c r="A540" s="12">
        <v>1262</v>
      </c>
      <c r="B540" s="13" t="s">
        <v>8219</v>
      </c>
      <c r="C540" s="13">
        <v>105</v>
      </c>
      <c r="E540" s="12">
        <v>1142</v>
      </c>
      <c r="F540" s="13" t="s">
        <v>8221</v>
      </c>
      <c r="G540" s="13">
        <v>0</v>
      </c>
    </row>
    <row r="541" spans="1:7" x14ac:dyDescent="0.2">
      <c r="A541" s="14">
        <v>1263</v>
      </c>
      <c r="B541" s="15" t="s">
        <v>8219</v>
      </c>
      <c r="C541" s="15">
        <v>41</v>
      </c>
      <c r="E541" s="14">
        <v>1143</v>
      </c>
      <c r="F541" s="15" t="s">
        <v>8221</v>
      </c>
      <c r="G541" s="15">
        <v>8</v>
      </c>
    </row>
    <row r="542" spans="1:7" x14ac:dyDescent="0.2">
      <c r="A542" s="12">
        <v>1264</v>
      </c>
      <c r="B542" s="13" t="s">
        <v>8219</v>
      </c>
      <c r="C542" s="13">
        <v>34</v>
      </c>
      <c r="E542" s="12">
        <v>1144</v>
      </c>
      <c r="F542" s="13" t="s">
        <v>8221</v>
      </c>
      <c r="G542" s="13">
        <v>0</v>
      </c>
    </row>
    <row r="543" spans="1:7" x14ac:dyDescent="0.2">
      <c r="A543" s="14">
        <v>1265</v>
      </c>
      <c r="B543" s="15" t="s">
        <v>8219</v>
      </c>
      <c r="C543" s="15">
        <v>66</v>
      </c>
      <c r="E543" s="14">
        <v>1145</v>
      </c>
      <c r="F543" s="15" t="s">
        <v>8221</v>
      </c>
      <c r="G543" s="15">
        <v>1</v>
      </c>
    </row>
    <row r="544" spans="1:7" x14ac:dyDescent="0.2">
      <c r="A544" s="12">
        <v>1266</v>
      </c>
      <c r="B544" s="13" t="s">
        <v>8219</v>
      </c>
      <c r="C544" s="13">
        <v>50</v>
      </c>
      <c r="E544" s="12">
        <v>1146</v>
      </c>
      <c r="F544" s="13" t="s">
        <v>8221</v>
      </c>
      <c r="G544" s="13">
        <v>12</v>
      </c>
    </row>
    <row r="545" spans="1:7" x14ac:dyDescent="0.2">
      <c r="A545" s="14">
        <v>1267</v>
      </c>
      <c r="B545" s="15" t="s">
        <v>8219</v>
      </c>
      <c r="C545" s="15">
        <v>159</v>
      </c>
      <c r="E545" s="14">
        <v>1147</v>
      </c>
      <c r="F545" s="15" t="s">
        <v>8221</v>
      </c>
      <c r="G545" s="15">
        <v>0</v>
      </c>
    </row>
    <row r="546" spans="1:7" x14ac:dyDescent="0.2">
      <c r="A546" s="12">
        <v>1268</v>
      </c>
      <c r="B546" s="13" t="s">
        <v>8219</v>
      </c>
      <c r="C546" s="13">
        <v>182</v>
      </c>
      <c r="E546" s="12">
        <v>1148</v>
      </c>
      <c r="F546" s="13" t="s">
        <v>8221</v>
      </c>
      <c r="G546" s="13">
        <v>3</v>
      </c>
    </row>
    <row r="547" spans="1:7" x14ac:dyDescent="0.2">
      <c r="A547" s="14">
        <v>1269</v>
      </c>
      <c r="B547" s="15" t="s">
        <v>8219</v>
      </c>
      <c r="C547" s="15">
        <v>206</v>
      </c>
      <c r="E547" s="14">
        <v>1149</v>
      </c>
      <c r="F547" s="15" t="s">
        <v>8221</v>
      </c>
      <c r="G547" s="15">
        <v>2</v>
      </c>
    </row>
    <row r="548" spans="1:7" x14ac:dyDescent="0.2">
      <c r="A548" s="12">
        <v>1270</v>
      </c>
      <c r="B548" s="13" t="s">
        <v>8219</v>
      </c>
      <c r="C548" s="13">
        <v>169</v>
      </c>
      <c r="E548" s="12">
        <v>1150</v>
      </c>
      <c r="F548" s="13" t="s">
        <v>8221</v>
      </c>
      <c r="G548" s="13">
        <v>6</v>
      </c>
    </row>
    <row r="549" spans="1:7" x14ac:dyDescent="0.2">
      <c r="A549" s="14">
        <v>1271</v>
      </c>
      <c r="B549" s="15" t="s">
        <v>8219</v>
      </c>
      <c r="C549" s="15">
        <v>31</v>
      </c>
      <c r="E549" s="14">
        <v>1151</v>
      </c>
      <c r="F549" s="15" t="s">
        <v>8221</v>
      </c>
      <c r="G549" s="15">
        <v>0</v>
      </c>
    </row>
    <row r="550" spans="1:7" x14ac:dyDescent="0.2">
      <c r="A550" s="12">
        <v>1272</v>
      </c>
      <c r="B550" s="13" t="s">
        <v>8219</v>
      </c>
      <c r="C550" s="13">
        <v>28</v>
      </c>
      <c r="E550" s="12">
        <v>1152</v>
      </c>
      <c r="F550" s="13" t="s">
        <v>8221</v>
      </c>
      <c r="G550" s="13">
        <v>15</v>
      </c>
    </row>
    <row r="551" spans="1:7" x14ac:dyDescent="0.2">
      <c r="A551" s="14">
        <v>1273</v>
      </c>
      <c r="B551" s="15" t="s">
        <v>8219</v>
      </c>
      <c r="C551" s="15">
        <v>54</v>
      </c>
      <c r="E551" s="14">
        <v>1153</v>
      </c>
      <c r="F551" s="15" t="s">
        <v>8221</v>
      </c>
      <c r="G551" s="15">
        <v>1</v>
      </c>
    </row>
    <row r="552" spans="1:7" x14ac:dyDescent="0.2">
      <c r="A552" s="12">
        <v>1274</v>
      </c>
      <c r="B552" s="13" t="s">
        <v>8219</v>
      </c>
      <c r="C552" s="13">
        <v>467</v>
      </c>
      <c r="E552" s="12">
        <v>1154</v>
      </c>
      <c r="F552" s="13" t="s">
        <v>8221</v>
      </c>
      <c r="G552" s="13">
        <v>3</v>
      </c>
    </row>
    <row r="553" spans="1:7" x14ac:dyDescent="0.2">
      <c r="A553" s="14">
        <v>1275</v>
      </c>
      <c r="B553" s="15" t="s">
        <v>8219</v>
      </c>
      <c r="C553" s="15">
        <v>389</v>
      </c>
      <c r="E553" s="14">
        <v>1155</v>
      </c>
      <c r="F553" s="15" t="s">
        <v>8221</v>
      </c>
      <c r="G553" s="15">
        <v>8</v>
      </c>
    </row>
    <row r="554" spans="1:7" x14ac:dyDescent="0.2">
      <c r="A554" s="12">
        <v>1276</v>
      </c>
      <c r="B554" s="13" t="s">
        <v>8219</v>
      </c>
      <c r="C554" s="13">
        <v>68</v>
      </c>
      <c r="E554" s="12">
        <v>1156</v>
      </c>
      <c r="F554" s="13" t="s">
        <v>8221</v>
      </c>
      <c r="G554" s="13">
        <v>0</v>
      </c>
    </row>
    <row r="555" spans="1:7" x14ac:dyDescent="0.2">
      <c r="A555" s="14">
        <v>1277</v>
      </c>
      <c r="B555" s="15" t="s">
        <v>8219</v>
      </c>
      <c r="C555" s="15">
        <v>413</v>
      </c>
      <c r="E555" s="14">
        <v>1157</v>
      </c>
      <c r="F555" s="15" t="s">
        <v>8221</v>
      </c>
      <c r="G555" s="15">
        <v>3</v>
      </c>
    </row>
    <row r="556" spans="1:7" x14ac:dyDescent="0.2">
      <c r="A556" s="12">
        <v>1278</v>
      </c>
      <c r="B556" s="13" t="s">
        <v>8219</v>
      </c>
      <c r="C556" s="13">
        <v>190</v>
      </c>
      <c r="E556" s="12">
        <v>1158</v>
      </c>
      <c r="F556" s="13" t="s">
        <v>8221</v>
      </c>
      <c r="G556" s="13">
        <v>3</v>
      </c>
    </row>
    <row r="557" spans="1:7" x14ac:dyDescent="0.2">
      <c r="A557" s="14">
        <v>1279</v>
      </c>
      <c r="B557" s="15" t="s">
        <v>8219</v>
      </c>
      <c r="C557" s="15">
        <v>189</v>
      </c>
      <c r="E557" s="14">
        <v>1159</v>
      </c>
      <c r="F557" s="15" t="s">
        <v>8221</v>
      </c>
      <c r="G557" s="15">
        <v>0</v>
      </c>
    </row>
    <row r="558" spans="1:7" x14ac:dyDescent="0.2">
      <c r="A558" s="12">
        <v>1280</v>
      </c>
      <c r="B558" s="13" t="s">
        <v>8219</v>
      </c>
      <c r="C558" s="13">
        <v>130</v>
      </c>
      <c r="E558" s="12">
        <v>1160</v>
      </c>
      <c r="F558" s="13" t="s">
        <v>8221</v>
      </c>
      <c r="G558" s="13">
        <v>19</v>
      </c>
    </row>
    <row r="559" spans="1:7" x14ac:dyDescent="0.2">
      <c r="A559" s="14">
        <v>1281</v>
      </c>
      <c r="B559" s="15" t="s">
        <v>8219</v>
      </c>
      <c r="C559" s="15">
        <v>74</v>
      </c>
      <c r="E559" s="14">
        <v>1161</v>
      </c>
      <c r="F559" s="15" t="s">
        <v>8221</v>
      </c>
      <c r="G559" s="15">
        <v>0</v>
      </c>
    </row>
    <row r="560" spans="1:7" x14ac:dyDescent="0.2">
      <c r="A560" s="12">
        <v>1282</v>
      </c>
      <c r="B560" s="13" t="s">
        <v>8219</v>
      </c>
      <c r="C560" s="13">
        <v>274</v>
      </c>
      <c r="E560" s="12">
        <v>1162</v>
      </c>
      <c r="F560" s="13" t="s">
        <v>8221</v>
      </c>
      <c r="G560" s="13">
        <v>2</v>
      </c>
    </row>
    <row r="561" spans="1:7" x14ac:dyDescent="0.2">
      <c r="A561" s="14">
        <v>1283</v>
      </c>
      <c r="B561" s="15" t="s">
        <v>8219</v>
      </c>
      <c r="C561" s="15">
        <v>22</v>
      </c>
      <c r="E561" s="14">
        <v>1163</v>
      </c>
      <c r="F561" s="15" t="s">
        <v>8221</v>
      </c>
      <c r="G561" s="15">
        <v>0</v>
      </c>
    </row>
    <row r="562" spans="1:7" x14ac:dyDescent="0.2">
      <c r="A562" s="12">
        <v>1284</v>
      </c>
      <c r="B562" s="13" t="s">
        <v>8219</v>
      </c>
      <c r="C562" s="13">
        <v>31</v>
      </c>
      <c r="E562" s="12">
        <v>1164</v>
      </c>
      <c r="F562" s="13" t="s">
        <v>8221</v>
      </c>
      <c r="G562" s="13">
        <v>0</v>
      </c>
    </row>
    <row r="563" spans="1:7" x14ac:dyDescent="0.2">
      <c r="A563" s="14">
        <v>1285</v>
      </c>
      <c r="B563" s="15" t="s">
        <v>8219</v>
      </c>
      <c r="C563" s="15">
        <v>63</v>
      </c>
      <c r="E563" s="14">
        <v>1165</v>
      </c>
      <c r="F563" s="15" t="s">
        <v>8221</v>
      </c>
      <c r="G563" s="15">
        <v>25</v>
      </c>
    </row>
    <row r="564" spans="1:7" x14ac:dyDescent="0.2">
      <c r="A564" s="12">
        <v>1286</v>
      </c>
      <c r="B564" s="13" t="s">
        <v>8219</v>
      </c>
      <c r="C564" s="13">
        <v>20</v>
      </c>
      <c r="E564" s="12">
        <v>1166</v>
      </c>
      <c r="F564" s="13" t="s">
        <v>8221</v>
      </c>
      <c r="G564" s="13">
        <v>8</v>
      </c>
    </row>
    <row r="565" spans="1:7" x14ac:dyDescent="0.2">
      <c r="A565" s="14">
        <v>1287</v>
      </c>
      <c r="B565" s="15" t="s">
        <v>8219</v>
      </c>
      <c r="C565" s="15">
        <v>25</v>
      </c>
      <c r="E565" s="14">
        <v>1167</v>
      </c>
      <c r="F565" s="15" t="s">
        <v>8221</v>
      </c>
      <c r="G565" s="15">
        <v>16</v>
      </c>
    </row>
    <row r="566" spans="1:7" x14ac:dyDescent="0.2">
      <c r="A566" s="12">
        <v>1288</v>
      </c>
      <c r="B566" s="13" t="s">
        <v>8219</v>
      </c>
      <c r="C566" s="13">
        <v>61</v>
      </c>
      <c r="E566" s="12">
        <v>1168</v>
      </c>
      <c r="F566" s="13" t="s">
        <v>8221</v>
      </c>
      <c r="G566" s="13">
        <v>3</v>
      </c>
    </row>
    <row r="567" spans="1:7" x14ac:dyDescent="0.2">
      <c r="A567" s="14">
        <v>1289</v>
      </c>
      <c r="B567" s="15" t="s">
        <v>8219</v>
      </c>
      <c r="C567" s="15">
        <v>52</v>
      </c>
      <c r="E567" s="14">
        <v>1169</v>
      </c>
      <c r="F567" s="15" t="s">
        <v>8221</v>
      </c>
      <c r="G567" s="15">
        <v>3</v>
      </c>
    </row>
    <row r="568" spans="1:7" x14ac:dyDescent="0.2">
      <c r="A568" s="12">
        <v>1290</v>
      </c>
      <c r="B568" s="13" t="s">
        <v>8219</v>
      </c>
      <c r="C568" s="13">
        <v>86</v>
      </c>
      <c r="E568" s="12">
        <v>1170</v>
      </c>
      <c r="F568" s="13" t="s">
        <v>8221</v>
      </c>
      <c r="G568" s="13">
        <v>2</v>
      </c>
    </row>
    <row r="569" spans="1:7" x14ac:dyDescent="0.2">
      <c r="A569" s="14">
        <v>1291</v>
      </c>
      <c r="B569" s="15" t="s">
        <v>8219</v>
      </c>
      <c r="C569" s="15">
        <v>42</v>
      </c>
      <c r="E569" s="14">
        <v>1171</v>
      </c>
      <c r="F569" s="15" t="s">
        <v>8221</v>
      </c>
      <c r="G569" s="15">
        <v>1</v>
      </c>
    </row>
    <row r="570" spans="1:7" x14ac:dyDescent="0.2">
      <c r="A570" s="12">
        <v>1292</v>
      </c>
      <c r="B570" s="13" t="s">
        <v>8219</v>
      </c>
      <c r="C570" s="13">
        <v>52</v>
      </c>
      <c r="E570" s="12">
        <v>1172</v>
      </c>
      <c r="F570" s="13" t="s">
        <v>8221</v>
      </c>
      <c r="G570" s="13">
        <v>0</v>
      </c>
    </row>
    <row r="571" spans="1:7" x14ac:dyDescent="0.2">
      <c r="A571" s="14">
        <v>1293</v>
      </c>
      <c r="B571" s="15" t="s">
        <v>8219</v>
      </c>
      <c r="C571" s="15">
        <v>120</v>
      </c>
      <c r="E571" s="14">
        <v>1173</v>
      </c>
      <c r="F571" s="15" t="s">
        <v>8221</v>
      </c>
      <c r="G571" s="15">
        <v>1</v>
      </c>
    </row>
    <row r="572" spans="1:7" x14ac:dyDescent="0.2">
      <c r="A572" s="12">
        <v>1294</v>
      </c>
      <c r="B572" s="13" t="s">
        <v>8219</v>
      </c>
      <c r="C572" s="13">
        <v>22</v>
      </c>
      <c r="E572" s="12">
        <v>1174</v>
      </c>
      <c r="F572" s="13" t="s">
        <v>8221</v>
      </c>
      <c r="G572" s="13">
        <v>19</v>
      </c>
    </row>
    <row r="573" spans="1:7" x14ac:dyDescent="0.2">
      <c r="A573" s="14">
        <v>1295</v>
      </c>
      <c r="B573" s="15" t="s">
        <v>8219</v>
      </c>
      <c r="C573" s="15">
        <v>64</v>
      </c>
      <c r="E573" s="14">
        <v>1175</v>
      </c>
      <c r="F573" s="15" t="s">
        <v>8221</v>
      </c>
      <c r="G573" s="15">
        <v>9</v>
      </c>
    </row>
    <row r="574" spans="1:7" x14ac:dyDescent="0.2">
      <c r="A574" s="12">
        <v>1296</v>
      </c>
      <c r="B574" s="13" t="s">
        <v>8219</v>
      </c>
      <c r="C574" s="13">
        <v>23</v>
      </c>
      <c r="E574" s="12">
        <v>1176</v>
      </c>
      <c r="F574" s="13" t="s">
        <v>8221</v>
      </c>
      <c r="G574" s="13">
        <v>1</v>
      </c>
    </row>
    <row r="575" spans="1:7" x14ac:dyDescent="0.2">
      <c r="A575" s="14">
        <v>1297</v>
      </c>
      <c r="B575" s="15" t="s">
        <v>8219</v>
      </c>
      <c r="C575" s="15">
        <v>238</v>
      </c>
      <c r="E575" s="14">
        <v>1177</v>
      </c>
      <c r="F575" s="15" t="s">
        <v>8221</v>
      </c>
      <c r="G575" s="15">
        <v>0</v>
      </c>
    </row>
    <row r="576" spans="1:7" x14ac:dyDescent="0.2">
      <c r="A576" s="12">
        <v>1298</v>
      </c>
      <c r="B576" s="13" t="s">
        <v>8219</v>
      </c>
      <c r="C576" s="13">
        <v>33</v>
      </c>
      <c r="E576" s="12">
        <v>1178</v>
      </c>
      <c r="F576" s="13" t="s">
        <v>8221</v>
      </c>
      <c r="G576" s="13">
        <v>1</v>
      </c>
    </row>
    <row r="577" spans="1:7" x14ac:dyDescent="0.2">
      <c r="A577" s="14">
        <v>1299</v>
      </c>
      <c r="B577" s="15" t="s">
        <v>8219</v>
      </c>
      <c r="C577" s="15">
        <v>32</v>
      </c>
      <c r="E577" s="14">
        <v>1179</v>
      </c>
      <c r="F577" s="15" t="s">
        <v>8221</v>
      </c>
      <c r="G577" s="15">
        <v>5</v>
      </c>
    </row>
    <row r="578" spans="1:7" x14ac:dyDescent="0.2">
      <c r="A578" s="12">
        <v>1300</v>
      </c>
      <c r="B578" s="13" t="s">
        <v>8219</v>
      </c>
      <c r="C578" s="13">
        <v>24</v>
      </c>
      <c r="E578" s="12">
        <v>1180</v>
      </c>
      <c r="F578" s="13" t="s">
        <v>8221</v>
      </c>
      <c r="G578" s="13">
        <v>85</v>
      </c>
    </row>
    <row r="579" spans="1:7" x14ac:dyDescent="0.2">
      <c r="A579" s="14">
        <v>1301</v>
      </c>
      <c r="B579" s="15" t="s">
        <v>8219</v>
      </c>
      <c r="C579" s="15">
        <v>29</v>
      </c>
      <c r="E579" s="14">
        <v>1181</v>
      </c>
      <c r="F579" s="15" t="s">
        <v>8221</v>
      </c>
      <c r="G579" s="15">
        <v>3</v>
      </c>
    </row>
    <row r="580" spans="1:7" x14ac:dyDescent="0.2">
      <c r="A580" s="12">
        <v>1302</v>
      </c>
      <c r="B580" s="13" t="s">
        <v>8219</v>
      </c>
      <c r="C580" s="13">
        <v>50</v>
      </c>
      <c r="E580" s="12">
        <v>1182</v>
      </c>
      <c r="F580" s="13" t="s">
        <v>8221</v>
      </c>
      <c r="G580" s="13">
        <v>4</v>
      </c>
    </row>
    <row r="581" spans="1:7" x14ac:dyDescent="0.2">
      <c r="A581" s="14">
        <v>1303</v>
      </c>
      <c r="B581" s="15" t="s">
        <v>8219</v>
      </c>
      <c r="C581" s="15">
        <v>108</v>
      </c>
      <c r="E581" s="14">
        <v>1183</v>
      </c>
      <c r="F581" s="15" t="s">
        <v>8221</v>
      </c>
      <c r="G581" s="15">
        <v>3</v>
      </c>
    </row>
    <row r="582" spans="1:7" x14ac:dyDescent="0.2">
      <c r="A582" s="12">
        <v>1344</v>
      </c>
      <c r="B582" s="13" t="s">
        <v>8219</v>
      </c>
      <c r="C582" s="13">
        <v>139</v>
      </c>
      <c r="E582" s="12">
        <v>1404</v>
      </c>
      <c r="F582" s="13" t="s">
        <v>8221</v>
      </c>
      <c r="G582" s="13">
        <v>5</v>
      </c>
    </row>
    <row r="583" spans="1:7" x14ac:dyDescent="0.2">
      <c r="A583" s="14">
        <v>1345</v>
      </c>
      <c r="B583" s="15" t="s">
        <v>8219</v>
      </c>
      <c r="C583" s="15">
        <v>7</v>
      </c>
      <c r="E583" s="14">
        <v>1405</v>
      </c>
      <c r="F583" s="15" t="s">
        <v>8221</v>
      </c>
      <c r="G583" s="15">
        <v>17</v>
      </c>
    </row>
    <row r="584" spans="1:7" x14ac:dyDescent="0.2">
      <c r="A584" s="12">
        <v>1346</v>
      </c>
      <c r="B584" s="13" t="s">
        <v>8219</v>
      </c>
      <c r="C584" s="13">
        <v>149</v>
      </c>
      <c r="E584" s="12">
        <v>1406</v>
      </c>
      <c r="F584" s="13" t="s">
        <v>8221</v>
      </c>
      <c r="G584" s="13">
        <v>3</v>
      </c>
    </row>
    <row r="585" spans="1:7" x14ac:dyDescent="0.2">
      <c r="A585" s="14">
        <v>1347</v>
      </c>
      <c r="B585" s="15" t="s">
        <v>8219</v>
      </c>
      <c r="C585" s="15">
        <v>31</v>
      </c>
      <c r="E585" s="14">
        <v>1407</v>
      </c>
      <c r="F585" s="15" t="s">
        <v>8221</v>
      </c>
      <c r="G585" s="15">
        <v>2</v>
      </c>
    </row>
    <row r="586" spans="1:7" x14ac:dyDescent="0.2">
      <c r="A586" s="12">
        <v>1348</v>
      </c>
      <c r="B586" s="13" t="s">
        <v>8219</v>
      </c>
      <c r="C586" s="13">
        <v>26</v>
      </c>
      <c r="E586" s="12">
        <v>1408</v>
      </c>
      <c r="F586" s="13" t="s">
        <v>8221</v>
      </c>
      <c r="G586" s="13">
        <v>6</v>
      </c>
    </row>
    <row r="587" spans="1:7" x14ac:dyDescent="0.2">
      <c r="A587" s="14">
        <v>1349</v>
      </c>
      <c r="B587" s="15" t="s">
        <v>8219</v>
      </c>
      <c r="C587" s="15">
        <v>172</v>
      </c>
      <c r="E587" s="14">
        <v>1409</v>
      </c>
      <c r="F587" s="15" t="s">
        <v>8221</v>
      </c>
      <c r="G587" s="15">
        <v>0</v>
      </c>
    </row>
    <row r="588" spans="1:7" x14ac:dyDescent="0.2">
      <c r="A588" s="12">
        <v>1350</v>
      </c>
      <c r="B588" s="13" t="s">
        <v>8219</v>
      </c>
      <c r="C588" s="13">
        <v>78</v>
      </c>
      <c r="E588" s="12">
        <v>1410</v>
      </c>
      <c r="F588" s="13" t="s">
        <v>8221</v>
      </c>
      <c r="G588" s="13">
        <v>1</v>
      </c>
    </row>
    <row r="589" spans="1:7" x14ac:dyDescent="0.2">
      <c r="A589" s="14">
        <v>1351</v>
      </c>
      <c r="B589" s="15" t="s">
        <v>8219</v>
      </c>
      <c r="C589" s="15">
        <v>120</v>
      </c>
      <c r="E589" s="14">
        <v>1411</v>
      </c>
      <c r="F589" s="15" t="s">
        <v>8221</v>
      </c>
      <c r="G589" s="15">
        <v>3</v>
      </c>
    </row>
    <row r="590" spans="1:7" x14ac:dyDescent="0.2">
      <c r="A590" s="12">
        <v>1352</v>
      </c>
      <c r="B590" s="13" t="s">
        <v>8219</v>
      </c>
      <c r="C590" s="13">
        <v>227</v>
      </c>
      <c r="E590" s="12">
        <v>1412</v>
      </c>
      <c r="F590" s="13" t="s">
        <v>8221</v>
      </c>
      <c r="G590" s="13">
        <v>13</v>
      </c>
    </row>
    <row r="591" spans="1:7" x14ac:dyDescent="0.2">
      <c r="A591" s="14">
        <v>1353</v>
      </c>
      <c r="B591" s="15" t="s">
        <v>8219</v>
      </c>
      <c r="C591" s="15">
        <v>42</v>
      </c>
      <c r="E591" s="14">
        <v>1413</v>
      </c>
      <c r="F591" s="15" t="s">
        <v>8221</v>
      </c>
      <c r="G591" s="15">
        <v>1</v>
      </c>
    </row>
    <row r="592" spans="1:7" x14ac:dyDescent="0.2">
      <c r="A592" s="12">
        <v>1354</v>
      </c>
      <c r="B592" s="13" t="s">
        <v>8219</v>
      </c>
      <c r="C592" s="13">
        <v>64</v>
      </c>
      <c r="E592" s="12">
        <v>1414</v>
      </c>
      <c r="F592" s="13" t="s">
        <v>8221</v>
      </c>
      <c r="G592" s="13">
        <v>1</v>
      </c>
    </row>
    <row r="593" spans="1:7" x14ac:dyDescent="0.2">
      <c r="A593" s="14">
        <v>1355</v>
      </c>
      <c r="B593" s="15" t="s">
        <v>8219</v>
      </c>
      <c r="C593" s="15">
        <v>121</v>
      </c>
      <c r="E593" s="14">
        <v>1415</v>
      </c>
      <c r="F593" s="15" t="s">
        <v>8221</v>
      </c>
      <c r="G593" s="15">
        <v>9</v>
      </c>
    </row>
    <row r="594" spans="1:7" x14ac:dyDescent="0.2">
      <c r="A594" s="12">
        <v>1356</v>
      </c>
      <c r="B594" s="13" t="s">
        <v>8219</v>
      </c>
      <c r="C594" s="13">
        <v>87</v>
      </c>
      <c r="E594" s="12">
        <v>1416</v>
      </c>
      <c r="F594" s="13" t="s">
        <v>8221</v>
      </c>
      <c r="G594" s="13">
        <v>0</v>
      </c>
    </row>
    <row r="595" spans="1:7" x14ac:dyDescent="0.2">
      <c r="A595" s="14">
        <v>1357</v>
      </c>
      <c r="B595" s="15" t="s">
        <v>8219</v>
      </c>
      <c r="C595" s="15">
        <v>65</v>
      </c>
      <c r="E595" s="14">
        <v>1417</v>
      </c>
      <c r="F595" s="15" t="s">
        <v>8221</v>
      </c>
      <c r="G595" s="15">
        <v>2</v>
      </c>
    </row>
    <row r="596" spans="1:7" x14ac:dyDescent="0.2">
      <c r="A596" s="12">
        <v>1358</v>
      </c>
      <c r="B596" s="13" t="s">
        <v>8219</v>
      </c>
      <c r="C596" s="13">
        <v>49</v>
      </c>
      <c r="E596" s="12">
        <v>1418</v>
      </c>
      <c r="F596" s="13" t="s">
        <v>8221</v>
      </c>
      <c r="G596" s="13">
        <v>1</v>
      </c>
    </row>
    <row r="597" spans="1:7" x14ac:dyDescent="0.2">
      <c r="A597" s="14">
        <v>1359</v>
      </c>
      <c r="B597" s="15" t="s">
        <v>8219</v>
      </c>
      <c r="C597" s="15">
        <v>19</v>
      </c>
      <c r="E597" s="14">
        <v>1419</v>
      </c>
      <c r="F597" s="15" t="s">
        <v>8221</v>
      </c>
      <c r="G597" s="15">
        <v>10</v>
      </c>
    </row>
    <row r="598" spans="1:7" x14ac:dyDescent="0.2">
      <c r="A598" s="12">
        <v>1360</v>
      </c>
      <c r="B598" s="13" t="s">
        <v>8219</v>
      </c>
      <c r="C598" s="13">
        <v>81</v>
      </c>
      <c r="E598" s="12">
        <v>1420</v>
      </c>
      <c r="F598" s="13" t="s">
        <v>8221</v>
      </c>
      <c r="G598" s="13">
        <v>3</v>
      </c>
    </row>
    <row r="599" spans="1:7" x14ac:dyDescent="0.2">
      <c r="A599" s="14">
        <v>1361</v>
      </c>
      <c r="B599" s="15" t="s">
        <v>8219</v>
      </c>
      <c r="C599" s="15">
        <v>264</v>
      </c>
      <c r="E599" s="14">
        <v>1421</v>
      </c>
      <c r="F599" s="15" t="s">
        <v>8221</v>
      </c>
      <c r="G599" s="15">
        <v>2</v>
      </c>
    </row>
    <row r="600" spans="1:7" x14ac:dyDescent="0.2">
      <c r="A600" s="12">
        <v>1362</v>
      </c>
      <c r="B600" s="13" t="s">
        <v>8219</v>
      </c>
      <c r="C600" s="13">
        <v>25</v>
      </c>
      <c r="E600" s="12">
        <v>1422</v>
      </c>
      <c r="F600" s="13" t="s">
        <v>8221</v>
      </c>
      <c r="G600" s="13">
        <v>2</v>
      </c>
    </row>
    <row r="601" spans="1:7" x14ac:dyDescent="0.2">
      <c r="A601" s="14">
        <v>1363</v>
      </c>
      <c r="B601" s="15" t="s">
        <v>8219</v>
      </c>
      <c r="C601" s="15">
        <v>5</v>
      </c>
      <c r="E601" s="14">
        <v>1423</v>
      </c>
      <c r="F601" s="15" t="s">
        <v>8221</v>
      </c>
      <c r="G601" s="15">
        <v>1</v>
      </c>
    </row>
    <row r="602" spans="1:7" x14ac:dyDescent="0.2">
      <c r="A602" s="12">
        <v>1364</v>
      </c>
      <c r="B602" s="13" t="s">
        <v>8219</v>
      </c>
      <c r="C602" s="13">
        <v>144</v>
      </c>
      <c r="E602" s="12">
        <v>1424</v>
      </c>
      <c r="F602" s="13" t="s">
        <v>8221</v>
      </c>
      <c r="G602" s="13">
        <v>14</v>
      </c>
    </row>
    <row r="603" spans="1:7" x14ac:dyDescent="0.2">
      <c r="A603" s="14">
        <v>1365</v>
      </c>
      <c r="B603" s="15" t="s">
        <v>8219</v>
      </c>
      <c r="C603" s="15">
        <v>92</v>
      </c>
      <c r="E603" s="14">
        <v>1425</v>
      </c>
      <c r="F603" s="15" t="s">
        <v>8221</v>
      </c>
      <c r="G603" s="15">
        <v>0</v>
      </c>
    </row>
    <row r="604" spans="1:7" x14ac:dyDescent="0.2">
      <c r="A604" s="12">
        <v>1366</v>
      </c>
      <c r="B604" s="13" t="s">
        <v>8219</v>
      </c>
      <c r="C604" s="13">
        <v>147</v>
      </c>
      <c r="E604" s="12">
        <v>1426</v>
      </c>
      <c r="F604" s="13" t="s">
        <v>8221</v>
      </c>
      <c r="G604" s="13">
        <v>0</v>
      </c>
    </row>
    <row r="605" spans="1:7" x14ac:dyDescent="0.2">
      <c r="A605" s="14">
        <v>1367</v>
      </c>
      <c r="B605" s="15" t="s">
        <v>8219</v>
      </c>
      <c r="C605" s="15">
        <v>90</v>
      </c>
      <c r="E605" s="14">
        <v>1427</v>
      </c>
      <c r="F605" s="15" t="s">
        <v>8221</v>
      </c>
      <c r="G605" s="15">
        <v>4</v>
      </c>
    </row>
    <row r="606" spans="1:7" x14ac:dyDescent="0.2">
      <c r="A606" s="12">
        <v>1368</v>
      </c>
      <c r="B606" s="13" t="s">
        <v>8219</v>
      </c>
      <c r="C606" s="13">
        <v>87</v>
      </c>
      <c r="E606" s="12">
        <v>1428</v>
      </c>
      <c r="F606" s="13" t="s">
        <v>8221</v>
      </c>
      <c r="G606" s="13">
        <v>3</v>
      </c>
    </row>
    <row r="607" spans="1:7" x14ac:dyDescent="0.2">
      <c r="A607" s="14">
        <v>1369</v>
      </c>
      <c r="B607" s="15" t="s">
        <v>8219</v>
      </c>
      <c r="C607" s="15">
        <v>406</v>
      </c>
      <c r="E607" s="14">
        <v>1429</v>
      </c>
      <c r="F607" s="15" t="s">
        <v>8221</v>
      </c>
      <c r="G607" s="15">
        <v>0</v>
      </c>
    </row>
    <row r="608" spans="1:7" x14ac:dyDescent="0.2">
      <c r="A608" s="12">
        <v>1370</v>
      </c>
      <c r="B608" s="13" t="s">
        <v>8219</v>
      </c>
      <c r="C608" s="13">
        <v>20</v>
      </c>
      <c r="E608" s="12">
        <v>1430</v>
      </c>
      <c r="F608" s="13" t="s">
        <v>8221</v>
      </c>
      <c r="G608" s="13">
        <v>5</v>
      </c>
    </row>
    <row r="609" spans="1:7" x14ac:dyDescent="0.2">
      <c r="A609" s="14">
        <v>1371</v>
      </c>
      <c r="B609" s="15" t="s">
        <v>8219</v>
      </c>
      <c r="C609" s="15">
        <v>70</v>
      </c>
      <c r="E609" s="14">
        <v>1431</v>
      </c>
      <c r="F609" s="15" t="s">
        <v>8221</v>
      </c>
      <c r="G609" s="15">
        <v>47</v>
      </c>
    </row>
    <row r="610" spans="1:7" x14ac:dyDescent="0.2">
      <c r="A610" s="12">
        <v>1372</v>
      </c>
      <c r="B610" s="13" t="s">
        <v>8219</v>
      </c>
      <c r="C610" s="13">
        <v>16</v>
      </c>
      <c r="E610" s="12">
        <v>1432</v>
      </c>
      <c r="F610" s="13" t="s">
        <v>8221</v>
      </c>
      <c r="G610" s="13">
        <v>0</v>
      </c>
    </row>
    <row r="611" spans="1:7" x14ac:dyDescent="0.2">
      <c r="A611" s="14">
        <v>1373</v>
      </c>
      <c r="B611" s="15" t="s">
        <v>8219</v>
      </c>
      <c r="C611" s="15">
        <v>52</v>
      </c>
      <c r="E611" s="14">
        <v>1433</v>
      </c>
      <c r="F611" s="15" t="s">
        <v>8221</v>
      </c>
      <c r="G611" s="15">
        <v>10</v>
      </c>
    </row>
    <row r="612" spans="1:7" x14ac:dyDescent="0.2">
      <c r="A612" s="12">
        <v>1374</v>
      </c>
      <c r="B612" s="13" t="s">
        <v>8219</v>
      </c>
      <c r="C612" s="13">
        <v>66</v>
      </c>
      <c r="E612" s="12">
        <v>1434</v>
      </c>
      <c r="F612" s="13" t="s">
        <v>8221</v>
      </c>
      <c r="G612" s="13">
        <v>11</v>
      </c>
    </row>
    <row r="613" spans="1:7" x14ac:dyDescent="0.2">
      <c r="A613" s="14">
        <v>1375</v>
      </c>
      <c r="B613" s="15" t="s">
        <v>8219</v>
      </c>
      <c r="C613" s="15">
        <v>109</v>
      </c>
      <c r="E613" s="14">
        <v>1435</v>
      </c>
      <c r="F613" s="15" t="s">
        <v>8221</v>
      </c>
      <c r="G613" s="15">
        <v>2</v>
      </c>
    </row>
    <row r="614" spans="1:7" x14ac:dyDescent="0.2">
      <c r="A614" s="12">
        <v>1376</v>
      </c>
      <c r="B614" s="13" t="s">
        <v>8219</v>
      </c>
      <c r="C614" s="13">
        <v>168</v>
      </c>
      <c r="E614" s="12">
        <v>1436</v>
      </c>
      <c r="F614" s="13" t="s">
        <v>8221</v>
      </c>
      <c r="G614" s="13">
        <v>2</v>
      </c>
    </row>
    <row r="615" spans="1:7" x14ac:dyDescent="0.2">
      <c r="A615" s="14">
        <v>1377</v>
      </c>
      <c r="B615" s="15" t="s">
        <v>8219</v>
      </c>
      <c r="C615" s="15">
        <v>31</v>
      </c>
      <c r="E615" s="14">
        <v>1437</v>
      </c>
      <c r="F615" s="15" t="s">
        <v>8221</v>
      </c>
      <c r="G615" s="15">
        <v>22</v>
      </c>
    </row>
    <row r="616" spans="1:7" x14ac:dyDescent="0.2">
      <c r="A616" s="12">
        <v>1378</v>
      </c>
      <c r="B616" s="13" t="s">
        <v>8219</v>
      </c>
      <c r="C616" s="13">
        <v>133</v>
      </c>
      <c r="E616" s="12">
        <v>1438</v>
      </c>
      <c r="F616" s="13" t="s">
        <v>8221</v>
      </c>
      <c r="G616" s="13">
        <v>8</v>
      </c>
    </row>
    <row r="617" spans="1:7" x14ac:dyDescent="0.2">
      <c r="A617" s="14">
        <v>1379</v>
      </c>
      <c r="B617" s="15" t="s">
        <v>8219</v>
      </c>
      <c r="C617" s="15">
        <v>151</v>
      </c>
      <c r="E617" s="14">
        <v>1439</v>
      </c>
      <c r="F617" s="15" t="s">
        <v>8221</v>
      </c>
      <c r="G617" s="15">
        <v>6</v>
      </c>
    </row>
    <row r="618" spans="1:7" x14ac:dyDescent="0.2">
      <c r="A618" s="12">
        <v>1380</v>
      </c>
      <c r="B618" s="13" t="s">
        <v>8219</v>
      </c>
      <c r="C618" s="13">
        <v>5</v>
      </c>
      <c r="E618" s="12">
        <v>1440</v>
      </c>
      <c r="F618" s="13" t="s">
        <v>8221</v>
      </c>
      <c r="G618" s="13">
        <v>1</v>
      </c>
    </row>
    <row r="619" spans="1:7" x14ac:dyDescent="0.2">
      <c r="A619" s="14">
        <v>1381</v>
      </c>
      <c r="B619" s="15" t="s">
        <v>8219</v>
      </c>
      <c r="C619" s="15">
        <v>73</v>
      </c>
      <c r="E619" s="14">
        <v>1441</v>
      </c>
      <c r="F619" s="15" t="s">
        <v>8221</v>
      </c>
      <c r="G619" s="15">
        <v>3</v>
      </c>
    </row>
    <row r="620" spans="1:7" x14ac:dyDescent="0.2">
      <c r="A620" s="12">
        <v>1382</v>
      </c>
      <c r="B620" s="13" t="s">
        <v>8219</v>
      </c>
      <c r="C620" s="13">
        <v>148</v>
      </c>
      <c r="E620" s="12">
        <v>1442</v>
      </c>
      <c r="F620" s="13" t="s">
        <v>8221</v>
      </c>
      <c r="G620" s="13">
        <v>0</v>
      </c>
    </row>
    <row r="621" spans="1:7" x14ac:dyDescent="0.2">
      <c r="A621" s="14">
        <v>1383</v>
      </c>
      <c r="B621" s="15" t="s">
        <v>8219</v>
      </c>
      <c r="C621" s="15">
        <v>93</v>
      </c>
      <c r="E621" s="14">
        <v>1443</v>
      </c>
      <c r="F621" s="15" t="s">
        <v>8221</v>
      </c>
      <c r="G621" s="15">
        <v>0</v>
      </c>
    </row>
    <row r="622" spans="1:7" x14ac:dyDescent="0.2">
      <c r="A622" s="12">
        <v>1384</v>
      </c>
      <c r="B622" s="13" t="s">
        <v>8219</v>
      </c>
      <c r="C622" s="13">
        <v>63</v>
      </c>
      <c r="E622" s="12">
        <v>1444</v>
      </c>
      <c r="F622" s="13" t="s">
        <v>8221</v>
      </c>
      <c r="G622" s="13">
        <v>0</v>
      </c>
    </row>
    <row r="623" spans="1:7" x14ac:dyDescent="0.2">
      <c r="A623" s="14">
        <v>1385</v>
      </c>
      <c r="B623" s="15" t="s">
        <v>8219</v>
      </c>
      <c r="C623" s="15">
        <v>134</v>
      </c>
      <c r="E623" s="14">
        <v>1445</v>
      </c>
      <c r="F623" s="15" t="s">
        <v>8221</v>
      </c>
      <c r="G623" s="15">
        <v>0</v>
      </c>
    </row>
    <row r="624" spans="1:7" x14ac:dyDescent="0.2">
      <c r="A624" s="12">
        <v>1386</v>
      </c>
      <c r="B624" s="13" t="s">
        <v>8219</v>
      </c>
      <c r="C624" s="13">
        <v>14</v>
      </c>
      <c r="E624" s="12">
        <v>1446</v>
      </c>
      <c r="F624" s="13" t="s">
        <v>8221</v>
      </c>
      <c r="G624" s="13">
        <v>0</v>
      </c>
    </row>
    <row r="625" spans="1:7" x14ac:dyDescent="0.2">
      <c r="A625" s="14">
        <v>1387</v>
      </c>
      <c r="B625" s="15" t="s">
        <v>8219</v>
      </c>
      <c r="C625" s="15">
        <v>78</v>
      </c>
      <c r="E625" s="14">
        <v>1447</v>
      </c>
      <c r="F625" s="15" t="s">
        <v>8221</v>
      </c>
      <c r="G625" s="15">
        <v>3</v>
      </c>
    </row>
    <row r="626" spans="1:7" x14ac:dyDescent="0.2">
      <c r="A626" s="12">
        <v>1388</v>
      </c>
      <c r="B626" s="13" t="s">
        <v>8219</v>
      </c>
      <c r="C626" s="13">
        <v>112</v>
      </c>
      <c r="E626" s="12">
        <v>1448</v>
      </c>
      <c r="F626" s="13" t="s">
        <v>8221</v>
      </c>
      <c r="G626" s="13">
        <v>0</v>
      </c>
    </row>
    <row r="627" spans="1:7" x14ac:dyDescent="0.2">
      <c r="A627" s="14">
        <v>1389</v>
      </c>
      <c r="B627" s="15" t="s">
        <v>8219</v>
      </c>
      <c r="C627" s="15">
        <v>34</v>
      </c>
      <c r="E627" s="14">
        <v>1449</v>
      </c>
      <c r="F627" s="15" t="s">
        <v>8221</v>
      </c>
      <c r="G627" s="15">
        <v>0</v>
      </c>
    </row>
    <row r="628" spans="1:7" x14ac:dyDescent="0.2">
      <c r="A628" s="12">
        <v>1390</v>
      </c>
      <c r="B628" s="13" t="s">
        <v>8219</v>
      </c>
      <c r="C628" s="13">
        <v>19</v>
      </c>
      <c r="E628" s="12">
        <v>1450</v>
      </c>
      <c r="F628" s="13" t="s">
        <v>8221</v>
      </c>
      <c r="G628" s="13">
        <v>1</v>
      </c>
    </row>
    <row r="629" spans="1:7" x14ac:dyDescent="0.2">
      <c r="A629" s="14">
        <v>1391</v>
      </c>
      <c r="B629" s="15" t="s">
        <v>8219</v>
      </c>
      <c r="C629" s="15">
        <v>13</v>
      </c>
      <c r="E629" s="14">
        <v>1481</v>
      </c>
      <c r="F629" s="15" t="s">
        <v>8221</v>
      </c>
      <c r="G629" s="15">
        <v>6</v>
      </c>
    </row>
    <row r="630" spans="1:7" x14ac:dyDescent="0.2">
      <c r="A630" s="12">
        <v>1392</v>
      </c>
      <c r="B630" s="13" t="s">
        <v>8219</v>
      </c>
      <c r="C630" s="13">
        <v>104</v>
      </c>
      <c r="E630" s="12">
        <v>1482</v>
      </c>
      <c r="F630" s="13" t="s">
        <v>8221</v>
      </c>
      <c r="G630" s="13">
        <v>1</v>
      </c>
    </row>
    <row r="631" spans="1:7" x14ac:dyDescent="0.2">
      <c r="A631" s="14">
        <v>1393</v>
      </c>
      <c r="B631" s="15" t="s">
        <v>8219</v>
      </c>
      <c r="C631" s="15">
        <v>52</v>
      </c>
      <c r="E631" s="14">
        <v>1483</v>
      </c>
      <c r="F631" s="15" t="s">
        <v>8221</v>
      </c>
      <c r="G631" s="15">
        <v>2</v>
      </c>
    </row>
    <row r="632" spans="1:7" x14ac:dyDescent="0.2">
      <c r="A632" s="12">
        <v>1394</v>
      </c>
      <c r="B632" s="13" t="s">
        <v>8219</v>
      </c>
      <c r="C632" s="13">
        <v>17</v>
      </c>
      <c r="E632" s="12">
        <v>1484</v>
      </c>
      <c r="F632" s="13" t="s">
        <v>8221</v>
      </c>
      <c r="G632" s="13">
        <v>0</v>
      </c>
    </row>
    <row r="633" spans="1:7" x14ac:dyDescent="0.2">
      <c r="A633" s="14">
        <v>1395</v>
      </c>
      <c r="B633" s="15" t="s">
        <v>8219</v>
      </c>
      <c r="C633" s="15">
        <v>82</v>
      </c>
      <c r="E633" s="14">
        <v>1485</v>
      </c>
      <c r="F633" s="15" t="s">
        <v>8221</v>
      </c>
      <c r="G633" s="15">
        <v>3</v>
      </c>
    </row>
    <row r="634" spans="1:7" x14ac:dyDescent="0.2">
      <c r="A634" s="12">
        <v>1396</v>
      </c>
      <c r="B634" s="13" t="s">
        <v>8219</v>
      </c>
      <c r="C634" s="13">
        <v>73</v>
      </c>
      <c r="E634" s="12">
        <v>1486</v>
      </c>
      <c r="F634" s="13" t="s">
        <v>8221</v>
      </c>
      <c r="G634" s="13">
        <v>3</v>
      </c>
    </row>
    <row r="635" spans="1:7" x14ac:dyDescent="0.2">
      <c r="A635" s="14">
        <v>1397</v>
      </c>
      <c r="B635" s="15" t="s">
        <v>8219</v>
      </c>
      <c r="C635" s="15">
        <v>158</v>
      </c>
      <c r="E635" s="14">
        <v>1487</v>
      </c>
      <c r="F635" s="15" t="s">
        <v>8221</v>
      </c>
      <c r="G635" s="15">
        <v>0</v>
      </c>
    </row>
    <row r="636" spans="1:7" x14ac:dyDescent="0.2">
      <c r="A636" s="12">
        <v>1398</v>
      </c>
      <c r="B636" s="13" t="s">
        <v>8219</v>
      </c>
      <c r="C636" s="13">
        <v>65</v>
      </c>
      <c r="E636" s="12">
        <v>1488</v>
      </c>
      <c r="F636" s="13" t="s">
        <v>8221</v>
      </c>
      <c r="G636" s="13">
        <v>6</v>
      </c>
    </row>
    <row r="637" spans="1:7" x14ac:dyDescent="0.2">
      <c r="A637" s="14">
        <v>1399</v>
      </c>
      <c r="B637" s="15" t="s">
        <v>8219</v>
      </c>
      <c r="C637" s="15">
        <v>184</v>
      </c>
      <c r="E637" s="14">
        <v>1489</v>
      </c>
      <c r="F637" s="15" t="s">
        <v>8221</v>
      </c>
      <c r="G637" s="15">
        <v>0</v>
      </c>
    </row>
    <row r="638" spans="1:7" x14ac:dyDescent="0.2">
      <c r="A638" s="12">
        <v>1400</v>
      </c>
      <c r="B638" s="13" t="s">
        <v>8219</v>
      </c>
      <c r="C638" s="13">
        <v>34</v>
      </c>
      <c r="E638" s="12">
        <v>1490</v>
      </c>
      <c r="F638" s="13" t="s">
        <v>8221</v>
      </c>
      <c r="G638" s="13">
        <v>19</v>
      </c>
    </row>
    <row r="639" spans="1:7" x14ac:dyDescent="0.2">
      <c r="A639" s="14">
        <v>1401</v>
      </c>
      <c r="B639" s="15" t="s">
        <v>8219</v>
      </c>
      <c r="C639" s="15">
        <v>240</v>
      </c>
      <c r="E639" s="14">
        <v>1491</v>
      </c>
      <c r="F639" s="15" t="s">
        <v>8221</v>
      </c>
      <c r="G639" s="15">
        <v>1</v>
      </c>
    </row>
    <row r="640" spans="1:7" x14ac:dyDescent="0.2">
      <c r="A640" s="12">
        <v>1402</v>
      </c>
      <c r="B640" s="13" t="s">
        <v>8219</v>
      </c>
      <c r="C640" s="13">
        <v>113</v>
      </c>
      <c r="E640" s="12">
        <v>1492</v>
      </c>
      <c r="F640" s="13" t="s">
        <v>8221</v>
      </c>
      <c r="G640" s="13">
        <v>2</v>
      </c>
    </row>
    <row r="641" spans="1:7" x14ac:dyDescent="0.2">
      <c r="A641" s="14">
        <v>1403</v>
      </c>
      <c r="B641" s="15" t="s">
        <v>8219</v>
      </c>
      <c r="C641" s="15">
        <v>66</v>
      </c>
      <c r="E641" s="14">
        <v>1493</v>
      </c>
      <c r="F641" s="15" t="s">
        <v>8221</v>
      </c>
      <c r="G641" s="15">
        <v>0</v>
      </c>
    </row>
    <row r="642" spans="1:7" x14ac:dyDescent="0.2">
      <c r="A642" s="12">
        <v>1461</v>
      </c>
      <c r="B642" s="13" t="s">
        <v>8219</v>
      </c>
      <c r="C642" s="13">
        <v>340</v>
      </c>
      <c r="E642" s="12">
        <v>1494</v>
      </c>
      <c r="F642" s="13" t="s">
        <v>8221</v>
      </c>
      <c r="G642" s="13">
        <v>11</v>
      </c>
    </row>
    <row r="643" spans="1:7" x14ac:dyDescent="0.2">
      <c r="A643" s="14">
        <v>1462</v>
      </c>
      <c r="B643" s="15" t="s">
        <v>8219</v>
      </c>
      <c r="C643" s="15">
        <v>150</v>
      </c>
      <c r="E643" s="14">
        <v>1495</v>
      </c>
      <c r="F643" s="15" t="s">
        <v>8221</v>
      </c>
      <c r="G643" s="15">
        <v>0</v>
      </c>
    </row>
    <row r="644" spans="1:7" x14ac:dyDescent="0.2">
      <c r="A644" s="12">
        <v>1463</v>
      </c>
      <c r="B644" s="13" t="s">
        <v>8219</v>
      </c>
      <c r="C644" s="13">
        <v>25</v>
      </c>
      <c r="E644" s="12">
        <v>1496</v>
      </c>
      <c r="F644" s="13" t="s">
        <v>8221</v>
      </c>
      <c r="G644" s="13">
        <v>0</v>
      </c>
    </row>
    <row r="645" spans="1:7" x14ac:dyDescent="0.2">
      <c r="A645" s="14">
        <v>1464</v>
      </c>
      <c r="B645" s="15" t="s">
        <v>8219</v>
      </c>
      <c r="C645" s="15">
        <v>234</v>
      </c>
      <c r="E645" s="14">
        <v>1497</v>
      </c>
      <c r="F645" s="15" t="s">
        <v>8221</v>
      </c>
      <c r="G645" s="15">
        <v>1</v>
      </c>
    </row>
    <row r="646" spans="1:7" x14ac:dyDescent="0.2">
      <c r="A646" s="12">
        <v>1465</v>
      </c>
      <c r="B646" s="13" t="s">
        <v>8219</v>
      </c>
      <c r="C646" s="13">
        <v>2602</v>
      </c>
      <c r="E646" s="12">
        <v>1498</v>
      </c>
      <c r="F646" s="13" t="s">
        <v>8221</v>
      </c>
      <c r="G646" s="13">
        <v>3</v>
      </c>
    </row>
    <row r="647" spans="1:7" x14ac:dyDescent="0.2">
      <c r="A647" s="14">
        <v>1466</v>
      </c>
      <c r="B647" s="15" t="s">
        <v>8219</v>
      </c>
      <c r="C647" s="15">
        <v>248</v>
      </c>
      <c r="E647" s="14">
        <v>1499</v>
      </c>
      <c r="F647" s="15" t="s">
        <v>8221</v>
      </c>
      <c r="G647" s="15">
        <v>1</v>
      </c>
    </row>
    <row r="648" spans="1:7" x14ac:dyDescent="0.2">
      <c r="A648" s="12">
        <v>1467</v>
      </c>
      <c r="B648" s="13" t="s">
        <v>8219</v>
      </c>
      <c r="C648" s="13">
        <v>600</v>
      </c>
      <c r="E648" s="12">
        <v>1500</v>
      </c>
      <c r="F648" s="13" t="s">
        <v>8221</v>
      </c>
      <c r="G648" s="13">
        <v>15</v>
      </c>
    </row>
    <row r="649" spans="1:7" x14ac:dyDescent="0.2">
      <c r="A649" s="14">
        <v>1468</v>
      </c>
      <c r="B649" s="15" t="s">
        <v>8219</v>
      </c>
      <c r="C649" s="15">
        <v>293</v>
      </c>
      <c r="E649" s="14">
        <v>1541</v>
      </c>
      <c r="F649" s="15" t="s">
        <v>8221</v>
      </c>
      <c r="G649" s="15">
        <v>2</v>
      </c>
    </row>
    <row r="650" spans="1:7" x14ac:dyDescent="0.2">
      <c r="A650" s="12">
        <v>1469</v>
      </c>
      <c r="B650" s="13" t="s">
        <v>8219</v>
      </c>
      <c r="C650" s="13">
        <v>321</v>
      </c>
      <c r="E650" s="12">
        <v>1542</v>
      </c>
      <c r="F650" s="13" t="s">
        <v>8221</v>
      </c>
      <c r="G650" s="13">
        <v>1</v>
      </c>
    </row>
    <row r="651" spans="1:7" x14ac:dyDescent="0.2">
      <c r="A651" s="14">
        <v>1470</v>
      </c>
      <c r="B651" s="15" t="s">
        <v>8219</v>
      </c>
      <c r="C651" s="15">
        <v>81</v>
      </c>
      <c r="E651" s="14">
        <v>1543</v>
      </c>
      <c r="F651" s="15" t="s">
        <v>8221</v>
      </c>
      <c r="G651" s="15">
        <v>1</v>
      </c>
    </row>
    <row r="652" spans="1:7" x14ac:dyDescent="0.2">
      <c r="A652" s="12">
        <v>1471</v>
      </c>
      <c r="B652" s="13" t="s">
        <v>8219</v>
      </c>
      <c r="C652" s="13">
        <v>343</v>
      </c>
      <c r="E652" s="12">
        <v>1544</v>
      </c>
      <c r="F652" s="13" t="s">
        <v>8221</v>
      </c>
      <c r="G652" s="13">
        <v>0</v>
      </c>
    </row>
    <row r="653" spans="1:7" x14ac:dyDescent="0.2">
      <c r="A653" s="14">
        <v>1472</v>
      </c>
      <c r="B653" s="15" t="s">
        <v>8219</v>
      </c>
      <c r="C653" s="15">
        <v>336</v>
      </c>
      <c r="E653" s="14">
        <v>1545</v>
      </c>
      <c r="F653" s="15" t="s">
        <v>8221</v>
      </c>
      <c r="G653" s="15">
        <v>1</v>
      </c>
    </row>
    <row r="654" spans="1:7" x14ac:dyDescent="0.2">
      <c r="A654" s="12">
        <v>1473</v>
      </c>
      <c r="B654" s="13" t="s">
        <v>8219</v>
      </c>
      <c r="C654" s="13">
        <v>47</v>
      </c>
      <c r="E654" s="12">
        <v>1546</v>
      </c>
      <c r="F654" s="13" t="s">
        <v>8221</v>
      </c>
      <c r="G654" s="13">
        <v>11</v>
      </c>
    </row>
    <row r="655" spans="1:7" x14ac:dyDescent="0.2">
      <c r="A655" s="14">
        <v>1474</v>
      </c>
      <c r="B655" s="15" t="s">
        <v>8219</v>
      </c>
      <c r="C655" s="15">
        <v>76</v>
      </c>
      <c r="E655" s="14">
        <v>1547</v>
      </c>
      <c r="F655" s="15" t="s">
        <v>8221</v>
      </c>
      <c r="G655" s="15">
        <v>0</v>
      </c>
    </row>
    <row r="656" spans="1:7" x14ac:dyDescent="0.2">
      <c r="A656" s="12">
        <v>1475</v>
      </c>
      <c r="B656" s="13" t="s">
        <v>8219</v>
      </c>
      <c r="C656" s="13">
        <v>441</v>
      </c>
      <c r="E656" s="12">
        <v>1548</v>
      </c>
      <c r="F656" s="13" t="s">
        <v>8221</v>
      </c>
      <c r="G656" s="13">
        <v>1</v>
      </c>
    </row>
    <row r="657" spans="1:7" x14ac:dyDescent="0.2">
      <c r="A657" s="14">
        <v>1476</v>
      </c>
      <c r="B657" s="15" t="s">
        <v>8219</v>
      </c>
      <c r="C657" s="15">
        <v>916</v>
      </c>
      <c r="E657" s="14">
        <v>1549</v>
      </c>
      <c r="F657" s="15" t="s">
        <v>8221</v>
      </c>
      <c r="G657" s="15">
        <v>6</v>
      </c>
    </row>
    <row r="658" spans="1:7" x14ac:dyDescent="0.2">
      <c r="A658" s="12">
        <v>1477</v>
      </c>
      <c r="B658" s="13" t="s">
        <v>8219</v>
      </c>
      <c r="C658" s="13">
        <v>369</v>
      </c>
      <c r="E658" s="12">
        <v>1550</v>
      </c>
      <c r="F658" s="13" t="s">
        <v>8221</v>
      </c>
      <c r="G658" s="13">
        <v>7</v>
      </c>
    </row>
    <row r="659" spans="1:7" x14ac:dyDescent="0.2">
      <c r="A659" s="14">
        <v>1478</v>
      </c>
      <c r="B659" s="15" t="s">
        <v>8219</v>
      </c>
      <c r="C659" s="15">
        <v>20242</v>
      </c>
      <c r="E659" s="14">
        <v>1551</v>
      </c>
      <c r="F659" s="15" t="s">
        <v>8221</v>
      </c>
      <c r="G659" s="15">
        <v>0</v>
      </c>
    </row>
    <row r="660" spans="1:7" x14ac:dyDescent="0.2">
      <c r="A660" s="12">
        <v>1479</v>
      </c>
      <c r="B660" s="13" t="s">
        <v>8219</v>
      </c>
      <c r="C660" s="13">
        <v>71</v>
      </c>
      <c r="E660" s="12">
        <v>1552</v>
      </c>
      <c r="F660" s="13" t="s">
        <v>8221</v>
      </c>
      <c r="G660" s="13">
        <v>16</v>
      </c>
    </row>
    <row r="661" spans="1:7" x14ac:dyDescent="0.2">
      <c r="A661" s="14">
        <v>1480</v>
      </c>
      <c r="B661" s="15" t="s">
        <v>8219</v>
      </c>
      <c r="C661" s="15">
        <v>635</v>
      </c>
      <c r="E661" s="14">
        <v>1553</v>
      </c>
      <c r="F661" s="15" t="s">
        <v>8221</v>
      </c>
      <c r="G661" s="15">
        <v>0</v>
      </c>
    </row>
    <row r="662" spans="1:7" x14ac:dyDescent="0.2">
      <c r="A662" s="12">
        <v>1501</v>
      </c>
      <c r="B662" s="13" t="s">
        <v>8219</v>
      </c>
      <c r="C662" s="13">
        <v>885</v>
      </c>
      <c r="E662" s="12">
        <v>1554</v>
      </c>
      <c r="F662" s="13" t="s">
        <v>8221</v>
      </c>
      <c r="G662" s="13">
        <v>0</v>
      </c>
    </row>
    <row r="663" spans="1:7" x14ac:dyDescent="0.2">
      <c r="A663" s="14">
        <v>1502</v>
      </c>
      <c r="B663" s="15" t="s">
        <v>8219</v>
      </c>
      <c r="C663" s="15">
        <v>329</v>
      </c>
      <c r="E663" s="14">
        <v>1555</v>
      </c>
      <c r="F663" s="15" t="s">
        <v>8221</v>
      </c>
      <c r="G663" s="15">
        <v>0</v>
      </c>
    </row>
    <row r="664" spans="1:7" x14ac:dyDescent="0.2">
      <c r="A664" s="12">
        <v>1503</v>
      </c>
      <c r="B664" s="13" t="s">
        <v>8219</v>
      </c>
      <c r="C664" s="13">
        <v>71</v>
      </c>
      <c r="E664" s="12">
        <v>1556</v>
      </c>
      <c r="F664" s="13" t="s">
        <v>8221</v>
      </c>
      <c r="G664" s="13">
        <v>12</v>
      </c>
    </row>
    <row r="665" spans="1:7" x14ac:dyDescent="0.2">
      <c r="A665" s="14">
        <v>1504</v>
      </c>
      <c r="B665" s="15" t="s">
        <v>8219</v>
      </c>
      <c r="C665" s="15">
        <v>269</v>
      </c>
      <c r="E665" s="14">
        <v>1557</v>
      </c>
      <c r="F665" s="15" t="s">
        <v>8221</v>
      </c>
      <c r="G665" s="15">
        <v>1</v>
      </c>
    </row>
    <row r="666" spans="1:7" x14ac:dyDescent="0.2">
      <c r="A666" s="12">
        <v>1505</v>
      </c>
      <c r="B666" s="13" t="s">
        <v>8219</v>
      </c>
      <c r="C666" s="13">
        <v>345</v>
      </c>
      <c r="E666" s="12">
        <v>1558</v>
      </c>
      <c r="F666" s="13" t="s">
        <v>8221</v>
      </c>
      <c r="G666" s="13">
        <v>3</v>
      </c>
    </row>
    <row r="667" spans="1:7" x14ac:dyDescent="0.2">
      <c r="A667" s="14">
        <v>1506</v>
      </c>
      <c r="B667" s="15" t="s">
        <v>8219</v>
      </c>
      <c r="C667" s="15">
        <v>43</v>
      </c>
      <c r="E667" s="14">
        <v>1559</v>
      </c>
      <c r="F667" s="15" t="s">
        <v>8221</v>
      </c>
      <c r="G667" s="15">
        <v>1</v>
      </c>
    </row>
    <row r="668" spans="1:7" x14ac:dyDescent="0.2">
      <c r="A668" s="12">
        <v>1507</v>
      </c>
      <c r="B668" s="13" t="s">
        <v>8219</v>
      </c>
      <c r="C668" s="13">
        <v>33</v>
      </c>
      <c r="E668" s="12">
        <v>1560</v>
      </c>
      <c r="F668" s="13" t="s">
        <v>8221</v>
      </c>
      <c r="G668" s="13">
        <v>4</v>
      </c>
    </row>
    <row r="669" spans="1:7" x14ac:dyDescent="0.2">
      <c r="A669" s="14">
        <v>1508</v>
      </c>
      <c r="B669" s="15" t="s">
        <v>8219</v>
      </c>
      <c r="C669" s="15">
        <v>211</v>
      </c>
      <c r="E669" s="14">
        <v>1581</v>
      </c>
      <c r="F669" s="15" t="s">
        <v>8221</v>
      </c>
      <c r="G669" s="15">
        <v>1</v>
      </c>
    </row>
    <row r="670" spans="1:7" x14ac:dyDescent="0.2">
      <c r="A670" s="12">
        <v>1509</v>
      </c>
      <c r="B670" s="13" t="s">
        <v>8219</v>
      </c>
      <c r="C670" s="13">
        <v>196</v>
      </c>
      <c r="E670" s="12">
        <v>1582</v>
      </c>
      <c r="F670" s="13" t="s">
        <v>8221</v>
      </c>
      <c r="G670" s="13">
        <v>3</v>
      </c>
    </row>
    <row r="671" spans="1:7" x14ac:dyDescent="0.2">
      <c r="A671" s="14">
        <v>1510</v>
      </c>
      <c r="B671" s="15" t="s">
        <v>8219</v>
      </c>
      <c r="C671" s="15">
        <v>405</v>
      </c>
      <c r="E671" s="14">
        <v>1583</v>
      </c>
      <c r="F671" s="15" t="s">
        <v>8221</v>
      </c>
      <c r="G671" s="15">
        <v>1</v>
      </c>
    </row>
    <row r="672" spans="1:7" x14ac:dyDescent="0.2">
      <c r="A672" s="12">
        <v>1511</v>
      </c>
      <c r="B672" s="13" t="s">
        <v>8219</v>
      </c>
      <c r="C672" s="13">
        <v>206</v>
      </c>
      <c r="E672" s="12">
        <v>1584</v>
      </c>
      <c r="F672" s="13" t="s">
        <v>8221</v>
      </c>
      <c r="G672" s="13">
        <v>0</v>
      </c>
    </row>
    <row r="673" spans="1:7" x14ac:dyDescent="0.2">
      <c r="A673" s="14">
        <v>1512</v>
      </c>
      <c r="B673" s="15" t="s">
        <v>8219</v>
      </c>
      <c r="C673" s="15">
        <v>335</v>
      </c>
      <c r="E673" s="14">
        <v>1585</v>
      </c>
      <c r="F673" s="15" t="s">
        <v>8221</v>
      </c>
      <c r="G673" s="15">
        <v>12</v>
      </c>
    </row>
    <row r="674" spans="1:7" x14ac:dyDescent="0.2">
      <c r="A674" s="12">
        <v>1513</v>
      </c>
      <c r="B674" s="13" t="s">
        <v>8219</v>
      </c>
      <c r="C674" s="13">
        <v>215</v>
      </c>
      <c r="E674" s="12">
        <v>1586</v>
      </c>
      <c r="F674" s="13" t="s">
        <v>8221</v>
      </c>
      <c r="G674" s="13">
        <v>0</v>
      </c>
    </row>
    <row r="675" spans="1:7" x14ac:dyDescent="0.2">
      <c r="A675" s="14">
        <v>1514</v>
      </c>
      <c r="B675" s="15" t="s">
        <v>8219</v>
      </c>
      <c r="C675" s="15">
        <v>176</v>
      </c>
      <c r="E675" s="14">
        <v>1587</v>
      </c>
      <c r="F675" s="15" t="s">
        <v>8221</v>
      </c>
      <c r="G675" s="15">
        <v>1</v>
      </c>
    </row>
    <row r="676" spans="1:7" x14ac:dyDescent="0.2">
      <c r="A676" s="12">
        <v>1515</v>
      </c>
      <c r="B676" s="13" t="s">
        <v>8219</v>
      </c>
      <c r="C676" s="13">
        <v>555</v>
      </c>
      <c r="E676" s="12">
        <v>1588</v>
      </c>
      <c r="F676" s="13" t="s">
        <v>8221</v>
      </c>
      <c r="G676" s="13">
        <v>0</v>
      </c>
    </row>
    <row r="677" spans="1:7" x14ac:dyDescent="0.2">
      <c r="A677" s="14">
        <v>1516</v>
      </c>
      <c r="B677" s="15" t="s">
        <v>8219</v>
      </c>
      <c r="C677" s="15">
        <v>116</v>
      </c>
      <c r="E677" s="14">
        <v>1589</v>
      </c>
      <c r="F677" s="15" t="s">
        <v>8221</v>
      </c>
      <c r="G677" s="15">
        <v>0</v>
      </c>
    </row>
    <row r="678" spans="1:7" x14ac:dyDescent="0.2">
      <c r="A678" s="12">
        <v>1517</v>
      </c>
      <c r="B678" s="13" t="s">
        <v>8219</v>
      </c>
      <c r="C678" s="13">
        <v>615</v>
      </c>
      <c r="E678" s="12">
        <v>1590</v>
      </c>
      <c r="F678" s="13" t="s">
        <v>8221</v>
      </c>
      <c r="G678" s="13">
        <v>2</v>
      </c>
    </row>
    <row r="679" spans="1:7" x14ac:dyDescent="0.2">
      <c r="A679" s="14">
        <v>1518</v>
      </c>
      <c r="B679" s="15" t="s">
        <v>8219</v>
      </c>
      <c r="C679" s="15">
        <v>236</v>
      </c>
      <c r="E679" s="14">
        <v>1591</v>
      </c>
      <c r="F679" s="15" t="s">
        <v>8221</v>
      </c>
      <c r="G679" s="15">
        <v>92</v>
      </c>
    </row>
    <row r="680" spans="1:7" x14ac:dyDescent="0.2">
      <c r="A680" s="12">
        <v>1519</v>
      </c>
      <c r="B680" s="13" t="s">
        <v>8219</v>
      </c>
      <c r="C680" s="13">
        <v>145</v>
      </c>
      <c r="E680" s="12">
        <v>1592</v>
      </c>
      <c r="F680" s="13" t="s">
        <v>8221</v>
      </c>
      <c r="G680" s="13">
        <v>0</v>
      </c>
    </row>
    <row r="681" spans="1:7" x14ac:dyDescent="0.2">
      <c r="A681" s="14">
        <v>1520</v>
      </c>
      <c r="B681" s="15" t="s">
        <v>8219</v>
      </c>
      <c r="C681" s="15">
        <v>167</v>
      </c>
      <c r="E681" s="14">
        <v>1593</v>
      </c>
      <c r="F681" s="15" t="s">
        <v>8221</v>
      </c>
      <c r="G681" s="15">
        <v>3</v>
      </c>
    </row>
    <row r="682" spans="1:7" x14ac:dyDescent="0.2">
      <c r="A682" s="12">
        <v>1521</v>
      </c>
      <c r="B682" s="13" t="s">
        <v>8219</v>
      </c>
      <c r="C682" s="13">
        <v>235</v>
      </c>
      <c r="E682" s="12">
        <v>1594</v>
      </c>
      <c r="F682" s="13" t="s">
        <v>8221</v>
      </c>
      <c r="G682" s="13">
        <v>10</v>
      </c>
    </row>
    <row r="683" spans="1:7" x14ac:dyDescent="0.2">
      <c r="A683" s="14">
        <v>1522</v>
      </c>
      <c r="B683" s="15" t="s">
        <v>8219</v>
      </c>
      <c r="C683" s="15">
        <v>452</v>
      </c>
      <c r="E683" s="14">
        <v>1595</v>
      </c>
      <c r="F683" s="15" t="s">
        <v>8221</v>
      </c>
      <c r="G683" s="15">
        <v>7</v>
      </c>
    </row>
    <row r="684" spans="1:7" x14ac:dyDescent="0.2">
      <c r="A684" s="12">
        <v>1523</v>
      </c>
      <c r="B684" s="13" t="s">
        <v>8219</v>
      </c>
      <c r="C684" s="13">
        <v>241</v>
      </c>
      <c r="E684" s="12">
        <v>1596</v>
      </c>
      <c r="F684" s="13" t="s">
        <v>8221</v>
      </c>
      <c r="G684" s="13">
        <v>3</v>
      </c>
    </row>
    <row r="685" spans="1:7" x14ac:dyDescent="0.2">
      <c r="A685" s="14">
        <v>1524</v>
      </c>
      <c r="B685" s="15" t="s">
        <v>8219</v>
      </c>
      <c r="C685" s="15">
        <v>28</v>
      </c>
      <c r="E685" s="14">
        <v>1597</v>
      </c>
      <c r="F685" s="15" t="s">
        <v>8221</v>
      </c>
      <c r="G685" s="15">
        <v>0</v>
      </c>
    </row>
    <row r="686" spans="1:7" x14ac:dyDescent="0.2">
      <c r="A686" s="12">
        <v>1525</v>
      </c>
      <c r="B686" s="13" t="s">
        <v>8219</v>
      </c>
      <c r="C686" s="13">
        <v>140</v>
      </c>
      <c r="E686" s="12">
        <v>1598</v>
      </c>
      <c r="F686" s="13" t="s">
        <v>8221</v>
      </c>
      <c r="G686" s="13">
        <v>1</v>
      </c>
    </row>
    <row r="687" spans="1:7" x14ac:dyDescent="0.2">
      <c r="A687" s="14">
        <v>1526</v>
      </c>
      <c r="B687" s="15" t="s">
        <v>8219</v>
      </c>
      <c r="C687" s="15">
        <v>280</v>
      </c>
      <c r="E687" s="14">
        <v>1599</v>
      </c>
      <c r="F687" s="15" t="s">
        <v>8221</v>
      </c>
      <c r="G687" s="15">
        <v>0</v>
      </c>
    </row>
    <row r="688" spans="1:7" x14ac:dyDescent="0.2">
      <c r="A688" s="12">
        <v>1527</v>
      </c>
      <c r="B688" s="13" t="s">
        <v>8219</v>
      </c>
      <c r="C688" s="13">
        <v>70</v>
      </c>
      <c r="E688" s="12">
        <v>1600</v>
      </c>
      <c r="F688" s="13" t="s">
        <v>8221</v>
      </c>
      <c r="G688" s="13">
        <v>9</v>
      </c>
    </row>
    <row r="689" spans="1:7" x14ac:dyDescent="0.2">
      <c r="A689" s="14">
        <v>1528</v>
      </c>
      <c r="B689" s="15" t="s">
        <v>8219</v>
      </c>
      <c r="C689" s="15">
        <v>160</v>
      </c>
      <c r="E689" s="14">
        <v>1701</v>
      </c>
      <c r="F689" s="15" t="s">
        <v>8221</v>
      </c>
      <c r="G689" s="15">
        <v>2</v>
      </c>
    </row>
    <row r="690" spans="1:7" x14ac:dyDescent="0.2">
      <c r="A690" s="12">
        <v>1529</v>
      </c>
      <c r="B690" s="13" t="s">
        <v>8219</v>
      </c>
      <c r="C690" s="13">
        <v>141</v>
      </c>
      <c r="E690" s="12">
        <v>1702</v>
      </c>
      <c r="F690" s="13" t="s">
        <v>8221</v>
      </c>
      <c r="G690" s="13">
        <v>1</v>
      </c>
    </row>
    <row r="691" spans="1:7" x14ac:dyDescent="0.2">
      <c r="A691" s="14">
        <v>1530</v>
      </c>
      <c r="B691" s="15" t="s">
        <v>8219</v>
      </c>
      <c r="C691" s="15">
        <v>874</v>
      </c>
      <c r="E691" s="14">
        <v>1703</v>
      </c>
      <c r="F691" s="15" t="s">
        <v>8221</v>
      </c>
      <c r="G691" s="15">
        <v>2</v>
      </c>
    </row>
    <row r="692" spans="1:7" x14ac:dyDescent="0.2">
      <c r="A692" s="12">
        <v>1531</v>
      </c>
      <c r="B692" s="13" t="s">
        <v>8219</v>
      </c>
      <c r="C692" s="13">
        <v>73</v>
      </c>
      <c r="E692" s="12">
        <v>1704</v>
      </c>
      <c r="F692" s="13" t="s">
        <v>8221</v>
      </c>
      <c r="G692" s="13">
        <v>11</v>
      </c>
    </row>
    <row r="693" spans="1:7" x14ac:dyDescent="0.2">
      <c r="A693" s="14">
        <v>1532</v>
      </c>
      <c r="B693" s="15" t="s">
        <v>8219</v>
      </c>
      <c r="C693" s="15">
        <v>294</v>
      </c>
      <c r="E693" s="14">
        <v>1705</v>
      </c>
      <c r="F693" s="15" t="s">
        <v>8221</v>
      </c>
      <c r="G693" s="15">
        <v>0</v>
      </c>
    </row>
    <row r="694" spans="1:7" x14ac:dyDescent="0.2">
      <c r="A694" s="12">
        <v>1533</v>
      </c>
      <c r="B694" s="13" t="s">
        <v>8219</v>
      </c>
      <c r="C694" s="13">
        <v>740</v>
      </c>
      <c r="E694" s="12">
        <v>1706</v>
      </c>
      <c r="F694" s="13" t="s">
        <v>8221</v>
      </c>
      <c r="G694" s="13">
        <v>0</v>
      </c>
    </row>
    <row r="695" spans="1:7" x14ac:dyDescent="0.2">
      <c r="A695" s="14">
        <v>1534</v>
      </c>
      <c r="B695" s="15" t="s">
        <v>8219</v>
      </c>
      <c r="C695" s="15">
        <v>369</v>
      </c>
      <c r="E695" s="14">
        <v>1707</v>
      </c>
      <c r="F695" s="15" t="s">
        <v>8221</v>
      </c>
      <c r="G695" s="15">
        <v>9</v>
      </c>
    </row>
    <row r="696" spans="1:7" x14ac:dyDescent="0.2">
      <c r="A696" s="12">
        <v>1535</v>
      </c>
      <c r="B696" s="13" t="s">
        <v>8219</v>
      </c>
      <c r="C696" s="13">
        <v>110</v>
      </c>
      <c r="E696" s="12">
        <v>1708</v>
      </c>
      <c r="F696" s="13" t="s">
        <v>8221</v>
      </c>
      <c r="G696" s="13">
        <v>0</v>
      </c>
    </row>
    <row r="697" spans="1:7" x14ac:dyDescent="0.2">
      <c r="A697" s="14">
        <v>1536</v>
      </c>
      <c r="B697" s="15" t="s">
        <v>8219</v>
      </c>
      <c r="C697" s="15">
        <v>455</v>
      </c>
      <c r="E697" s="14">
        <v>1709</v>
      </c>
      <c r="F697" s="15" t="s">
        <v>8221</v>
      </c>
      <c r="G697" s="15">
        <v>4</v>
      </c>
    </row>
    <row r="698" spans="1:7" x14ac:dyDescent="0.2">
      <c r="A698" s="12">
        <v>1537</v>
      </c>
      <c r="B698" s="13" t="s">
        <v>8219</v>
      </c>
      <c r="C698" s="13">
        <v>224</v>
      </c>
      <c r="E698" s="12">
        <v>1710</v>
      </c>
      <c r="F698" s="13" t="s">
        <v>8221</v>
      </c>
      <c r="G698" s="13">
        <v>1</v>
      </c>
    </row>
    <row r="699" spans="1:7" x14ac:dyDescent="0.2">
      <c r="A699" s="14">
        <v>1538</v>
      </c>
      <c r="B699" s="15" t="s">
        <v>8219</v>
      </c>
      <c r="C699" s="15">
        <v>46</v>
      </c>
      <c r="E699" s="14">
        <v>1711</v>
      </c>
      <c r="F699" s="15" t="s">
        <v>8221</v>
      </c>
      <c r="G699" s="15">
        <v>2</v>
      </c>
    </row>
    <row r="700" spans="1:7" x14ac:dyDescent="0.2">
      <c r="A700" s="12">
        <v>1539</v>
      </c>
      <c r="B700" s="13" t="s">
        <v>8219</v>
      </c>
      <c r="C700" s="13">
        <v>284</v>
      </c>
      <c r="E700" s="12">
        <v>1712</v>
      </c>
      <c r="F700" s="13" t="s">
        <v>8221</v>
      </c>
      <c r="G700" s="13">
        <v>0</v>
      </c>
    </row>
    <row r="701" spans="1:7" x14ac:dyDescent="0.2">
      <c r="A701" s="14">
        <v>1540</v>
      </c>
      <c r="B701" s="15" t="s">
        <v>8219</v>
      </c>
      <c r="C701" s="15">
        <v>98</v>
      </c>
      <c r="E701" s="14">
        <v>1713</v>
      </c>
      <c r="F701" s="15" t="s">
        <v>8221</v>
      </c>
      <c r="G701" s="15">
        <v>1</v>
      </c>
    </row>
    <row r="702" spans="1:7" x14ac:dyDescent="0.2">
      <c r="A702" s="12">
        <v>1601</v>
      </c>
      <c r="B702" s="13" t="s">
        <v>8219</v>
      </c>
      <c r="C702" s="13">
        <v>56</v>
      </c>
      <c r="E702" s="12">
        <v>1714</v>
      </c>
      <c r="F702" s="13" t="s">
        <v>8221</v>
      </c>
      <c r="G702" s="13">
        <v>17</v>
      </c>
    </row>
    <row r="703" spans="1:7" x14ac:dyDescent="0.2">
      <c r="A703" s="14">
        <v>1602</v>
      </c>
      <c r="B703" s="15" t="s">
        <v>8219</v>
      </c>
      <c r="C703" s="15">
        <v>32</v>
      </c>
      <c r="E703" s="14">
        <v>1715</v>
      </c>
      <c r="F703" s="15" t="s">
        <v>8221</v>
      </c>
      <c r="G703" s="15">
        <v>2</v>
      </c>
    </row>
    <row r="704" spans="1:7" x14ac:dyDescent="0.2">
      <c r="A704" s="12">
        <v>1603</v>
      </c>
      <c r="B704" s="13" t="s">
        <v>8219</v>
      </c>
      <c r="C704" s="13">
        <v>30</v>
      </c>
      <c r="E704" s="12">
        <v>1716</v>
      </c>
      <c r="F704" s="13" t="s">
        <v>8221</v>
      </c>
      <c r="G704" s="13">
        <v>3</v>
      </c>
    </row>
    <row r="705" spans="1:7" x14ac:dyDescent="0.2">
      <c r="A705" s="14">
        <v>1604</v>
      </c>
      <c r="B705" s="15" t="s">
        <v>8219</v>
      </c>
      <c r="C705" s="15">
        <v>70</v>
      </c>
      <c r="E705" s="14">
        <v>1717</v>
      </c>
      <c r="F705" s="15" t="s">
        <v>8221</v>
      </c>
      <c r="G705" s="15">
        <v>41</v>
      </c>
    </row>
    <row r="706" spans="1:7" x14ac:dyDescent="0.2">
      <c r="A706" s="12">
        <v>1605</v>
      </c>
      <c r="B706" s="13" t="s">
        <v>8219</v>
      </c>
      <c r="C706" s="13">
        <v>44</v>
      </c>
      <c r="E706" s="12">
        <v>1718</v>
      </c>
      <c r="F706" s="13" t="s">
        <v>8221</v>
      </c>
      <c r="G706" s="13">
        <v>2</v>
      </c>
    </row>
    <row r="707" spans="1:7" x14ac:dyDescent="0.2">
      <c r="A707" s="14">
        <v>1606</v>
      </c>
      <c r="B707" s="15" t="s">
        <v>8219</v>
      </c>
      <c r="C707" s="15">
        <v>92</v>
      </c>
      <c r="E707" s="14">
        <v>1719</v>
      </c>
      <c r="F707" s="15" t="s">
        <v>8221</v>
      </c>
      <c r="G707" s="15">
        <v>3</v>
      </c>
    </row>
    <row r="708" spans="1:7" x14ac:dyDescent="0.2">
      <c r="A708" s="12">
        <v>1607</v>
      </c>
      <c r="B708" s="13" t="s">
        <v>8219</v>
      </c>
      <c r="C708" s="13">
        <v>205</v>
      </c>
      <c r="E708" s="12">
        <v>1720</v>
      </c>
      <c r="F708" s="13" t="s">
        <v>8221</v>
      </c>
      <c r="G708" s="13">
        <v>8</v>
      </c>
    </row>
    <row r="709" spans="1:7" x14ac:dyDescent="0.2">
      <c r="A709" s="14">
        <v>1608</v>
      </c>
      <c r="B709" s="15" t="s">
        <v>8219</v>
      </c>
      <c r="C709" s="15">
        <v>23</v>
      </c>
      <c r="E709" s="14">
        <v>1721</v>
      </c>
      <c r="F709" s="15" t="s">
        <v>8221</v>
      </c>
      <c r="G709" s="15">
        <v>0</v>
      </c>
    </row>
    <row r="710" spans="1:7" x14ac:dyDescent="0.2">
      <c r="A710" s="12">
        <v>1609</v>
      </c>
      <c r="B710" s="13" t="s">
        <v>8219</v>
      </c>
      <c r="C710" s="13">
        <v>4</v>
      </c>
      <c r="E710" s="12">
        <v>1722</v>
      </c>
      <c r="F710" s="13" t="s">
        <v>8221</v>
      </c>
      <c r="G710" s="13">
        <v>1</v>
      </c>
    </row>
    <row r="711" spans="1:7" x14ac:dyDescent="0.2">
      <c r="A711" s="14">
        <v>1610</v>
      </c>
      <c r="B711" s="15" t="s">
        <v>8219</v>
      </c>
      <c r="C711" s="15">
        <v>112</v>
      </c>
      <c r="E711" s="14">
        <v>1723</v>
      </c>
      <c r="F711" s="15" t="s">
        <v>8221</v>
      </c>
      <c r="G711" s="15">
        <v>3</v>
      </c>
    </row>
    <row r="712" spans="1:7" x14ac:dyDescent="0.2">
      <c r="A712" s="12">
        <v>1611</v>
      </c>
      <c r="B712" s="13" t="s">
        <v>8219</v>
      </c>
      <c r="C712" s="13">
        <v>27</v>
      </c>
      <c r="E712" s="12">
        <v>1724</v>
      </c>
      <c r="F712" s="13" t="s">
        <v>8221</v>
      </c>
      <c r="G712" s="13">
        <v>4</v>
      </c>
    </row>
    <row r="713" spans="1:7" x14ac:dyDescent="0.2">
      <c r="A713" s="14">
        <v>1612</v>
      </c>
      <c r="B713" s="15" t="s">
        <v>8219</v>
      </c>
      <c r="C713" s="15">
        <v>11</v>
      </c>
      <c r="E713" s="14">
        <v>1725</v>
      </c>
      <c r="F713" s="15" t="s">
        <v>8221</v>
      </c>
      <c r="G713" s="15">
        <v>9</v>
      </c>
    </row>
    <row r="714" spans="1:7" x14ac:dyDescent="0.2">
      <c r="A714" s="12">
        <v>1613</v>
      </c>
      <c r="B714" s="13" t="s">
        <v>8219</v>
      </c>
      <c r="C714" s="13">
        <v>26</v>
      </c>
      <c r="E714" s="12">
        <v>1726</v>
      </c>
      <c r="F714" s="13" t="s">
        <v>8221</v>
      </c>
      <c r="G714" s="13">
        <v>16</v>
      </c>
    </row>
    <row r="715" spans="1:7" x14ac:dyDescent="0.2">
      <c r="A715" s="14">
        <v>1614</v>
      </c>
      <c r="B715" s="15" t="s">
        <v>8219</v>
      </c>
      <c r="C715" s="15">
        <v>77</v>
      </c>
      <c r="E715" s="14">
        <v>1727</v>
      </c>
      <c r="F715" s="15" t="s">
        <v>8221</v>
      </c>
      <c r="G715" s="15">
        <v>1</v>
      </c>
    </row>
    <row r="716" spans="1:7" x14ac:dyDescent="0.2">
      <c r="A716" s="12">
        <v>1615</v>
      </c>
      <c r="B716" s="13" t="s">
        <v>8219</v>
      </c>
      <c r="C716" s="13">
        <v>136</v>
      </c>
      <c r="E716" s="12">
        <v>1728</v>
      </c>
      <c r="F716" s="13" t="s">
        <v>8221</v>
      </c>
      <c r="G716" s="13">
        <v>7</v>
      </c>
    </row>
    <row r="717" spans="1:7" x14ac:dyDescent="0.2">
      <c r="A717" s="14">
        <v>1616</v>
      </c>
      <c r="B717" s="15" t="s">
        <v>8219</v>
      </c>
      <c r="C717" s="15">
        <v>157</v>
      </c>
      <c r="E717" s="14">
        <v>1729</v>
      </c>
      <c r="F717" s="15" t="s">
        <v>8221</v>
      </c>
      <c r="G717" s="15">
        <v>0</v>
      </c>
    </row>
    <row r="718" spans="1:7" x14ac:dyDescent="0.2">
      <c r="A718" s="12">
        <v>1617</v>
      </c>
      <c r="B718" s="13" t="s">
        <v>8219</v>
      </c>
      <c r="C718" s="13">
        <v>158</v>
      </c>
      <c r="E718" s="12">
        <v>1730</v>
      </c>
      <c r="F718" s="13" t="s">
        <v>8221</v>
      </c>
      <c r="G718" s="13">
        <v>0</v>
      </c>
    </row>
    <row r="719" spans="1:7" x14ac:dyDescent="0.2">
      <c r="A719" s="14">
        <v>1618</v>
      </c>
      <c r="B719" s="15" t="s">
        <v>8219</v>
      </c>
      <c r="C719" s="15">
        <v>27</v>
      </c>
      <c r="E719" s="14">
        <v>1731</v>
      </c>
      <c r="F719" s="15" t="s">
        <v>8221</v>
      </c>
      <c r="G719" s="15">
        <v>0</v>
      </c>
    </row>
    <row r="720" spans="1:7" x14ac:dyDescent="0.2">
      <c r="A720" s="12">
        <v>1619</v>
      </c>
      <c r="B720" s="13" t="s">
        <v>8219</v>
      </c>
      <c r="C720" s="13">
        <v>23</v>
      </c>
      <c r="E720" s="12">
        <v>1732</v>
      </c>
      <c r="F720" s="13" t="s">
        <v>8221</v>
      </c>
      <c r="G720" s="13">
        <v>0</v>
      </c>
    </row>
    <row r="721" spans="1:7" x14ac:dyDescent="0.2">
      <c r="A721" s="14">
        <v>1620</v>
      </c>
      <c r="B721" s="15" t="s">
        <v>8219</v>
      </c>
      <c r="C721" s="15">
        <v>17</v>
      </c>
      <c r="E721" s="14">
        <v>1733</v>
      </c>
      <c r="F721" s="15" t="s">
        <v>8221</v>
      </c>
      <c r="G721" s="15">
        <v>0</v>
      </c>
    </row>
    <row r="722" spans="1:7" x14ac:dyDescent="0.2">
      <c r="A722" s="12">
        <v>1621</v>
      </c>
      <c r="B722" s="13" t="s">
        <v>8219</v>
      </c>
      <c r="C722" s="13">
        <v>37</v>
      </c>
      <c r="E722" s="12">
        <v>1734</v>
      </c>
      <c r="F722" s="13" t="s">
        <v>8221</v>
      </c>
      <c r="G722" s="13">
        <v>1</v>
      </c>
    </row>
    <row r="723" spans="1:7" x14ac:dyDescent="0.2">
      <c r="A723" s="14">
        <v>1622</v>
      </c>
      <c r="B723" s="15" t="s">
        <v>8219</v>
      </c>
      <c r="C723" s="15">
        <v>65</v>
      </c>
      <c r="E723" s="14">
        <v>1735</v>
      </c>
      <c r="F723" s="15" t="s">
        <v>8221</v>
      </c>
      <c r="G723" s="15">
        <v>2</v>
      </c>
    </row>
    <row r="724" spans="1:7" x14ac:dyDescent="0.2">
      <c r="A724" s="12">
        <v>1623</v>
      </c>
      <c r="B724" s="13" t="s">
        <v>8219</v>
      </c>
      <c r="C724" s="13">
        <v>18</v>
      </c>
      <c r="E724" s="12">
        <v>1736</v>
      </c>
      <c r="F724" s="13" t="s">
        <v>8221</v>
      </c>
      <c r="G724" s="13">
        <v>1</v>
      </c>
    </row>
    <row r="725" spans="1:7" x14ac:dyDescent="0.2">
      <c r="A725" s="14">
        <v>1624</v>
      </c>
      <c r="B725" s="15" t="s">
        <v>8219</v>
      </c>
      <c r="C725" s="15">
        <v>25</v>
      </c>
      <c r="E725" s="14">
        <v>1737</v>
      </c>
      <c r="F725" s="15" t="s">
        <v>8221</v>
      </c>
      <c r="G725" s="15">
        <v>15</v>
      </c>
    </row>
    <row r="726" spans="1:7" x14ac:dyDescent="0.2">
      <c r="A726" s="12">
        <v>1625</v>
      </c>
      <c r="B726" s="13" t="s">
        <v>8219</v>
      </c>
      <c r="C726" s="13">
        <v>104</v>
      </c>
      <c r="E726" s="12">
        <v>1738</v>
      </c>
      <c r="F726" s="13" t="s">
        <v>8221</v>
      </c>
      <c r="G726" s="13">
        <v>1</v>
      </c>
    </row>
    <row r="727" spans="1:7" x14ac:dyDescent="0.2">
      <c r="A727" s="14">
        <v>1626</v>
      </c>
      <c r="B727" s="15" t="s">
        <v>8219</v>
      </c>
      <c r="C727" s="15">
        <v>108</v>
      </c>
      <c r="E727" s="14">
        <v>1739</v>
      </c>
      <c r="F727" s="15" t="s">
        <v>8221</v>
      </c>
      <c r="G727" s="15">
        <v>1</v>
      </c>
    </row>
    <row r="728" spans="1:7" x14ac:dyDescent="0.2">
      <c r="A728" s="12">
        <v>1627</v>
      </c>
      <c r="B728" s="13" t="s">
        <v>8219</v>
      </c>
      <c r="C728" s="13">
        <v>38</v>
      </c>
      <c r="E728" s="12">
        <v>1740</v>
      </c>
      <c r="F728" s="13" t="s">
        <v>8221</v>
      </c>
      <c r="G728" s="13">
        <v>0</v>
      </c>
    </row>
    <row r="729" spans="1:7" x14ac:dyDescent="0.2">
      <c r="A729" s="14">
        <v>1628</v>
      </c>
      <c r="B729" s="15" t="s">
        <v>8219</v>
      </c>
      <c r="C729" s="15">
        <v>88</v>
      </c>
      <c r="E729" s="14">
        <v>1764</v>
      </c>
      <c r="F729" s="15" t="s">
        <v>8221</v>
      </c>
      <c r="G729" s="15">
        <v>39</v>
      </c>
    </row>
    <row r="730" spans="1:7" x14ac:dyDescent="0.2">
      <c r="A730" s="12">
        <v>1629</v>
      </c>
      <c r="B730" s="13" t="s">
        <v>8219</v>
      </c>
      <c r="C730" s="13">
        <v>82</v>
      </c>
      <c r="E730" s="12">
        <v>1765</v>
      </c>
      <c r="F730" s="13" t="s">
        <v>8221</v>
      </c>
      <c r="G730" s="13">
        <v>103</v>
      </c>
    </row>
    <row r="731" spans="1:7" x14ac:dyDescent="0.2">
      <c r="A731" s="14">
        <v>1630</v>
      </c>
      <c r="B731" s="15" t="s">
        <v>8219</v>
      </c>
      <c r="C731" s="15">
        <v>126</v>
      </c>
      <c r="E731" s="14">
        <v>1766</v>
      </c>
      <c r="F731" s="15" t="s">
        <v>8221</v>
      </c>
      <c r="G731" s="15">
        <v>0</v>
      </c>
    </row>
    <row r="732" spans="1:7" x14ac:dyDescent="0.2">
      <c r="A732" s="12">
        <v>1631</v>
      </c>
      <c r="B732" s="13" t="s">
        <v>8219</v>
      </c>
      <c r="C732" s="13">
        <v>133</v>
      </c>
      <c r="E732" s="12">
        <v>1767</v>
      </c>
      <c r="F732" s="13" t="s">
        <v>8221</v>
      </c>
      <c r="G732" s="13">
        <v>39</v>
      </c>
    </row>
    <row r="733" spans="1:7" x14ac:dyDescent="0.2">
      <c r="A733" s="14">
        <v>1632</v>
      </c>
      <c r="B733" s="15" t="s">
        <v>8219</v>
      </c>
      <c r="C733" s="15">
        <v>47</v>
      </c>
      <c r="E733" s="14">
        <v>1768</v>
      </c>
      <c r="F733" s="15" t="s">
        <v>8221</v>
      </c>
      <c r="G733" s="15">
        <v>15</v>
      </c>
    </row>
    <row r="734" spans="1:7" x14ac:dyDescent="0.2">
      <c r="A734" s="12">
        <v>1633</v>
      </c>
      <c r="B734" s="13" t="s">
        <v>8219</v>
      </c>
      <c r="C734" s="13">
        <v>58</v>
      </c>
      <c r="E734" s="12">
        <v>1769</v>
      </c>
      <c r="F734" s="13" t="s">
        <v>8221</v>
      </c>
      <c r="G734" s="13">
        <v>22</v>
      </c>
    </row>
    <row r="735" spans="1:7" x14ac:dyDescent="0.2">
      <c r="A735" s="14">
        <v>1634</v>
      </c>
      <c r="B735" s="15" t="s">
        <v>8219</v>
      </c>
      <c r="C735" s="15">
        <v>32</v>
      </c>
      <c r="E735" s="14">
        <v>1770</v>
      </c>
      <c r="F735" s="15" t="s">
        <v>8221</v>
      </c>
      <c r="G735" s="15">
        <v>92</v>
      </c>
    </row>
    <row r="736" spans="1:7" x14ac:dyDescent="0.2">
      <c r="A736" s="12">
        <v>1635</v>
      </c>
      <c r="B736" s="13" t="s">
        <v>8219</v>
      </c>
      <c r="C736" s="13">
        <v>37</v>
      </c>
      <c r="E736" s="12">
        <v>1771</v>
      </c>
      <c r="F736" s="13" t="s">
        <v>8221</v>
      </c>
      <c r="G736" s="13">
        <v>25</v>
      </c>
    </row>
    <row r="737" spans="1:7" x14ac:dyDescent="0.2">
      <c r="A737" s="14">
        <v>1636</v>
      </c>
      <c r="B737" s="15" t="s">
        <v>8219</v>
      </c>
      <c r="C737" s="15">
        <v>87</v>
      </c>
      <c r="E737" s="14">
        <v>1772</v>
      </c>
      <c r="F737" s="15" t="s">
        <v>8221</v>
      </c>
      <c r="G737" s="15">
        <v>19</v>
      </c>
    </row>
    <row r="738" spans="1:7" x14ac:dyDescent="0.2">
      <c r="A738" s="12">
        <v>1637</v>
      </c>
      <c r="B738" s="13" t="s">
        <v>8219</v>
      </c>
      <c r="C738" s="13">
        <v>15</v>
      </c>
      <c r="E738" s="12">
        <v>1773</v>
      </c>
      <c r="F738" s="13" t="s">
        <v>8221</v>
      </c>
      <c r="G738" s="13">
        <v>19</v>
      </c>
    </row>
    <row r="739" spans="1:7" x14ac:dyDescent="0.2">
      <c r="A739" s="14">
        <v>1638</v>
      </c>
      <c r="B739" s="15" t="s">
        <v>8219</v>
      </c>
      <c r="C739" s="15">
        <v>27</v>
      </c>
      <c r="E739" s="14">
        <v>1774</v>
      </c>
      <c r="F739" s="15" t="s">
        <v>8221</v>
      </c>
      <c r="G739" s="15">
        <v>13</v>
      </c>
    </row>
    <row r="740" spans="1:7" x14ac:dyDescent="0.2">
      <c r="A740" s="12">
        <v>1639</v>
      </c>
      <c r="B740" s="13" t="s">
        <v>8219</v>
      </c>
      <c r="C740" s="13">
        <v>19</v>
      </c>
      <c r="E740" s="12">
        <v>1775</v>
      </c>
      <c r="F740" s="13" t="s">
        <v>8221</v>
      </c>
      <c r="G740" s="13">
        <v>124</v>
      </c>
    </row>
    <row r="741" spans="1:7" x14ac:dyDescent="0.2">
      <c r="A741" s="14">
        <v>1640</v>
      </c>
      <c r="B741" s="15" t="s">
        <v>8219</v>
      </c>
      <c r="C741" s="15">
        <v>17</v>
      </c>
      <c r="E741" s="14">
        <v>1776</v>
      </c>
      <c r="F741" s="15" t="s">
        <v>8221</v>
      </c>
      <c r="G741" s="15">
        <v>4</v>
      </c>
    </row>
    <row r="742" spans="1:7" x14ac:dyDescent="0.2">
      <c r="A742" s="12">
        <v>1641</v>
      </c>
      <c r="B742" s="13" t="s">
        <v>8219</v>
      </c>
      <c r="C742" s="13">
        <v>26</v>
      </c>
      <c r="E742" s="12">
        <v>1777</v>
      </c>
      <c r="F742" s="13" t="s">
        <v>8221</v>
      </c>
      <c r="G742" s="13">
        <v>10</v>
      </c>
    </row>
    <row r="743" spans="1:7" x14ac:dyDescent="0.2">
      <c r="A743" s="14">
        <v>1642</v>
      </c>
      <c r="B743" s="15" t="s">
        <v>8219</v>
      </c>
      <c r="C743" s="15">
        <v>28</v>
      </c>
      <c r="E743" s="14">
        <v>1778</v>
      </c>
      <c r="F743" s="15" t="s">
        <v>8221</v>
      </c>
      <c r="G743" s="15">
        <v>15</v>
      </c>
    </row>
    <row r="744" spans="1:7" x14ac:dyDescent="0.2">
      <c r="A744" s="12">
        <v>1643</v>
      </c>
      <c r="B744" s="13" t="s">
        <v>8219</v>
      </c>
      <c r="C744" s="13">
        <v>37</v>
      </c>
      <c r="E744" s="12">
        <v>1779</v>
      </c>
      <c r="F744" s="13" t="s">
        <v>8221</v>
      </c>
      <c r="G744" s="13">
        <v>38</v>
      </c>
    </row>
    <row r="745" spans="1:7" x14ac:dyDescent="0.2">
      <c r="A745" s="14">
        <v>1644</v>
      </c>
      <c r="B745" s="15" t="s">
        <v>8219</v>
      </c>
      <c r="C745" s="15">
        <v>128</v>
      </c>
      <c r="E745" s="14">
        <v>1780</v>
      </c>
      <c r="F745" s="15" t="s">
        <v>8221</v>
      </c>
      <c r="G745" s="15">
        <v>152</v>
      </c>
    </row>
    <row r="746" spans="1:7" x14ac:dyDescent="0.2">
      <c r="A746" s="12">
        <v>1645</v>
      </c>
      <c r="B746" s="13" t="s">
        <v>8219</v>
      </c>
      <c r="C746" s="13">
        <v>10</v>
      </c>
      <c r="E746" s="12">
        <v>1781</v>
      </c>
      <c r="F746" s="13" t="s">
        <v>8221</v>
      </c>
      <c r="G746" s="13">
        <v>24</v>
      </c>
    </row>
    <row r="747" spans="1:7" x14ac:dyDescent="0.2">
      <c r="A747" s="14">
        <v>1646</v>
      </c>
      <c r="B747" s="15" t="s">
        <v>8219</v>
      </c>
      <c r="C747" s="15">
        <v>83</v>
      </c>
      <c r="E747" s="14">
        <v>1782</v>
      </c>
      <c r="F747" s="15" t="s">
        <v>8221</v>
      </c>
      <c r="G747" s="15">
        <v>76</v>
      </c>
    </row>
    <row r="748" spans="1:7" x14ac:dyDescent="0.2">
      <c r="A748" s="12">
        <v>1647</v>
      </c>
      <c r="B748" s="13" t="s">
        <v>8219</v>
      </c>
      <c r="C748" s="13">
        <v>46</v>
      </c>
      <c r="E748" s="12">
        <v>1783</v>
      </c>
      <c r="F748" s="13" t="s">
        <v>8221</v>
      </c>
      <c r="G748" s="13">
        <v>185</v>
      </c>
    </row>
    <row r="749" spans="1:7" x14ac:dyDescent="0.2">
      <c r="A749" s="14">
        <v>1648</v>
      </c>
      <c r="B749" s="15" t="s">
        <v>8219</v>
      </c>
      <c r="C749" s="15">
        <v>90</v>
      </c>
      <c r="E749" s="14">
        <v>1784</v>
      </c>
      <c r="F749" s="15" t="s">
        <v>8221</v>
      </c>
      <c r="G749" s="15">
        <v>33</v>
      </c>
    </row>
    <row r="750" spans="1:7" x14ac:dyDescent="0.2">
      <c r="A750" s="12">
        <v>1649</v>
      </c>
      <c r="B750" s="13" t="s">
        <v>8219</v>
      </c>
      <c r="C750" s="13">
        <v>81</v>
      </c>
      <c r="E750" s="12">
        <v>1785</v>
      </c>
      <c r="F750" s="13" t="s">
        <v>8221</v>
      </c>
      <c r="G750" s="13">
        <v>108</v>
      </c>
    </row>
    <row r="751" spans="1:7" x14ac:dyDescent="0.2">
      <c r="A751" s="14">
        <v>1650</v>
      </c>
      <c r="B751" s="15" t="s">
        <v>8219</v>
      </c>
      <c r="C751" s="15">
        <v>32</v>
      </c>
      <c r="E751" s="14">
        <v>1786</v>
      </c>
      <c r="F751" s="15" t="s">
        <v>8221</v>
      </c>
      <c r="G751" s="15">
        <v>29</v>
      </c>
    </row>
    <row r="752" spans="1:7" x14ac:dyDescent="0.2">
      <c r="A752" s="12">
        <v>1651</v>
      </c>
      <c r="B752" s="13" t="s">
        <v>8219</v>
      </c>
      <c r="C752" s="13">
        <v>20</v>
      </c>
      <c r="E752" s="12">
        <v>1787</v>
      </c>
      <c r="F752" s="13" t="s">
        <v>8221</v>
      </c>
      <c r="G752" s="13">
        <v>24</v>
      </c>
    </row>
    <row r="753" spans="1:7" x14ac:dyDescent="0.2">
      <c r="A753" s="14">
        <v>1652</v>
      </c>
      <c r="B753" s="15" t="s">
        <v>8219</v>
      </c>
      <c r="C753" s="15">
        <v>70</v>
      </c>
      <c r="E753" s="14">
        <v>1788</v>
      </c>
      <c r="F753" s="15" t="s">
        <v>8221</v>
      </c>
      <c r="G753" s="15">
        <v>4</v>
      </c>
    </row>
    <row r="754" spans="1:7" x14ac:dyDescent="0.2">
      <c r="A754" s="12">
        <v>1653</v>
      </c>
      <c r="B754" s="13" t="s">
        <v>8219</v>
      </c>
      <c r="C754" s="13">
        <v>168</v>
      </c>
      <c r="E754" s="12">
        <v>1789</v>
      </c>
      <c r="F754" s="13" t="s">
        <v>8221</v>
      </c>
      <c r="G754" s="13">
        <v>4</v>
      </c>
    </row>
    <row r="755" spans="1:7" x14ac:dyDescent="0.2">
      <c r="A755" s="14">
        <v>1654</v>
      </c>
      <c r="B755" s="15" t="s">
        <v>8219</v>
      </c>
      <c r="C755" s="15">
        <v>34</v>
      </c>
      <c r="E755" s="14">
        <v>1790</v>
      </c>
      <c r="F755" s="15" t="s">
        <v>8221</v>
      </c>
      <c r="G755" s="15">
        <v>15</v>
      </c>
    </row>
    <row r="756" spans="1:7" x14ac:dyDescent="0.2">
      <c r="A756" s="12">
        <v>1655</v>
      </c>
      <c r="B756" s="13" t="s">
        <v>8219</v>
      </c>
      <c r="C756" s="13">
        <v>48</v>
      </c>
      <c r="E756" s="12">
        <v>1791</v>
      </c>
      <c r="F756" s="13" t="s">
        <v>8221</v>
      </c>
      <c r="G756" s="13">
        <v>4</v>
      </c>
    </row>
    <row r="757" spans="1:7" x14ac:dyDescent="0.2">
      <c r="A757" s="14">
        <v>1656</v>
      </c>
      <c r="B757" s="15" t="s">
        <v>8219</v>
      </c>
      <c r="C757" s="15">
        <v>48</v>
      </c>
      <c r="E757" s="14">
        <v>1792</v>
      </c>
      <c r="F757" s="15" t="s">
        <v>8221</v>
      </c>
      <c r="G757" s="15">
        <v>139</v>
      </c>
    </row>
    <row r="758" spans="1:7" x14ac:dyDescent="0.2">
      <c r="A758" s="12">
        <v>1657</v>
      </c>
      <c r="B758" s="13" t="s">
        <v>8219</v>
      </c>
      <c r="C758" s="13">
        <v>221</v>
      </c>
      <c r="E758" s="12">
        <v>1793</v>
      </c>
      <c r="F758" s="13" t="s">
        <v>8221</v>
      </c>
      <c r="G758" s="13">
        <v>2</v>
      </c>
    </row>
    <row r="759" spans="1:7" x14ac:dyDescent="0.2">
      <c r="A759" s="14">
        <v>1658</v>
      </c>
      <c r="B759" s="15" t="s">
        <v>8219</v>
      </c>
      <c r="C759" s="15">
        <v>107</v>
      </c>
      <c r="E759" s="14">
        <v>1794</v>
      </c>
      <c r="F759" s="15" t="s">
        <v>8221</v>
      </c>
      <c r="G759" s="15">
        <v>18</v>
      </c>
    </row>
    <row r="760" spans="1:7" x14ac:dyDescent="0.2">
      <c r="A760" s="12">
        <v>1659</v>
      </c>
      <c r="B760" s="13" t="s">
        <v>8219</v>
      </c>
      <c r="C760" s="13">
        <v>45</v>
      </c>
      <c r="E760" s="12">
        <v>1795</v>
      </c>
      <c r="F760" s="13" t="s">
        <v>8221</v>
      </c>
      <c r="G760" s="13">
        <v>81</v>
      </c>
    </row>
    <row r="761" spans="1:7" x14ac:dyDescent="0.2">
      <c r="A761" s="14">
        <v>1660</v>
      </c>
      <c r="B761" s="15" t="s">
        <v>8219</v>
      </c>
      <c r="C761" s="15">
        <v>36</v>
      </c>
      <c r="E761" s="14">
        <v>1796</v>
      </c>
      <c r="F761" s="15" t="s">
        <v>8221</v>
      </c>
      <c r="G761" s="15">
        <v>86</v>
      </c>
    </row>
    <row r="762" spans="1:7" x14ac:dyDescent="0.2">
      <c r="A762" s="12">
        <v>1661</v>
      </c>
      <c r="B762" s="13" t="s">
        <v>8219</v>
      </c>
      <c r="C762" s="13">
        <v>101</v>
      </c>
      <c r="E762" s="12">
        <v>1797</v>
      </c>
      <c r="F762" s="13" t="s">
        <v>8221</v>
      </c>
      <c r="G762" s="13">
        <v>140</v>
      </c>
    </row>
    <row r="763" spans="1:7" x14ac:dyDescent="0.2">
      <c r="A763" s="14">
        <v>1662</v>
      </c>
      <c r="B763" s="15" t="s">
        <v>8219</v>
      </c>
      <c r="C763" s="15">
        <v>62</v>
      </c>
      <c r="E763" s="14">
        <v>1798</v>
      </c>
      <c r="F763" s="15" t="s">
        <v>8221</v>
      </c>
      <c r="G763" s="15">
        <v>37</v>
      </c>
    </row>
    <row r="764" spans="1:7" x14ac:dyDescent="0.2">
      <c r="A764" s="12">
        <v>1663</v>
      </c>
      <c r="B764" s="13" t="s">
        <v>8219</v>
      </c>
      <c r="C764" s="13">
        <v>32</v>
      </c>
      <c r="E764" s="12">
        <v>1799</v>
      </c>
      <c r="F764" s="13" t="s">
        <v>8221</v>
      </c>
      <c r="G764" s="13">
        <v>6</v>
      </c>
    </row>
    <row r="765" spans="1:7" x14ac:dyDescent="0.2">
      <c r="A765" s="14">
        <v>1664</v>
      </c>
      <c r="B765" s="15" t="s">
        <v>8219</v>
      </c>
      <c r="C765" s="15">
        <v>89</v>
      </c>
      <c r="E765" s="14">
        <v>1800</v>
      </c>
      <c r="F765" s="15" t="s">
        <v>8221</v>
      </c>
      <c r="G765" s="15">
        <v>113</v>
      </c>
    </row>
    <row r="766" spans="1:7" x14ac:dyDescent="0.2">
      <c r="A766" s="12">
        <v>1665</v>
      </c>
      <c r="B766" s="13" t="s">
        <v>8219</v>
      </c>
      <c r="C766" s="13">
        <v>93</v>
      </c>
      <c r="E766" s="12">
        <v>1801</v>
      </c>
      <c r="F766" s="13" t="s">
        <v>8221</v>
      </c>
      <c r="G766" s="13">
        <v>37</v>
      </c>
    </row>
    <row r="767" spans="1:7" x14ac:dyDescent="0.2">
      <c r="A767" s="14">
        <v>1666</v>
      </c>
      <c r="B767" s="15" t="s">
        <v>8219</v>
      </c>
      <c r="C767" s="15">
        <v>98</v>
      </c>
      <c r="E767" s="14">
        <v>1802</v>
      </c>
      <c r="F767" s="15" t="s">
        <v>8221</v>
      </c>
      <c r="G767" s="15">
        <v>18</v>
      </c>
    </row>
    <row r="768" spans="1:7" x14ac:dyDescent="0.2">
      <c r="A768" s="12">
        <v>1667</v>
      </c>
      <c r="B768" s="13" t="s">
        <v>8219</v>
      </c>
      <c r="C768" s="13">
        <v>82</v>
      </c>
      <c r="E768" s="12">
        <v>1803</v>
      </c>
      <c r="F768" s="13" t="s">
        <v>8221</v>
      </c>
      <c r="G768" s="13">
        <v>75</v>
      </c>
    </row>
    <row r="769" spans="1:7" x14ac:dyDescent="0.2">
      <c r="A769" s="14">
        <v>1668</v>
      </c>
      <c r="B769" s="15" t="s">
        <v>8219</v>
      </c>
      <c r="C769" s="15">
        <v>116</v>
      </c>
      <c r="E769" s="14">
        <v>1804</v>
      </c>
      <c r="F769" s="15" t="s">
        <v>8221</v>
      </c>
      <c r="G769" s="15">
        <v>52</v>
      </c>
    </row>
    <row r="770" spans="1:7" x14ac:dyDescent="0.2">
      <c r="A770" s="12">
        <v>1669</v>
      </c>
      <c r="B770" s="13" t="s">
        <v>8219</v>
      </c>
      <c r="C770" s="13">
        <v>52</v>
      </c>
      <c r="E770" s="12">
        <v>1805</v>
      </c>
      <c r="F770" s="13" t="s">
        <v>8221</v>
      </c>
      <c r="G770" s="13">
        <v>122</v>
      </c>
    </row>
    <row r="771" spans="1:7" x14ac:dyDescent="0.2">
      <c r="A771" s="14">
        <v>1670</v>
      </c>
      <c r="B771" s="15" t="s">
        <v>8219</v>
      </c>
      <c r="C771" s="15">
        <v>23</v>
      </c>
      <c r="E771" s="14">
        <v>1806</v>
      </c>
      <c r="F771" s="15" t="s">
        <v>8221</v>
      </c>
      <c r="G771" s="15">
        <v>8</v>
      </c>
    </row>
    <row r="772" spans="1:7" x14ac:dyDescent="0.2">
      <c r="A772" s="12">
        <v>1671</v>
      </c>
      <c r="B772" s="13" t="s">
        <v>8219</v>
      </c>
      <c r="C772" s="13">
        <v>77</v>
      </c>
      <c r="E772" s="12">
        <v>1807</v>
      </c>
      <c r="F772" s="13" t="s">
        <v>8221</v>
      </c>
      <c r="G772" s="13">
        <v>8</v>
      </c>
    </row>
    <row r="773" spans="1:7" x14ac:dyDescent="0.2">
      <c r="A773" s="14">
        <v>1672</v>
      </c>
      <c r="B773" s="15" t="s">
        <v>8219</v>
      </c>
      <c r="C773" s="15">
        <v>49</v>
      </c>
      <c r="E773" s="14">
        <v>1808</v>
      </c>
      <c r="F773" s="15" t="s">
        <v>8221</v>
      </c>
      <c r="G773" s="15">
        <v>96</v>
      </c>
    </row>
    <row r="774" spans="1:7" x14ac:dyDescent="0.2">
      <c r="A774" s="12">
        <v>1673</v>
      </c>
      <c r="B774" s="13" t="s">
        <v>8219</v>
      </c>
      <c r="C774" s="13">
        <v>59</v>
      </c>
      <c r="E774" s="12">
        <v>1809</v>
      </c>
      <c r="F774" s="13" t="s">
        <v>8221</v>
      </c>
      <c r="G774" s="13">
        <v>9</v>
      </c>
    </row>
    <row r="775" spans="1:7" x14ac:dyDescent="0.2">
      <c r="A775" s="14">
        <v>1674</v>
      </c>
      <c r="B775" s="15" t="s">
        <v>8219</v>
      </c>
      <c r="C775" s="15">
        <v>113</v>
      </c>
      <c r="E775" s="14">
        <v>1810</v>
      </c>
      <c r="F775" s="15" t="s">
        <v>8221</v>
      </c>
      <c r="G775" s="15">
        <v>2</v>
      </c>
    </row>
    <row r="776" spans="1:7" x14ac:dyDescent="0.2">
      <c r="A776" s="12">
        <v>1675</v>
      </c>
      <c r="B776" s="13" t="s">
        <v>8219</v>
      </c>
      <c r="C776" s="13">
        <v>34</v>
      </c>
      <c r="E776" s="12">
        <v>1811</v>
      </c>
      <c r="F776" s="13" t="s">
        <v>8221</v>
      </c>
      <c r="G776" s="13">
        <v>26</v>
      </c>
    </row>
    <row r="777" spans="1:7" x14ac:dyDescent="0.2">
      <c r="A777" s="14">
        <v>1676</v>
      </c>
      <c r="B777" s="15" t="s">
        <v>8219</v>
      </c>
      <c r="C777" s="15">
        <v>42</v>
      </c>
      <c r="E777" s="14">
        <v>1812</v>
      </c>
      <c r="F777" s="15" t="s">
        <v>8221</v>
      </c>
      <c r="G777" s="15">
        <v>23</v>
      </c>
    </row>
    <row r="778" spans="1:7" x14ac:dyDescent="0.2">
      <c r="A778" s="12">
        <v>1677</v>
      </c>
      <c r="B778" s="13" t="s">
        <v>8219</v>
      </c>
      <c r="C778" s="13">
        <v>42</v>
      </c>
      <c r="E778" s="12">
        <v>1813</v>
      </c>
      <c r="F778" s="13" t="s">
        <v>8221</v>
      </c>
      <c r="G778" s="13">
        <v>0</v>
      </c>
    </row>
    <row r="779" spans="1:7" x14ac:dyDescent="0.2">
      <c r="A779" s="14">
        <v>1678</v>
      </c>
      <c r="B779" s="15" t="s">
        <v>8219</v>
      </c>
      <c r="C779" s="15">
        <v>49</v>
      </c>
      <c r="E779" s="14">
        <v>1814</v>
      </c>
      <c r="F779" s="15" t="s">
        <v>8221</v>
      </c>
      <c r="G779" s="15">
        <v>140</v>
      </c>
    </row>
    <row r="780" spans="1:7" x14ac:dyDescent="0.2">
      <c r="A780" s="12">
        <v>1679</v>
      </c>
      <c r="B780" s="13" t="s">
        <v>8219</v>
      </c>
      <c r="C780" s="13">
        <v>56</v>
      </c>
      <c r="E780" s="12">
        <v>1815</v>
      </c>
      <c r="F780" s="13" t="s">
        <v>8221</v>
      </c>
      <c r="G780" s="13">
        <v>0</v>
      </c>
    </row>
    <row r="781" spans="1:7" x14ac:dyDescent="0.2">
      <c r="A781" s="14">
        <v>1680</v>
      </c>
      <c r="B781" s="15" t="s">
        <v>8219</v>
      </c>
      <c r="C781" s="15">
        <v>25</v>
      </c>
      <c r="E781" s="14">
        <v>1816</v>
      </c>
      <c r="F781" s="15" t="s">
        <v>8221</v>
      </c>
      <c r="G781" s="15">
        <v>6</v>
      </c>
    </row>
    <row r="782" spans="1:7" x14ac:dyDescent="0.2">
      <c r="A782" s="12">
        <v>1741</v>
      </c>
      <c r="B782" s="13" t="s">
        <v>8219</v>
      </c>
      <c r="C782" s="13">
        <v>52</v>
      </c>
      <c r="E782" s="12">
        <v>1817</v>
      </c>
      <c r="F782" s="13" t="s">
        <v>8221</v>
      </c>
      <c r="G782" s="13">
        <v>100</v>
      </c>
    </row>
    <row r="783" spans="1:7" x14ac:dyDescent="0.2">
      <c r="A783" s="14">
        <v>1742</v>
      </c>
      <c r="B783" s="15" t="s">
        <v>8219</v>
      </c>
      <c r="C783" s="15">
        <v>34</v>
      </c>
      <c r="E783" s="14">
        <v>1818</v>
      </c>
      <c r="F783" s="15" t="s">
        <v>8221</v>
      </c>
      <c r="G783" s="15">
        <v>0</v>
      </c>
    </row>
    <row r="784" spans="1:7" x14ac:dyDescent="0.2">
      <c r="A784" s="12">
        <v>1743</v>
      </c>
      <c r="B784" s="13" t="s">
        <v>8219</v>
      </c>
      <c r="C784" s="13">
        <v>67</v>
      </c>
      <c r="E784" s="12">
        <v>1819</v>
      </c>
      <c r="F784" s="13" t="s">
        <v>8221</v>
      </c>
      <c r="G784" s="13">
        <v>4</v>
      </c>
    </row>
    <row r="785" spans="1:7" x14ac:dyDescent="0.2">
      <c r="A785" s="14">
        <v>1744</v>
      </c>
      <c r="B785" s="15" t="s">
        <v>8219</v>
      </c>
      <c r="C785" s="15">
        <v>70</v>
      </c>
      <c r="E785" s="14">
        <v>1820</v>
      </c>
      <c r="F785" s="15" t="s">
        <v>8221</v>
      </c>
      <c r="G785" s="15">
        <v>8</v>
      </c>
    </row>
    <row r="786" spans="1:7" x14ac:dyDescent="0.2">
      <c r="A786" s="12">
        <v>1745</v>
      </c>
      <c r="B786" s="13" t="s">
        <v>8219</v>
      </c>
      <c r="C786" s="13">
        <v>89</v>
      </c>
      <c r="E786" s="12">
        <v>1861</v>
      </c>
      <c r="F786" s="13" t="s">
        <v>8221</v>
      </c>
      <c r="G786" s="13">
        <v>0</v>
      </c>
    </row>
    <row r="787" spans="1:7" x14ac:dyDescent="0.2">
      <c r="A787" s="14">
        <v>1746</v>
      </c>
      <c r="B787" s="15" t="s">
        <v>8219</v>
      </c>
      <c r="C787" s="15">
        <v>107</v>
      </c>
      <c r="E787" s="14">
        <v>1862</v>
      </c>
      <c r="F787" s="15" t="s">
        <v>8221</v>
      </c>
      <c r="G787" s="15">
        <v>16</v>
      </c>
    </row>
    <row r="788" spans="1:7" x14ac:dyDescent="0.2">
      <c r="A788" s="12">
        <v>1747</v>
      </c>
      <c r="B788" s="13" t="s">
        <v>8219</v>
      </c>
      <c r="C788" s="13">
        <v>159</v>
      </c>
      <c r="E788" s="12">
        <v>1863</v>
      </c>
      <c r="F788" s="13" t="s">
        <v>8221</v>
      </c>
      <c r="G788" s="13">
        <v>2</v>
      </c>
    </row>
    <row r="789" spans="1:7" x14ac:dyDescent="0.2">
      <c r="A789" s="14">
        <v>1748</v>
      </c>
      <c r="B789" s="15" t="s">
        <v>8219</v>
      </c>
      <c r="C789" s="15">
        <v>181</v>
      </c>
      <c r="E789" s="14">
        <v>1864</v>
      </c>
      <c r="F789" s="15" t="s">
        <v>8221</v>
      </c>
      <c r="G789" s="15">
        <v>48</v>
      </c>
    </row>
    <row r="790" spans="1:7" x14ac:dyDescent="0.2">
      <c r="A790" s="12">
        <v>1749</v>
      </c>
      <c r="B790" s="13" t="s">
        <v>8219</v>
      </c>
      <c r="C790" s="13">
        <v>131</v>
      </c>
      <c r="E790" s="12">
        <v>1865</v>
      </c>
      <c r="F790" s="13" t="s">
        <v>8221</v>
      </c>
      <c r="G790" s="13">
        <v>2</v>
      </c>
    </row>
    <row r="791" spans="1:7" x14ac:dyDescent="0.2">
      <c r="A791" s="14">
        <v>1750</v>
      </c>
      <c r="B791" s="15" t="s">
        <v>8219</v>
      </c>
      <c r="C791" s="15">
        <v>125</v>
      </c>
      <c r="E791" s="14">
        <v>1866</v>
      </c>
      <c r="F791" s="15" t="s">
        <v>8221</v>
      </c>
      <c r="G791" s="15">
        <v>2</v>
      </c>
    </row>
    <row r="792" spans="1:7" x14ac:dyDescent="0.2">
      <c r="A792" s="12">
        <v>1751</v>
      </c>
      <c r="B792" s="13" t="s">
        <v>8219</v>
      </c>
      <c r="C792" s="13">
        <v>61</v>
      </c>
      <c r="E792" s="12">
        <v>1867</v>
      </c>
      <c r="F792" s="13" t="s">
        <v>8221</v>
      </c>
      <c r="G792" s="13">
        <v>1</v>
      </c>
    </row>
    <row r="793" spans="1:7" x14ac:dyDescent="0.2">
      <c r="A793" s="14">
        <v>1752</v>
      </c>
      <c r="B793" s="15" t="s">
        <v>8219</v>
      </c>
      <c r="C793" s="15">
        <v>90</v>
      </c>
      <c r="E793" s="14">
        <v>1868</v>
      </c>
      <c r="F793" s="15" t="s">
        <v>8221</v>
      </c>
      <c r="G793" s="15">
        <v>17</v>
      </c>
    </row>
    <row r="794" spans="1:7" x14ac:dyDescent="0.2">
      <c r="A794" s="12">
        <v>1753</v>
      </c>
      <c r="B794" s="13" t="s">
        <v>8219</v>
      </c>
      <c r="C794" s="13">
        <v>35</v>
      </c>
      <c r="E794" s="12">
        <v>1869</v>
      </c>
      <c r="F794" s="13" t="s">
        <v>8221</v>
      </c>
      <c r="G794" s="13">
        <v>0</v>
      </c>
    </row>
    <row r="795" spans="1:7" x14ac:dyDescent="0.2">
      <c r="A795" s="14">
        <v>1754</v>
      </c>
      <c r="B795" s="15" t="s">
        <v>8219</v>
      </c>
      <c r="C795" s="15">
        <v>90</v>
      </c>
      <c r="E795" s="14">
        <v>1870</v>
      </c>
      <c r="F795" s="15" t="s">
        <v>8221</v>
      </c>
      <c r="G795" s="15">
        <v>11</v>
      </c>
    </row>
    <row r="796" spans="1:7" x14ac:dyDescent="0.2">
      <c r="A796" s="12">
        <v>1755</v>
      </c>
      <c r="B796" s="13" t="s">
        <v>8219</v>
      </c>
      <c r="C796" s="13">
        <v>4</v>
      </c>
      <c r="E796" s="12">
        <v>1871</v>
      </c>
      <c r="F796" s="13" t="s">
        <v>8221</v>
      </c>
      <c r="G796" s="13">
        <v>95</v>
      </c>
    </row>
    <row r="797" spans="1:7" x14ac:dyDescent="0.2">
      <c r="A797" s="14">
        <v>1756</v>
      </c>
      <c r="B797" s="15" t="s">
        <v>8219</v>
      </c>
      <c r="C797" s="15">
        <v>120</v>
      </c>
      <c r="E797" s="14">
        <v>1872</v>
      </c>
      <c r="F797" s="15" t="s">
        <v>8221</v>
      </c>
      <c r="G797" s="15">
        <v>13</v>
      </c>
    </row>
    <row r="798" spans="1:7" x14ac:dyDescent="0.2">
      <c r="A798" s="12">
        <v>1757</v>
      </c>
      <c r="B798" s="13" t="s">
        <v>8219</v>
      </c>
      <c r="C798" s="13">
        <v>14</v>
      </c>
      <c r="E798" s="12">
        <v>1873</v>
      </c>
      <c r="F798" s="13" t="s">
        <v>8221</v>
      </c>
      <c r="G798" s="13">
        <v>2</v>
      </c>
    </row>
    <row r="799" spans="1:7" x14ac:dyDescent="0.2">
      <c r="A799" s="14">
        <v>1758</v>
      </c>
      <c r="B799" s="15" t="s">
        <v>8219</v>
      </c>
      <c r="C799" s="15">
        <v>27</v>
      </c>
      <c r="E799" s="14">
        <v>1874</v>
      </c>
      <c r="F799" s="15" t="s">
        <v>8221</v>
      </c>
      <c r="G799" s="15">
        <v>2</v>
      </c>
    </row>
    <row r="800" spans="1:7" x14ac:dyDescent="0.2">
      <c r="A800" s="12">
        <v>1759</v>
      </c>
      <c r="B800" s="13" t="s">
        <v>8219</v>
      </c>
      <c r="C800" s="13">
        <v>49</v>
      </c>
      <c r="E800" s="12">
        <v>1875</v>
      </c>
      <c r="F800" s="13" t="s">
        <v>8221</v>
      </c>
      <c r="G800" s="13">
        <v>3</v>
      </c>
    </row>
    <row r="801" spans="1:7" x14ac:dyDescent="0.2">
      <c r="A801" s="14">
        <v>1760</v>
      </c>
      <c r="B801" s="15" t="s">
        <v>8219</v>
      </c>
      <c r="C801" s="15">
        <v>102</v>
      </c>
      <c r="E801" s="14">
        <v>1876</v>
      </c>
      <c r="F801" s="15" t="s">
        <v>8221</v>
      </c>
      <c r="G801" s="15">
        <v>0</v>
      </c>
    </row>
    <row r="802" spans="1:7" x14ac:dyDescent="0.2">
      <c r="A802" s="12">
        <v>1761</v>
      </c>
      <c r="B802" s="13" t="s">
        <v>8219</v>
      </c>
      <c r="C802" s="13">
        <v>3</v>
      </c>
      <c r="E802" s="12">
        <v>1877</v>
      </c>
      <c r="F802" s="13" t="s">
        <v>8221</v>
      </c>
      <c r="G802" s="13">
        <v>0</v>
      </c>
    </row>
    <row r="803" spans="1:7" x14ac:dyDescent="0.2">
      <c r="A803" s="14">
        <v>1762</v>
      </c>
      <c r="B803" s="15" t="s">
        <v>8219</v>
      </c>
      <c r="C803" s="15">
        <v>25</v>
      </c>
      <c r="E803" s="14">
        <v>1878</v>
      </c>
      <c r="F803" s="15" t="s">
        <v>8221</v>
      </c>
      <c r="G803" s="15">
        <v>0</v>
      </c>
    </row>
    <row r="804" spans="1:7" x14ac:dyDescent="0.2">
      <c r="A804" s="12">
        <v>1763</v>
      </c>
      <c r="B804" s="13" t="s">
        <v>8219</v>
      </c>
      <c r="C804" s="13">
        <v>118</v>
      </c>
      <c r="E804" s="12">
        <v>1879</v>
      </c>
      <c r="F804" s="13" t="s">
        <v>8221</v>
      </c>
      <c r="G804" s="13">
        <v>2</v>
      </c>
    </row>
    <row r="805" spans="1:7" x14ac:dyDescent="0.2">
      <c r="A805" s="14">
        <v>1821</v>
      </c>
      <c r="B805" s="15" t="s">
        <v>8219</v>
      </c>
      <c r="C805" s="15">
        <v>57</v>
      </c>
      <c r="E805" s="14">
        <v>1880</v>
      </c>
      <c r="F805" s="15" t="s">
        <v>8221</v>
      </c>
      <c r="G805" s="15">
        <v>24</v>
      </c>
    </row>
    <row r="806" spans="1:7" x14ac:dyDescent="0.2">
      <c r="A806" s="12">
        <v>1822</v>
      </c>
      <c r="B806" s="13" t="s">
        <v>8219</v>
      </c>
      <c r="C806" s="13">
        <v>11</v>
      </c>
      <c r="E806" s="12">
        <v>1901</v>
      </c>
      <c r="F806" s="13" t="s">
        <v>8221</v>
      </c>
      <c r="G806" s="13">
        <v>25</v>
      </c>
    </row>
    <row r="807" spans="1:7" x14ac:dyDescent="0.2">
      <c r="A807" s="14">
        <v>1823</v>
      </c>
      <c r="B807" s="15" t="s">
        <v>8219</v>
      </c>
      <c r="C807" s="15">
        <v>33</v>
      </c>
      <c r="E807" s="14">
        <v>1902</v>
      </c>
      <c r="F807" s="15" t="s">
        <v>8221</v>
      </c>
      <c r="G807" s="15">
        <v>3</v>
      </c>
    </row>
    <row r="808" spans="1:7" x14ac:dyDescent="0.2">
      <c r="A808" s="12">
        <v>1824</v>
      </c>
      <c r="B808" s="13" t="s">
        <v>8219</v>
      </c>
      <c r="C808" s="13">
        <v>40</v>
      </c>
      <c r="E808" s="12">
        <v>1903</v>
      </c>
      <c r="F808" s="13" t="s">
        <v>8221</v>
      </c>
      <c r="G808" s="13">
        <v>41</v>
      </c>
    </row>
    <row r="809" spans="1:7" x14ac:dyDescent="0.2">
      <c r="A809" s="14">
        <v>1825</v>
      </c>
      <c r="B809" s="15" t="s">
        <v>8219</v>
      </c>
      <c r="C809" s="15">
        <v>50</v>
      </c>
      <c r="E809" s="14">
        <v>1904</v>
      </c>
      <c r="F809" s="15" t="s">
        <v>8221</v>
      </c>
      <c r="G809" s="15">
        <v>2</v>
      </c>
    </row>
    <row r="810" spans="1:7" x14ac:dyDescent="0.2">
      <c r="A810" s="12">
        <v>1826</v>
      </c>
      <c r="B810" s="13" t="s">
        <v>8219</v>
      </c>
      <c r="C810" s="13">
        <v>38</v>
      </c>
      <c r="E810" s="12">
        <v>1905</v>
      </c>
      <c r="F810" s="13" t="s">
        <v>8221</v>
      </c>
      <c r="G810" s="13">
        <v>4</v>
      </c>
    </row>
    <row r="811" spans="1:7" x14ac:dyDescent="0.2">
      <c r="A811" s="14">
        <v>1827</v>
      </c>
      <c r="B811" s="15" t="s">
        <v>8219</v>
      </c>
      <c r="C811" s="15">
        <v>96</v>
      </c>
      <c r="E811" s="14">
        <v>1906</v>
      </c>
      <c r="F811" s="15" t="s">
        <v>8221</v>
      </c>
      <c r="G811" s="15">
        <v>99</v>
      </c>
    </row>
    <row r="812" spans="1:7" x14ac:dyDescent="0.2">
      <c r="A812" s="12">
        <v>1828</v>
      </c>
      <c r="B812" s="13" t="s">
        <v>8219</v>
      </c>
      <c r="C812" s="13">
        <v>48</v>
      </c>
      <c r="E812" s="12">
        <v>1907</v>
      </c>
      <c r="F812" s="13" t="s">
        <v>8221</v>
      </c>
      <c r="G812" s="13">
        <v>4</v>
      </c>
    </row>
    <row r="813" spans="1:7" x14ac:dyDescent="0.2">
      <c r="A813" s="14">
        <v>1829</v>
      </c>
      <c r="B813" s="15" t="s">
        <v>8219</v>
      </c>
      <c r="C813" s="15">
        <v>33</v>
      </c>
      <c r="E813" s="14">
        <v>1908</v>
      </c>
      <c r="F813" s="15" t="s">
        <v>8221</v>
      </c>
      <c r="G813" s="15">
        <v>4</v>
      </c>
    </row>
    <row r="814" spans="1:7" x14ac:dyDescent="0.2">
      <c r="A814" s="12">
        <v>1830</v>
      </c>
      <c r="B814" s="13" t="s">
        <v>8219</v>
      </c>
      <c r="C814" s="13">
        <v>226</v>
      </c>
      <c r="E814" s="12">
        <v>1909</v>
      </c>
      <c r="F814" s="13" t="s">
        <v>8221</v>
      </c>
      <c r="G814" s="13">
        <v>38</v>
      </c>
    </row>
    <row r="815" spans="1:7" x14ac:dyDescent="0.2">
      <c r="A815" s="14">
        <v>1831</v>
      </c>
      <c r="B815" s="15" t="s">
        <v>8219</v>
      </c>
      <c r="C815" s="15">
        <v>14</v>
      </c>
      <c r="E815" s="14">
        <v>1910</v>
      </c>
      <c r="F815" s="15" t="s">
        <v>8221</v>
      </c>
      <c r="G815" s="15">
        <v>285</v>
      </c>
    </row>
    <row r="816" spans="1:7" x14ac:dyDescent="0.2">
      <c r="A816" s="12">
        <v>1832</v>
      </c>
      <c r="B816" s="13" t="s">
        <v>8219</v>
      </c>
      <c r="C816" s="13">
        <v>20</v>
      </c>
      <c r="E816" s="12">
        <v>1911</v>
      </c>
      <c r="F816" s="13" t="s">
        <v>8221</v>
      </c>
      <c r="G816" s="13">
        <v>1</v>
      </c>
    </row>
    <row r="817" spans="1:7" x14ac:dyDescent="0.2">
      <c r="A817" s="14">
        <v>1833</v>
      </c>
      <c r="B817" s="15" t="s">
        <v>8219</v>
      </c>
      <c r="C817" s="15">
        <v>25</v>
      </c>
      <c r="E817" s="14">
        <v>1912</v>
      </c>
      <c r="F817" s="15" t="s">
        <v>8221</v>
      </c>
      <c r="G817" s="15">
        <v>42</v>
      </c>
    </row>
    <row r="818" spans="1:7" x14ac:dyDescent="0.2">
      <c r="A818" s="12">
        <v>1834</v>
      </c>
      <c r="B818" s="13" t="s">
        <v>8219</v>
      </c>
      <c r="C818" s="13">
        <v>90</v>
      </c>
      <c r="E818" s="12">
        <v>1913</v>
      </c>
      <c r="F818" s="13" t="s">
        <v>8221</v>
      </c>
      <c r="G818" s="13">
        <v>26</v>
      </c>
    </row>
    <row r="819" spans="1:7" x14ac:dyDescent="0.2">
      <c r="A819" s="14">
        <v>1835</v>
      </c>
      <c r="B819" s="15" t="s">
        <v>8219</v>
      </c>
      <c r="C819" s="15">
        <v>11</v>
      </c>
      <c r="E819" s="14">
        <v>1914</v>
      </c>
      <c r="F819" s="15" t="s">
        <v>8221</v>
      </c>
      <c r="G819" s="15">
        <v>2</v>
      </c>
    </row>
    <row r="820" spans="1:7" x14ac:dyDescent="0.2">
      <c r="A820" s="12">
        <v>1836</v>
      </c>
      <c r="B820" s="13" t="s">
        <v>8219</v>
      </c>
      <c r="C820" s="13">
        <v>55</v>
      </c>
      <c r="E820" s="12">
        <v>1915</v>
      </c>
      <c r="F820" s="13" t="s">
        <v>8221</v>
      </c>
      <c r="G820" s="13">
        <v>4</v>
      </c>
    </row>
    <row r="821" spans="1:7" x14ac:dyDescent="0.2">
      <c r="A821" s="14">
        <v>1837</v>
      </c>
      <c r="B821" s="15" t="s">
        <v>8219</v>
      </c>
      <c r="C821" s="15">
        <v>30</v>
      </c>
      <c r="E821" s="14">
        <v>1916</v>
      </c>
      <c r="F821" s="15" t="s">
        <v>8221</v>
      </c>
      <c r="G821" s="15">
        <v>6</v>
      </c>
    </row>
    <row r="822" spans="1:7" x14ac:dyDescent="0.2">
      <c r="A822" s="12">
        <v>1838</v>
      </c>
      <c r="B822" s="13" t="s">
        <v>8219</v>
      </c>
      <c r="C822" s="13">
        <v>28</v>
      </c>
      <c r="E822" s="12">
        <v>1917</v>
      </c>
      <c r="F822" s="13" t="s">
        <v>8221</v>
      </c>
      <c r="G822" s="13">
        <v>70</v>
      </c>
    </row>
    <row r="823" spans="1:7" x14ac:dyDescent="0.2">
      <c r="A823" s="14">
        <v>1839</v>
      </c>
      <c r="B823" s="15" t="s">
        <v>8219</v>
      </c>
      <c r="C823" s="15">
        <v>45</v>
      </c>
      <c r="E823" s="14">
        <v>1918</v>
      </c>
      <c r="F823" s="15" t="s">
        <v>8221</v>
      </c>
      <c r="G823" s="15">
        <v>9</v>
      </c>
    </row>
    <row r="824" spans="1:7" x14ac:dyDescent="0.2">
      <c r="A824" s="12">
        <v>1840</v>
      </c>
      <c r="B824" s="13" t="s">
        <v>8219</v>
      </c>
      <c r="C824" s="13">
        <v>13</v>
      </c>
      <c r="E824" s="12">
        <v>1919</v>
      </c>
      <c r="F824" s="13" t="s">
        <v>8221</v>
      </c>
      <c r="G824" s="13">
        <v>8</v>
      </c>
    </row>
    <row r="825" spans="1:7" x14ac:dyDescent="0.2">
      <c r="A825" s="14">
        <v>1841</v>
      </c>
      <c r="B825" s="15" t="s">
        <v>8219</v>
      </c>
      <c r="C825" s="15">
        <v>40</v>
      </c>
      <c r="E825" s="14">
        <v>1920</v>
      </c>
      <c r="F825" s="15" t="s">
        <v>8221</v>
      </c>
      <c r="G825" s="15">
        <v>105</v>
      </c>
    </row>
    <row r="826" spans="1:7" x14ac:dyDescent="0.2">
      <c r="A826" s="12">
        <v>1842</v>
      </c>
      <c r="B826" s="13" t="s">
        <v>8219</v>
      </c>
      <c r="C826" s="13">
        <v>21</v>
      </c>
      <c r="E826" s="12">
        <v>1981</v>
      </c>
      <c r="F826" s="13" t="s">
        <v>8221</v>
      </c>
      <c r="G826" s="13">
        <v>12</v>
      </c>
    </row>
    <row r="827" spans="1:7" x14ac:dyDescent="0.2">
      <c r="A827" s="14">
        <v>1843</v>
      </c>
      <c r="B827" s="15" t="s">
        <v>8219</v>
      </c>
      <c r="C827" s="15">
        <v>134</v>
      </c>
      <c r="E827" s="14">
        <v>1982</v>
      </c>
      <c r="F827" s="15" t="s">
        <v>8221</v>
      </c>
      <c r="G827" s="15">
        <v>0</v>
      </c>
    </row>
    <row r="828" spans="1:7" x14ac:dyDescent="0.2">
      <c r="A828" s="12">
        <v>1844</v>
      </c>
      <c r="B828" s="13" t="s">
        <v>8219</v>
      </c>
      <c r="C828" s="13">
        <v>20</v>
      </c>
      <c r="E828" s="12">
        <v>1983</v>
      </c>
      <c r="F828" s="13" t="s">
        <v>8221</v>
      </c>
      <c r="G828" s="13">
        <v>16</v>
      </c>
    </row>
    <row r="829" spans="1:7" x14ac:dyDescent="0.2">
      <c r="A829" s="14">
        <v>1845</v>
      </c>
      <c r="B829" s="15" t="s">
        <v>8219</v>
      </c>
      <c r="C829" s="15">
        <v>19</v>
      </c>
      <c r="E829" s="14">
        <v>1984</v>
      </c>
      <c r="F829" s="15" t="s">
        <v>8221</v>
      </c>
      <c r="G829" s="15">
        <v>7</v>
      </c>
    </row>
    <row r="830" spans="1:7" x14ac:dyDescent="0.2">
      <c r="A830" s="12">
        <v>1846</v>
      </c>
      <c r="B830" s="13" t="s">
        <v>8219</v>
      </c>
      <c r="C830" s="13">
        <v>209</v>
      </c>
      <c r="E830" s="12">
        <v>1985</v>
      </c>
      <c r="F830" s="13" t="s">
        <v>8221</v>
      </c>
      <c r="G830" s="13">
        <v>4</v>
      </c>
    </row>
    <row r="831" spans="1:7" x14ac:dyDescent="0.2">
      <c r="A831" s="14">
        <v>1847</v>
      </c>
      <c r="B831" s="15" t="s">
        <v>8219</v>
      </c>
      <c r="C831" s="15">
        <v>38</v>
      </c>
      <c r="E831" s="14">
        <v>1986</v>
      </c>
      <c r="F831" s="15" t="s">
        <v>8221</v>
      </c>
      <c r="G831" s="15">
        <v>1</v>
      </c>
    </row>
    <row r="832" spans="1:7" x14ac:dyDescent="0.2">
      <c r="A832" s="12">
        <v>1848</v>
      </c>
      <c r="B832" s="13" t="s">
        <v>8219</v>
      </c>
      <c r="C832" s="13">
        <v>24</v>
      </c>
      <c r="E832" s="12">
        <v>1987</v>
      </c>
      <c r="F832" s="13" t="s">
        <v>8221</v>
      </c>
      <c r="G832" s="13">
        <v>28</v>
      </c>
    </row>
    <row r="833" spans="1:7" x14ac:dyDescent="0.2">
      <c r="A833" s="14">
        <v>1849</v>
      </c>
      <c r="B833" s="15" t="s">
        <v>8219</v>
      </c>
      <c r="C833" s="15">
        <v>8</v>
      </c>
      <c r="E833" s="14">
        <v>1988</v>
      </c>
      <c r="F833" s="15" t="s">
        <v>8221</v>
      </c>
      <c r="G833" s="15">
        <v>1</v>
      </c>
    </row>
    <row r="834" spans="1:7" x14ac:dyDescent="0.2">
      <c r="A834" s="12">
        <v>1850</v>
      </c>
      <c r="B834" s="13" t="s">
        <v>8219</v>
      </c>
      <c r="C834" s="13">
        <v>179</v>
      </c>
      <c r="E834" s="12">
        <v>1989</v>
      </c>
      <c r="F834" s="13" t="s">
        <v>8221</v>
      </c>
      <c r="G834" s="13">
        <v>1</v>
      </c>
    </row>
    <row r="835" spans="1:7" x14ac:dyDescent="0.2">
      <c r="A835" s="14">
        <v>1851</v>
      </c>
      <c r="B835" s="15" t="s">
        <v>8219</v>
      </c>
      <c r="C835" s="15">
        <v>26</v>
      </c>
      <c r="E835" s="14">
        <v>1990</v>
      </c>
      <c r="F835" s="15" t="s">
        <v>8221</v>
      </c>
      <c r="G835" s="15">
        <v>5</v>
      </c>
    </row>
    <row r="836" spans="1:7" x14ac:dyDescent="0.2">
      <c r="A836" s="12">
        <v>1852</v>
      </c>
      <c r="B836" s="13" t="s">
        <v>8219</v>
      </c>
      <c r="C836" s="13">
        <v>131</v>
      </c>
      <c r="E836" s="12">
        <v>1991</v>
      </c>
      <c r="F836" s="13" t="s">
        <v>8221</v>
      </c>
      <c r="G836" s="13">
        <v>3</v>
      </c>
    </row>
    <row r="837" spans="1:7" x14ac:dyDescent="0.2">
      <c r="A837" s="14">
        <v>1853</v>
      </c>
      <c r="B837" s="15" t="s">
        <v>8219</v>
      </c>
      <c r="C837" s="15">
        <v>14</v>
      </c>
      <c r="E837" s="14">
        <v>1992</v>
      </c>
      <c r="F837" s="15" t="s">
        <v>8221</v>
      </c>
      <c r="G837" s="15">
        <v>2</v>
      </c>
    </row>
    <row r="838" spans="1:7" x14ac:dyDescent="0.2">
      <c r="A838" s="12">
        <v>1854</v>
      </c>
      <c r="B838" s="13" t="s">
        <v>8219</v>
      </c>
      <c r="C838" s="13">
        <v>174</v>
      </c>
      <c r="E838" s="12">
        <v>1993</v>
      </c>
      <c r="F838" s="13" t="s">
        <v>8221</v>
      </c>
      <c r="G838" s="13">
        <v>0</v>
      </c>
    </row>
    <row r="839" spans="1:7" x14ac:dyDescent="0.2">
      <c r="A839" s="14">
        <v>1855</v>
      </c>
      <c r="B839" s="15" t="s">
        <v>8219</v>
      </c>
      <c r="C839" s="15">
        <v>191</v>
      </c>
      <c r="E839" s="14">
        <v>1994</v>
      </c>
      <c r="F839" s="15" t="s">
        <v>8221</v>
      </c>
      <c r="G839" s="15">
        <v>0</v>
      </c>
    </row>
    <row r="840" spans="1:7" x14ac:dyDescent="0.2">
      <c r="A840" s="12">
        <v>1856</v>
      </c>
      <c r="B840" s="13" t="s">
        <v>8219</v>
      </c>
      <c r="C840" s="13">
        <v>38</v>
      </c>
      <c r="E840" s="12">
        <v>1995</v>
      </c>
      <c r="F840" s="13" t="s">
        <v>8221</v>
      </c>
      <c r="G840" s="13">
        <v>3</v>
      </c>
    </row>
    <row r="841" spans="1:7" x14ac:dyDescent="0.2">
      <c r="A841" s="14">
        <v>1857</v>
      </c>
      <c r="B841" s="15" t="s">
        <v>8219</v>
      </c>
      <c r="C841" s="15">
        <v>22</v>
      </c>
      <c r="E841" s="14">
        <v>1996</v>
      </c>
      <c r="F841" s="15" t="s">
        <v>8221</v>
      </c>
      <c r="G841" s="15">
        <v>0</v>
      </c>
    </row>
    <row r="842" spans="1:7" x14ac:dyDescent="0.2">
      <c r="A842" s="12">
        <v>1858</v>
      </c>
      <c r="B842" s="13" t="s">
        <v>8219</v>
      </c>
      <c r="C842" s="13">
        <v>149</v>
      </c>
      <c r="E842" s="12">
        <v>1997</v>
      </c>
      <c r="F842" s="13" t="s">
        <v>8221</v>
      </c>
      <c r="G842" s="13">
        <v>0</v>
      </c>
    </row>
    <row r="843" spans="1:7" x14ac:dyDescent="0.2">
      <c r="A843" s="14">
        <v>1859</v>
      </c>
      <c r="B843" s="15" t="s">
        <v>8219</v>
      </c>
      <c r="C843" s="15">
        <v>56</v>
      </c>
      <c r="E843" s="14">
        <v>1998</v>
      </c>
      <c r="F843" s="15" t="s">
        <v>8221</v>
      </c>
      <c r="G843" s="15">
        <v>3</v>
      </c>
    </row>
    <row r="844" spans="1:7" x14ac:dyDescent="0.2">
      <c r="A844" s="12">
        <v>1860</v>
      </c>
      <c r="B844" s="13" t="s">
        <v>8219</v>
      </c>
      <c r="C844" s="13">
        <v>19</v>
      </c>
      <c r="E844" s="12">
        <v>1999</v>
      </c>
      <c r="F844" s="13" t="s">
        <v>8221</v>
      </c>
      <c r="G844" s="13">
        <v>7</v>
      </c>
    </row>
    <row r="845" spans="1:7" x14ac:dyDescent="0.2">
      <c r="A845" s="14">
        <v>1881</v>
      </c>
      <c r="B845" s="15" t="s">
        <v>8219</v>
      </c>
      <c r="C845" s="15">
        <v>70</v>
      </c>
      <c r="E845" s="14">
        <v>2000</v>
      </c>
      <c r="F845" s="15" t="s">
        <v>8221</v>
      </c>
      <c r="G845" s="15">
        <v>25</v>
      </c>
    </row>
    <row r="846" spans="1:7" x14ac:dyDescent="0.2">
      <c r="A846" s="12">
        <v>1882</v>
      </c>
      <c r="B846" s="13" t="s">
        <v>8219</v>
      </c>
      <c r="C846" s="13">
        <v>81</v>
      </c>
      <c r="E846" s="12">
        <v>2121</v>
      </c>
      <c r="F846" s="13" t="s">
        <v>8221</v>
      </c>
      <c r="G846" s="13">
        <v>10</v>
      </c>
    </row>
    <row r="847" spans="1:7" x14ac:dyDescent="0.2">
      <c r="A847" s="14">
        <v>1883</v>
      </c>
      <c r="B847" s="15" t="s">
        <v>8219</v>
      </c>
      <c r="C847" s="15">
        <v>32</v>
      </c>
      <c r="E847" s="14">
        <v>2122</v>
      </c>
      <c r="F847" s="15" t="s">
        <v>8221</v>
      </c>
      <c r="G847" s="15">
        <v>3</v>
      </c>
    </row>
    <row r="848" spans="1:7" x14ac:dyDescent="0.2">
      <c r="A848" s="12">
        <v>1884</v>
      </c>
      <c r="B848" s="13" t="s">
        <v>8219</v>
      </c>
      <c r="C848" s="13">
        <v>26</v>
      </c>
      <c r="E848" s="12">
        <v>2123</v>
      </c>
      <c r="F848" s="13" t="s">
        <v>8221</v>
      </c>
      <c r="G848" s="13">
        <v>5</v>
      </c>
    </row>
    <row r="849" spans="1:7" x14ac:dyDescent="0.2">
      <c r="A849" s="14">
        <v>1885</v>
      </c>
      <c r="B849" s="15" t="s">
        <v>8219</v>
      </c>
      <c r="C849" s="15">
        <v>105</v>
      </c>
      <c r="E849" s="14">
        <v>2124</v>
      </c>
      <c r="F849" s="15" t="s">
        <v>8221</v>
      </c>
      <c r="G849" s="15">
        <v>5</v>
      </c>
    </row>
    <row r="850" spans="1:7" x14ac:dyDescent="0.2">
      <c r="A850" s="12">
        <v>1886</v>
      </c>
      <c r="B850" s="13" t="s">
        <v>8219</v>
      </c>
      <c r="C850" s="13">
        <v>29</v>
      </c>
      <c r="E850" s="12">
        <v>2125</v>
      </c>
      <c r="F850" s="13" t="s">
        <v>8221</v>
      </c>
      <c r="G850" s="13">
        <v>27</v>
      </c>
    </row>
    <row r="851" spans="1:7" x14ac:dyDescent="0.2">
      <c r="A851" s="14">
        <v>1887</v>
      </c>
      <c r="B851" s="15" t="s">
        <v>8219</v>
      </c>
      <c r="C851" s="15">
        <v>8</v>
      </c>
      <c r="E851" s="14">
        <v>2126</v>
      </c>
      <c r="F851" s="15" t="s">
        <v>8221</v>
      </c>
      <c r="G851" s="15">
        <v>2</v>
      </c>
    </row>
    <row r="852" spans="1:7" x14ac:dyDescent="0.2">
      <c r="A852" s="12">
        <v>1888</v>
      </c>
      <c r="B852" s="13" t="s">
        <v>8219</v>
      </c>
      <c r="C852" s="13">
        <v>89</v>
      </c>
      <c r="E852" s="12">
        <v>2127</v>
      </c>
      <c r="F852" s="13" t="s">
        <v>8221</v>
      </c>
      <c r="G852" s="13">
        <v>236</v>
      </c>
    </row>
    <row r="853" spans="1:7" x14ac:dyDescent="0.2">
      <c r="A853" s="14">
        <v>1889</v>
      </c>
      <c r="B853" s="15" t="s">
        <v>8219</v>
      </c>
      <c r="C853" s="15">
        <v>44</v>
      </c>
      <c r="E853" s="14">
        <v>2128</v>
      </c>
      <c r="F853" s="15" t="s">
        <v>8221</v>
      </c>
      <c r="G853" s="15">
        <v>1</v>
      </c>
    </row>
    <row r="854" spans="1:7" x14ac:dyDescent="0.2">
      <c r="A854" s="12">
        <v>1890</v>
      </c>
      <c r="B854" s="13" t="s">
        <v>8219</v>
      </c>
      <c r="C854" s="13">
        <v>246</v>
      </c>
      <c r="E854" s="12">
        <v>2129</v>
      </c>
      <c r="F854" s="13" t="s">
        <v>8221</v>
      </c>
      <c r="G854" s="13">
        <v>12</v>
      </c>
    </row>
    <row r="855" spans="1:7" x14ac:dyDescent="0.2">
      <c r="A855" s="14">
        <v>1891</v>
      </c>
      <c r="B855" s="15" t="s">
        <v>8219</v>
      </c>
      <c r="C855" s="15">
        <v>120</v>
      </c>
      <c r="E855" s="14">
        <v>2130</v>
      </c>
      <c r="F855" s="15" t="s">
        <v>8221</v>
      </c>
      <c r="G855" s="15">
        <v>4</v>
      </c>
    </row>
    <row r="856" spans="1:7" x14ac:dyDescent="0.2">
      <c r="A856" s="12">
        <v>1892</v>
      </c>
      <c r="B856" s="13" t="s">
        <v>8219</v>
      </c>
      <c r="C856" s="13">
        <v>26</v>
      </c>
      <c r="E856" s="12">
        <v>2131</v>
      </c>
      <c r="F856" s="13" t="s">
        <v>8221</v>
      </c>
      <c r="G856" s="13">
        <v>3</v>
      </c>
    </row>
    <row r="857" spans="1:7" x14ac:dyDescent="0.2">
      <c r="A857" s="14">
        <v>1893</v>
      </c>
      <c r="B857" s="15" t="s">
        <v>8219</v>
      </c>
      <c r="C857" s="15">
        <v>45</v>
      </c>
      <c r="E857" s="14">
        <v>2132</v>
      </c>
      <c r="F857" s="15" t="s">
        <v>8221</v>
      </c>
      <c r="G857" s="15">
        <v>99</v>
      </c>
    </row>
    <row r="858" spans="1:7" x14ac:dyDescent="0.2">
      <c r="A858" s="12">
        <v>1894</v>
      </c>
      <c r="B858" s="13" t="s">
        <v>8219</v>
      </c>
      <c r="C858" s="13">
        <v>20</v>
      </c>
      <c r="E858" s="12">
        <v>2133</v>
      </c>
      <c r="F858" s="13" t="s">
        <v>8221</v>
      </c>
      <c r="G858" s="13">
        <v>3</v>
      </c>
    </row>
    <row r="859" spans="1:7" x14ac:dyDescent="0.2">
      <c r="A859" s="14">
        <v>1895</v>
      </c>
      <c r="B859" s="15" t="s">
        <v>8219</v>
      </c>
      <c r="C859" s="15">
        <v>47</v>
      </c>
      <c r="E859" s="14">
        <v>2134</v>
      </c>
      <c r="F859" s="15" t="s">
        <v>8221</v>
      </c>
      <c r="G859" s="15">
        <v>3</v>
      </c>
    </row>
    <row r="860" spans="1:7" x14ac:dyDescent="0.2">
      <c r="A860" s="12">
        <v>1896</v>
      </c>
      <c r="B860" s="13" t="s">
        <v>8219</v>
      </c>
      <c r="C860" s="13">
        <v>13</v>
      </c>
      <c r="E860" s="12">
        <v>2135</v>
      </c>
      <c r="F860" s="13" t="s">
        <v>8221</v>
      </c>
      <c r="G860" s="13">
        <v>22</v>
      </c>
    </row>
    <row r="861" spans="1:7" x14ac:dyDescent="0.2">
      <c r="A861" s="14">
        <v>1897</v>
      </c>
      <c r="B861" s="15" t="s">
        <v>8219</v>
      </c>
      <c r="C861" s="15">
        <v>183</v>
      </c>
      <c r="E861" s="14">
        <v>2136</v>
      </c>
      <c r="F861" s="15" t="s">
        <v>8221</v>
      </c>
      <c r="G861" s="15">
        <v>4</v>
      </c>
    </row>
    <row r="862" spans="1:7" x14ac:dyDescent="0.2">
      <c r="A862" s="12">
        <v>1898</v>
      </c>
      <c r="B862" s="13" t="s">
        <v>8219</v>
      </c>
      <c r="C862" s="13">
        <v>21</v>
      </c>
      <c r="E862" s="12">
        <v>2137</v>
      </c>
      <c r="F862" s="13" t="s">
        <v>8221</v>
      </c>
      <c r="G862" s="13">
        <v>534</v>
      </c>
    </row>
    <row r="863" spans="1:7" x14ac:dyDescent="0.2">
      <c r="A863" s="14">
        <v>1899</v>
      </c>
      <c r="B863" s="15" t="s">
        <v>8219</v>
      </c>
      <c r="C863" s="15">
        <v>42</v>
      </c>
      <c r="E863" s="14">
        <v>2138</v>
      </c>
      <c r="F863" s="15" t="s">
        <v>8221</v>
      </c>
      <c r="G863" s="15">
        <v>12</v>
      </c>
    </row>
    <row r="864" spans="1:7" x14ac:dyDescent="0.2">
      <c r="A864" s="12">
        <v>1900</v>
      </c>
      <c r="B864" s="13" t="s">
        <v>8219</v>
      </c>
      <c r="C864" s="13">
        <v>54</v>
      </c>
      <c r="E864" s="12">
        <v>2139</v>
      </c>
      <c r="F864" s="13" t="s">
        <v>8221</v>
      </c>
      <c r="G864" s="13">
        <v>56</v>
      </c>
    </row>
    <row r="865" spans="1:7" x14ac:dyDescent="0.2">
      <c r="A865" s="14">
        <v>1921</v>
      </c>
      <c r="B865" s="15" t="s">
        <v>8219</v>
      </c>
      <c r="C865" s="15">
        <v>38</v>
      </c>
      <c r="E865" s="14">
        <v>2140</v>
      </c>
      <c r="F865" s="15" t="s">
        <v>8221</v>
      </c>
      <c r="G865" s="15">
        <v>11</v>
      </c>
    </row>
    <row r="866" spans="1:7" x14ac:dyDescent="0.2">
      <c r="A866" s="12">
        <v>1922</v>
      </c>
      <c r="B866" s="13" t="s">
        <v>8219</v>
      </c>
      <c r="C866" s="13">
        <v>64</v>
      </c>
      <c r="E866" s="12">
        <v>2141</v>
      </c>
      <c r="F866" s="13" t="s">
        <v>8221</v>
      </c>
      <c r="G866" s="13">
        <v>0</v>
      </c>
    </row>
    <row r="867" spans="1:7" x14ac:dyDescent="0.2">
      <c r="A867" s="14">
        <v>1923</v>
      </c>
      <c r="B867" s="15" t="s">
        <v>8219</v>
      </c>
      <c r="C867" s="15">
        <v>13</v>
      </c>
      <c r="E867" s="14">
        <v>2142</v>
      </c>
      <c r="F867" s="15" t="s">
        <v>8221</v>
      </c>
      <c r="G867" s="15">
        <v>12</v>
      </c>
    </row>
    <row r="868" spans="1:7" x14ac:dyDescent="0.2">
      <c r="A868" s="12">
        <v>1924</v>
      </c>
      <c r="B868" s="13" t="s">
        <v>8219</v>
      </c>
      <c r="C868" s="13">
        <v>33</v>
      </c>
      <c r="E868" s="12">
        <v>2143</v>
      </c>
      <c r="F868" s="13" t="s">
        <v>8221</v>
      </c>
      <c r="G868" s="13">
        <v>5</v>
      </c>
    </row>
    <row r="869" spans="1:7" x14ac:dyDescent="0.2">
      <c r="A869" s="14">
        <v>1925</v>
      </c>
      <c r="B869" s="15" t="s">
        <v>8219</v>
      </c>
      <c r="C869" s="15">
        <v>52</v>
      </c>
      <c r="E869" s="14">
        <v>2144</v>
      </c>
      <c r="F869" s="15" t="s">
        <v>8221</v>
      </c>
      <c r="G869" s="15">
        <v>24</v>
      </c>
    </row>
    <row r="870" spans="1:7" x14ac:dyDescent="0.2">
      <c r="A870" s="12">
        <v>1926</v>
      </c>
      <c r="B870" s="13" t="s">
        <v>8219</v>
      </c>
      <c r="C870" s="13">
        <v>107</v>
      </c>
      <c r="E870" s="12">
        <v>2145</v>
      </c>
      <c r="F870" s="13" t="s">
        <v>8221</v>
      </c>
      <c r="G870" s="13">
        <v>89</v>
      </c>
    </row>
    <row r="871" spans="1:7" x14ac:dyDescent="0.2">
      <c r="A871" s="14">
        <v>1927</v>
      </c>
      <c r="B871" s="15" t="s">
        <v>8219</v>
      </c>
      <c r="C871" s="15">
        <v>11</v>
      </c>
      <c r="E871" s="14">
        <v>2146</v>
      </c>
      <c r="F871" s="15" t="s">
        <v>8221</v>
      </c>
      <c r="G871" s="15">
        <v>1</v>
      </c>
    </row>
    <row r="872" spans="1:7" x14ac:dyDescent="0.2">
      <c r="A872" s="12">
        <v>1928</v>
      </c>
      <c r="B872" s="13" t="s">
        <v>8219</v>
      </c>
      <c r="C872" s="13">
        <v>34</v>
      </c>
      <c r="E872" s="12">
        <v>2147</v>
      </c>
      <c r="F872" s="13" t="s">
        <v>8221</v>
      </c>
      <c r="G872" s="13">
        <v>55</v>
      </c>
    </row>
    <row r="873" spans="1:7" x14ac:dyDescent="0.2">
      <c r="A873" s="14">
        <v>1929</v>
      </c>
      <c r="B873" s="15" t="s">
        <v>8219</v>
      </c>
      <c r="C873" s="15">
        <v>75</v>
      </c>
      <c r="E873" s="14">
        <v>2148</v>
      </c>
      <c r="F873" s="15" t="s">
        <v>8221</v>
      </c>
      <c r="G873" s="15">
        <v>2</v>
      </c>
    </row>
    <row r="874" spans="1:7" x14ac:dyDescent="0.2">
      <c r="A874" s="12">
        <v>1930</v>
      </c>
      <c r="B874" s="13" t="s">
        <v>8219</v>
      </c>
      <c r="C874" s="13">
        <v>26</v>
      </c>
      <c r="E874" s="12">
        <v>2149</v>
      </c>
      <c r="F874" s="13" t="s">
        <v>8221</v>
      </c>
      <c r="G874" s="13">
        <v>0</v>
      </c>
    </row>
    <row r="875" spans="1:7" x14ac:dyDescent="0.2">
      <c r="A875" s="14">
        <v>1931</v>
      </c>
      <c r="B875" s="15" t="s">
        <v>8219</v>
      </c>
      <c r="C875" s="15">
        <v>50</v>
      </c>
      <c r="E875" s="14">
        <v>2150</v>
      </c>
      <c r="F875" s="15" t="s">
        <v>8221</v>
      </c>
      <c r="G875" s="15">
        <v>4</v>
      </c>
    </row>
    <row r="876" spans="1:7" x14ac:dyDescent="0.2">
      <c r="A876" s="12">
        <v>1932</v>
      </c>
      <c r="B876" s="13" t="s">
        <v>8219</v>
      </c>
      <c r="C876" s="13">
        <v>80</v>
      </c>
      <c r="E876" s="12">
        <v>2151</v>
      </c>
      <c r="F876" s="13" t="s">
        <v>8221</v>
      </c>
      <c r="G876" s="13">
        <v>6</v>
      </c>
    </row>
    <row r="877" spans="1:7" x14ac:dyDescent="0.2">
      <c r="A877" s="14">
        <v>1933</v>
      </c>
      <c r="B877" s="15" t="s">
        <v>8219</v>
      </c>
      <c r="C877" s="15">
        <v>110</v>
      </c>
      <c r="E877" s="14">
        <v>2152</v>
      </c>
      <c r="F877" s="15" t="s">
        <v>8221</v>
      </c>
      <c r="G877" s="15">
        <v>4</v>
      </c>
    </row>
    <row r="878" spans="1:7" x14ac:dyDescent="0.2">
      <c r="A878" s="12">
        <v>1934</v>
      </c>
      <c r="B878" s="13" t="s">
        <v>8219</v>
      </c>
      <c r="C878" s="13">
        <v>77</v>
      </c>
      <c r="E878" s="12">
        <v>2153</v>
      </c>
      <c r="F878" s="13" t="s">
        <v>8221</v>
      </c>
      <c r="G878" s="13">
        <v>4</v>
      </c>
    </row>
    <row r="879" spans="1:7" x14ac:dyDescent="0.2">
      <c r="A879" s="14">
        <v>1935</v>
      </c>
      <c r="B879" s="15" t="s">
        <v>8219</v>
      </c>
      <c r="C879" s="15">
        <v>50</v>
      </c>
      <c r="E879" s="14">
        <v>2154</v>
      </c>
      <c r="F879" s="15" t="s">
        <v>8221</v>
      </c>
      <c r="G879" s="15">
        <v>2</v>
      </c>
    </row>
    <row r="880" spans="1:7" x14ac:dyDescent="0.2">
      <c r="A880" s="12">
        <v>1936</v>
      </c>
      <c r="B880" s="13" t="s">
        <v>8219</v>
      </c>
      <c r="C880" s="13">
        <v>145</v>
      </c>
      <c r="E880" s="12">
        <v>2155</v>
      </c>
      <c r="F880" s="13" t="s">
        <v>8221</v>
      </c>
      <c r="G880" s="13">
        <v>5</v>
      </c>
    </row>
    <row r="881" spans="1:7" x14ac:dyDescent="0.2">
      <c r="A881" s="14">
        <v>1937</v>
      </c>
      <c r="B881" s="15" t="s">
        <v>8219</v>
      </c>
      <c r="C881" s="15">
        <v>29</v>
      </c>
      <c r="E881" s="14">
        <v>2156</v>
      </c>
      <c r="F881" s="15" t="s">
        <v>8221</v>
      </c>
      <c r="G881" s="15">
        <v>83</v>
      </c>
    </row>
    <row r="882" spans="1:7" x14ac:dyDescent="0.2">
      <c r="A882" s="12">
        <v>1938</v>
      </c>
      <c r="B882" s="13" t="s">
        <v>8219</v>
      </c>
      <c r="C882" s="13">
        <v>114</v>
      </c>
      <c r="E882" s="12">
        <v>2157</v>
      </c>
      <c r="F882" s="13" t="s">
        <v>8221</v>
      </c>
      <c r="G882" s="13">
        <v>57</v>
      </c>
    </row>
    <row r="883" spans="1:7" x14ac:dyDescent="0.2">
      <c r="A883" s="14">
        <v>1939</v>
      </c>
      <c r="B883" s="15" t="s">
        <v>8219</v>
      </c>
      <c r="C883" s="15">
        <v>96</v>
      </c>
      <c r="E883" s="14">
        <v>2158</v>
      </c>
      <c r="F883" s="15" t="s">
        <v>8221</v>
      </c>
      <c r="G883" s="15">
        <v>311</v>
      </c>
    </row>
    <row r="884" spans="1:7" x14ac:dyDescent="0.2">
      <c r="A884" s="12">
        <v>1940</v>
      </c>
      <c r="B884" s="13" t="s">
        <v>8219</v>
      </c>
      <c r="C884" s="13">
        <v>31</v>
      </c>
      <c r="E884" s="12">
        <v>2159</v>
      </c>
      <c r="F884" s="13" t="s">
        <v>8221</v>
      </c>
      <c r="G884" s="13">
        <v>2</v>
      </c>
    </row>
    <row r="885" spans="1:7" x14ac:dyDescent="0.2">
      <c r="A885" s="14">
        <v>1941</v>
      </c>
      <c r="B885" s="15" t="s">
        <v>8219</v>
      </c>
      <c r="C885" s="15">
        <v>4883</v>
      </c>
      <c r="E885" s="14">
        <v>2160</v>
      </c>
      <c r="F885" s="15" t="s">
        <v>8221</v>
      </c>
      <c r="G885" s="15">
        <v>16</v>
      </c>
    </row>
    <row r="886" spans="1:7" x14ac:dyDescent="0.2">
      <c r="A886" s="12">
        <v>1942</v>
      </c>
      <c r="B886" s="13" t="s">
        <v>8219</v>
      </c>
      <c r="C886" s="13">
        <v>95</v>
      </c>
      <c r="E886" s="12">
        <v>2401</v>
      </c>
      <c r="F886" s="13" t="s">
        <v>8221</v>
      </c>
      <c r="G886" s="13">
        <v>9</v>
      </c>
    </row>
    <row r="887" spans="1:7" x14ac:dyDescent="0.2">
      <c r="A887" s="14">
        <v>1943</v>
      </c>
      <c r="B887" s="15" t="s">
        <v>8219</v>
      </c>
      <c r="C887" s="15">
        <v>2478</v>
      </c>
      <c r="E887" s="14">
        <v>2402</v>
      </c>
      <c r="F887" s="15" t="s">
        <v>8221</v>
      </c>
      <c r="G887" s="15">
        <v>1</v>
      </c>
    </row>
    <row r="888" spans="1:7" x14ac:dyDescent="0.2">
      <c r="A888" s="12">
        <v>1944</v>
      </c>
      <c r="B888" s="13" t="s">
        <v>8219</v>
      </c>
      <c r="C888" s="13">
        <v>1789</v>
      </c>
      <c r="E888" s="12">
        <v>2403</v>
      </c>
      <c r="F888" s="13" t="s">
        <v>8221</v>
      </c>
      <c r="G888" s="13">
        <v>12</v>
      </c>
    </row>
    <row r="889" spans="1:7" x14ac:dyDescent="0.2">
      <c r="A889" s="14">
        <v>1945</v>
      </c>
      <c r="B889" s="15" t="s">
        <v>8219</v>
      </c>
      <c r="C889" s="15">
        <v>680</v>
      </c>
      <c r="E889" s="14">
        <v>2404</v>
      </c>
      <c r="F889" s="15" t="s">
        <v>8221</v>
      </c>
      <c r="G889" s="15">
        <v>0</v>
      </c>
    </row>
    <row r="890" spans="1:7" x14ac:dyDescent="0.2">
      <c r="A890" s="12">
        <v>1946</v>
      </c>
      <c r="B890" s="13" t="s">
        <v>8219</v>
      </c>
      <c r="C890" s="13">
        <v>70</v>
      </c>
      <c r="E890" s="12">
        <v>2405</v>
      </c>
      <c r="F890" s="13" t="s">
        <v>8221</v>
      </c>
      <c r="G890" s="13">
        <v>20</v>
      </c>
    </row>
    <row r="891" spans="1:7" x14ac:dyDescent="0.2">
      <c r="A891" s="14">
        <v>1947</v>
      </c>
      <c r="B891" s="15" t="s">
        <v>8219</v>
      </c>
      <c r="C891" s="15">
        <v>23</v>
      </c>
      <c r="E891" s="14">
        <v>2406</v>
      </c>
      <c r="F891" s="15" t="s">
        <v>8221</v>
      </c>
      <c r="G891" s="15">
        <v>16</v>
      </c>
    </row>
    <row r="892" spans="1:7" x14ac:dyDescent="0.2">
      <c r="A892" s="12">
        <v>1948</v>
      </c>
      <c r="B892" s="13" t="s">
        <v>8219</v>
      </c>
      <c r="C892" s="13">
        <v>4245</v>
      </c>
      <c r="E892" s="12">
        <v>2407</v>
      </c>
      <c r="F892" s="13" t="s">
        <v>8221</v>
      </c>
      <c r="G892" s="13">
        <v>33</v>
      </c>
    </row>
    <row r="893" spans="1:7" x14ac:dyDescent="0.2">
      <c r="A893" s="14">
        <v>1949</v>
      </c>
      <c r="B893" s="15" t="s">
        <v>8219</v>
      </c>
      <c r="C893" s="15">
        <v>943</v>
      </c>
      <c r="E893" s="14">
        <v>2408</v>
      </c>
      <c r="F893" s="15" t="s">
        <v>8221</v>
      </c>
      <c r="G893" s="15">
        <v>2</v>
      </c>
    </row>
    <row r="894" spans="1:7" x14ac:dyDescent="0.2">
      <c r="A894" s="12">
        <v>1950</v>
      </c>
      <c r="B894" s="13" t="s">
        <v>8219</v>
      </c>
      <c r="C894" s="13">
        <v>1876</v>
      </c>
      <c r="E894" s="12">
        <v>2409</v>
      </c>
      <c r="F894" s="13" t="s">
        <v>8221</v>
      </c>
      <c r="G894" s="13">
        <v>6</v>
      </c>
    </row>
    <row r="895" spans="1:7" x14ac:dyDescent="0.2">
      <c r="A895" s="14">
        <v>1951</v>
      </c>
      <c r="B895" s="15" t="s">
        <v>8219</v>
      </c>
      <c r="C895" s="15">
        <v>834</v>
      </c>
      <c r="E895" s="14">
        <v>2410</v>
      </c>
      <c r="F895" s="15" t="s">
        <v>8221</v>
      </c>
      <c r="G895" s="15">
        <v>0</v>
      </c>
    </row>
    <row r="896" spans="1:7" x14ac:dyDescent="0.2">
      <c r="A896" s="12">
        <v>1952</v>
      </c>
      <c r="B896" s="13" t="s">
        <v>8219</v>
      </c>
      <c r="C896" s="13">
        <v>682</v>
      </c>
      <c r="E896" s="12">
        <v>2411</v>
      </c>
      <c r="F896" s="13" t="s">
        <v>8221</v>
      </c>
      <c r="G896" s="13">
        <v>3</v>
      </c>
    </row>
    <row r="897" spans="1:7" x14ac:dyDescent="0.2">
      <c r="A897" s="14">
        <v>1953</v>
      </c>
      <c r="B897" s="15" t="s">
        <v>8219</v>
      </c>
      <c r="C897" s="15">
        <v>147</v>
      </c>
      <c r="E897" s="14">
        <v>2412</v>
      </c>
      <c r="F897" s="15" t="s">
        <v>8221</v>
      </c>
      <c r="G897" s="15">
        <v>0</v>
      </c>
    </row>
    <row r="898" spans="1:7" x14ac:dyDescent="0.2">
      <c r="A898" s="12">
        <v>1954</v>
      </c>
      <c r="B898" s="13" t="s">
        <v>8219</v>
      </c>
      <c r="C898" s="13">
        <v>415</v>
      </c>
      <c r="E898" s="12">
        <v>2413</v>
      </c>
      <c r="F898" s="13" t="s">
        <v>8221</v>
      </c>
      <c r="G898" s="13">
        <v>3</v>
      </c>
    </row>
    <row r="899" spans="1:7" x14ac:dyDescent="0.2">
      <c r="A899" s="14">
        <v>1955</v>
      </c>
      <c r="B899" s="15" t="s">
        <v>8219</v>
      </c>
      <c r="C899" s="15">
        <v>290</v>
      </c>
      <c r="E899" s="14">
        <v>2414</v>
      </c>
      <c r="F899" s="15" t="s">
        <v>8221</v>
      </c>
      <c r="G899" s="15">
        <v>13</v>
      </c>
    </row>
    <row r="900" spans="1:7" x14ac:dyDescent="0.2">
      <c r="A900" s="12">
        <v>1956</v>
      </c>
      <c r="B900" s="13" t="s">
        <v>8219</v>
      </c>
      <c r="C900" s="13">
        <v>365</v>
      </c>
      <c r="E900" s="12">
        <v>2415</v>
      </c>
      <c r="F900" s="13" t="s">
        <v>8221</v>
      </c>
      <c r="G900" s="13">
        <v>6</v>
      </c>
    </row>
    <row r="901" spans="1:7" x14ac:dyDescent="0.2">
      <c r="A901" s="14">
        <v>1957</v>
      </c>
      <c r="B901" s="15" t="s">
        <v>8219</v>
      </c>
      <c r="C901" s="15">
        <v>660</v>
      </c>
      <c r="E901" s="14">
        <v>2416</v>
      </c>
      <c r="F901" s="15" t="s">
        <v>8221</v>
      </c>
      <c r="G901" s="15">
        <v>1</v>
      </c>
    </row>
    <row r="902" spans="1:7" x14ac:dyDescent="0.2">
      <c r="A902" s="12">
        <v>1958</v>
      </c>
      <c r="B902" s="13" t="s">
        <v>8219</v>
      </c>
      <c r="C902" s="13">
        <v>1356</v>
      </c>
      <c r="E902" s="12">
        <v>2417</v>
      </c>
      <c r="F902" s="13" t="s">
        <v>8221</v>
      </c>
      <c r="G902" s="13">
        <v>0</v>
      </c>
    </row>
    <row r="903" spans="1:7" x14ac:dyDescent="0.2">
      <c r="A903" s="14">
        <v>1959</v>
      </c>
      <c r="B903" s="15" t="s">
        <v>8219</v>
      </c>
      <c r="C903" s="15">
        <v>424</v>
      </c>
      <c r="E903" s="14">
        <v>2418</v>
      </c>
      <c r="F903" s="15" t="s">
        <v>8221</v>
      </c>
      <c r="G903" s="15">
        <v>5</v>
      </c>
    </row>
    <row r="904" spans="1:7" x14ac:dyDescent="0.2">
      <c r="A904" s="12">
        <v>1960</v>
      </c>
      <c r="B904" s="13" t="s">
        <v>8219</v>
      </c>
      <c r="C904" s="13">
        <v>33</v>
      </c>
      <c r="E904" s="12">
        <v>2419</v>
      </c>
      <c r="F904" s="13" t="s">
        <v>8221</v>
      </c>
      <c r="G904" s="13">
        <v>0</v>
      </c>
    </row>
    <row r="905" spans="1:7" x14ac:dyDescent="0.2">
      <c r="A905" s="14">
        <v>1961</v>
      </c>
      <c r="B905" s="15" t="s">
        <v>8219</v>
      </c>
      <c r="C905" s="15">
        <v>1633</v>
      </c>
      <c r="E905" s="14">
        <v>2420</v>
      </c>
      <c r="F905" s="15" t="s">
        <v>8221</v>
      </c>
      <c r="G905" s="15">
        <v>36</v>
      </c>
    </row>
    <row r="906" spans="1:7" x14ac:dyDescent="0.2">
      <c r="A906" s="12">
        <v>1962</v>
      </c>
      <c r="B906" s="13" t="s">
        <v>8219</v>
      </c>
      <c r="C906" s="13">
        <v>306</v>
      </c>
      <c r="E906" s="12">
        <v>2421</v>
      </c>
      <c r="F906" s="13" t="s">
        <v>8221</v>
      </c>
      <c r="G906" s="13">
        <v>1</v>
      </c>
    </row>
    <row r="907" spans="1:7" x14ac:dyDescent="0.2">
      <c r="A907" s="14">
        <v>1963</v>
      </c>
      <c r="B907" s="15" t="s">
        <v>8219</v>
      </c>
      <c r="C907" s="15">
        <v>205</v>
      </c>
      <c r="E907" s="14">
        <v>2422</v>
      </c>
      <c r="F907" s="15" t="s">
        <v>8221</v>
      </c>
      <c r="G907" s="15">
        <v>1</v>
      </c>
    </row>
    <row r="908" spans="1:7" x14ac:dyDescent="0.2">
      <c r="A908" s="12">
        <v>1964</v>
      </c>
      <c r="B908" s="13" t="s">
        <v>8219</v>
      </c>
      <c r="C908" s="13">
        <v>1281</v>
      </c>
      <c r="E908" s="12">
        <v>2423</v>
      </c>
      <c r="F908" s="13" t="s">
        <v>8221</v>
      </c>
      <c r="G908" s="13">
        <v>1</v>
      </c>
    </row>
    <row r="909" spans="1:7" x14ac:dyDescent="0.2">
      <c r="A909" s="14">
        <v>1965</v>
      </c>
      <c r="B909" s="15" t="s">
        <v>8219</v>
      </c>
      <c r="C909" s="15">
        <v>103</v>
      </c>
      <c r="E909" s="14">
        <v>2424</v>
      </c>
      <c r="F909" s="15" t="s">
        <v>8221</v>
      </c>
      <c r="G909" s="15">
        <v>9</v>
      </c>
    </row>
    <row r="910" spans="1:7" x14ac:dyDescent="0.2">
      <c r="A910" s="12">
        <v>1966</v>
      </c>
      <c r="B910" s="13" t="s">
        <v>8219</v>
      </c>
      <c r="C910" s="13">
        <v>1513</v>
      </c>
      <c r="E910" s="12">
        <v>2425</v>
      </c>
      <c r="F910" s="13" t="s">
        <v>8221</v>
      </c>
      <c r="G910" s="13">
        <v>1</v>
      </c>
    </row>
    <row r="911" spans="1:7" x14ac:dyDescent="0.2">
      <c r="A911" s="14">
        <v>1967</v>
      </c>
      <c r="B911" s="15" t="s">
        <v>8219</v>
      </c>
      <c r="C911" s="15">
        <v>405</v>
      </c>
      <c r="E911" s="14">
        <v>2426</v>
      </c>
      <c r="F911" s="15" t="s">
        <v>8221</v>
      </c>
      <c r="G911" s="15">
        <v>0</v>
      </c>
    </row>
    <row r="912" spans="1:7" x14ac:dyDescent="0.2">
      <c r="A912" s="12">
        <v>1968</v>
      </c>
      <c r="B912" s="13" t="s">
        <v>8219</v>
      </c>
      <c r="C912" s="13">
        <v>510</v>
      </c>
      <c r="E912" s="12">
        <v>2427</v>
      </c>
      <c r="F912" s="13" t="s">
        <v>8221</v>
      </c>
      <c r="G912" s="13">
        <v>1</v>
      </c>
    </row>
    <row r="913" spans="1:7" x14ac:dyDescent="0.2">
      <c r="A913" s="14">
        <v>1969</v>
      </c>
      <c r="B913" s="15" t="s">
        <v>8219</v>
      </c>
      <c r="C913" s="15">
        <v>1887</v>
      </c>
      <c r="E913" s="14">
        <v>2428</v>
      </c>
      <c r="F913" s="15" t="s">
        <v>8221</v>
      </c>
      <c r="G913" s="15">
        <v>1</v>
      </c>
    </row>
    <row r="914" spans="1:7" x14ac:dyDescent="0.2">
      <c r="A914" s="12">
        <v>1970</v>
      </c>
      <c r="B914" s="13" t="s">
        <v>8219</v>
      </c>
      <c r="C914" s="13">
        <v>701</v>
      </c>
      <c r="E914" s="12">
        <v>2429</v>
      </c>
      <c r="F914" s="13" t="s">
        <v>8221</v>
      </c>
      <c r="G914" s="13">
        <v>4</v>
      </c>
    </row>
    <row r="915" spans="1:7" x14ac:dyDescent="0.2">
      <c r="A915" s="14">
        <v>1971</v>
      </c>
      <c r="B915" s="15" t="s">
        <v>8219</v>
      </c>
      <c r="C915" s="15">
        <v>3863</v>
      </c>
      <c r="E915" s="14">
        <v>2430</v>
      </c>
      <c r="F915" s="15" t="s">
        <v>8221</v>
      </c>
      <c r="G915" s="15">
        <v>2</v>
      </c>
    </row>
    <row r="916" spans="1:7" x14ac:dyDescent="0.2">
      <c r="A916" s="12">
        <v>1972</v>
      </c>
      <c r="B916" s="13" t="s">
        <v>8219</v>
      </c>
      <c r="C916" s="13">
        <v>238</v>
      </c>
      <c r="E916" s="12">
        <v>2431</v>
      </c>
      <c r="F916" s="13" t="s">
        <v>8221</v>
      </c>
      <c r="G916" s="13">
        <v>2</v>
      </c>
    </row>
    <row r="917" spans="1:7" x14ac:dyDescent="0.2">
      <c r="A917" s="14">
        <v>1973</v>
      </c>
      <c r="B917" s="15" t="s">
        <v>8219</v>
      </c>
      <c r="C917" s="15">
        <v>2051</v>
      </c>
      <c r="E917" s="14">
        <v>2432</v>
      </c>
      <c r="F917" s="15" t="s">
        <v>8221</v>
      </c>
      <c r="G917" s="15">
        <v>2</v>
      </c>
    </row>
    <row r="918" spans="1:7" x14ac:dyDescent="0.2">
      <c r="A918" s="12">
        <v>1974</v>
      </c>
      <c r="B918" s="13" t="s">
        <v>8219</v>
      </c>
      <c r="C918" s="13">
        <v>402</v>
      </c>
      <c r="E918" s="12">
        <v>2433</v>
      </c>
      <c r="F918" s="13" t="s">
        <v>8221</v>
      </c>
      <c r="G918" s="13">
        <v>0</v>
      </c>
    </row>
    <row r="919" spans="1:7" x14ac:dyDescent="0.2">
      <c r="A919" s="14">
        <v>1975</v>
      </c>
      <c r="B919" s="15" t="s">
        <v>8219</v>
      </c>
      <c r="C919" s="15">
        <v>253</v>
      </c>
      <c r="E919" s="14">
        <v>2434</v>
      </c>
      <c r="F919" s="15" t="s">
        <v>8221</v>
      </c>
      <c r="G919" s="15">
        <v>2</v>
      </c>
    </row>
    <row r="920" spans="1:7" x14ac:dyDescent="0.2">
      <c r="A920" s="12">
        <v>1976</v>
      </c>
      <c r="B920" s="13" t="s">
        <v>8219</v>
      </c>
      <c r="C920" s="13">
        <v>473</v>
      </c>
      <c r="E920" s="12">
        <v>2435</v>
      </c>
      <c r="F920" s="13" t="s">
        <v>8221</v>
      </c>
      <c r="G920" s="13">
        <v>4</v>
      </c>
    </row>
    <row r="921" spans="1:7" x14ac:dyDescent="0.2">
      <c r="A921" s="14">
        <v>1977</v>
      </c>
      <c r="B921" s="15" t="s">
        <v>8219</v>
      </c>
      <c r="C921" s="15">
        <v>821</v>
      </c>
      <c r="E921" s="14">
        <v>2436</v>
      </c>
      <c r="F921" s="15" t="s">
        <v>8221</v>
      </c>
      <c r="G921" s="15">
        <v>2</v>
      </c>
    </row>
    <row r="922" spans="1:7" x14ac:dyDescent="0.2">
      <c r="A922" s="12">
        <v>1978</v>
      </c>
      <c r="B922" s="13" t="s">
        <v>8219</v>
      </c>
      <c r="C922" s="13">
        <v>388</v>
      </c>
      <c r="E922" s="12">
        <v>2437</v>
      </c>
      <c r="F922" s="13" t="s">
        <v>8221</v>
      </c>
      <c r="G922" s="13">
        <v>0</v>
      </c>
    </row>
    <row r="923" spans="1:7" x14ac:dyDescent="0.2">
      <c r="A923" s="14">
        <v>1979</v>
      </c>
      <c r="B923" s="15" t="s">
        <v>8219</v>
      </c>
      <c r="C923" s="15">
        <v>813</v>
      </c>
      <c r="E923" s="14">
        <v>2438</v>
      </c>
      <c r="F923" s="15" t="s">
        <v>8221</v>
      </c>
      <c r="G923" s="15">
        <v>1</v>
      </c>
    </row>
    <row r="924" spans="1:7" x14ac:dyDescent="0.2">
      <c r="A924" s="12">
        <v>1980</v>
      </c>
      <c r="B924" s="13" t="s">
        <v>8219</v>
      </c>
      <c r="C924" s="13">
        <v>1945</v>
      </c>
      <c r="E924" s="12">
        <v>2439</v>
      </c>
      <c r="F924" s="13" t="s">
        <v>8221</v>
      </c>
      <c r="G924" s="13">
        <v>0</v>
      </c>
    </row>
    <row r="925" spans="1:7" x14ac:dyDescent="0.2">
      <c r="A925" s="14">
        <v>2001</v>
      </c>
      <c r="B925" s="15" t="s">
        <v>8219</v>
      </c>
      <c r="C925" s="15">
        <v>1637</v>
      </c>
      <c r="E925" s="14">
        <v>2440</v>
      </c>
      <c r="F925" s="15" t="s">
        <v>8221</v>
      </c>
      <c r="G925" s="15">
        <v>2</v>
      </c>
    </row>
    <row r="926" spans="1:7" x14ac:dyDescent="0.2">
      <c r="A926" s="12">
        <v>2002</v>
      </c>
      <c r="B926" s="13" t="s">
        <v>8219</v>
      </c>
      <c r="C926" s="13">
        <v>1375</v>
      </c>
      <c r="E926" s="12">
        <v>2501</v>
      </c>
      <c r="F926" s="13" t="s">
        <v>8221</v>
      </c>
      <c r="G926" s="13">
        <v>7</v>
      </c>
    </row>
    <row r="927" spans="1:7" x14ac:dyDescent="0.2">
      <c r="A927" s="14">
        <v>2003</v>
      </c>
      <c r="B927" s="15" t="s">
        <v>8219</v>
      </c>
      <c r="C927" s="15">
        <v>17</v>
      </c>
      <c r="E927" s="14">
        <v>2502</v>
      </c>
      <c r="F927" s="15" t="s">
        <v>8221</v>
      </c>
      <c r="G927" s="15">
        <v>5</v>
      </c>
    </row>
    <row r="928" spans="1:7" x14ac:dyDescent="0.2">
      <c r="A928" s="12">
        <v>2004</v>
      </c>
      <c r="B928" s="13" t="s">
        <v>8219</v>
      </c>
      <c r="C928" s="13">
        <v>354</v>
      </c>
      <c r="E928" s="12">
        <v>2503</v>
      </c>
      <c r="F928" s="13" t="s">
        <v>8221</v>
      </c>
      <c r="G928" s="13">
        <v>0</v>
      </c>
    </row>
    <row r="929" spans="1:7" x14ac:dyDescent="0.2">
      <c r="A929" s="14">
        <v>2005</v>
      </c>
      <c r="B929" s="15" t="s">
        <v>8219</v>
      </c>
      <c r="C929" s="15">
        <v>191</v>
      </c>
      <c r="E929" s="14">
        <v>2504</v>
      </c>
      <c r="F929" s="15" t="s">
        <v>8221</v>
      </c>
      <c r="G929" s="15">
        <v>0</v>
      </c>
    </row>
    <row r="930" spans="1:7" x14ac:dyDescent="0.2">
      <c r="A930" s="12">
        <v>2006</v>
      </c>
      <c r="B930" s="13" t="s">
        <v>8219</v>
      </c>
      <c r="C930" s="13">
        <v>303</v>
      </c>
      <c r="E930" s="12">
        <v>2505</v>
      </c>
      <c r="F930" s="13" t="s">
        <v>8221</v>
      </c>
      <c r="G930" s="13">
        <v>0</v>
      </c>
    </row>
    <row r="931" spans="1:7" x14ac:dyDescent="0.2">
      <c r="A931" s="14">
        <v>2007</v>
      </c>
      <c r="B931" s="15" t="s">
        <v>8219</v>
      </c>
      <c r="C931" s="15">
        <v>137</v>
      </c>
      <c r="E931" s="14">
        <v>2506</v>
      </c>
      <c r="F931" s="15" t="s">
        <v>8221</v>
      </c>
      <c r="G931" s="15">
        <v>2</v>
      </c>
    </row>
    <row r="932" spans="1:7" x14ac:dyDescent="0.2">
      <c r="A932" s="12">
        <v>2008</v>
      </c>
      <c r="B932" s="13" t="s">
        <v>8219</v>
      </c>
      <c r="C932" s="13">
        <v>41</v>
      </c>
      <c r="E932" s="12">
        <v>2507</v>
      </c>
      <c r="F932" s="13" t="s">
        <v>8221</v>
      </c>
      <c r="G932" s="13">
        <v>0</v>
      </c>
    </row>
    <row r="933" spans="1:7" x14ac:dyDescent="0.2">
      <c r="A933" s="14">
        <v>2009</v>
      </c>
      <c r="B933" s="15" t="s">
        <v>8219</v>
      </c>
      <c r="C933" s="15">
        <v>398</v>
      </c>
      <c r="E933" s="14">
        <v>2508</v>
      </c>
      <c r="F933" s="15" t="s">
        <v>8221</v>
      </c>
      <c r="G933" s="15">
        <v>0</v>
      </c>
    </row>
    <row r="934" spans="1:7" x14ac:dyDescent="0.2">
      <c r="A934" s="12">
        <v>2010</v>
      </c>
      <c r="B934" s="13" t="s">
        <v>8219</v>
      </c>
      <c r="C934" s="13">
        <v>1737</v>
      </c>
      <c r="E934" s="12">
        <v>2509</v>
      </c>
      <c r="F934" s="13" t="s">
        <v>8221</v>
      </c>
      <c r="G934" s="13">
        <v>28</v>
      </c>
    </row>
    <row r="935" spans="1:7" x14ac:dyDescent="0.2">
      <c r="A935" s="14">
        <v>2011</v>
      </c>
      <c r="B935" s="15" t="s">
        <v>8219</v>
      </c>
      <c r="C935" s="15">
        <v>971</v>
      </c>
      <c r="E935" s="14">
        <v>2510</v>
      </c>
      <c r="F935" s="15" t="s">
        <v>8221</v>
      </c>
      <c r="G935" s="15">
        <v>2</v>
      </c>
    </row>
    <row r="936" spans="1:7" x14ac:dyDescent="0.2">
      <c r="A936" s="12">
        <v>2012</v>
      </c>
      <c r="B936" s="13" t="s">
        <v>8219</v>
      </c>
      <c r="C936" s="13">
        <v>183</v>
      </c>
      <c r="E936" s="12">
        <v>2511</v>
      </c>
      <c r="F936" s="13" t="s">
        <v>8221</v>
      </c>
      <c r="G936" s="13">
        <v>0</v>
      </c>
    </row>
    <row r="937" spans="1:7" x14ac:dyDescent="0.2">
      <c r="A937" s="14">
        <v>2013</v>
      </c>
      <c r="B937" s="15" t="s">
        <v>8219</v>
      </c>
      <c r="C937" s="15">
        <v>4562</v>
      </c>
      <c r="E937" s="14">
        <v>2512</v>
      </c>
      <c r="F937" s="15" t="s">
        <v>8221</v>
      </c>
      <c r="G937" s="15">
        <v>0</v>
      </c>
    </row>
    <row r="938" spans="1:7" x14ac:dyDescent="0.2">
      <c r="A938" s="12">
        <v>2014</v>
      </c>
      <c r="B938" s="13" t="s">
        <v>8219</v>
      </c>
      <c r="C938" s="13">
        <v>26457</v>
      </c>
      <c r="E938" s="12">
        <v>2513</v>
      </c>
      <c r="F938" s="13" t="s">
        <v>8221</v>
      </c>
      <c r="G938" s="13">
        <v>0</v>
      </c>
    </row>
    <row r="939" spans="1:7" x14ac:dyDescent="0.2">
      <c r="A939" s="14">
        <v>2015</v>
      </c>
      <c r="B939" s="15" t="s">
        <v>8219</v>
      </c>
      <c r="C939" s="15">
        <v>162</v>
      </c>
      <c r="E939" s="14">
        <v>2514</v>
      </c>
      <c r="F939" s="15" t="s">
        <v>8221</v>
      </c>
      <c r="G939" s="15">
        <v>4</v>
      </c>
    </row>
    <row r="940" spans="1:7" x14ac:dyDescent="0.2">
      <c r="A940" s="12">
        <v>2016</v>
      </c>
      <c r="B940" s="13" t="s">
        <v>8219</v>
      </c>
      <c r="C940" s="13">
        <v>479</v>
      </c>
      <c r="E940" s="12">
        <v>2515</v>
      </c>
      <c r="F940" s="13" t="s">
        <v>8221</v>
      </c>
      <c r="G940" s="13">
        <v>12</v>
      </c>
    </row>
    <row r="941" spans="1:7" x14ac:dyDescent="0.2">
      <c r="A941" s="14">
        <v>2017</v>
      </c>
      <c r="B941" s="15" t="s">
        <v>8219</v>
      </c>
      <c r="C941" s="15">
        <v>426</v>
      </c>
      <c r="E941" s="14">
        <v>2516</v>
      </c>
      <c r="F941" s="15" t="s">
        <v>8221</v>
      </c>
      <c r="G941" s="15">
        <v>0</v>
      </c>
    </row>
    <row r="942" spans="1:7" x14ac:dyDescent="0.2">
      <c r="A942" s="12">
        <v>2018</v>
      </c>
      <c r="B942" s="13" t="s">
        <v>8219</v>
      </c>
      <c r="C942" s="13">
        <v>450</v>
      </c>
      <c r="E942" s="12">
        <v>2517</v>
      </c>
      <c r="F942" s="13" t="s">
        <v>8221</v>
      </c>
      <c r="G942" s="13">
        <v>33</v>
      </c>
    </row>
    <row r="943" spans="1:7" x14ac:dyDescent="0.2">
      <c r="A943" s="14">
        <v>2019</v>
      </c>
      <c r="B943" s="15" t="s">
        <v>8219</v>
      </c>
      <c r="C943" s="15">
        <v>1780</v>
      </c>
      <c r="E943" s="14">
        <v>2518</v>
      </c>
      <c r="F943" s="15" t="s">
        <v>8221</v>
      </c>
      <c r="G943" s="15">
        <v>0</v>
      </c>
    </row>
    <row r="944" spans="1:7" x14ac:dyDescent="0.2">
      <c r="A944" s="12">
        <v>2020</v>
      </c>
      <c r="B944" s="13" t="s">
        <v>8219</v>
      </c>
      <c r="C944" s="13">
        <v>122</v>
      </c>
      <c r="E944" s="12">
        <v>2519</v>
      </c>
      <c r="F944" s="13" t="s">
        <v>8221</v>
      </c>
      <c r="G944" s="13">
        <v>4</v>
      </c>
    </row>
    <row r="945" spans="1:7" x14ac:dyDescent="0.2">
      <c r="A945" s="14">
        <v>2021</v>
      </c>
      <c r="B945" s="15" t="s">
        <v>8219</v>
      </c>
      <c r="C945" s="15">
        <v>95</v>
      </c>
      <c r="E945" s="14">
        <v>2520</v>
      </c>
      <c r="F945" s="15" t="s">
        <v>8221</v>
      </c>
      <c r="G945" s="15">
        <v>0</v>
      </c>
    </row>
    <row r="946" spans="1:7" x14ac:dyDescent="0.2">
      <c r="A946" s="12">
        <v>2022</v>
      </c>
      <c r="B946" s="13" t="s">
        <v>8219</v>
      </c>
      <c r="C946" s="13">
        <v>325</v>
      </c>
      <c r="E946" s="12">
        <v>2581</v>
      </c>
      <c r="F946" s="13" t="s">
        <v>8221</v>
      </c>
      <c r="G946" s="13">
        <v>11</v>
      </c>
    </row>
    <row r="947" spans="1:7" x14ac:dyDescent="0.2">
      <c r="A947" s="14">
        <v>2023</v>
      </c>
      <c r="B947" s="15" t="s">
        <v>8219</v>
      </c>
      <c r="C947" s="15">
        <v>353</v>
      </c>
      <c r="E947" s="14">
        <v>2582</v>
      </c>
      <c r="F947" s="15" t="s">
        <v>8221</v>
      </c>
      <c r="G947" s="15">
        <v>1</v>
      </c>
    </row>
    <row r="948" spans="1:7" x14ac:dyDescent="0.2">
      <c r="A948" s="12">
        <v>2024</v>
      </c>
      <c r="B948" s="13" t="s">
        <v>8219</v>
      </c>
      <c r="C948" s="13">
        <v>105</v>
      </c>
      <c r="E948" s="12">
        <v>2583</v>
      </c>
      <c r="F948" s="13" t="s">
        <v>8221</v>
      </c>
      <c r="G948" s="13">
        <v>5</v>
      </c>
    </row>
    <row r="949" spans="1:7" x14ac:dyDescent="0.2">
      <c r="A949" s="14">
        <v>2025</v>
      </c>
      <c r="B949" s="15" t="s">
        <v>8219</v>
      </c>
      <c r="C949" s="15">
        <v>729</v>
      </c>
      <c r="E949" s="14">
        <v>2584</v>
      </c>
      <c r="F949" s="15" t="s">
        <v>8221</v>
      </c>
      <c r="G949" s="15">
        <v>0</v>
      </c>
    </row>
    <row r="950" spans="1:7" x14ac:dyDescent="0.2">
      <c r="A950" s="12">
        <v>2026</v>
      </c>
      <c r="B950" s="13" t="s">
        <v>8219</v>
      </c>
      <c r="C950" s="13">
        <v>454</v>
      </c>
      <c r="E950" s="12">
        <v>2585</v>
      </c>
      <c r="F950" s="13" t="s">
        <v>8221</v>
      </c>
      <c r="G950" s="13">
        <v>1</v>
      </c>
    </row>
    <row r="951" spans="1:7" x14ac:dyDescent="0.2">
      <c r="A951" s="14">
        <v>2027</v>
      </c>
      <c r="B951" s="15" t="s">
        <v>8219</v>
      </c>
      <c r="C951" s="15">
        <v>539</v>
      </c>
      <c r="E951" s="14">
        <v>2586</v>
      </c>
      <c r="F951" s="15" t="s">
        <v>8221</v>
      </c>
      <c r="G951" s="15">
        <v>1</v>
      </c>
    </row>
    <row r="952" spans="1:7" x14ac:dyDescent="0.2">
      <c r="A952" s="12">
        <v>2028</v>
      </c>
      <c r="B952" s="13" t="s">
        <v>8219</v>
      </c>
      <c r="C952" s="13">
        <v>79</v>
      </c>
      <c r="E952" s="12">
        <v>2587</v>
      </c>
      <c r="F952" s="13" t="s">
        <v>8221</v>
      </c>
      <c r="G952" s="13">
        <v>6</v>
      </c>
    </row>
    <row r="953" spans="1:7" x14ac:dyDescent="0.2">
      <c r="A953" s="14">
        <v>2029</v>
      </c>
      <c r="B953" s="15" t="s">
        <v>8219</v>
      </c>
      <c r="C953" s="15">
        <v>94</v>
      </c>
      <c r="E953" s="14">
        <v>2588</v>
      </c>
      <c r="F953" s="15" t="s">
        <v>8221</v>
      </c>
      <c r="G953" s="15">
        <v>8</v>
      </c>
    </row>
    <row r="954" spans="1:7" x14ac:dyDescent="0.2">
      <c r="A954" s="12">
        <v>2030</v>
      </c>
      <c r="B954" s="13" t="s">
        <v>8219</v>
      </c>
      <c r="C954" s="13">
        <v>625</v>
      </c>
      <c r="E954" s="12">
        <v>2589</v>
      </c>
      <c r="F954" s="13" t="s">
        <v>8221</v>
      </c>
      <c r="G954" s="13">
        <v>1</v>
      </c>
    </row>
    <row r="955" spans="1:7" x14ac:dyDescent="0.2">
      <c r="A955" s="14">
        <v>2031</v>
      </c>
      <c r="B955" s="15" t="s">
        <v>8219</v>
      </c>
      <c r="C955" s="15">
        <v>508</v>
      </c>
      <c r="E955" s="14">
        <v>2590</v>
      </c>
      <c r="F955" s="15" t="s">
        <v>8221</v>
      </c>
      <c r="G955" s="15">
        <v>0</v>
      </c>
    </row>
    <row r="956" spans="1:7" x14ac:dyDescent="0.2">
      <c r="A956" s="12">
        <v>2032</v>
      </c>
      <c r="B956" s="13" t="s">
        <v>8219</v>
      </c>
      <c r="C956" s="13">
        <v>531</v>
      </c>
      <c r="E956" s="12">
        <v>2591</v>
      </c>
      <c r="F956" s="13" t="s">
        <v>8221</v>
      </c>
      <c r="G956" s="13">
        <v>2</v>
      </c>
    </row>
    <row r="957" spans="1:7" x14ac:dyDescent="0.2">
      <c r="A957" s="14">
        <v>2033</v>
      </c>
      <c r="B957" s="15" t="s">
        <v>8219</v>
      </c>
      <c r="C957" s="15">
        <v>158</v>
      </c>
      <c r="E957" s="14">
        <v>2592</v>
      </c>
      <c r="F957" s="15" t="s">
        <v>8221</v>
      </c>
      <c r="G957" s="15">
        <v>1</v>
      </c>
    </row>
    <row r="958" spans="1:7" x14ac:dyDescent="0.2">
      <c r="A958" s="12">
        <v>2034</v>
      </c>
      <c r="B958" s="13" t="s">
        <v>8219</v>
      </c>
      <c r="C958" s="13">
        <v>508</v>
      </c>
      <c r="E958" s="12">
        <v>2593</v>
      </c>
      <c r="F958" s="13" t="s">
        <v>8221</v>
      </c>
      <c r="G958" s="13">
        <v>0</v>
      </c>
    </row>
    <row r="959" spans="1:7" x14ac:dyDescent="0.2">
      <c r="A959" s="14">
        <v>2035</v>
      </c>
      <c r="B959" s="15" t="s">
        <v>8219</v>
      </c>
      <c r="C959" s="15">
        <v>644</v>
      </c>
      <c r="E959" s="14">
        <v>2594</v>
      </c>
      <c r="F959" s="15" t="s">
        <v>8221</v>
      </c>
      <c r="G959" s="15">
        <v>1</v>
      </c>
    </row>
    <row r="960" spans="1:7" x14ac:dyDescent="0.2">
      <c r="A960" s="12">
        <v>2036</v>
      </c>
      <c r="B960" s="13" t="s">
        <v>8219</v>
      </c>
      <c r="C960" s="13">
        <v>848</v>
      </c>
      <c r="E960" s="12">
        <v>2595</v>
      </c>
      <c r="F960" s="13" t="s">
        <v>8221</v>
      </c>
      <c r="G960" s="13">
        <v>19</v>
      </c>
    </row>
    <row r="961" spans="1:7" x14ac:dyDescent="0.2">
      <c r="A961" s="14">
        <v>2037</v>
      </c>
      <c r="B961" s="15" t="s">
        <v>8219</v>
      </c>
      <c r="C961" s="15">
        <v>429</v>
      </c>
      <c r="E961" s="14">
        <v>2596</v>
      </c>
      <c r="F961" s="15" t="s">
        <v>8221</v>
      </c>
      <c r="G961" s="15">
        <v>27</v>
      </c>
    </row>
    <row r="962" spans="1:7" x14ac:dyDescent="0.2">
      <c r="A962" s="12">
        <v>2038</v>
      </c>
      <c r="B962" s="13" t="s">
        <v>8219</v>
      </c>
      <c r="C962" s="13">
        <v>204</v>
      </c>
      <c r="E962" s="12">
        <v>2597</v>
      </c>
      <c r="F962" s="13" t="s">
        <v>8221</v>
      </c>
      <c r="G962" s="13">
        <v>7</v>
      </c>
    </row>
    <row r="963" spans="1:7" x14ac:dyDescent="0.2">
      <c r="A963" s="14">
        <v>2039</v>
      </c>
      <c r="B963" s="15" t="s">
        <v>8219</v>
      </c>
      <c r="C963" s="15">
        <v>379</v>
      </c>
      <c r="E963" s="14">
        <v>2598</v>
      </c>
      <c r="F963" s="15" t="s">
        <v>8221</v>
      </c>
      <c r="G963" s="15">
        <v>14</v>
      </c>
    </row>
    <row r="964" spans="1:7" x14ac:dyDescent="0.2">
      <c r="A964" s="12">
        <v>2040</v>
      </c>
      <c r="B964" s="13" t="s">
        <v>8219</v>
      </c>
      <c r="C964" s="13">
        <v>271</v>
      </c>
      <c r="E964" s="12">
        <v>2599</v>
      </c>
      <c r="F964" s="13" t="s">
        <v>8221</v>
      </c>
      <c r="G964" s="13">
        <v>5</v>
      </c>
    </row>
    <row r="965" spans="1:7" x14ac:dyDescent="0.2">
      <c r="A965" s="14">
        <v>2041</v>
      </c>
      <c r="B965" s="15" t="s">
        <v>8219</v>
      </c>
      <c r="C965" s="15">
        <v>120</v>
      </c>
      <c r="E965" s="14">
        <v>2600</v>
      </c>
      <c r="F965" s="15" t="s">
        <v>8221</v>
      </c>
      <c r="G965" s="15">
        <v>30</v>
      </c>
    </row>
    <row r="966" spans="1:7" x14ac:dyDescent="0.2">
      <c r="A966" s="12">
        <v>2042</v>
      </c>
      <c r="B966" s="13" t="s">
        <v>8219</v>
      </c>
      <c r="C966" s="13">
        <v>140</v>
      </c>
      <c r="E966" s="12">
        <v>2641</v>
      </c>
      <c r="F966" s="13" t="s">
        <v>8221</v>
      </c>
      <c r="G966" s="13">
        <v>1</v>
      </c>
    </row>
    <row r="967" spans="1:7" x14ac:dyDescent="0.2">
      <c r="A967" s="14">
        <v>2043</v>
      </c>
      <c r="B967" s="15" t="s">
        <v>8219</v>
      </c>
      <c r="C967" s="15">
        <v>193</v>
      </c>
      <c r="E967" s="14">
        <v>2642</v>
      </c>
      <c r="F967" s="15" t="s">
        <v>8221</v>
      </c>
      <c r="G967" s="15">
        <v>0</v>
      </c>
    </row>
    <row r="968" spans="1:7" x14ac:dyDescent="0.2">
      <c r="A968" s="12">
        <v>2044</v>
      </c>
      <c r="B968" s="13" t="s">
        <v>8219</v>
      </c>
      <c r="C968" s="13">
        <v>180</v>
      </c>
      <c r="E968" s="12">
        <v>2670</v>
      </c>
      <c r="F968" s="13" t="s">
        <v>8221</v>
      </c>
      <c r="G968" s="13">
        <v>60</v>
      </c>
    </row>
    <row r="969" spans="1:7" x14ac:dyDescent="0.2">
      <c r="A969" s="14">
        <v>2045</v>
      </c>
      <c r="B969" s="15" t="s">
        <v>8219</v>
      </c>
      <c r="C969" s="15">
        <v>263</v>
      </c>
      <c r="E969" s="14">
        <v>2671</v>
      </c>
      <c r="F969" s="15" t="s">
        <v>8221</v>
      </c>
      <c r="G969" s="15">
        <v>84</v>
      </c>
    </row>
    <row r="970" spans="1:7" x14ac:dyDescent="0.2">
      <c r="A970" s="12">
        <v>2046</v>
      </c>
      <c r="B970" s="13" t="s">
        <v>8219</v>
      </c>
      <c r="C970" s="13">
        <v>217</v>
      </c>
      <c r="E970" s="12">
        <v>2672</v>
      </c>
      <c r="F970" s="13" t="s">
        <v>8221</v>
      </c>
      <c r="G970" s="13">
        <v>47</v>
      </c>
    </row>
    <row r="971" spans="1:7" x14ac:dyDescent="0.2">
      <c r="A971" s="14">
        <v>2047</v>
      </c>
      <c r="B971" s="15" t="s">
        <v>8219</v>
      </c>
      <c r="C971" s="15">
        <v>443</v>
      </c>
      <c r="E971" s="14">
        <v>2673</v>
      </c>
      <c r="F971" s="15" t="s">
        <v>8221</v>
      </c>
      <c r="G971" s="15">
        <v>66</v>
      </c>
    </row>
    <row r="972" spans="1:7" x14ac:dyDescent="0.2">
      <c r="A972" s="12">
        <v>2048</v>
      </c>
      <c r="B972" s="13" t="s">
        <v>8219</v>
      </c>
      <c r="C972" s="13">
        <v>1373</v>
      </c>
      <c r="E972" s="12">
        <v>2674</v>
      </c>
      <c r="F972" s="13" t="s">
        <v>8221</v>
      </c>
      <c r="G972" s="13">
        <v>171</v>
      </c>
    </row>
    <row r="973" spans="1:7" x14ac:dyDescent="0.2">
      <c r="A973" s="14">
        <v>2049</v>
      </c>
      <c r="B973" s="15" t="s">
        <v>8219</v>
      </c>
      <c r="C973" s="15">
        <v>742</v>
      </c>
      <c r="E973" s="14">
        <v>2675</v>
      </c>
      <c r="F973" s="15" t="s">
        <v>8221</v>
      </c>
      <c r="G973" s="15">
        <v>29</v>
      </c>
    </row>
    <row r="974" spans="1:7" x14ac:dyDescent="0.2">
      <c r="A974" s="12">
        <v>2050</v>
      </c>
      <c r="B974" s="13" t="s">
        <v>8219</v>
      </c>
      <c r="C974" s="13">
        <v>170</v>
      </c>
      <c r="E974" s="12">
        <v>2676</v>
      </c>
      <c r="F974" s="13" t="s">
        <v>8221</v>
      </c>
      <c r="G974" s="13">
        <v>9</v>
      </c>
    </row>
    <row r="975" spans="1:7" x14ac:dyDescent="0.2">
      <c r="A975" s="14">
        <v>2051</v>
      </c>
      <c r="B975" s="15" t="s">
        <v>8219</v>
      </c>
      <c r="C975" s="15">
        <v>242</v>
      </c>
      <c r="E975" s="14">
        <v>2677</v>
      </c>
      <c r="F975" s="15" t="s">
        <v>8221</v>
      </c>
      <c r="G975" s="15">
        <v>27</v>
      </c>
    </row>
    <row r="976" spans="1:7" x14ac:dyDescent="0.2">
      <c r="A976" s="12">
        <v>2052</v>
      </c>
      <c r="B976" s="13" t="s">
        <v>8219</v>
      </c>
      <c r="C976" s="13">
        <v>541</v>
      </c>
      <c r="E976" s="12">
        <v>2678</v>
      </c>
      <c r="F976" s="13" t="s">
        <v>8221</v>
      </c>
      <c r="G976" s="13">
        <v>2</v>
      </c>
    </row>
    <row r="977" spans="1:7" x14ac:dyDescent="0.2">
      <c r="A977" s="14">
        <v>2053</v>
      </c>
      <c r="B977" s="15" t="s">
        <v>8219</v>
      </c>
      <c r="C977" s="15">
        <v>121</v>
      </c>
      <c r="E977" s="14">
        <v>2679</v>
      </c>
      <c r="F977" s="15" t="s">
        <v>8221</v>
      </c>
      <c r="G977" s="15">
        <v>3</v>
      </c>
    </row>
    <row r="978" spans="1:7" x14ac:dyDescent="0.2">
      <c r="A978" s="12">
        <v>2054</v>
      </c>
      <c r="B978" s="13" t="s">
        <v>8219</v>
      </c>
      <c r="C978" s="13">
        <v>621</v>
      </c>
      <c r="E978" s="12">
        <v>2680</v>
      </c>
      <c r="F978" s="13" t="s">
        <v>8221</v>
      </c>
      <c r="G978" s="13">
        <v>4</v>
      </c>
    </row>
    <row r="979" spans="1:7" x14ac:dyDescent="0.2">
      <c r="A979" s="14">
        <v>2055</v>
      </c>
      <c r="B979" s="15" t="s">
        <v>8219</v>
      </c>
      <c r="C979" s="15">
        <v>101</v>
      </c>
      <c r="E979" s="14">
        <v>2681</v>
      </c>
      <c r="F979" s="15" t="s">
        <v>8221</v>
      </c>
      <c r="G979" s="15">
        <v>2</v>
      </c>
    </row>
    <row r="980" spans="1:7" x14ac:dyDescent="0.2">
      <c r="A980" s="12">
        <v>2056</v>
      </c>
      <c r="B980" s="13" t="s">
        <v>8219</v>
      </c>
      <c r="C980" s="13">
        <v>554</v>
      </c>
      <c r="E980" s="12">
        <v>2682</v>
      </c>
      <c r="F980" s="13" t="s">
        <v>8221</v>
      </c>
      <c r="G980" s="13">
        <v>20</v>
      </c>
    </row>
    <row r="981" spans="1:7" x14ac:dyDescent="0.2">
      <c r="A981" s="14">
        <v>2057</v>
      </c>
      <c r="B981" s="15" t="s">
        <v>8219</v>
      </c>
      <c r="C981" s="15">
        <v>666</v>
      </c>
      <c r="E981" s="14">
        <v>2683</v>
      </c>
      <c r="F981" s="15" t="s">
        <v>8221</v>
      </c>
      <c r="G981" s="15">
        <v>3</v>
      </c>
    </row>
    <row r="982" spans="1:7" x14ac:dyDescent="0.2">
      <c r="A982" s="12">
        <v>2058</v>
      </c>
      <c r="B982" s="13" t="s">
        <v>8219</v>
      </c>
      <c r="C982" s="13">
        <v>410</v>
      </c>
      <c r="E982" s="12">
        <v>2684</v>
      </c>
      <c r="F982" s="13" t="s">
        <v>8221</v>
      </c>
      <c r="G982" s="13">
        <v>4</v>
      </c>
    </row>
    <row r="983" spans="1:7" x14ac:dyDescent="0.2">
      <c r="A983" s="14">
        <v>2059</v>
      </c>
      <c r="B983" s="15" t="s">
        <v>8219</v>
      </c>
      <c r="C983" s="15">
        <v>375</v>
      </c>
      <c r="E983" s="14">
        <v>2685</v>
      </c>
      <c r="F983" s="15" t="s">
        <v>8221</v>
      </c>
      <c r="G983" s="15">
        <v>1</v>
      </c>
    </row>
    <row r="984" spans="1:7" x14ac:dyDescent="0.2">
      <c r="A984" s="12">
        <v>2060</v>
      </c>
      <c r="B984" s="13" t="s">
        <v>8219</v>
      </c>
      <c r="C984" s="13">
        <v>1364</v>
      </c>
      <c r="E984" s="12">
        <v>2686</v>
      </c>
      <c r="F984" s="13" t="s">
        <v>8221</v>
      </c>
      <c r="G984" s="13">
        <v>0</v>
      </c>
    </row>
    <row r="985" spans="1:7" x14ac:dyDescent="0.2">
      <c r="A985" s="14">
        <v>2061</v>
      </c>
      <c r="B985" s="15" t="s">
        <v>8219</v>
      </c>
      <c r="C985" s="15">
        <v>35</v>
      </c>
      <c r="E985" s="14">
        <v>2687</v>
      </c>
      <c r="F985" s="15" t="s">
        <v>8221</v>
      </c>
      <c r="G985" s="15">
        <v>0</v>
      </c>
    </row>
    <row r="986" spans="1:7" x14ac:dyDescent="0.2">
      <c r="A986" s="12">
        <v>2062</v>
      </c>
      <c r="B986" s="13" t="s">
        <v>8219</v>
      </c>
      <c r="C986" s="13">
        <v>203</v>
      </c>
      <c r="E986" s="12">
        <v>2688</v>
      </c>
      <c r="F986" s="13" t="s">
        <v>8221</v>
      </c>
      <c r="G986" s="13">
        <v>14</v>
      </c>
    </row>
    <row r="987" spans="1:7" x14ac:dyDescent="0.2">
      <c r="A987" s="14">
        <v>2063</v>
      </c>
      <c r="B987" s="15" t="s">
        <v>8219</v>
      </c>
      <c r="C987" s="15">
        <v>49</v>
      </c>
      <c r="E987" s="14">
        <v>2689</v>
      </c>
      <c r="F987" s="15" t="s">
        <v>8221</v>
      </c>
      <c r="G987" s="15">
        <v>1</v>
      </c>
    </row>
    <row r="988" spans="1:7" x14ac:dyDescent="0.2">
      <c r="A988" s="12">
        <v>2064</v>
      </c>
      <c r="B988" s="13" t="s">
        <v>8219</v>
      </c>
      <c r="C988" s="13">
        <v>5812</v>
      </c>
      <c r="E988" s="12">
        <v>2690</v>
      </c>
      <c r="F988" s="13" t="s">
        <v>8221</v>
      </c>
      <c r="G988" s="13">
        <v>118</v>
      </c>
    </row>
    <row r="989" spans="1:7" x14ac:dyDescent="0.2">
      <c r="A989" s="14">
        <v>2065</v>
      </c>
      <c r="B989" s="15" t="s">
        <v>8219</v>
      </c>
      <c r="C989" s="15">
        <v>1556</v>
      </c>
      <c r="E989" s="14">
        <v>2691</v>
      </c>
      <c r="F989" s="15" t="s">
        <v>8221</v>
      </c>
      <c r="G989" s="15">
        <v>2</v>
      </c>
    </row>
    <row r="990" spans="1:7" x14ac:dyDescent="0.2">
      <c r="A990" s="12">
        <v>2066</v>
      </c>
      <c r="B990" s="13" t="s">
        <v>8219</v>
      </c>
      <c r="C990" s="13">
        <v>65</v>
      </c>
      <c r="E990" s="12">
        <v>2692</v>
      </c>
      <c r="F990" s="13" t="s">
        <v>8221</v>
      </c>
      <c r="G990" s="13">
        <v>1</v>
      </c>
    </row>
    <row r="991" spans="1:7" x14ac:dyDescent="0.2">
      <c r="A991" s="14">
        <v>2067</v>
      </c>
      <c r="B991" s="15" t="s">
        <v>8219</v>
      </c>
      <c r="C991" s="15">
        <v>10</v>
      </c>
      <c r="E991" s="14">
        <v>2693</v>
      </c>
      <c r="F991" s="15" t="s">
        <v>8221</v>
      </c>
      <c r="G991" s="15">
        <v>3</v>
      </c>
    </row>
    <row r="992" spans="1:7" x14ac:dyDescent="0.2">
      <c r="A992" s="12">
        <v>2068</v>
      </c>
      <c r="B992" s="13" t="s">
        <v>8219</v>
      </c>
      <c r="C992" s="13">
        <v>76</v>
      </c>
      <c r="E992" s="12">
        <v>2694</v>
      </c>
      <c r="F992" s="13" t="s">
        <v>8221</v>
      </c>
      <c r="G992" s="13">
        <v>1</v>
      </c>
    </row>
    <row r="993" spans="1:7" x14ac:dyDescent="0.2">
      <c r="A993" s="14">
        <v>2069</v>
      </c>
      <c r="B993" s="15" t="s">
        <v>8219</v>
      </c>
      <c r="C993" s="15">
        <v>263</v>
      </c>
      <c r="E993" s="14">
        <v>2695</v>
      </c>
      <c r="F993" s="15" t="s">
        <v>8221</v>
      </c>
      <c r="G993" s="15">
        <v>3</v>
      </c>
    </row>
    <row r="994" spans="1:7" x14ac:dyDescent="0.2">
      <c r="A994" s="12">
        <v>2070</v>
      </c>
      <c r="B994" s="13" t="s">
        <v>8219</v>
      </c>
      <c r="C994" s="13">
        <v>1530</v>
      </c>
      <c r="E994" s="12">
        <v>2696</v>
      </c>
      <c r="F994" s="13" t="s">
        <v>8221</v>
      </c>
      <c r="G994" s="13">
        <v>38</v>
      </c>
    </row>
    <row r="995" spans="1:7" x14ac:dyDescent="0.2">
      <c r="A995" s="14">
        <v>2071</v>
      </c>
      <c r="B995" s="15" t="s">
        <v>8219</v>
      </c>
      <c r="C995" s="15">
        <v>278</v>
      </c>
      <c r="E995" s="14">
        <v>2697</v>
      </c>
      <c r="F995" s="15" t="s">
        <v>8221</v>
      </c>
      <c r="G995" s="15">
        <v>52</v>
      </c>
    </row>
    <row r="996" spans="1:7" x14ac:dyDescent="0.2">
      <c r="A996" s="12">
        <v>2072</v>
      </c>
      <c r="B996" s="13" t="s">
        <v>8219</v>
      </c>
      <c r="C996" s="13">
        <v>350</v>
      </c>
      <c r="E996" s="12">
        <v>2698</v>
      </c>
      <c r="F996" s="13" t="s">
        <v>8221</v>
      </c>
      <c r="G996" s="13">
        <v>2</v>
      </c>
    </row>
    <row r="997" spans="1:7" x14ac:dyDescent="0.2">
      <c r="A997" s="14">
        <v>2073</v>
      </c>
      <c r="B997" s="15" t="s">
        <v>8219</v>
      </c>
      <c r="C997" s="15">
        <v>470</v>
      </c>
      <c r="E997" s="14">
        <v>2699</v>
      </c>
      <c r="F997" s="15" t="s">
        <v>8221</v>
      </c>
      <c r="G997" s="15">
        <v>0</v>
      </c>
    </row>
    <row r="998" spans="1:7" x14ac:dyDescent="0.2">
      <c r="A998" s="12">
        <v>2074</v>
      </c>
      <c r="B998" s="13" t="s">
        <v>8219</v>
      </c>
      <c r="C998" s="13">
        <v>3</v>
      </c>
      <c r="E998" s="12">
        <v>2700</v>
      </c>
      <c r="F998" s="13" t="s">
        <v>8221</v>
      </c>
      <c r="G998" s="13">
        <v>4</v>
      </c>
    </row>
    <row r="999" spans="1:7" x14ac:dyDescent="0.2">
      <c r="A999" s="14">
        <v>2075</v>
      </c>
      <c r="B999" s="15" t="s">
        <v>8219</v>
      </c>
      <c r="C999" s="15">
        <v>8200</v>
      </c>
      <c r="E999" s="14">
        <v>2741</v>
      </c>
      <c r="F999" s="15" t="s">
        <v>8221</v>
      </c>
      <c r="G999" s="15">
        <v>4</v>
      </c>
    </row>
    <row r="1000" spans="1:7" x14ac:dyDescent="0.2">
      <c r="A1000" s="12">
        <v>2076</v>
      </c>
      <c r="B1000" s="13" t="s">
        <v>8219</v>
      </c>
      <c r="C1000" s="13">
        <v>8359</v>
      </c>
      <c r="E1000" s="12">
        <v>2742</v>
      </c>
      <c r="F1000" s="13" t="s">
        <v>8221</v>
      </c>
      <c r="G1000" s="13">
        <v>18</v>
      </c>
    </row>
    <row r="1001" spans="1:7" x14ac:dyDescent="0.2">
      <c r="A1001" s="14">
        <v>2077</v>
      </c>
      <c r="B1001" s="15" t="s">
        <v>8219</v>
      </c>
      <c r="C1001" s="15">
        <v>188</v>
      </c>
      <c r="E1001" s="14">
        <v>2743</v>
      </c>
      <c r="F1001" s="15" t="s">
        <v>8221</v>
      </c>
      <c r="G1001" s="15">
        <v>0</v>
      </c>
    </row>
    <row r="1002" spans="1:7" x14ac:dyDescent="0.2">
      <c r="A1002" s="12">
        <v>2078</v>
      </c>
      <c r="B1002" s="13" t="s">
        <v>8219</v>
      </c>
      <c r="C1002" s="13">
        <v>48</v>
      </c>
      <c r="E1002" s="12">
        <v>2744</v>
      </c>
      <c r="F1002" s="13" t="s">
        <v>8221</v>
      </c>
      <c r="G1002" s="13">
        <v>22</v>
      </c>
    </row>
    <row r="1003" spans="1:7" x14ac:dyDescent="0.2">
      <c r="A1003" s="14">
        <v>2079</v>
      </c>
      <c r="B1003" s="15" t="s">
        <v>8219</v>
      </c>
      <c r="C1003" s="15">
        <v>607</v>
      </c>
      <c r="E1003" s="14">
        <v>2745</v>
      </c>
      <c r="F1003" s="15" t="s">
        <v>8221</v>
      </c>
      <c r="G1003" s="15">
        <v>49</v>
      </c>
    </row>
    <row r="1004" spans="1:7" x14ac:dyDescent="0.2">
      <c r="A1004" s="12">
        <v>2080</v>
      </c>
      <c r="B1004" s="13" t="s">
        <v>8219</v>
      </c>
      <c r="C1004" s="13">
        <v>50</v>
      </c>
      <c r="E1004" s="12">
        <v>2746</v>
      </c>
      <c r="F1004" s="13" t="s">
        <v>8221</v>
      </c>
      <c r="G1004" s="13">
        <v>19</v>
      </c>
    </row>
    <row r="1005" spans="1:7" x14ac:dyDescent="0.2">
      <c r="A1005" s="14">
        <v>2081</v>
      </c>
      <c r="B1005" s="15" t="s">
        <v>8219</v>
      </c>
      <c r="C1005" s="15">
        <v>55</v>
      </c>
      <c r="E1005" s="14">
        <v>2747</v>
      </c>
      <c r="F1005" s="15" t="s">
        <v>8221</v>
      </c>
      <c r="G1005" s="15">
        <v>4</v>
      </c>
    </row>
    <row r="1006" spans="1:7" x14ac:dyDescent="0.2">
      <c r="A1006" s="12">
        <v>2082</v>
      </c>
      <c r="B1006" s="13" t="s">
        <v>8219</v>
      </c>
      <c r="C1006" s="13">
        <v>38</v>
      </c>
      <c r="E1006" s="12">
        <v>2748</v>
      </c>
      <c r="F1006" s="13" t="s">
        <v>8221</v>
      </c>
      <c r="G1006" s="13">
        <v>4</v>
      </c>
    </row>
    <row r="1007" spans="1:7" x14ac:dyDescent="0.2">
      <c r="A1007" s="14">
        <v>2083</v>
      </c>
      <c r="B1007" s="15" t="s">
        <v>8219</v>
      </c>
      <c r="C1007" s="15">
        <v>25</v>
      </c>
      <c r="E1007" s="14">
        <v>2749</v>
      </c>
      <c r="F1007" s="15" t="s">
        <v>8221</v>
      </c>
      <c r="G1007" s="15">
        <v>2</v>
      </c>
    </row>
    <row r="1008" spans="1:7" x14ac:dyDescent="0.2">
      <c r="A1008" s="12">
        <v>2084</v>
      </c>
      <c r="B1008" s="13" t="s">
        <v>8219</v>
      </c>
      <c r="C1008" s="13">
        <v>46</v>
      </c>
      <c r="E1008" s="12">
        <v>2750</v>
      </c>
      <c r="F1008" s="13" t="s">
        <v>8221</v>
      </c>
      <c r="G1008" s="13">
        <v>0</v>
      </c>
    </row>
    <row r="1009" spans="1:7" x14ac:dyDescent="0.2">
      <c r="A1009" s="14">
        <v>2085</v>
      </c>
      <c r="B1009" s="15" t="s">
        <v>8219</v>
      </c>
      <c r="C1009" s="15">
        <v>83</v>
      </c>
      <c r="E1009" s="14">
        <v>2751</v>
      </c>
      <c r="F1009" s="15" t="s">
        <v>8221</v>
      </c>
      <c r="G1009" s="15">
        <v>0</v>
      </c>
    </row>
    <row r="1010" spans="1:7" x14ac:dyDescent="0.2">
      <c r="A1010" s="12">
        <v>2086</v>
      </c>
      <c r="B1010" s="13" t="s">
        <v>8219</v>
      </c>
      <c r="C1010" s="13">
        <v>35</v>
      </c>
      <c r="E1010" s="12">
        <v>2752</v>
      </c>
      <c r="F1010" s="13" t="s">
        <v>8221</v>
      </c>
      <c r="G1010" s="13">
        <v>14</v>
      </c>
    </row>
    <row r="1011" spans="1:7" x14ac:dyDescent="0.2">
      <c r="A1011" s="14">
        <v>2087</v>
      </c>
      <c r="B1011" s="15" t="s">
        <v>8219</v>
      </c>
      <c r="C1011" s="15">
        <v>25</v>
      </c>
      <c r="E1011" s="14">
        <v>2753</v>
      </c>
      <c r="F1011" s="15" t="s">
        <v>8221</v>
      </c>
      <c r="G1011" s="15">
        <v>8</v>
      </c>
    </row>
    <row r="1012" spans="1:7" x14ac:dyDescent="0.2">
      <c r="A1012" s="12">
        <v>2088</v>
      </c>
      <c r="B1012" s="13" t="s">
        <v>8219</v>
      </c>
      <c r="C1012" s="13">
        <v>75</v>
      </c>
      <c r="E1012" s="12">
        <v>2754</v>
      </c>
      <c r="F1012" s="13" t="s">
        <v>8221</v>
      </c>
      <c r="G1012" s="13">
        <v>0</v>
      </c>
    </row>
    <row r="1013" spans="1:7" x14ac:dyDescent="0.2">
      <c r="A1013" s="14">
        <v>2089</v>
      </c>
      <c r="B1013" s="15" t="s">
        <v>8219</v>
      </c>
      <c r="C1013" s="15">
        <v>62</v>
      </c>
      <c r="E1013" s="14">
        <v>2755</v>
      </c>
      <c r="F1013" s="15" t="s">
        <v>8221</v>
      </c>
      <c r="G1013" s="15">
        <v>15</v>
      </c>
    </row>
    <row r="1014" spans="1:7" x14ac:dyDescent="0.2">
      <c r="A1014" s="12">
        <v>2090</v>
      </c>
      <c r="B1014" s="13" t="s">
        <v>8219</v>
      </c>
      <c r="C1014" s="13">
        <v>160</v>
      </c>
      <c r="E1014" s="12">
        <v>2756</v>
      </c>
      <c r="F1014" s="13" t="s">
        <v>8221</v>
      </c>
      <c r="G1014" s="13">
        <v>33</v>
      </c>
    </row>
    <row r="1015" spans="1:7" x14ac:dyDescent="0.2">
      <c r="A1015" s="14">
        <v>2091</v>
      </c>
      <c r="B1015" s="15" t="s">
        <v>8219</v>
      </c>
      <c r="C1015" s="15">
        <v>246</v>
      </c>
      <c r="E1015" s="14">
        <v>2757</v>
      </c>
      <c r="F1015" s="15" t="s">
        <v>8221</v>
      </c>
      <c r="G1015" s="15">
        <v>2</v>
      </c>
    </row>
    <row r="1016" spans="1:7" x14ac:dyDescent="0.2">
      <c r="A1016" s="12">
        <v>2092</v>
      </c>
      <c r="B1016" s="13" t="s">
        <v>8219</v>
      </c>
      <c r="C1016" s="13">
        <v>55</v>
      </c>
      <c r="E1016" s="12">
        <v>2758</v>
      </c>
      <c r="F1016" s="13" t="s">
        <v>8221</v>
      </c>
      <c r="G1016" s="13">
        <v>6</v>
      </c>
    </row>
    <row r="1017" spans="1:7" x14ac:dyDescent="0.2">
      <c r="A1017" s="14">
        <v>2093</v>
      </c>
      <c r="B1017" s="15" t="s">
        <v>8219</v>
      </c>
      <c r="C1017" s="15">
        <v>23</v>
      </c>
      <c r="E1017" s="14">
        <v>2759</v>
      </c>
      <c r="F1017" s="15" t="s">
        <v>8221</v>
      </c>
      <c r="G1017" s="15">
        <v>2</v>
      </c>
    </row>
    <row r="1018" spans="1:7" x14ac:dyDescent="0.2">
      <c r="A1018" s="12">
        <v>2094</v>
      </c>
      <c r="B1018" s="13" t="s">
        <v>8219</v>
      </c>
      <c r="C1018" s="13">
        <v>72</v>
      </c>
      <c r="E1018" s="12">
        <v>2760</v>
      </c>
      <c r="F1018" s="13" t="s">
        <v>8221</v>
      </c>
      <c r="G1018" s="13">
        <v>0</v>
      </c>
    </row>
    <row r="1019" spans="1:7" x14ac:dyDescent="0.2">
      <c r="A1019" s="14">
        <v>2095</v>
      </c>
      <c r="B1019" s="15" t="s">
        <v>8219</v>
      </c>
      <c r="C1019" s="15">
        <v>22</v>
      </c>
      <c r="E1019" s="14">
        <v>2761</v>
      </c>
      <c r="F1019" s="15" t="s">
        <v>8221</v>
      </c>
      <c r="G1019" s="15">
        <v>4</v>
      </c>
    </row>
    <row r="1020" spans="1:7" x14ac:dyDescent="0.2">
      <c r="A1020" s="12">
        <v>2096</v>
      </c>
      <c r="B1020" s="13" t="s">
        <v>8219</v>
      </c>
      <c r="C1020" s="13">
        <v>14</v>
      </c>
      <c r="E1020" s="12">
        <v>2762</v>
      </c>
      <c r="F1020" s="13" t="s">
        <v>8221</v>
      </c>
      <c r="G1020" s="13">
        <v>1</v>
      </c>
    </row>
    <row r="1021" spans="1:7" x14ac:dyDescent="0.2">
      <c r="A1021" s="14">
        <v>2097</v>
      </c>
      <c r="B1021" s="15" t="s">
        <v>8219</v>
      </c>
      <c r="C1021" s="15">
        <v>38</v>
      </c>
      <c r="E1021" s="14">
        <v>2763</v>
      </c>
      <c r="F1021" s="15" t="s">
        <v>8221</v>
      </c>
      <c r="G1021" s="15">
        <v>3</v>
      </c>
    </row>
    <row r="1022" spans="1:7" x14ac:dyDescent="0.2">
      <c r="A1022" s="12">
        <v>2098</v>
      </c>
      <c r="B1022" s="13" t="s">
        <v>8219</v>
      </c>
      <c r="C1022" s="13">
        <v>32</v>
      </c>
      <c r="E1022" s="12">
        <v>2764</v>
      </c>
      <c r="F1022" s="13" t="s">
        <v>8221</v>
      </c>
      <c r="G1022" s="13">
        <v>4</v>
      </c>
    </row>
    <row r="1023" spans="1:7" x14ac:dyDescent="0.2">
      <c r="A1023" s="14">
        <v>2099</v>
      </c>
      <c r="B1023" s="15" t="s">
        <v>8219</v>
      </c>
      <c r="C1023" s="15">
        <v>63</v>
      </c>
      <c r="E1023" s="14">
        <v>2765</v>
      </c>
      <c r="F1023" s="15" t="s">
        <v>8221</v>
      </c>
      <c r="G1023" s="15">
        <v>0</v>
      </c>
    </row>
    <row r="1024" spans="1:7" x14ac:dyDescent="0.2">
      <c r="A1024" s="12">
        <v>2100</v>
      </c>
      <c r="B1024" s="13" t="s">
        <v>8219</v>
      </c>
      <c r="C1024" s="13">
        <v>27</v>
      </c>
      <c r="E1024" s="12">
        <v>2766</v>
      </c>
      <c r="F1024" s="13" t="s">
        <v>8221</v>
      </c>
      <c r="G1024" s="13">
        <v>4</v>
      </c>
    </row>
    <row r="1025" spans="1:7" x14ac:dyDescent="0.2">
      <c r="A1025" s="14">
        <v>2101</v>
      </c>
      <c r="B1025" s="15" t="s">
        <v>8219</v>
      </c>
      <c r="C1025" s="15">
        <v>44</v>
      </c>
      <c r="E1025" s="14">
        <v>2767</v>
      </c>
      <c r="F1025" s="15" t="s">
        <v>8221</v>
      </c>
      <c r="G1025" s="15">
        <v>3</v>
      </c>
    </row>
    <row r="1026" spans="1:7" x14ac:dyDescent="0.2">
      <c r="A1026" s="12">
        <v>2102</v>
      </c>
      <c r="B1026" s="13" t="s">
        <v>8219</v>
      </c>
      <c r="C1026" s="13">
        <v>38</v>
      </c>
      <c r="E1026" s="12">
        <v>2768</v>
      </c>
      <c r="F1026" s="13" t="s">
        <v>8221</v>
      </c>
      <c r="G1026" s="13">
        <v>34</v>
      </c>
    </row>
    <row r="1027" spans="1:7" x14ac:dyDescent="0.2">
      <c r="A1027" s="14">
        <v>2103</v>
      </c>
      <c r="B1027" s="15" t="s">
        <v>8219</v>
      </c>
      <c r="C1027" s="15">
        <v>115</v>
      </c>
      <c r="E1027" s="14">
        <v>2769</v>
      </c>
      <c r="F1027" s="15" t="s">
        <v>8221</v>
      </c>
      <c r="G1027" s="15">
        <v>2</v>
      </c>
    </row>
    <row r="1028" spans="1:7" x14ac:dyDescent="0.2">
      <c r="A1028" s="12">
        <v>2104</v>
      </c>
      <c r="B1028" s="13" t="s">
        <v>8219</v>
      </c>
      <c r="C1028" s="13">
        <v>37</v>
      </c>
      <c r="E1028" s="12">
        <v>2770</v>
      </c>
      <c r="F1028" s="13" t="s">
        <v>8221</v>
      </c>
      <c r="G1028" s="13">
        <v>33</v>
      </c>
    </row>
    <row r="1029" spans="1:7" x14ac:dyDescent="0.2">
      <c r="A1029" s="14">
        <v>2105</v>
      </c>
      <c r="B1029" s="15" t="s">
        <v>8219</v>
      </c>
      <c r="C1029" s="15">
        <v>99</v>
      </c>
      <c r="E1029" s="14">
        <v>2771</v>
      </c>
      <c r="F1029" s="15" t="s">
        <v>8221</v>
      </c>
      <c r="G1029" s="15">
        <v>0</v>
      </c>
    </row>
    <row r="1030" spans="1:7" x14ac:dyDescent="0.2">
      <c r="A1030" s="12">
        <v>2106</v>
      </c>
      <c r="B1030" s="13" t="s">
        <v>8219</v>
      </c>
      <c r="C1030" s="13">
        <v>44</v>
      </c>
      <c r="E1030" s="12">
        <v>2772</v>
      </c>
      <c r="F1030" s="13" t="s">
        <v>8221</v>
      </c>
      <c r="G1030" s="13">
        <v>0</v>
      </c>
    </row>
    <row r="1031" spans="1:7" x14ac:dyDescent="0.2">
      <c r="A1031" s="14">
        <v>2107</v>
      </c>
      <c r="B1031" s="15" t="s">
        <v>8219</v>
      </c>
      <c r="C1031" s="15">
        <v>58</v>
      </c>
      <c r="E1031" s="14">
        <v>2773</v>
      </c>
      <c r="F1031" s="15" t="s">
        <v>8221</v>
      </c>
      <c r="G1031" s="15">
        <v>1</v>
      </c>
    </row>
    <row r="1032" spans="1:7" x14ac:dyDescent="0.2">
      <c r="A1032" s="12">
        <v>2108</v>
      </c>
      <c r="B1032" s="13" t="s">
        <v>8219</v>
      </c>
      <c r="C1032" s="13">
        <v>191</v>
      </c>
      <c r="E1032" s="12">
        <v>2774</v>
      </c>
      <c r="F1032" s="13" t="s">
        <v>8221</v>
      </c>
      <c r="G1032" s="13">
        <v>13</v>
      </c>
    </row>
    <row r="1033" spans="1:7" x14ac:dyDescent="0.2">
      <c r="A1033" s="14">
        <v>2109</v>
      </c>
      <c r="B1033" s="15" t="s">
        <v>8219</v>
      </c>
      <c r="C1033" s="15">
        <v>40</v>
      </c>
      <c r="E1033" s="14">
        <v>2775</v>
      </c>
      <c r="F1033" s="15" t="s">
        <v>8221</v>
      </c>
      <c r="G1033" s="15">
        <v>2</v>
      </c>
    </row>
    <row r="1034" spans="1:7" x14ac:dyDescent="0.2">
      <c r="A1034" s="12">
        <v>2110</v>
      </c>
      <c r="B1034" s="13" t="s">
        <v>8219</v>
      </c>
      <c r="C1034" s="13">
        <v>38</v>
      </c>
      <c r="E1034" s="12">
        <v>2776</v>
      </c>
      <c r="F1034" s="13" t="s">
        <v>8221</v>
      </c>
      <c r="G1034" s="13">
        <v>36</v>
      </c>
    </row>
    <row r="1035" spans="1:7" x14ac:dyDescent="0.2">
      <c r="A1035" s="14">
        <v>2111</v>
      </c>
      <c r="B1035" s="15" t="s">
        <v>8219</v>
      </c>
      <c r="C1035" s="15">
        <v>39</v>
      </c>
      <c r="E1035" s="14">
        <v>2777</v>
      </c>
      <c r="F1035" s="15" t="s">
        <v>8221</v>
      </c>
      <c r="G1035" s="15">
        <v>1</v>
      </c>
    </row>
    <row r="1036" spans="1:7" x14ac:dyDescent="0.2">
      <c r="A1036" s="12">
        <v>2112</v>
      </c>
      <c r="B1036" s="13" t="s">
        <v>8219</v>
      </c>
      <c r="C1036" s="13">
        <v>11</v>
      </c>
      <c r="E1036" s="12">
        <v>2778</v>
      </c>
      <c r="F1036" s="13" t="s">
        <v>8221</v>
      </c>
      <c r="G1036" s="13">
        <v>15</v>
      </c>
    </row>
    <row r="1037" spans="1:7" x14ac:dyDescent="0.2">
      <c r="A1037" s="14">
        <v>2113</v>
      </c>
      <c r="B1037" s="15" t="s">
        <v>8219</v>
      </c>
      <c r="C1037" s="15">
        <v>107</v>
      </c>
      <c r="E1037" s="14">
        <v>2779</v>
      </c>
      <c r="F1037" s="15" t="s">
        <v>8221</v>
      </c>
      <c r="G1037" s="15">
        <v>1</v>
      </c>
    </row>
    <row r="1038" spans="1:7" x14ac:dyDescent="0.2">
      <c r="A1038" s="12">
        <v>2114</v>
      </c>
      <c r="B1038" s="13" t="s">
        <v>8219</v>
      </c>
      <c r="C1038" s="13">
        <v>147</v>
      </c>
      <c r="E1038" s="12">
        <v>2780</v>
      </c>
      <c r="F1038" s="13" t="s">
        <v>8221</v>
      </c>
      <c r="G1038" s="13">
        <v>0</v>
      </c>
    </row>
    <row r="1039" spans="1:7" x14ac:dyDescent="0.2">
      <c r="A1039" s="14">
        <v>2115</v>
      </c>
      <c r="B1039" s="15" t="s">
        <v>8219</v>
      </c>
      <c r="C1039" s="15">
        <v>36</v>
      </c>
      <c r="E1039" s="14">
        <v>2841</v>
      </c>
      <c r="F1039" s="15" t="s">
        <v>8221</v>
      </c>
      <c r="G1039" s="15">
        <v>1</v>
      </c>
    </row>
    <row r="1040" spans="1:7" x14ac:dyDescent="0.2">
      <c r="A1040" s="12">
        <v>2116</v>
      </c>
      <c r="B1040" s="13" t="s">
        <v>8219</v>
      </c>
      <c r="C1040" s="13">
        <v>92</v>
      </c>
      <c r="E1040" s="12">
        <v>2842</v>
      </c>
      <c r="F1040" s="13" t="s">
        <v>8221</v>
      </c>
      <c r="G1040" s="13">
        <v>0</v>
      </c>
    </row>
    <row r="1041" spans="1:7" x14ac:dyDescent="0.2">
      <c r="A1041" s="14">
        <v>2117</v>
      </c>
      <c r="B1041" s="15" t="s">
        <v>8219</v>
      </c>
      <c r="C1041" s="15">
        <v>35</v>
      </c>
      <c r="E1041" s="14">
        <v>2843</v>
      </c>
      <c r="F1041" s="15" t="s">
        <v>8221</v>
      </c>
      <c r="G1041" s="15">
        <v>0</v>
      </c>
    </row>
    <row r="1042" spans="1:7" x14ac:dyDescent="0.2">
      <c r="A1042" s="12">
        <v>2118</v>
      </c>
      <c r="B1042" s="13" t="s">
        <v>8219</v>
      </c>
      <c r="C1042" s="13">
        <v>17</v>
      </c>
      <c r="E1042" s="12">
        <v>2844</v>
      </c>
      <c r="F1042" s="13" t="s">
        <v>8221</v>
      </c>
      <c r="G1042" s="13">
        <v>1</v>
      </c>
    </row>
    <row r="1043" spans="1:7" x14ac:dyDescent="0.2">
      <c r="A1043" s="14">
        <v>2119</v>
      </c>
      <c r="B1043" s="15" t="s">
        <v>8219</v>
      </c>
      <c r="C1043" s="15">
        <v>22</v>
      </c>
      <c r="E1043" s="14">
        <v>2845</v>
      </c>
      <c r="F1043" s="15" t="s">
        <v>8221</v>
      </c>
      <c r="G1043" s="15">
        <v>39</v>
      </c>
    </row>
    <row r="1044" spans="1:7" x14ac:dyDescent="0.2">
      <c r="A1044" s="12">
        <v>2120</v>
      </c>
      <c r="B1044" s="13" t="s">
        <v>8219</v>
      </c>
      <c r="C1044" s="13">
        <v>69</v>
      </c>
      <c r="E1044" s="12">
        <v>2846</v>
      </c>
      <c r="F1044" s="13" t="s">
        <v>8221</v>
      </c>
      <c r="G1044" s="13">
        <v>0</v>
      </c>
    </row>
    <row r="1045" spans="1:7" x14ac:dyDescent="0.2">
      <c r="A1045" s="14">
        <v>2161</v>
      </c>
      <c r="B1045" s="15" t="s">
        <v>8219</v>
      </c>
      <c r="C1045" s="15">
        <v>13</v>
      </c>
      <c r="E1045" s="14">
        <v>2847</v>
      </c>
      <c r="F1045" s="15" t="s">
        <v>8221</v>
      </c>
      <c r="G1045" s="15">
        <v>0</v>
      </c>
    </row>
    <row r="1046" spans="1:7" x14ac:dyDescent="0.2">
      <c r="A1046" s="12">
        <v>2162</v>
      </c>
      <c r="B1046" s="13" t="s">
        <v>8219</v>
      </c>
      <c r="C1046" s="13">
        <v>58</v>
      </c>
      <c r="E1046" s="12">
        <v>2848</v>
      </c>
      <c r="F1046" s="13" t="s">
        <v>8221</v>
      </c>
      <c r="G1046" s="13">
        <v>3</v>
      </c>
    </row>
    <row r="1047" spans="1:7" x14ac:dyDescent="0.2">
      <c r="A1047" s="14">
        <v>2163</v>
      </c>
      <c r="B1047" s="15" t="s">
        <v>8219</v>
      </c>
      <c r="C1047" s="15">
        <v>44</v>
      </c>
      <c r="E1047" s="14">
        <v>2849</v>
      </c>
      <c r="F1047" s="15" t="s">
        <v>8221</v>
      </c>
      <c r="G1047" s="15">
        <v>1</v>
      </c>
    </row>
    <row r="1048" spans="1:7" x14ac:dyDescent="0.2">
      <c r="A1048" s="12">
        <v>2164</v>
      </c>
      <c r="B1048" s="13" t="s">
        <v>8219</v>
      </c>
      <c r="C1048" s="13">
        <v>83</v>
      </c>
      <c r="E1048" s="12">
        <v>2850</v>
      </c>
      <c r="F1048" s="13" t="s">
        <v>8221</v>
      </c>
      <c r="G1048" s="13">
        <v>13</v>
      </c>
    </row>
    <row r="1049" spans="1:7" x14ac:dyDescent="0.2">
      <c r="A1049" s="14">
        <v>2165</v>
      </c>
      <c r="B1049" s="15" t="s">
        <v>8219</v>
      </c>
      <c r="C1049" s="15">
        <v>117</v>
      </c>
      <c r="E1049" s="14">
        <v>2851</v>
      </c>
      <c r="F1049" s="15" t="s">
        <v>8221</v>
      </c>
      <c r="G1049" s="15">
        <v>0</v>
      </c>
    </row>
    <row r="1050" spans="1:7" x14ac:dyDescent="0.2">
      <c r="A1050" s="12">
        <v>2166</v>
      </c>
      <c r="B1050" s="13" t="s">
        <v>8219</v>
      </c>
      <c r="C1050" s="13">
        <v>32</v>
      </c>
      <c r="E1050" s="12">
        <v>2852</v>
      </c>
      <c r="F1050" s="13" t="s">
        <v>8221</v>
      </c>
      <c r="G1050" s="13">
        <v>6</v>
      </c>
    </row>
    <row r="1051" spans="1:7" x14ac:dyDescent="0.2">
      <c r="A1051" s="14">
        <v>2167</v>
      </c>
      <c r="B1051" s="15" t="s">
        <v>8219</v>
      </c>
      <c r="C1051" s="15">
        <v>8</v>
      </c>
      <c r="E1051" s="14">
        <v>2853</v>
      </c>
      <c r="F1051" s="15" t="s">
        <v>8221</v>
      </c>
      <c r="G1051" s="15">
        <v>0</v>
      </c>
    </row>
    <row r="1052" spans="1:7" x14ac:dyDescent="0.2">
      <c r="A1052" s="12">
        <v>2168</v>
      </c>
      <c r="B1052" s="13" t="s">
        <v>8219</v>
      </c>
      <c r="C1052" s="13">
        <v>340</v>
      </c>
      <c r="E1052" s="12">
        <v>2854</v>
      </c>
      <c r="F1052" s="13" t="s">
        <v>8221</v>
      </c>
      <c r="G1052" s="13">
        <v>14</v>
      </c>
    </row>
    <row r="1053" spans="1:7" x14ac:dyDescent="0.2">
      <c r="A1053" s="14">
        <v>2169</v>
      </c>
      <c r="B1053" s="15" t="s">
        <v>8219</v>
      </c>
      <c r="C1053" s="15">
        <v>7</v>
      </c>
      <c r="E1053" s="14">
        <v>2855</v>
      </c>
      <c r="F1053" s="15" t="s">
        <v>8221</v>
      </c>
      <c r="G1053" s="15">
        <v>5</v>
      </c>
    </row>
    <row r="1054" spans="1:7" x14ac:dyDescent="0.2">
      <c r="A1054" s="12">
        <v>2170</v>
      </c>
      <c r="B1054" s="13" t="s">
        <v>8219</v>
      </c>
      <c r="C1054" s="13">
        <v>19</v>
      </c>
      <c r="E1054" s="12">
        <v>2856</v>
      </c>
      <c r="F1054" s="13" t="s">
        <v>8221</v>
      </c>
      <c r="G1054" s="13">
        <v>6</v>
      </c>
    </row>
    <row r="1055" spans="1:7" x14ac:dyDescent="0.2">
      <c r="A1055" s="14">
        <v>2171</v>
      </c>
      <c r="B1055" s="15" t="s">
        <v>8219</v>
      </c>
      <c r="C1055" s="15">
        <v>47</v>
      </c>
      <c r="E1055" s="14">
        <v>2857</v>
      </c>
      <c r="F1055" s="15" t="s">
        <v>8221</v>
      </c>
      <c r="G1055" s="15">
        <v>15</v>
      </c>
    </row>
    <row r="1056" spans="1:7" x14ac:dyDescent="0.2">
      <c r="A1056" s="12">
        <v>2172</v>
      </c>
      <c r="B1056" s="13" t="s">
        <v>8219</v>
      </c>
      <c r="C1056" s="13">
        <v>13</v>
      </c>
      <c r="E1056" s="12">
        <v>2858</v>
      </c>
      <c r="F1056" s="13" t="s">
        <v>8221</v>
      </c>
      <c r="G1056" s="13">
        <v>0</v>
      </c>
    </row>
    <row r="1057" spans="1:7" x14ac:dyDescent="0.2">
      <c r="A1057" s="14">
        <v>2173</v>
      </c>
      <c r="B1057" s="15" t="s">
        <v>8219</v>
      </c>
      <c r="C1057" s="15">
        <v>90</v>
      </c>
      <c r="E1057" s="14">
        <v>2859</v>
      </c>
      <c r="F1057" s="15" t="s">
        <v>8221</v>
      </c>
      <c r="G1057" s="15">
        <v>1</v>
      </c>
    </row>
    <row r="1058" spans="1:7" x14ac:dyDescent="0.2">
      <c r="A1058" s="12">
        <v>2174</v>
      </c>
      <c r="B1058" s="13" t="s">
        <v>8219</v>
      </c>
      <c r="C1058" s="13">
        <v>63</v>
      </c>
      <c r="E1058" s="12">
        <v>2860</v>
      </c>
      <c r="F1058" s="13" t="s">
        <v>8221</v>
      </c>
      <c r="G1058" s="13">
        <v>9</v>
      </c>
    </row>
    <row r="1059" spans="1:7" x14ac:dyDescent="0.2">
      <c r="A1059" s="14">
        <v>2175</v>
      </c>
      <c r="B1059" s="15" t="s">
        <v>8219</v>
      </c>
      <c r="C1059" s="15">
        <v>26</v>
      </c>
      <c r="E1059" s="14">
        <v>2861</v>
      </c>
      <c r="F1059" s="15" t="s">
        <v>8221</v>
      </c>
      <c r="G1059" s="15">
        <v>3</v>
      </c>
    </row>
    <row r="1060" spans="1:7" x14ac:dyDescent="0.2">
      <c r="A1060" s="12">
        <v>2176</v>
      </c>
      <c r="B1060" s="13" t="s">
        <v>8219</v>
      </c>
      <c r="C1060" s="13">
        <v>71</v>
      </c>
      <c r="E1060" s="12">
        <v>2862</v>
      </c>
      <c r="F1060" s="13" t="s">
        <v>8221</v>
      </c>
      <c r="G1060" s="13">
        <v>3</v>
      </c>
    </row>
    <row r="1061" spans="1:7" x14ac:dyDescent="0.2">
      <c r="A1061" s="14">
        <v>2177</v>
      </c>
      <c r="B1061" s="15" t="s">
        <v>8219</v>
      </c>
      <c r="C1061" s="15">
        <v>38</v>
      </c>
      <c r="E1061" s="14">
        <v>2863</v>
      </c>
      <c r="F1061" s="15" t="s">
        <v>8221</v>
      </c>
      <c r="G1061" s="15">
        <v>1</v>
      </c>
    </row>
    <row r="1062" spans="1:7" x14ac:dyDescent="0.2">
      <c r="A1062" s="12">
        <v>2178</v>
      </c>
      <c r="B1062" s="13" t="s">
        <v>8219</v>
      </c>
      <c r="C1062" s="13">
        <v>859</v>
      </c>
      <c r="E1062" s="12">
        <v>2864</v>
      </c>
      <c r="F1062" s="13" t="s">
        <v>8221</v>
      </c>
      <c r="G1062" s="13">
        <v>3</v>
      </c>
    </row>
    <row r="1063" spans="1:7" x14ac:dyDescent="0.2">
      <c r="A1063" s="14">
        <v>2179</v>
      </c>
      <c r="B1063" s="15" t="s">
        <v>8219</v>
      </c>
      <c r="C1063" s="15">
        <v>21</v>
      </c>
      <c r="E1063" s="14">
        <v>2865</v>
      </c>
      <c r="F1063" s="15" t="s">
        <v>8221</v>
      </c>
      <c r="G1063" s="15">
        <v>0</v>
      </c>
    </row>
    <row r="1064" spans="1:7" x14ac:dyDescent="0.2">
      <c r="A1064" s="12">
        <v>2180</v>
      </c>
      <c r="B1064" s="13" t="s">
        <v>8219</v>
      </c>
      <c r="C1064" s="13">
        <v>78</v>
      </c>
      <c r="E1064" s="12">
        <v>2866</v>
      </c>
      <c r="F1064" s="13" t="s">
        <v>8221</v>
      </c>
      <c r="G1064" s="13">
        <v>2</v>
      </c>
    </row>
    <row r="1065" spans="1:7" x14ac:dyDescent="0.2">
      <c r="A1065" s="14">
        <v>2181</v>
      </c>
      <c r="B1065" s="15" t="s">
        <v>8219</v>
      </c>
      <c r="C1065" s="15">
        <v>53</v>
      </c>
      <c r="E1065" s="14">
        <v>2867</v>
      </c>
      <c r="F1065" s="15" t="s">
        <v>8221</v>
      </c>
      <c r="G1065" s="15">
        <v>10</v>
      </c>
    </row>
    <row r="1066" spans="1:7" x14ac:dyDescent="0.2">
      <c r="A1066" s="12">
        <v>2182</v>
      </c>
      <c r="B1066" s="13" t="s">
        <v>8219</v>
      </c>
      <c r="C1066" s="13">
        <v>356</v>
      </c>
      <c r="E1066" s="12">
        <v>2868</v>
      </c>
      <c r="F1066" s="13" t="s">
        <v>8221</v>
      </c>
      <c r="G1066" s="13">
        <v>60</v>
      </c>
    </row>
    <row r="1067" spans="1:7" x14ac:dyDescent="0.2">
      <c r="A1067" s="14">
        <v>2183</v>
      </c>
      <c r="B1067" s="15" t="s">
        <v>8219</v>
      </c>
      <c r="C1067" s="15">
        <v>279</v>
      </c>
      <c r="E1067" s="14">
        <v>2869</v>
      </c>
      <c r="F1067" s="15" t="s">
        <v>8221</v>
      </c>
      <c r="G1067" s="15">
        <v>5</v>
      </c>
    </row>
    <row r="1068" spans="1:7" x14ac:dyDescent="0.2">
      <c r="A1068" s="12">
        <v>2184</v>
      </c>
      <c r="B1068" s="13" t="s">
        <v>8219</v>
      </c>
      <c r="C1068" s="13">
        <v>266</v>
      </c>
      <c r="E1068" s="12">
        <v>2870</v>
      </c>
      <c r="F1068" s="13" t="s">
        <v>8221</v>
      </c>
      <c r="G1068" s="13">
        <v>9</v>
      </c>
    </row>
    <row r="1069" spans="1:7" x14ac:dyDescent="0.2">
      <c r="A1069" s="14">
        <v>2185</v>
      </c>
      <c r="B1069" s="15" t="s">
        <v>8219</v>
      </c>
      <c r="C1069" s="15">
        <v>623</v>
      </c>
      <c r="E1069" s="14">
        <v>2871</v>
      </c>
      <c r="F1069" s="15" t="s">
        <v>8221</v>
      </c>
      <c r="G1069" s="15">
        <v>13</v>
      </c>
    </row>
    <row r="1070" spans="1:7" x14ac:dyDescent="0.2">
      <c r="A1070" s="12">
        <v>2186</v>
      </c>
      <c r="B1070" s="13" t="s">
        <v>8219</v>
      </c>
      <c r="C1070" s="13">
        <v>392</v>
      </c>
      <c r="E1070" s="12">
        <v>2872</v>
      </c>
      <c r="F1070" s="13" t="s">
        <v>8221</v>
      </c>
      <c r="G1070" s="13">
        <v>0</v>
      </c>
    </row>
    <row r="1071" spans="1:7" x14ac:dyDescent="0.2">
      <c r="A1071" s="14">
        <v>2187</v>
      </c>
      <c r="B1071" s="15" t="s">
        <v>8219</v>
      </c>
      <c r="C1071" s="15">
        <v>3562</v>
      </c>
      <c r="E1071" s="14">
        <v>2873</v>
      </c>
      <c r="F1071" s="15" t="s">
        <v>8221</v>
      </c>
      <c r="G1071" s="15">
        <v>8</v>
      </c>
    </row>
    <row r="1072" spans="1:7" x14ac:dyDescent="0.2">
      <c r="A1072" s="12">
        <v>2188</v>
      </c>
      <c r="B1072" s="13" t="s">
        <v>8219</v>
      </c>
      <c r="C1072" s="13">
        <v>514</v>
      </c>
      <c r="E1072" s="12">
        <v>2874</v>
      </c>
      <c r="F1072" s="13" t="s">
        <v>8221</v>
      </c>
      <c r="G1072" s="13">
        <v>3</v>
      </c>
    </row>
    <row r="1073" spans="1:7" x14ac:dyDescent="0.2">
      <c r="A1073" s="14">
        <v>2189</v>
      </c>
      <c r="B1073" s="15" t="s">
        <v>8219</v>
      </c>
      <c r="C1073" s="15">
        <v>88</v>
      </c>
      <c r="E1073" s="14">
        <v>2875</v>
      </c>
      <c r="F1073" s="15" t="s">
        <v>8221</v>
      </c>
      <c r="G1073" s="15">
        <v>3</v>
      </c>
    </row>
    <row r="1074" spans="1:7" x14ac:dyDescent="0.2">
      <c r="A1074" s="12">
        <v>2190</v>
      </c>
      <c r="B1074" s="13" t="s">
        <v>8219</v>
      </c>
      <c r="C1074" s="13">
        <v>537</v>
      </c>
      <c r="E1074" s="12">
        <v>2876</v>
      </c>
      <c r="F1074" s="13" t="s">
        <v>8221</v>
      </c>
      <c r="G1074" s="13">
        <v>0</v>
      </c>
    </row>
    <row r="1075" spans="1:7" x14ac:dyDescent="0.2">
      <c r="A1075" s="14">
        <v>2191</v>
      </c>
      <c r="B1075" s="15" t="s">
        <v>8219</v>
      </c>
      <c r="C1075" s="15">
        <v>25</v>
      </c>
      <c r="E1075" s="14">
        <v>2877</v>
      </c>
      <c r="F1075" s="15" t="s">
        <v>8221</v>
      </c>
      <c r="G1075" s="15">
        <v>6</v>
      </c>
    </row>
    <row r="1076" spans="1:7" x14ac:dyDescent="0.2">
      <c r="A1076" s="12">
        <v>2192</v>
      </c>
      <c r="B1076" s="13" t="s">
        <v>8219</v>
      </c>
      <c r="C1076" s="13">
        <v>3238</v>
      </c>
      <c r="E1076" s="12">
        <v>2878</v>
      </c>
      <c r="F1076" s="13" t="s">
        <v>8221</v>
      </c>
      <c r="G1076" s="13">
        <v>4</v>
      </c>
    </row>
    <row r="1077" spans="1:7" x14ac:dyDescent="0.2">
      <c r="A1077" s="14">
        <v>2193</v>
      </c>
      <c r="B1077" s="15" t="s">
        <v>8219</v>
      </c>
      <c r="C1077" s="15">
        <v>897</v>
      </c>
      <c r="E1077" s="14">
        <v>2879</v>
      </c>
      <c r="F1077" s="15" t="s">
        <v>8221</v>
      </c>
      <c r="G1077" s="15">
        <v>1</v>
      </c>
    </row>
    <row r="1078" spans="1:7" x14ac:dyDescent="0.2">
      <c r="A1078" s="12">
        <v>2194</v>
      </c>
      <c r="B1078" s="13" t="s">
        <v>8219</v>
      </c>
      <c r="C1078" s="13">
        <v>878</v>
      </c>
      <c r="E1078" s="12">
        <v>2880</v>
      </c>
      <c r="F1078" s="13" t="s">
        <v>8221</v>
      </c>
      <c r="G1078" s="13">
        <v>29</v>
      </c>
    </row>
    <row r="1079" spans="1:7" x14ac:dyDescent="0.2">
      <c r="A1079" s="14">
        <v>2195</v>
      </c>
      <c r="B1079" s="15" t="s">
        <v>8219</v>
      </c>
      <c r="C1079" s="15">
        <v>115</v>
      </c>
      <c r="E1079" s="14">
        <v>2881</v>
      </c>
      <c r="F1079" s="15" t="s">
        <v>8221</v>
      </c>
      <c r="G1079" s="15">
        <v>0</v>
      </c>
    </row>
    <row r="1080" spans="1:7" x14ac:dyDescent="0.2">
      <c r="A1080" s="12">
        <v>2196</v>
      </c>
      <c r="B1080" s="13" t="s">
        <v>8219</v>
      </c>
      <c r="C1080" s="13">
        <v>234</v>
      </c>
      <c r="E1080" s="12">
        <v>2882</v>
      </c>
      <c r="F1080" s="13" t="s">
        <v>8221</v>
      </c>
      <c r="G1080" s="13">
        <v>4</v>
      </c>
    </row>
    <row r="1081" spans="1:7" x14ac:dyDescent="0.2">
      <c r="A1081" s="14">
        <v>2197</v>
      </c>
      <c r="B1081" s="15" t="s">
        <v>8219</v>
      </c>
      <c r="C1081" s="15">
        <v>4330</v>
      </c>
      <c r="E1081" s="14">
        <v>2883</v>
      </c>
      <c r="F1081" s="15" t="s">
        <v>8221</v>
      </c>
      <c r="G1081" s="15">
        <v>5</v>
      </c>
    </row>
    <row r="1082" spans="1:7" x14ac:dyDescent="0.2">
      <c r="A1082" s="12">
        <v>2198</v>
      </c>
      <c r="B1082" s="13" t="s">
        <v>8219</v>
      </c>
      <c r="C1082" s="13">
        <v>651</v>
      </c>
      <c r="E1082" s="12">
        <v>2884</v>
      </c>
      <c r="F1082" s="13" t="s">
        <v>8221</v>
      </c>
      <c r="G1082" s="13">
        <v>4</v>
      </c>
    </row>
    <row r="1083" spans="1:7" x14ac:dyDescent="0.2">
      <c r="A1083" s="14">
        <v>2199</v>
      </c>
      <c r="B1083" s="15" t="s">
        <v>8219</v>
      </c>
      <c r="C1083" s="15">
        <v>251</v>
      </c>
      <c r="E1083" s="14">
        <v>2885</v>
      </c>
      <c r="F1083" s="15" t="s">
        <v>8221</v>
      </c>
      <c r="G1083" s="15">
        <v>5</v>
      </c>
    </row>
    <row r="1084" spans="1:7" x14ac:dyDescent="0.2">
      <c r="A1084" s="12">
        <v>2200</v>
      </c>
      <c r="B1084" s="13" t="s">
        <v>8219</v>
      </c>
      <c r="C1084" s="13">
        <v>263</v>
      </c>
      <c r="E1084" s="12">
        <v>2886</v>
      </c>
      <c r="F1084" s="13" t="s">
        <v>8221</v>
      </c>
      <c r="G1084" s="13">
        <v>1</v>
      </c>
    </row>
    <row r="1085" spans="1:7" x14ac:dyDescent="0.2">
      <c r="A1085" s="14">
        <v>2201</v>
      </c>
      <c r="B1085" s="15" t="s">
        <v>8219</v>
      </c>
      <c r="C1085" s="15">
        <v>28</v>
      </c>
      <c r="E1085" s="14">
        <v>2887</v>
      </c>
      <c r="F1085" s="15" t="s">
        <v>8221</v>
      </c>
      <c r="G1085" s="15">
        <v>1</v>
      </c>
    </row>
    <row r="1086" spans="1:7" x14ac:dyDescent="0.2">
      <c r="A1086" s="12">
        <v>2202</v>
      </c>
      <c r="B1086" s="13" t="s">
        <v>8219</v>
      </c>
      <c r="C1086" s="13">
        <v>721</v>
      </c>
      <c r="E1086" s="12">
        <v>2888</v>
      </c>
      <c r="F1086" s="13" t="s">
        <v>8221</v>
      </c>
      <c r="G1086" s="13">
        <v>0</v>
      </c>
    </row>
    <row r="1087" spans="1:7" x14ac:dyDescent="0.2">
      <c r="A1087" s="14">
        <v>2203</v>
      </c>
      <c r="B1087" s="15" t="s">
        <v>8219</v>
      </c>
      <c r="C1087" s="15">
        <v>50</v>
      </c>
      <c r="E1087" s="14">
        <v>2889</v>
      </c>
      <c r="F1087" s="15" t="s">
        <v>8221</v>
      </c>
      <c r="G1087" s="15">
        <v>14</v>
      </c>
    </row>
    <row r="1088" spans="1:7" x14ac:dyDescent="0.2">
      <c r="A1088" s="12">
        <v>2204</v>
      </c>
      <c r="B1088" s="13" t="s">
        <v>8219</v>
      </c>
      <c r="C1088" s="13">
        <v>73</v>
      </c>
      <c r="E1088" s="12">
        <v>2890</v>
      </c>
      <c r="F1088" s="13" t="s">
        <v>8221</v>
      </c>
      <c r="G1088" s="13">
        <v>3</v>
      </c>
    </row>
    <row r="1089" spans="1:7" x14ac:dyDescent="0.2">
      <c r="A1089" s="14">
        <v>2205</v>
      </c>
      <c r="B1089" s="15" t="s">
        <v>8219</v>
      </c>
      <c r="C1089" s="15">
        <v>27</v>
      </c>
      <c r="E1089" s="14">
        <v>2891</v>
      </c>
      <c r="F1089" s="15" t="s">
        <v>8221</v>
      </c>
      <c r="G1089" s="15">
        <v>10</v>
      </c>
    </row>
    <row r="1090" spans="1:7" x14ac:dyDescent="0.2">
      <c r="A1090" s="12">
        <v>2206</v>
      </c>
      <c r="B1090" s="13" t="s">
        <v>8219</v>
      </c>
      <c r="C1090" s="13">
        <v>34</v>
      </c>
      <c r="E1090" s="12">
        <v>2892</v>
      </c>
      <c r="F1090" s="13" t="s">
        <v>8221</v>
      </c>
      <c r="G1090" s="13">
        <v>17</v>
      </c>
    </row>
    <row r="1091" spans="1:7" x14ac:dyDescent="0.2">
      <c r="A1091" s="14">
        <v>2207</v>
      </c>
      <c r="B1091" s="15" t="s">
        <v>8219</v>
      </c>
      <c r="C1091" s="15">
        <v>7</v>
      </c>
      <c r="E1091" s="14">
        <v>2893</v>
      </c>
      <c r="F1091" s="15" t="s">
        <v>8221</v>
      </c>
      <c r="G1091" s="15">
        <v>2</v>
      </c>
    </row>
    <row r="1092" spans="1:7" x14ac:dyDescent="0.2">
      <c r="A1092" s="12">
        <v>2208</v>
      </c>
      <c r="B1092" s="13" t="s">
        <v>8219</v>
      </c>
      <c r="C1092" s="13">
        <v>24</v>
      </c>
      <c r="E1092" s="12">
        <v>2894</v>
      </c>
      <c r="F1092" s="13" t="s">
        <v>8221</v>
      </c>
      <c r="G1092" s="13">
        <v>0</v>
      </c>
    </row>
    <row r="1093" spans="1:7" x14ac:dyDescent="0.2">
      <c r="A1093" s="14">
        <v>2209</v>
      </c>
      <c r="B1093" s="15" t="s">
        <v>8219</v>
      </c>
      <c r="C1093" s="15">
        <v>15</v>
      </c>
      <c r="E1093" s="14">
        <v>2895</v>
      </c>
      <c r="F1093" s="15" t="s">
        <v>8221</v>
      </c>
      <c r="G1093" s="15">
        <v>4</v>
      </c>
    </row>
    <row r="1094" spans="1:7" x14ac:dyDescent="0.2">
      <c r="A1094" s="12">
        <v>2210</v>
      </c>
      <c r="B1094" s="13" t="s">
        <v>8219</v>
      </c>
      <c r="C1094" s="13">
        <v>72</v>
      </c>
      <c r="E1094" s="12">
        <v>2896</v>
      </c>
      <c r="F1094" s="13" t="s">
        <v>8221</v>
      </c>
      <c r="G1094" s="13">
        <v>12</v>
      </c>
    </row>
    <row r="1095" spans="1:7" x14ac:dyDescent="0.2">
      <c r="A1095" s="14">
        <v>2211</v>
      </c>
      <c r="B1095" s="15" t="s">
        <v>8219</v>
      </c>
      <c r="C1095" s="15">
        <v>120</v>
      </c>
      <c r="E1095" s="14">
        <v>2897</v>
      </c>
      <c r="F1095" s="15" t="s">
        <v>8221</v>
      </c>
      <c r="G1095" s="15">
        <v>3</v>
      </c>
    </row>
    <row r="1096" spans="1:7" x14ac:dyDescent="0.2">
      <c r="A1096" s="12">
        <v>2212</v>
      </c>
      <c r="B1096" s="13" t="s">
        <v>8219</v>
      </c>
      <c r="C1096" s="13">
        <v>123</v>
      </c>
      <c r="E1096" s="12">
        <v>2898</v>
      </c>
      <c r="F1096" s="13" t="s">
        <v>8221</v>
      </c>
      <c r="G1096" s="13">
        <v>12</v>
      </c>
    </row>
    <row r="1097" spans="1:7" x14ac:dyDescent="0.2">
      <c r="A1097" s="14">
        <v>2213</v>
      </c>
      <c r="B1097" s="15" t="s">
        <v>8219</v>
      </c>
      <c r="C1097" s="15">
        <v>1</v>
      </c>
      <c r="E1097" s="14">
        <v>2899</v>
      </c>
      <c r="F1097" s="15" t="s">
        <v>8221</v>
      </c>
      <c r="G1097" s="15">
        <v>0</v>
      </c>
    </row>
    <row r="1098" spans="1:7" x14ac:dyDescent="0.2">
      <c r="A1098" s="12">
        <v>2214</v>
      </c>
      <c r="B1098" s="13" t="s">
        <v>8219</v>
      </c>
      <c r="C1098" s="13">
        <v>24</v>
      </c>
      <c r="E1098" s="12">
        <v>2900</v>
      </c>
      <c r="F1098" s="13" t="s">
        <v>8221</v>
      </c>
      <c r="G1098" s="13">
        <v>7</v>
      </c>
    </row>
    <row r="1099" spans="1:7" x14ac:dyDescent="0.2">
      <c r="A1099" s="14">
        <v>2215</v>
      </c>
      <c r="B1099" s="15" t="s">
        <v>8219</v>
      </c>
      <c r="C1099" s="15">
        <v>33</v>
      </c>
      <c r="E1099" s="14">
        <v>2901</v>
      </c>
      <c r="F1099" s="15" t="s">
        <v>8221</v>
      </c>
      <c r="G1099" s="15">
        <v>2</v>
      </c>
    </row>
    <row r="1100" spans="1:7" x14ac:dyDescent="0.2">
      <c r="A1100" s="12">
        <v>2216</v>
      </c>
      <c r="B1100" s="13" t="s">
        <v>8219</v>
      </c>
      <c r="C1100" s="13">
        <v>14</v>
      </c>
      <c r="E1100" s="12">
        <v>2902</v>
      </c>
      <c r="F1100" s="13" t="s">
        <v>8221</v>
      </c>
      <c r="G1100" s="13">
        <v>1</v>
      </c>
    </row>
    <row r="1101" spans="1:7" x14ac:dyDescent="0.2">
      <c r="A1101" s="14">
        <v>2217</v>
      </c>
      <c r="B1101" s="15" t="s">
        <v>8219</v>
      </c>
      <c r="C1101" s="15">
        <v>9</v>
      </c>
      <c r="E1101" s="14">
        <v>2903</v>
      </c>
      <c r="F1101" s="15" t="s">
        <v>8221</v>
      </c>
      <c r="G1101" s="15">
        <v>4</v>
      </c>
    </row>
    <row r="1102" spans="1:7" x14ac:dyDescent="0.2">
      <c r="A1102" s="12">
        <v>2218</v>
      </c>
      <c r="B1102" s="13" t="s">
        <v>8219</v>
      </c>
      <c r="C1102" s="13">
        <v>76</v>
      </c>
      <c r="E1102" s="12">
        <v>2904</v>
      </c>
      <c r="F1102" s="13" t="s">
        <v>8221</v>
      </c>
      <c r="G1102" s="13">
        <v>4</v>
      </c>
    </row>
    <row r="1103" spans="1:7" x14ac:dyDescent="0.2">
      <c r="A1103" s="14">
        <v>2219</v>
      </c>
      <c r="B1103" s="15" t="s">
        <v>8219</v>
      </c>
      <c r="C1103" s="15">
        <v>19</v>
      </c>
      <c r="E1103" s="14">
        <v>2905</v>
      </c>
      <c r="F1103" s="15" t="s">
        <v>8221</v>
      </c>
      <c r="G1103" s="15">
        <v>17</v>
      </c>
    </row>
    <row r="1104" spans="1:7" x14ac:dyDescent="0.2">
      <c r="A1104" s="12">
        <v>2220</v>
      </c>
      <c r="B1104" s="13" t="s">
        <v>8219</v>
      </c>
      <c r="C1104" s="13">
        <v>69</v>
      </c>
      <c r="E1104" s="12">
        <v>2906</v>
      </c>
      <c r="F1104" s="13" t="s">
        <v>8221</v>
      </c>
      <c r="G1104" s="13">
        <v>7</v>
      </c>
    </row>
    <row r="1105" spans="1:7" x14ac:dyDescent="0.2">
      <c r="A1105" s="14">
        <v>2221</v>
      </c>
      <c r="B1105" s="15" t="s">
        <v>8219</v>
      </c>
      <c r="C1105" s="15">
        <v>218</v>
      </c>
      <c r="E1105" s="14">
        <v>2907</v>
      </c>
      <c r="F1105" s="15" t="s">
        <v>8221</v>
      </c>
      <c r="G1105" s="15">
        <v>2</v>
      </c>
    </row>
    <row r="1106" spans="1:7" x14ac:dyDescent="0.2">
      <c r="A1106" s="12">
        <v>2222</v>
      </c>
      <c r="B1106" s="13" t="s">
        <v>8219</v>
      </c>
      <c r="C1106" s="13">
        <v>30</v>
      </c>
      <c r="E1106" s="12">
        <v>2908</v>
      </c>
      <c r="F1106" s="13" t="s">
        <v>8221</v>
      </c>
      <c r="G1106" s="13">
        <v>5</v>
      </c>
    </row>
    <row r="1107" spans="1:7" x14ac:dyDescent="0.2">
      <c r="A1107" s="14">
        <v>2223</v>
      </c>
      <c r="B1107" s="15" t="s">
        <v>8219</v>
      </c>
      <c r="C1107" s="15">
        <v>100</v>
      </c>
      <c r="E1107" s="14">
        <v>2909</v>
      </c>
      <c r="F1107" s="15" t="s">
        <v>8221</v>
      </c>
      <c r="G1107" s="15">
        <v>1</v>
      </c>
    </row>
    <row r="1108" spans="1:7" x14ac:dyDescent="0.2">
      <c r="A1108" s="12">
        <v>2224</v>
      </c>
      <c r="B1108" s="13" t="s">
        <v>8219</v>
      </c>
      <c r="C1108" s="13">
        <v>296</v>
      </c>
      <c r="E1108" s="12">
        <v>2910</v>
      </c>
      <c r="F1108" s="13" t="s">
        <v>8221</v>
      </c>
      <c r="G1108" s="13">
        <v>1</v>
      </c>
    </row>
    <row r="1109" spans="1:7" x14ac:dyDescent="0.2">
      <c r="A1109" s="14">
        <v>2225</v>
      </c>
      <c r="B1109" s="15" t="s">
        <v>8219</v>
      </c>
      <c r="C1109" s="15">
        <v>1204</v>
      </c>
      <c r="E1109" s="14">
        <v>2911</v>
      </c>
      <c r="F1109" s="15" t="s">
        <v>8221</v>
      </c>
      <c r="G1109" s="15">
        <v>14</v>
      </c>
    </row>
    <row r="1110" spans="1:7" x14ac:dyDescent="0.2">
      <c r="A1110" s="12">
        <v>2226</v>
      </c>
      <c r="B1110" s="13" t="s">
        <v>8219</v>
      </c>
      <c r="C1110" s="13">
        <v>321</v>
      </c>
      <c r="E1110" s="12">
        <v>2912</v>
      </c>
      <c r="F1110" s="13" t="s">
        <v>8221</v>
      </c>
      <c r="G1110" s="13">
        <v>26</v>
      </c>
    </row>
    <row r="1111" spans="1:7" x14ac:dyDescent="0.2">
      <c r="A1111" s="14">
        <v>2227</v>
      </c>
      <c r="B1111" s="15" t="s">
        <v>8219</v>
      </c>
      <c r="C1111" s="15">
        <v>301</v>
      </c>
      <c r="E1111" s="14">
        <v>2913</v>
      </c>
      <c r="F1111" s="15" t="s">
        <v>8221</v>
      </c>
      <c r="G1111" s="15">
        <v>2</v>
      </c>
    </row>
    <row r="1112" spans="1:7" x14ac:dyDescent="0.2">
      <c r="A1112" s="12">
        <v>2228</v>
      </c>
      <c r="B1112" s="13" t="s">
        <v>8219</v>
      </c>
      <c r="C1112" s="13">
        <v>144</v>
      </c>
      <c r="E1112" s="12">
        <v>2914</v>
      </c>
      <c r="F1112" s="13" t="s">
        <v>8221</v>
      </c>
      <c r="G1112" s="13">
        <v>1</v>
      </c>
    </row>
    <row r="1113" spans="1:7" x14ac:dyDescent="0.2">
      <c r="A1113" s="14">
        <v>2229</v>
      </c>
      <c r="B1113" s="15" t="s">
        <v>8219</v>
      </c>
      <c r="C1113" s="15">
        <v>539</v>
      </c>
      <c r="E1113" s="14">
        <v>2915</v>
      </c>
      <c r="F1113" s="15" t="s">
        <v>8221</v>
      </c>
      <c r="G1113" s="15">
        <v>3</v>
      </c>
    </row>
    <row r="1114" spans="1:7" x14ac:dyDescent="0.2">
      <c r="A1114" s="12">
        <v>2230</v>
      </c>
      <c r="B1114" s="13" t="s">
        <v>8219</v>
      </c>
      <c r="C1114" s="13">
        <v>498</v>
      </c>
      <c r="E1114" s="12">
        <v>2916</v>
      </c>
      <c r="F1114" s="13" t="s">
        <v>8221</v>
      </c>
      <c r="G1114" s="13">
        <v>7</v>
      </c>
    </row>
    <row r="1115" spans="1:7" x14ac:dyDescent="0.2">
      <c r="A1115" s="14">
        <v>2231</v>
      </c>
      <c r="B1115" s="15" t="s">
        <v>8219</v>
      </c>
      <c r="C1115" s="15">
        <v>1113</v>
      </c>
      <c r="E1115" s="14">
        <v>2917</v>
      </c>
      <c r="F1115" s="15" t="s">
        <v>8221</v>
      </c>
      <c r="G1115" s="15">
        <v>9</v>
      </c>
    </row>
    <row r="1116" spans="1:7" x14ac:dyDescent="0.2">
      <c r="A1116" s="12">
        <v>2232</v>
      </c>
      <c r="B1116" s="13" t="s">
        <v>8219</v>
      </c>
      <c r="C1116" s="13">
        <v>988</v>
      </c>
      <c r="E1116" s="12">
        <v>2918</v>
      </c>
      <c r="F1116" s="13" t="s">
        <v>8221</v>
      </c>
      <c r="G1116" s="13">
        <v>20</v>
      </c>
    </row>
    <row r="1117" spans="1:7" x14ac:dyDescent="0.2">
      <c r="A1117" s="14">
        <v>2233</v>
      </c>
      <c r="B1117" s="15" t="s">
        <v>8219</v>
      </c>
      <c r="C1117" s="15">
        <v>391</v>
      </c>
      <c r="E1117" s="14">
        <v>2919</v>
      </c>
      <c r="F1117" s="15" t="s">
        <v>8221</v>
      </c>
      <c r="G1117" s="15">
        <v>6</v>
      </c>
    </row>
    <row r="1118" spans="1:7" x14ac:dyDescent="0.2">
      <c r="A1118" s="12">
        <v>2234</v>
      </c>
      <c r="B1118" s="13" t="s">
        <v>8219</v>
      </c>
      <c r="C1118" s="13">
        <v>28</v>
      </c>
      <c r="E1118" s="12">
        <v>2920</v>
      </c>
      <c r="F1118" s="13" t="s">
        <v>8221</v>
      </c>
      <c r="G1118" s="13">
        <v>13</v>
      </c>
    </row>
    <row r="1119" spans="1:7" x14ac:dyDescent="0.2">
      <c r="A1119" s="14">
        <v>2235</v>
      </c>
      <c r="B1119" s="15" t="s">
        <v>8219</v>
      </c>
      <c r="C1119" s="15">
        <v>147</v>
      </c>
      <c r="E1119" s="14">
        <v>2941</v>
      </c>
      <c r="F1119" s="15" t="s">
        <v>8221</v>
      </c>
      <c r="G1119" s="15">
        <v>1</v>
      </c>
    </row>
    <row r="1120" spans="1:7" x14ac:dyDescent="0.2">
      <c r="A1120" s="12">
        <v>2236</v>
      </c>
      <c r="B1120" s="13" t="s">
        <v>8219</v>
      </c>
      <c r="C1120" s="13">
        <v>680</v>
      </c>
      <c r="E1120" s="12">
        <v>2942</v>
      </c>
      <c r="F1120" s="13" t="s">
        <v>8221</v>
      </c>
      <c r="G1120" s="13">
        <v>202</v>
      </c>
    </row>
    <row r="1121" spans="1:7" x14ac:dyDescent="0.2">
      <c r="A1121" s="14">
        <v>2237</v>
      </c>
      <c r="B1121" s="15" t="s">
        <v>8219</v>
      </c>
      <c r="C1121" s="15">
        <v>983</v>
      </c>
      <c r="E1121" s="14">
        <v>2943</v>
      </c>
      <c r="F1121" s="15" t="s">
        <v>8221</v>
      </c>
      <c r="G1121" s="15">
        <v>0</v>
      </c>
    </row>
    <row r="1122" spans="1:7" x14ac:dyDescent="0.2">
      <c r="A1122" s="12">
        <v>2238</v>
      </c>
      <c r="B1122" s="13" t="s">
        <v>8219</v>
      </c>
      <c r="C1122" s="13">
        <v>79</v>
      </c>
      <c r="E1122" s="12">
        <v>2944</v>
      </c>
      <c r="F1122" s="13" t="s">
        <v>8221</v>
      </c>
      <c r="G1122" s="13">
        <v>1</v>
      </c>
    </row>
    <row r="1123" spans="1:7" x14ac:dyDescent="0.2">
      <c r="A1123" s="14">
        <v>2239</v>
      </c>
      <c r="B1123" s="15" t="s">
        <v>8219</v>
      </c>
      <c r="C1123" s="15">
        <v>426</v>
      </c>
      <c r="E1123" s="14">
        <v>2945</v>
      </c>
      <c r="F1123" s="15" t="s">
        <v>8221</v>
      </c>
      <c r="G1123" s="15">
        <v>0</v>
      </c>
    </row>
    <row r="1124" spans="1:7" x14ac:dyDescent="0.2">
      <c r="A1124" s="12">
        <v>2240</v>
      </c>
      <c r="B1124" s="13" t="s">
        <v>8219</v>
      </c>
      <c r="C1124" s="13">
        <v>96</v>
      </c>
      <c r="E1124" s="12">
        <v>2946</v>
      </c>
      <c r="F1124" s="13" t="s">
        <v>8221</v>
      </c>
      <c r="G1124" s="13">
        <v>2</v>
      </c>
    </row>
    <row r="1125" spans="1:7" x14ac:dyDescent="0.2">
      <c r="A1125" s="14">
        <v>2241</v>
      </c>
      <c r="B1125" s="15" t="s">
        <v>8219</v>
      </c>
      <c r="C1125" s="15">
        <v>163</v>
      </c>
      <c r="E1125" s="14">
        <v>2947</v>
      </c>
      <c r="F1125" s="15" t="s">
        <v>8221</v>
      </c>
      <c r="G1125" s="15">
        <v>13</v>
      </c>
    </row>
    <row r="1126" spans="1:7" x14ac:dyDescent="0.2">
      <c r="A1126" s="12">
        <v>2242</v>
      </c>
      <c r="B1126" s="13" t="s">
        <v>8219</v>
      </c>
      <c r="C1126" s="13">
        <v>2525</v>
      </c>
      <c r="E1126" s="12">
        <v>2948</v>
      </c>
      <c r="F1126" s="13" t="s">
        <v>8221</v>
      </c>
      <c r="G1126" s="13">
        <v>9</v>
      </c>
    </row>
    <row r="1127" spans="1:7" x14ac:dyDescent="0.2">
      <c r="A1127" s="14">
        <v>2243</v>
      </c>
      <c r="B1127" s="15" t="s">
        <v>8219</v>
      </c>
      <c r="C1127" s="15">
        <v>2035</v>
      </c>
      <c r="E1127" s="14">
        <v>2949</v>
      </c>
      <c r="F1127" s="15" t="s">
        <v>8221</v>
      </c>
      <c r="G1127" s="15">
        <v>2</v>
      </c>
    </row>
    <row r="1128" spans="1:7" x14ac:dyDescent="0.2">
      <c r="A1128" s="12">
        <v>2244</v>
      </c>
      <c r="B1128" s="13" t="s">
        <v>8219</v>
      </c>
      <c r="C1128" s="13">
        <v>290</v>
      </c>
      <c r="E1128" s="12">
        <v>2950</v>
      </c>
      <c r="F1128" s="13" t="s">
        <v>8221</v>
      </c>
      <c r="G1128" s="13">
        <v>0</v>
      </c>
    </row>
    <row r="1129" spans="1:7" x14ac:dyDescent="0.2">
      <c r="A1129" s="14">
        <v>2245</v>
      </c>
      <c r="B1129" s="15" t="s">
        <v>8219</v>
      </c>
      <c r="C1129" s="15">
        <v>1980</v>
      </c>
      <c r="E1129" s="14">
        <v>3051</v>
      </c>
      <c r="F1129" s="15" t="s">
        <v>8221</v>
      </c>
      <c r="G1129" s="15">
        <v>35</v>
      </c>
    </row>
    <row r="1130" spans="1:7" x14ac:dyDescent="0.2">
      <c r="A1130" s="12">
        <v>2246</v>
      </c>
      <c r="B1130" s="13" t="s">
        <v>8219</v>
      </c>
      <c r="C1130" s="13">
        <v>57</v>
      </c>
      <c r="E1130" s="12">
        <v>3052</v>
      </c>
      <c r="F1130" s="13" t="s">
        <v>8221</v>
      </c>
      <c r="G1130" s="13">
        <v>2</v>
      </c>
    </row>
    <row r="1131" spans="1:7" x14ac:dyDescent="0.2">
      <c r="A1131" s="14">
        <v>2247</v>
      </c>
      <c r="B1131" s="15" t="s">
        <v>8219</v>
      </c>
      <c r="C1131" s="15">
        <v>380</v>
      </c>
      <c r="E1131" s="14">
        <v>3053</v>
      </c>
      <c r="F1131" s="15" t="s">
        <v>8221</v>
      </c>
      <c r="G1131" s="15">
        <v>3</v>
      </c>
    </row>
    <row r="1132" spans="1:7" x14ac:dyDescent="0.2">
      <c r="A1132" s="12">
        <v>2248</v>
      </c>
      <c r="B1132" s="13" t="s">
        <v>8219</v>
      </c>
      <c r="C1132" s="13">
        <v>128</v>
      </c>
      <c r="E1132" s="12">
        <v>3054</v>
      </c>
      <c r="F1132" s="13" t="s">
        <v>8221</v>
      </c>
      <c r="G1132" s="13">
        <v>0</v>
      </c>
    </row>
    <row r="1133" spans="1:7" x14ac:dyDescent="0.2">
      <c r="A1133" s="14">
        <v>2249</v>
      </c>
      <c r="B1133" s="15" t="s">
        <v>8219</v>
      </c>
      <c r="C1133" s="15">
        <v>180</v>
      </c>
      <c r="E1133" s="14">
        <v>3055</v>
      </c>
      <c r="F1133" s="15" t="s">
        <v>8221</v>
      </c>
      <c r="G1133" s="15">
        <v>1</v>
      </c>
    </row>
    <row r="1134" spans="1:7" x14ac:dyDescent="0.2">
      <c r="A1134" s="12">
        <v>2250</v>
      </c>
      <c r="B1134" s="13" t="s">
        <v>8219</v>
      </c>
      <c r="C1134" s="13">
        <v>571</v>
      </c>
      <c r="E1134" s="12">
        <v>3056</v>
      </c>
      <c r="F1134" s="13" t="s">
        <v>8221</v>
      </c>
      <c r="G1134" s="13">
        <v>0</v>
      </c>
    </row>
    <row r="1135" spans="1:7" x14ac:dyDescent="0.2">
      <c r="A1135" s="14">
        <v>2251</v>
      </c>
      <c r="B1135" s="15" t="s">
        <v>8219</v>
      </c>
      <c r="C1135" s="15">
        <v>480</v>
      </c>
      <c r="E1135" s="14">
        <v>3057</v>
      </c>
      <c r="F1135" s="15" t="s">
        <v>8221</v>
      </c>
      <c r="G1135" s="15">
        <v>0</v>
      </c>
    </row>
    <row r="1136" spans="1:7" x14ac:dyDescent="0.2">
      <c r="A1136" s="12">
        <v>2252</v>
      </c>
      <c r="B1136" s="13" t="s">
        <v>8219</v>
      </c>
      <c r="C1136" s="13">
        <v>249</v>
      </c>
      <c r="E1136" s="12">
        <v>3058</v>
      </c>
      <c r="F1136" s="13" t="s">
        <v>8221</v>
      </c>
      <c r="G1136" s="13">
        <v>3</v>
      </c>
    </row>
    <row r="1137" spans="1:7" x14ac:dyDescent="0.2">
      <c r="A1137" s="14">
        <v>2253</v>
      </c>
      <c r="B1137" s="15" t="s">
        <v>8219</v>
      </c>
      <c r="C1137" s="15">
        <v>84</v>
      </c>
      <c r="E1137" s="14">
        <v>3059</v>
      </c>
      <c r="F1137" s="15" t="s">
        <v>8221</v>
      </c>
      <c r="G1137" s="15">
        <v>11</v>
      </c>
    </row>
    <row r="1138" spans="1:7" x14ac:dyDescent="0.2">
      <c r="A1138" s="12">
        <v>2254</v>
      </c>
      <c r="B1138" s="13" t="s">
        <v>8219</v>
      </c>
      <c r="C1138" s="13">
        <v>197</v>
      </c>
      <c r="E1138" s="12">
        <v>3060</v>
      </c>
      <c r="F1138" s="13" t="s">
        <v>8221</v>
      </c>
      <c r="G1138" s="13">
        <v>6</v>
      </c>
    </row>
    <row r="1139" spans="1:7" x14ac:dyDescent="0.2">
      <c r="A1139" s="14">
        <v>2255</v>
      </c>
      <c r="B1139" s="15" t="s">
        <v>8219</v>
      </c>
      <c r="C1139" s="15">
        <v>271</v>
      </c>
      <c r="E1139" s="14">
        <v>3061</v>
      </c>
      <c r="F1139" s="15" t="s">
        <v>8221</v>
      </c>
      <c r="G1139" s="15">
        <v>0</v>
      </c>
    </row>
    <row r="1140" spans="1:7" x14ac:dyDescent="0.2">
      <c r="A1140" s="12">
        <v>2256</v>
      </c>
      <c r="B1140" s="13" t="s">
        <v>8219</v>
      </c>
      <c r="C1140" s="13">
        <v>50</v>
      </c>
      <c r="E1140" s="12">
        <v>3062</v>
      </c>
      <c r="F1140" s="13" t="s">
        <v>8221</v>
      </c>
      <c r="G1140" s="13">
        <v>67</v>
      </c>
    </row>
    <row r="1141" spans="1:7" x14ac:dyDescent="0.2">
      <c r="A1141" s="14">
        <v>2257</v>
      </c>
      <c r="B1141" s="15" t="s">
        <v>8219</v>
      </c>
      <c r="C1141" s="15">
        <v>169</v>
      </c>
      <c r="E1141" s="14">
        <v>3063</v>
      </c>
      <c r="F1141" s="15" t="s">
        <v>8221</v>
      </c>
      <c r="G1141" s="15">
        <v>23</v>
      </c>
    </row>
    <row r="1142" spans="1:7" x14ac:dyDescent="0.2">
      <c r="A1142" s="12">
        <v>2258</v>
      </c>
      <c r="B1142" s="13" t="s">
        <v>8219</v>
      </c>
      <c r="C1142" s="13">
        <v>205</v>
      </c>
      <c r="E1142" s="12">
        <v>3064</v>
      </c>
      <c r="F1142" s="13" t="s">
        <v>8221</v>
      </c>
      <c r="G1142" s="13">
        <v>72</v>
      </c>
    </row>
    <row r="1143" spans="1:7" x14ac:dyDescent="0.2">
      <c r="A1143" s="14">
        <v>2259</v>
      </c>
      <c r="B1143" s="15" t="s">
        <v>8219</v>
      </c>
      <c r="C1143" s="15">
        <v>206</v>
      </c>
      <c r="E1143" s="14">
        <v>3065</v>
      </c>
      <c r="F1143" s="15" t="s">
        <v>8221</v>
      </c>
      <c r="G1143" s="15">
        <v>2</v>
      </c>
    </row>
    <row r="1144" spans="1:7" x14ac:dyDescent="0.2">
      <c r="A1144" s="12">
        <v>2260</v>
      </c>
      <c r="B1144" s="13" t="s">
        <v>8219</v>
      </c>
      <c r="C1144" s="13">
        <v>84</v>
      </c>
      <c r="E1144" s="12">
        <v>3066</v>
      </c>
      <c r="F1144" s="13" t="s">
        <v>8221</v>
      </c>
      <c r="G1144" s="13">
        <v>15</v>
      </c>
    </row>
    <row r="1145" spans="1:7" x14ac:dyDescent="0.2">
      <c r="A1145" s="14">
        <v>2261</v>
      </c>
      <c r="B1145" s="15" t="s">
        <v>8219</v>
      </c>
      <c r="C1145" s="15">
        <v>210</v>
      </c>
      <c r="E1145" s="14">
        <v>3067</v>
      </c>
      <c r="F1145" s="15" t="s">
        <v>8221</v>
      </c>
      <c r="G1145" s="15">
        <v>1</v>
      </c>
    </row>
    <row r="1146" spans="1:7" x14ac:dyDescent="0.2">
      <c r="A1146" s="12">
        <v>2262</v>
      </c>
      <c r="B1146" s="13" t="s">
        <v>8219</v>
      </c>
      <c r="C1146" s="13">
        <v>181</v>
      </c>
      <c r="E1146" s="12">
        <v>3068</v>
      </c>
      <c r="F1146" s="13" t="s">
        <v>8221</v>
      </c>
      <c r="G1146" s="13">
        <v>2</v>
      </c>
    </row>
    <row r="1147" spans="1:7" x14ac:dyDescent="0.2">
      <c r="A1147" s="14">
        <v>2263</v>
      </c>
      <c r="B1147" s="15" t="s">
        <v>8219</v>
      </c>
      <c r="C1147" s="15">
        <v>60</v>
      </c>
      <c r="E1147" s="14">
        <v>3069</v>
      </c>
      <c r="F1147" s="15" t="s">
        <v>8221</v>
      </c>
      <c r="G1147" s="15">
        <v>7</v>
      </c>
    </row>
    <row r="1148" spans="1:7" x14ac:dyDescent="0.2">
      <c r="A1148" s="12">
        <v>2264</v>
      </c>
      <c r="B1148" s="13" t="s">
        <v>8219</v>
      </c>
      <c r="C1148" s="13">
        <v>445</v>
      </c>
      <c r="E1148" s="12">
        <v>3070</v>
      </c>
      <c r="F1148" s="13" t="s">
        <v>8221</v>
      </c>
      <c r="G1148" s="13">
        <v>16</v>
      </c>
    </row>
    <row r="1149" spans="1:7" x14ac:dyDescent="0.2">
      <c r="A1149" s="14">
        <v>2265</v>
      </c>
      <c r="B1149" s="15" t="s">
        <v>8219</v>
      </c>
      <c r="C1149" s="15">
        <v>17</v>
      </c>
      <c r="E1149" s="14">
        <v>3071</v>
      </c>
      <c r="F1149" s="15" t="s">
        <v>8221</v>
      </c>
      <c r="G1149" s="15">
        <v>117</v>
      </c>
    </row>
    <row r="1150" spans="1:7" x14ac:dyDescent="0.2">
      <c r="A1150" s="12">
        <v>2266</v>
      </c>
      <c r="B1150" s="13" t="s">
        <v>8219</v>
      </c>
      <c r="C1150" s="13">
        <v>194</v>
      </c>
      <c r="E1150" s="12">
        <v>3072</v>
      </c>
      <c r="F1150" s="13" t="s">
        <v>8221</v>
      </c>
      <c r="G1150" s="13">
        <v>2</v>
      </c>
    </row>
    <row r="1151" spans="1:7" x14ac:dyDescent="0.2">
      <c r="A1151" s="14">
        <v>2267</v>
      </c>
      <c r="B1151" s="15" t="s">
        <v>8219</v>
      </c>
      <c r="C1151" s="15">
        <v>404</v>
      </c>
      <c r="E1151" s="14">
        <v>3073</v>
      </c>
      <c r="F1151" s="15" t="s">
        <v>8221</v>
      </c>
      <c r="G1151" s="15">
        <v>7</v>
      </c>
    </row>
    <row r="1152" spans="1:7" x14ac:dyDescent="0.2">
      <c r="A1152" s="12">
        <v>2268</v>
      </c>
      <c r="B1152" s="13" t="s">
        <v>8219</v>
      </c>
      <c r="C1152" s="13">
        <v>194</v>
      </c>
      <c r="E1152" s="12">
        <v>3074</v>
      </c>
      <c r="F1152" s="13" t="s">
        <v>8221</v>
      </c>
      <c r="G1152" s="13">
        <v>3</v>
      </c>
    </row>
    <row r="1153" spans="1:7" x14ac:dyDescent="0.2">
      <c r="A1153" s="14">
        <v>2269</v>
      </c>
      <c r="B1153" s="15" t="s">
        <v>8219</v>
      </c>
      <c r="C1153" s="15">
        <v>902</v>
      </c>
      <c r="E1153" s="14">
        <v>3075</v>
      </c>
      <c r="F1153" s="15" t="s">
        <v>8221</v>
      </c>
      <c r="G1153" s="15">
        <v>20</v>
      </c>
    </row>
    <row r="1154" spans="1:7" x14ac:dyDescent="0.2">
      <c r="A1154" s="12">
        <v>2270</v>
      </c>
      <c r="B1154" s="13" t="s">
        <v>8219</v>
      </c>
      <c r="C1154" s="13">
        <v>1670</v>
      </c>
      <c r="E1154" s="12">
        <v>3076</v>
      </c>
      <c r="F1154" s="13" t="s">
        <v>8221</v>
      </c>
      <c r="G1154" s="13">
        <v>50</v>
      </c>
    </row>
    <row r="1155" spans="1:7" x14ac:dyDescent="0.2">
      <c r="A1155" s="14">
        <v>2271</v>
      </c>
      <c r="B1155" s="15" t="s">
        <v>8219</v>
      </c>
      <c r="C1155" s="15">
        <v>1328</v>
      </c>
      <c r="E1155" s="14">
        <v>3077</v>
      </c>
      <c r="F1155" s="15" t="s">
        <v>8221</v>
      </c>
      <c r="G1155" s="15">
        <v>2</v>
      </c>
    </row>
    <row r="1156" spans="1:7" x14ac:dyDescent="0.2">
      <c r="A1156" s="12">
        <v>2272</v>
      </c>
      <c r="B1156" s="13" t="s">
        <v>8219</v>
      </c>
      <c r="C1156" s="13">
        <v>944</v>
      </c>
      <c r="E1156" s="12">
        <v>3078</v>
      </c>
      <c r="F1156" s="13" t="s">
        <v>8221</v>
      </c>
      <c r="G1156" s="13">
        <v>3</v>
      </c>
    </row>
    <row r="1157" spans="1:7" x14ac:dyDescent="0.2">
      <c r="A1157" s="14">
        <v>2273</v>
      </c>
      <c r="B1157" s="15" t="s">
        <v>8219</v>
      </c>
      <c r="C1157" s="15">
        <v>147</v>
      </c>
      <c r="E1157" s="14">
        <v>3079</v>
      </c>
      <c r="F1157" s="15" t="s">
        <v>8221</v>
      </c>
      <c r="G1157" s="15">
        <v>27</v>
      </c>
    </row>
    <row r="1158" spans="1:7" x14ac:dyDescent="0.2">
      <c r="A1158" s="12">
        <v>2274</v>
      </c>
      <c r="B1158" s="13" t="s">
        <v>8219</v>
      </c>
      <c r="C1158" s="13">
        <v>99</v>
      </c>
      <c r="E1158" s="12">
        <v>3080</v>
      </c>
      <c r="F1158" s="13" t="s">
        <v>8221</v>
      </c>
      <c r="G1158" s="13">
        <v>7</v>
      </c>
    </row>
    <row r="1159" spans="1:7" x14ac:dyDescent="0.2">
      <c r="A1159" s="14">
        <v>2275</v>
      </c>
      <c r="B1159" s="15" t="s">
        <v>8219</v>
      </c>
      <c r="C1159" s="15">
        <v>79</v>
      </c>
      <c r="E1159" s="14">
        <v>3081</v>
      </c>
      <c r="F1159" s="15" t="s">
        <v>8221</v>
      </c>
      <c r="G1159" s="15">
        <v>5</v>
      </c>
    </row>
    <row r="1160" spans="1:7" x14ac:dyDescent="0.2">
      <c r="A1160" s="12">
        <v>2276</v>
      </c>
      <c r="B1160" s="13" t="s">
        <v>8219</v>
      </c>
      <c r="C1160" s="13">
        <v>75</v>
      </c>
      <c r="E1160" s="12">
        <v>3082</v>
      </c>
      <c r="F1160" s="13" t="s">
        <v>8221</v>
      </c>
      <c r="G1160" s="13">
        <v>0</v>
      </c>
    </row>
    <row r="1161" spans="1:7" x14ac:dyDescent="0.2">
      <c r="A1161" s="14">
        <v>2277</v>
      </c>
      <c r="B1161" s="15" t="s">
        <v>8219</v>
      </c>
      <c r="C1161" s="15">
        <v>207</v>
      </c>
      <c r="E1161" s="14">
        <v>3083</v>
      </c>
      <c r="F1161" s="15" t="s">
        <v>8221</v>
      </c>
      <c r="G1161" s="15">
        <v>3</v>
      </c>
    </row>
    <row r="1162" spans="1:7" x14ac:dyDescent="0.2">
      <c r="A1162" s="12">
        <v>2278</v>
      </c>
      <c r="B1162" s="13" t="s">
        <v>8219</v>
      </c>
      <c r="C1162" s="13">
        <v>102</v>
      </c>
      <c r="E1162" s="12">
        <v>3084</v>
      </c>
      <c r="F1162" s="13" t="s">
        <v>8221</v>
      </c>
      <c r="G1162" s="13">
        <v>6</v>
      </c>
    </row>
    <row r="1163" spans="1:7" x14ac:dyDescent="0.2">
      <c r="A1163" s="14">
        <v>2279</v>
      </c>
      <c r="B1163" s="15" t="s">
        <v>8219</v>
      </c>
      <c r="C1163" s="15">
        <v>32</v>
      </c>
      <c r="E1163" s="14">
        <v>3085</v>
      </c>
      <c r="F1163" s="15" t="s">
        <v>8221</v>
      </c>
      <c r="G1163" s="15">
        <v>9</v>
      </c>
    </row>
    <row r="1164" spans="1:7" x14ac:dyDescent="0.2">
      <c r="A1164" s="12">
        <v>2280</v>
      </c>
      <c r="B1164" s="13" t="s">
        <v>8219</v>
      </c>
      <c r="C1164" s="13">
        <v>480</v>
      </c>
      <c r="E1164" s="12">
        <v>3086</v>
      </c>
      <c r="F1164" s="13" t="s">
        <v>8221</v>
      </c>
      <c r="G1164" s="13">
        <v>3</v>
      </c>
    </row>
    <row r="1165" spans="1:7" x14ac:dyDescent="0.2">
      <c r="A1165" s="14">
        <v>2281</v>
      </c>
      <c r="B1165" s="15" t="s">
        <v>8219</v>
      </c>
      <c r="C1165" s="15">
        <v>11</v>
      </c>
      <c r="E1165" s="14">
        <v>3087</v>
      </c>
      <c r="F1165" s="15" t="s">
        <v>8221</v>
      </c>
      <c r="G1165" s="15">
        <v>2</v>
      </c>
    </row>
    <row r="1166" spans="1:7" x14ac:dyDescent="0.2">
      <c r="A1166" s="12">
        <v>2282</v>
      </c>
      <c r="B1166" s="13" t="s">
        <v>8219</v>
      </c>
      <c r="C1166" s="13">
        <v>12</v>
      </c>
      <c r="E1166" s="12">
        <v>3088</v>
      </c>
      <c r="F1166" s="13" t="s">
        <v>8221</v>
      </c>
      <c r="G1166" s="13">
        <v>3</v>
      </c>
    </row>
    <row r="1167" spans="1:7" x14ac:dyDescent="0.2">
      <c r="A1167" s="14">
        <v>2283</v>
      </c>
      <c r="B1167" s="15" t="s">
        <v>8219</v>
      </c>
      <c r="C1167" s="15">
        <v>48</v>
      </c>
      <c r="E1167" s="14">
        <v>3089</v>
      </c>
      <c r="F1167" s="15" t="s">
        <v>8221</v>
      </c>
      <c r="G1167" s="15">
        <v>45</v>
      </c>
    </row>
    <row r="1168" spans="1:7" x14ac:dyDescent="0.2">
      <c r="A1168" s="12">
        <v>2284</v>
      </c>
      <c r="B1168" s="13" t="s">
        <v>8219</v>
      </c>
      <c r="C1168" s="13">
        <v>59</v>
      </c>
      <c r="E1168" s="12">
        <v>3090</v>
      </c>
      <c r="F1168" s="13" t="s">
        <v>8221</v>
      </c>
      <c r="G1168" s="13">
        <v>9</v>
      </c>
    </row>
    <row r="1169" spans="1:7" x14ac:dyDescent="0.2">
      <c r="A1169" s="14">
        <v>2285</v>
      </c>
      <c r="B1169" s="15" t="s">
        <v>8219</v>
      </c>
      <c r="C1169" s="15">
        <v>79</v>
      </c>
      <c r="E1169" s="14">
        <v>3091</v>
      </c>
      <c r="F1169" s="15" t="s">
        <v>8221</v>
      </c>
      <c r="G1169" s="15">
        <v>9</v>
      </c>
    </row>
    <row r="1170" spans="1:7" x14ac:dyDescent="0.2">
      <c r="A1170" s="12">
        <v>2286</v>
      </c>
      <c r="B1170" s="13" t="s">
        <v>8219</v>
      </c>
      <c r="C1170" s="13">
        <v>14</v>
      </c>
      <c r="E1170" s="12">
        <v>3092</v>
      </c>
      <c r="F1170" s="13" t="s">
        <v>8221</v>
      </c>
      <c r="G1170" s="13">
        <v>21</v>
      </c>
    </row>
    <row r="1171" spans="1:7" x14ac:dyDescent="0.2">
      <c r="A1171" s="14">
        <v>2287</v>
      </c>
      <c r="B1171" s="15" t="s">
        <v>8219</v>
      </c>
      <c r="C1171" s="15">
        <v>106</v>
      </c>
      <c r="E1171" s="14">
        <v>3093</v>
      </c>
      <c r="F1171" s="15" t="s">
        <v>8221</v>
      </c>
      <c r="G1171" s="15">
        <v>17</v>
      </c>
    </row>
    <row r="1172" spans="1:7" x14ac:dyDescent="0.2">
      <c r="A1172" s="12">
        <v>2288</v>
      </c>
      <c r="B1172" s="13" t="s">
        <v>8219</v>
      </c>
      <c r="C1172" s="13">
        <v>25</v>
      </c>
      <c r="E1172" s="12">
        <v>3094</v>
      </c>
      <c r="F1172" s="13" t="s">
        <v>8221</v>
      </c>
      <c r="G1172" s="13">
        <v>1</v>
      </c>
    </row>
    <row r="1173" spans="1:7" x14ac:dyDescent="0.2">
      <c r="A1173" s="14">
        <v>2289</v>
      </c>
      <c r="B1173" s="15" t="s">
        <v>8219</v>
      </c>
      <c r="C1173" s="15">
        <v>25</v>
      </c>
      <c r="E1173" s="14">
        <v>3095</v>
      </c>
      <c r="F1173" s="15" t="s">
        <v>8221</v>
      </c>
      <c r="G1173" s="15">
        <v>1</v>
      </c>
    </row>
    <row r="1174" spans="1:7" x14ac:dyDescent="0.2">
      <c r="A1174" s="12">
        <v>2290</v>
      </c>
      <c r="B1174" s="13" t="s">
        <v>8219</v>
      </c>
      <c r="C1174" s="13">
        <v>29</v>
      </c>
      <c r="E1174" s="12">
        <v>3096</v>
      </c>
      <c r="F1174" s="13" t="s">
        <v>8221</v>
      </c>
      <c r="G1174" s="13">
        <v>14</v>
      </c>
    </row>
    <row r="1175" spans="1:7" x14ac:dyDescent="0.2">
      <c r="A1175" s="14">
        <v>2291</v>
      </c>
      <c r="B1175" s="15" t="s">
        <v>8219</v>
      </c>
      <c r="C1175" s="15">
        <v>43</v>
      </c>
      <c r="E1175" s="14">
        <v>3097</v>
      </c>
      <c r="F1175" s="15" t="s">
        <v>8221</v>
      </c>
      <c r="G1175" s="15">
        <v>42</v>
      </c>
    </row>
    <row r="1176" spans="1:7" x14ac:dyDescent="0.2">
      <c r="A1176" s="12">
        <v>2292</v>
      </c>
      <c r="B1176" s="13" t="s">
        <v>8219</v>
      </c>
      <c r="C1176" s="13">
        <v>46</v>
      </c>
      <c r="E1176" s="12">
        <v>3098</v>
      </c>
      <c r="F1176" s="13" t="s">
        <v>8221</v>
      </c>
      <c r="G1176" s="13">
        <v>27</v>
      </c>
    </row>
    <row r="1177" spans="1:7" x14ac:dyDescent="0.2">
      <c r="A1177" s="14">
        <v>2293</v>
      </c>
      <c r="B1177" s="15" t="s">
        <v>8219</v>
      </c>
      <c r="C1177" s="15">
        <v>27</v>
      </c>
      <c r="E1177" s="14">
        <v>3099</v>
      </c>
      <c r="F1177" s="15" t="s">
        <v>8221</v>
      </c>
      <c r="G1177" s="15">
        <v>5</v>
      </c>
    </row>
    <row r="1178" spans="1:7" x14ac:dyDescent="0.2">
      <c r="A1178" s="12">
        <v>2294</v>
      </c>
      <c r="B1178" s="13" t="s">
        <v>8219</v>
      </c>
      <c r="C1178" s="13">
        <v>112</v>
      </c>
      <c r="E1178" s="12">
        <v>3100</v>
      </c>
      <c r="F1178" s="13" t="s">
        <v>8221</v>
      </c>
      <c r="G1178" s="13">
        <v>13</v>
      </c>
    </row>
    <row r="1179" spans="1:7" x14ac:dyDescent="0.2">
      <c r="A1179" s="14">
        <v>2295</v>
      </c>
      <c r="B1179" s="15" t="s">
        <v>8219</v>
      </c>
      <c r="C1179" s="15">
        <v>34</v>
      </c>
      <c r="E1179" s="14">
        <v>3101</v>
      </c>
      <c r="F1179" s="15" t="s">
        <v>8221</v>
      </c>
      <c r="G1179" s="15">
        <v>12</v>
      </c>
    </row>
    <row r="1180" spans="1:7" x14ac:dyDescent="0.2">
      <c r="A1180" s="12">
        <v>2296</v>
      </c>
      <c r="B1180" s="13" t="s">
        <v>8219</v>
      </c>
      <c r="C1180" s="13">
        <v>145</v>
      </c>
      <c r="E1180" s="12">
        <v>3102</v>
      </c>
      <c r="F1180" s="13" t="s">
        <v>8221</v>
      </c>
      <c r="G1180" s="13">
        <v>90</v>
      </c>
    </row>
    <row r="1181" spans="1:7" x14ac:dyDescent="0.2">
      <c r="A1181" s="14">
        <v>2297</v>
      </c>
      <c r="B1181" s="15" t="s">
        <v>8219</v>
      </c>
      <c r="C1181" s="15">
        <v>19</v>
      </c>
      <c r="E1181" s="14">
        <v>3103</v>
      </c>
      <c r="F1181" s="15" t="s">
        <v>8221</v>
      </c>
      <c r="G1181" s="15">
        <v>2</v>
      </c>
    </row>
    <row r="1182" spans="1:7" x14ac:dyDescent="0.2">
      <c r="A1182" s="12">
        <v>2298</v>
      </c>
      <c r="B1182" s="13" t="s">
        <v>8219</v>
      </c>
      <c r="C1182" s="13">
        <v>288</v>
      </c>
      <c r="E1182" s="12">
        <v>3104</v>
      </c>
      <c r="F1182" s="13" t="s">
        <v>8221</v>
      </c>
      <c r="G1182" s="13">
        <v>5</v>
      </c>
    </row>
    <row r="1183" spans="1:7" x14ac:dyDescent="0.2">
      <c r="A1183" s="14">
        <v>2299</v>
      </c>
      <c r="B1183" s="15" t="s">
        <v>8219</v>
      </c>
      <c r="C1183" s="15">
        <v>14</v>
      </c>
      <c r="E1183" s="14">
        <v>3105</v>
      </c>
      <c r="F1183" s="15" t="s">
        <v>8221</v>
      </c>
      <c r="G1183" s="15">
        <v>31</v>
      </c>
    </row>
    <row r="1184" spans="1:7" x14ac:dyDescent="0.2">
      <c r="A1184" s="12">
        <v>2300</v>
      </c>
      <c r="B1184" s="13" t="s">
        <v>8219</v>
      </c>
      <c r="C1184" s="13">
        <v>7</v>
      </c>
      <c r="E1184" s="12">
        <v>3106</v>
      </c>
      <c r="F1184" s="13" t="s">
        <v>8221</v>
      </c>
      <c r="G1184" s="13">
        <v>4</v>
      </c>
    </row>
    <row r="1185" spans="1:7" x14ac:dyDescent="0.2">
      <c r="A1185" s="14">
        <v>2301</v>
      </c>
      <c r="B1185" s="15" t="s">
        <v>8219</v>
      </c>
      <c r="C1185" s="15">
        <v>211</v>
      </c>
      <c r="E1185" s="14">
        <v>3107</v>
      </c>
      <c r="F1185" s="15" t="s">
        <v>8221</v>
      </c>
      <c r="G1185" s="15">
        <v>29</v>
      </c>
    </row>
    <row r="1186" spans="1:7" x14ac:dyDescent="0.2">
      <c r="A1186" s="12">
        <v>2302</v>
      </c>
      <c r="B1186" s="13" t="s">
        <v>8219</v>
      </c>
      <c r="C1186" s="13">
        <v>85</v>
      </c>
      <c r="E1186" s="12">
        <v>3108</v>
      </c>
      <c r="F1186" s="13" t="s">
        <v>8221</v>
      </c>
      <c r="G1186" s="13">
        <v>2</v>
      </c>
    </row>
    <row r="1187" spans="1:7" x14ac:dyDescent="0.2">
      <c r="A1187" s="14">
        <v>2303</v>
      </c>
      <c r="B1187" s="15" t="s">
        <v>8219</v>
      </c>
      <c r="C1187" s="15">
        <v>103</v>
      </c>
      <c r="E1187" s="14">
        <v>3109</v>
      </c>
      <c r="F1187" s="15" t="s">
        <v>8221</v>
      </c>
      <c r="G1187" s="15">
        <v>114</v>
      </c>
    </row>
    <row r="1188" spans="1:7" x14ac:dyDescent="0.2">
      <c r="A1188" s="12">
        <v>2304</v>
      </c>
      <c r="B1188" s="13" t="s">
        <v>8219</v>
      </c>
      <c r="C1188" s="13">
        <v>113</v>
      </c>
      <c r="E1188" s="12">
        <v>3110</v>
      </c>
      <c r="F1188" s="13" t="s">
        <v>8221</v>
      </c>
      <c r="G1188" s="13">
        <v>1</v>
      </c>
    </row>
    <row r="1189" spans="1:7" x14ac:dyDescent="0.2">
      <c r="A1189" s="14">
        <v>2305</v>
      </c>
      <c r="B1189" s="15" t="s">
        <v>8219</v>
      </c>
      <c r="C1189" s="15">
        <v>167</v>
      </c>
      <c r="E1189" s="14">
        <v>3111</v>
      </c>
      <c r="F1189" s="15" t="s">
        <v>8221</v>
      </c>
      <c r="G1189" s="15">
        <v>76</v>
      </c>
    </row>
    <row r="1190" spans="1:7" x14ac:dyDescent="0.2">
      <c r="A1190" s="12">
        <v>2306</v>
      </c>
      <c r="B1190" s="13" t="s">
        <v>8219</v>
      </c>
      <c r="C1190" s="13">
        <v>73</v>
      </c>
      <c r="E1190" s="12">
        <v>3112</v>
      </c>
      <c r="F1190" s="13" t="s">
        <v>8221</v>
      </c>
      <c r="G1190" s="13">
        <v>9</v>
      </c>
    </row>
    <row r="1191" spans="1:7" x14ac:dyDescent="0.2">
      <c r="A1191" s="14">
        <v>2307</v>
      </c>
      <c r="B1191" s="15" t="s">
        <v>8219</v>
      </c>
      <c r="C1191" s="15">
        <v>75</v>
      </c>
      <c r="E1191" s="14">
        <v>3113</v>
      </c>
      <c r="F1191" s="15" t="s">
        <v>8221</v>
      </c>
      <c r="G1191" s="15">
        <v>37</v>
      </c>
    </row>
    <row r="1192" spans="1:7" x14ac:dyDescent="0.2">
      <c r="A1192" s="12">
        <v>2308</v>
      </c>
      <c r="B1192" s="13" t="s">
        <v>8219</v>
      </c>
      <c r="C1192" s="13">
        <v>614</v>
      </c>
      <c r="E1192" s="12">
        <v>3114</v>
      </c>
      <c r="F1192" s="13" t="s">
        <v>8221</v>
      </c>
      <c r="G1192" s="13">
        <v>0</v>
      </c>
    </row>
    <row r="1193" spans="1:7" x14ac:dyDescent="0.2">
      <c r="A1193" s="14">
        <v>2309</v>
      </c>
      <c r="B1193" s="15" t="s">
        <v>8219</v>
      </c>
      <c r="C1193" s="15">
        <v>107</v>
      </c>
      <c r="E1193" s="14">
        <v>3115</v>
      </c>
      <c r="F1193" s="15" t="s">
        <v>8221</v>
      </c>
      <c r="G1193" s="15">
        <v>1</v>
      </c>
    </row>
    <row r="1194" spans="1:7" x14ac:dyDescent="0.2">
      <c r="A1194" s="12">
        <v>2310</v>
      </c>
      <c r="B1194" s="13" t="s">
        <v>8219</v>
      </c>
      <c r="C1194" s="13">
        <v>1224</v>
      </c>
      <c r="E1194" s="12">
        <v>3116</v>
      </c>
      <c r="F1194" s="13" t="s">
        <v>8221</v>
      </c>
      <c r="G1194" s="13">
        <v>10</v>
      </c>
    </row>
    <row r="1195" spans="1:7" x14ac:dyDescent="0.2">
      <c r="A1195" s="14">
        <v>2311</v>
      </c>
      <c r="B1195" s="15" t="s">
        <v>8219</v>
      </c>
      <c r="C1195" s="15">
        <v>104</v>
      </c>
      <c r="E1195" s="14">
        <v>3117</v>
      </c>
      <c r="F1195" s="15" t="s">
        <v>8221</v>
      </c>
      <c r="G1195" s="15">
        <v>1</v>
      </c>
    </row>
    <row r="1196" spans="1:7" x14ac:dyDescent="0.2">
      <c r="A1196" s="12">
        <v>2312</v>
      </c>
      <c r="B1196" s="13" t="s">
        <v>8219</v>
      </c>
      <c r="C1196" s="13">
        <v>79</v>
      </c>
      <c r="E1196" s="12">
        <v>3118</v>
      </c>
      <c r="F1196" s="13" t="s">
        <v>8221</v>
      </c>
      <c r="G1196" s="13">
        <v>2</v>
      </c>
    </row>
    <row r="1197" spans="1:7" x14ac:dyDescent="0.2">
      <c r="A1197" s="14">
        <v>2313</v>
      </c>
      <c r="B1197" s="15" t="s">
        <v>8219</v>
      </c>
      <c r="C1197" s="15">
        <v>157</v>
      </c>
      <c r="E1197" s="14">
        <v>3119</v>
      </c>
      <c r="F1197" s="15" t="s">
        <v>8221</v>
      </c>
      <c r="G1197" s="15">
        <v>1</v>
      </c>
    </row>
    <row r="1198" spans="1:7" x14ac:dyDescent="0.2">
      <c r="A1198" s="12">
        <v>2314</v>
      </c>
      <c r="B1198" s="13" t="s">
        <v>8219</v>
      </c>
      <c r="C1198" s="13">
        <v>50</v>
      </c>
      <c r="E1198" s="12">
        <v>3120</v>
      </c>
      <c r="F1198" s="13" t="s">
        <v>8221</v>
      </c>
      <c r="G1198" s="13">
        <v>10</v>
      </c>
    </row>
    <row r="1199" spans="1:7" x14ac:dyDescent="0.2">
      <c r="A1199" s="14">
        <v>2315</v>
      </c>
      <c r="B1199" s="15" t="s">
        <v>8219</v>
      </c>
      <c r="C1199" s="15">
        <v>64</v>
      </c>
      <c r="E1199" s="14">
        <v>3188</v>
      </c>
      <c r="F1199" s="15" t="s">
        <v>8221</v>
      </c>
      <c r="G1199" s="15">
        <v>9</v>
      </c>
    </row>
    <row r="1200" spans="1:7" x14ac:dyDescent="0.2">
      <c r="A1200" s="12">
        <v>2316</v>
      </c>
      <c r="B1200" s="13" t="s">
        <v>8219</v>
      </c>
      <c r="C1200" s="13">
        <v>200</v>
      </c>
      <c r="E1200" s="12">
        <v>3189</v>
      </c>
      <c r="F1200" s="13" t="s">
        <v>8221</v>
      </c>
      <c r="G1200" s="13">
        <v>19</v>
      </c>
    </row>
    <row r="1201" spans="1:7" x14ac:dyDescent="0.2">
      <c r="A1201" s="14">
        <v>2317</v>
      </c>
      <c r="B1201" s="15" t="s">
        <v>8219</v>
      </c>
      <c r="C1201" s="15">
        <v>22</v>
      </c>
      <c r="E1201" s="14">
        <v>3190</v>
      </c>
      <c r="F1201" s="15" t="s">
        <v>8221</v>
      </c>
      <c r="G1201" s="15">
        <v>0</v>
      </c>
    </row>
    <row r="1202" spans="1:7" x14ac:dyDescent="0.2">
      <c r="A1202" s="12">
        <v>2318</v>
      </c>
      <c r="B1202" s="13" t="s">
        <v>8219</v>
      </c>
      <c r="C1202" s="13">
        <v>163</v>
      </c>
      <c r="E1202" s="12">
        <v>3191</v>
      </c>
      <c r="F1202" s="13" t="s">
        <v>8221</v>
      </c>
      <c r="G1202" s="13">
        <v>4</v>
      </c>
    </row>
    <row r="1203" spans="1:7" x14ac:dyDescent="0.2">
      <c r="A1203" s="14">
        <v>2319</v>
      </c>
      <c r="B1203" s="15" t="s">
        <v>8219</v>
      </c>
      <c r="C1203" s="15">
        <v>77</v>
      </c>
      <c r="E1203" s="14">
        <v>3192</v>
      </c>
      <c r="F1203" s="15" t="s">
        <v>8221</v>
      </c>
      <c r="G1203" s="15">
        <v>8</v>
      </c>
    </row>
    <row r="1204" spans="1:7" x14ac:dyDescent="0.2">
      <c r="A1204" s="12">
        <v>2320</v>
      </c>
      <c r="B1204" s="13" t="s">
        <v>8219</v>
      </c>
      <c r="C1204" s="13">
        <v>89</v>
      </c>
      <c r="E1204" s="12">
        <v>3193</v>
      </c>
      <c r="F1204" s="13" t="s">
        <v>8221</v>
      </c>
      <c r="G1204" s="13">
        <v>24</v>
      </c>
    </row>
    <row r="1205" spans="1:7" x14ac:dyDescent="0.2">
      <c r="A1205" s="14">
        <v>2327</v>
      </c>
      <c r="B1205" s="15" t="s">
        <v>8219</v>
      </c>
      <c r="C1205" s="15">
        <v>3355</v>
      </c>
      <c r="E1205" s="14">
        <v>3194</v>
      </c>
      <c r="F1205" s="15" t="s">
        <v>8221</v>
      </c>
      <c r="G1205" s="15">
        <v>0</v>
      </c>
    </row>
    <row r="1206" spans="1:7" x14ac:dyDescent="0.2">
      <c r="A1206" s="12">
        <v>2328</v>
      </c>
      <c r="B1206" s="13" t="s">
        <v>8219</v>
      </c>
      <c r="C1206" s="13">
        <v>537</v>
      </c>
      <c r="E1206" s="12">
        <v>3195</v>
      </c>
      <c r="F1206" s="13" t="s">
        <v>8221</v>
      </c>
      <c r="G1206" s="13">
        <v>39</v>
      </c>
    </row>
    <row r="1207" spans="1:7" x14ac:dyDescent="0.2">
      <c r="A1207" s="14">
        <v>2329</v>
      </c>
      <c r="B1207" s="15" t="s">
        <v>8219</v>
      </c>
      <c r="C1207" s="15">
        <v>125</v>
      </c>
      <c r="E1207" s="14">
        <v>3196</v>
      </c>
      <c r="F1207" s="15" t="s">
        <v>8221</v>
      </c>
      <c r="G1207" s="15">
        <v>6</v>
      </c>
    </row>
    <row r="1208" spans="1:7" x14ac:dyDescent="0.2">
      <c r="A1208" s="12">
        <v>2330</v>
      </c>
      <c r="B1208" s="13" t="s">
        <v>8219</v>
      </c>
      <c r="C1208" s="13">
        <v>163</v>
      </c>
      <c r="E1208" s="12">
        <v>3197</v>
      </c>
      <c r="F1208" s="13" t="s">
        <v>8221</v>
      </c>
      <c r="G1208" s="13">
        <v>4</v>
      </c>
    </row>
    <row r="1209" spans="1:7" x14ac:dyDescent="0.2">
      <c r="A1209" s="14">
        <v>2331</v>
      </c>
      <c r="B1209" s="15" t="s">
        <v>8219</v>
      </c>
      <c r="C1209" s="15">
        <v>283</v>
      </c>
      <c r="E1209" s="14">
        <v>3198</v>
      </c>
      <c r="F1209" s="15" t="s">
        <v>8221</v>
      </c>
      <c r="G1209" s="15">
        <v>3</v>
      </c>
    </row>
    <row r="1210" spans="1:7" x14ac:dyDescent="0.2">
      <c r="A1210" s="12">
        <v>2332</v>
      </c>
      <c r="B1210" s="13" t="s">
        <v>8219</v>
      </c>
      <c r="C1210" s="13">
        <v>352</v>
      </c>
      <c r="E1210" s="12">
        <v>3199</v>
      </c>
      <c r="F1210" s="13" t="s">
        <v>8221</v>
      </c>
      <c r="G1210" s="13">
        <v>53</v>
      </c>
    </row>
    <row r="1211" spans="1:7" x14ac:dyDescent="0.2">
      <c r="A1211" s="14">
        <v>2333</v>
      </c>
      <c r="B1211" s="15" t="s">
        <v>8219</v>
      </c>
      <c r="C1211" s="15">
        <v>94</v>
      </c>
      <c r="E1211" s="14">
        <v>3200</v>
      </c>
      <c r="F1211" s="15" t="s">
        <v>8221</v>
      </c>
      <c r="G1211" s="15">
        <v>1</v>
      </c>
    </row>
    <row r="1212" spans="1:7" x14ac:dyDescent="0.2">
      <c r="A1212" s="12">
        <v>2334</v>
      </c>
      <c r="B1212" s="13" t="s">
        <v>8219</v>
      </c>
      <c r="C1212" s="13">
        <v>67</v>
      </c>
      <c r="E1212" s="12">
        <v>3201</v>
      </c>
      <c r="F1212" s="13" t="s">
        <v>8221</v>
      </c>
      <c r="G1212" s="13">
        <v>2</v>
      </c>
    </row>
    <row r="1213" spans="1:7" x14ac:dyDescent="0.2">
      <c r="A1213" s="14">
        <v>2335</v>
      </c>
      <c r="B1213" s="15" t="s">
        <v>8219</v>
      </c>
      <c r="C1213" s="15">
        <v>221</v>
      </c>
      <c r="E1213" s="14">
        <v>3202</v>
      </c>
      <c r="F1213" s="15" t="s">
        <v>8221</v>
      </c>
      <c r="G1213" s="15">
        <v>25</v>
      </c>
    </row>
    <row r="1214" spans="1:7" x14ac:dyDescent="0.2">
      <c r="A1214" s="12">
        <v>2336</v>
      </c>
      <c r="B1214" s="13" t="s">
        <v>8219</v>
      </c>
      <c r="C1214" s="13">
        <v>2165</v>
      </c>
      <c r="E1214" s="12">
        <v>3203</v>
      </c>
      <c r="F1214" s="13" t="s">
        <v>8221</v>
      </c>
      <c r="G1214" s="13">
        <v>6</v>
      </c>
    </row>
    <row r="1215" spans="1:7" x14ac:dyDescent="0.2">
      <c r="A1215" s="14">
        <v>2337</v>
      </c>
      <c r="B1215" s="15" t="s">
        <v>8219</v>
      </c>
      <c r="C1215" s="15">
        <v>179</v>
      </c>
      <c r="E1215" s="14">
        <v>3204</v>
      </c>
      <c r="F1215" s="15" t="s">
        <v>8221</v>
      </c>
      <c r="G1215" s="15">
        <v>0</v>
      </c>
    </row>
    <row r="1216" spans="1:7" x14ac:dyDescent="0.2">
      <c r="A1216" s="12">
        <v>2338</v>
      </c>
      <c r="B1216" s="13" t="s">
        <v>8219</v>
      </c>
      <c r="C1216" s="13">
        <v>123</v>
      </c>
      <c r="E1216" s="12">
        <v>3205</v>
      </c>
      <c r="F1216" s="13" t="s">
        <v>8221</v>
      </c>
      <c r="G1216" s="13">
        <v>12</v>
      </c>
    </row>
    <row r="1217" spans="1:7" x14ac:dyDescent="0.2">
      <c r="A1217" s="14">
        <v>2339</v>
      </c>
      <c r="B1217" s="15" t="s">
        <v>8219</v>
      </c>
      <c r="C1217" s="15">
        <v>1104</v>
      </c>
      <c r="E1217" s="14">
        <v>3206</v>
      </c>
      <c r="F1217" s="15" t="s">
        <v>8221</v>
      </c>
      <c r="G1217" s="15">
        <v>0</v>
      </c>
    </row>
    <row r="1218" spans="1:7" x14ac:dyDescent="0.2">
      <c r="A1218" s="12">
        <v>2340</v>
      </c>
      <c r="B1218" s="13" t="s">
        <v>8219</v>
      </c>
      <c r="C1218" s="13">
        <v>403</v>
      </c>
      <c r="E1218" s="12">
        <v>3207</v>
      </c>
      <c r="F1218" s="13" t="s">
        <v>8221</v>
      </c>
      <c r="G1218" s="13">
        <v>36</v>
      </c>
    </row>
    <row r="1219" spans="1:7" x14ac:dyDescent="0.2">
      <c r="A1219" s="14">
        <v>2441</v>
      </c>
      <c r="B1219" s="15" t="s">
        <v>8219</v>
      </c>
      <c r="C1219" s="15">
        <v>109</v>
      </c>
      <c r="E1219" s="14">
        <v>3628</v>
      </c>
      <c r="F1219" s="15" t="s">
        <v>8221</v>
      </c>
      <c r="G1219" s="15">
        <v>0</v>
      </c>
    </row>
    <row r="1220" spans="1:7" x14ac:dyDescent="0.2">
      <c r="A1220" s="12">
        <v>2442</v>
      </c>
      <c r="B1220" s="13" t="s">
        <v>8219</v>
      </c>
      <c r="C1220" s="13">
        <v>372</v>
      </c>
      <c r="E1220" s="12">
        <v>3629</v>
      </c>
      <c r="F1220" s="13" t="s">
        <v>8221</v>
      </c>
      <c r="G1220" s="13">
        <v>2</v>
      </c>
    </row>
    <row r="1221" spans="1:7" x14ac:dyDescent="0.2">
      <c r="A1221" s="14">
        <v>2443</v>
      </c>
      <c r="B1221" s="15" t="s">
        <v>8219</v>
      </c>
      <c r="C1221" s="15">
        <v>311</v>
      </c>
      <c r="E1221" s="14">
        <v>3630</v>
      </c>
      <c r="F1221" s="15" t="s">
        <v>8221</v>
      </c>
      <c r="G1221" s="15">
        <v>1</v>
      </c>
    </row>
    <row r="1222" spans="1:7" x14ac:dyDescent="0.2">
      <c r="A1222" s="12">
        <v>2444</v>
      </c>
      <c r="B1222" s="13" t="s">
        <v>8219</v>
      </c>
      <c r="C1222" s="13">
        <v>61</v>
      </c>
      <c r="E1222" s="12">
        <v>3631</v>
      </c>
      <c r="F1222" s="13" t="s">
        <v>8221</v>
      </c>
      <c r="G1222" s="13">
        <v>59</v>
      </c>
    </row>
    <row r="1223" spans="1:7" x14ac:dyDescent="0.2">
      <c r="A1223" s="14">
        <v>2445</v>
      </c>
      <c r="B1223" s="15" t="s">
        <v>8219</v>
      </c>
      <c r="C1223" s="15">
        <v>115</v>
      </c>
      <c r="E1223" s="14">
        <v>3632</v>
      </c>
      <c r="F1223" s="15" t="s">
        <v>8221</v>
      </c>
      <c r="G1223" s="15">
        <v>1</v>
      </c>
    </row>
    <row r="1224" spans="1:7" x14ac:dyDescent="0.2">
      <c r="A1224" s="12">
        <v>2446</v>
      </c>
      <c r="B1224" s="13" t="s">
        <v>8219</v>
      </c>
      <c r="C1224" s="13">
        <v>111</v>
      </c>
      <c r="E1224" s="12">
        <v>3633</v>
      </c>
      <c r="F1224" s="13" t="s">
        <v>8221</v>
      </c>
      <c r="G1224" s="13">
        <v>31</v>
      </c>
    </row>
    <row r="1225" spans="1:7" x14ac:dyDescent="0.2">
      <c r="A1225" s="14">
        <v>2447</v>
      </c>
      <c r="B1225" s="15" t="s">
        <v>8219</v>
      </c>
      <c r="C1225" s="15">
        <v>337</v>
      </c>
      <c r="E1225" s="14">
        <v>3634</v>
      </c>
      <c r="F1225" s="15" t="s">
        <v>8221</v>
      </c>
      <c r="G1225" s="15">
        <v>18</v>
      </c>
    </row>
    <row r="1226" spans="1:7" x14ac:dyDescent="0.2">
      <c r="A1226" s="12">
        <v>2448</v>
      </c>
      <c r="B1226" s="13" t="s">
        <v>8219</v>
      </c>
      <c r="C1226" s="13">
        <v>9</v>
      </c>
      <c r="E1226" s="12">
        <v>3635</v>
      </c>
      <c r="F1226" s="13" t="s">
        <v>8221</v>
      </c>
      <c r="G1226" s="13">
        <v>10</v>
      </c>
    </row>
    <row r="1227" spans="1:7" x14ac:dyDescent="0.2">
      <c r="A1227" s="14">
        <v>2449</v>
      </c>
      <c r="B1227" s="15" t="s">
        <v>8219</v>
      </c>
      <c r="C1227" s="15">
        <v>120</v>
      </c>
      <c r="E1227" s="14">
        <v>3636</v>
      </c>
      <c r="F1227" s="15" t="s">
        <v>8221</v>
      </c>
      <c r="G1227" s="15">
        <v>0</v>
      </c>
    </row>
    <row r="1228" spans="1:7" x14ac:dyDescent="0.2">
      <c r="A1228" s="12">
        <v>2450</v>
      </c>
      <c r="B1228" s="13" t="s">
        <v>8219</v>
      </c>
      <c r="C1228" s="13">
        <v>102</v>
      </c>
      <c r="E1228" s="12">
        <v>3637</v>
      </c>
      <c r="F1228" s="13" t="s">
        <v>8221</v>
      </c>
      <c r="G1228" s="13">
        <v>14</v>
      </c>
    </row>
    <row r="1229" spans="1:7" x14ac:dyDescent="0.2">
      <c r="A1229" s="14">
        <v>2451</v>
      </c>
      <c r="B1229" s="15" t="s">
        <v>8219</v>
      </c>
      <c r="C1229" s="15">
        <v>186</v>
      </c>
      <c r="E1229" s="14">
        <v>3638</v>
      </c>
      <c r="F1229" s="15" t="s">
        <v>8221</v>
      </c>
      <c r="G1229" s="15">
        <v>2</v>
      </c>
    </row>
    <row r="1230" spans="1:7" x14ac:dyDescent="0.2">
      <c r="A1230" s="12">
        <v>2452</v>
      </c>
      <c r="B1230" s="13" t="s">
        <v>8219</v>
      </c>
      <c r="C1230" s="13">
        <v>15</v>
      </c>
      <c r="E1230" s="12">
        <v>3639</v>
      </c>
      <c r="F1230" s="13" t="s">
        <v>8221</v>
      </c>
      <c r="G1230" s="13">
        <v>1</v>
      </c>
    </row>
    <row r="1231" spans="1:7" x14ac:dyDescent="0.2">
      <c r="A1231" s="14">
        <v>2453</v>
      </c>
      <c r="B1231" s="15" t="s">
        <v>8219</v>
      </c>
      <c r="C1231" s="15">
        <v>67</v>
      </c>
      <c r="E1231" s="14">
        <v>3640</v>
      </c>
      <c r="F1231" s="15" t="s">
        <v>8221</v>
      </c>
      <c r="G1231" s="15">
        <v>3</v>
      </c>
    </row>
    <row r="1232" spans="1:7" x14ac:dyDescent="0.2">
      <c r="A1232" s="12">
        <v>2454</v>
      </c>
      <c r="B1232" s="13" t="s">
        <v>8219</v>
      </c>
      <c r="C1232" s="13">
        <v>130</v>
      </c>
      <c r="E1232" s="12">
        <v>3641</v>
      </c>
      <c r="F1232" s="13" t="s">
        <v>8221</v>
      </c>
      <c r="G1232" s="13">
        <v>0</v>
      </c>
    </row>
    <row r="1233" spans="1:7" x14ac:dyDescent="0.2">
      <c r="A1233" s="14">
        <v>2455</v>
      </c>
      <c r="B1233" s="15" t="s">
        <v>8219</v>
      </c>
      <c r="C1233" s="15">
        <v>16</v>
      </c>
      <c r="E1233" s="14">
        <v>3642</v>
      </c>
      <c r="F1233" s="15" t="s">
        <v>8221</v>
      </c>
      <c r="G1233" s="15">
        <v>2</v>
      </c>
    </row>
    <row r="1234" spans="1:7" x14ac:dyDescent="0.2">
      <c r="A1234" s="12">
        <v>2456</v>
      </c>
      <c r="B1234" s="13" t="s">
        <v>8219</v>
      </c>
      <c r="C1234" s="13">
        <v>67</v>
      </c>
      <c r="E1234" s="12">
        <v>3643</v>
      </c>
      <c r="F1234" s="13" t="s">
        <v>8221</v>
      </c>
      <c r="G1234" s="13">
        <v>0</v>
      </c>
    </row>
    <row r="1235" spans="1:7" x14ac:dyDescent="0.2">
      <c r="A1235" s="14">
        <v>2457</v>
      </c>
      <c r="B1235" s="15" t="s">
        <v>8219</v>
      </c>
      <c r="C1235" s="15">
        <v>124</v>
      </c>
      <c r="E1235" s="14">
        <v>3644</v>
      </c>
      <c r="F1235" s="15" t="s">
        <v>8221</v>
      </c>
      <c r="G1235" s="15">
        <v>12</v>
      </c>
    </row>
    <row r="1236" spans="1:7" x14ac:dyDescent="0.2">
      <c r="A1236" s="12">
        <v>2458</v>
      </c>
      <c r="B1236" s="13" t="s">
        <v>8219</v>
      </c>
      <c r="C1236" s="13">
        <v>80</v>
      </c>
      <c r="E1236" s="12">
        <v>3645</v>
      </c>
      <c r="F1236" s="13" t="s">
        <v>8221</v>
      </c>
      <c r="G1236" s="13">
        <v>1</v>
      </c>
    </row>
    <row r="1237" spans="1:7" x14ac:dyDescent="0.2">
      <c r="A1237" s="14">
        <v>2459</v>
      </c>
      <c r="B1237" s="15" t="s">
        <v>8219</v>
      </c>
      <c r="C1237" s="15">
        <v>282</v>
      </c>
      <c r="E1237" s="14">
        <v>3646</v>
      </c>
      <c r="F1237" s="15" t="s">
        <v>8221</v>
      </c>
      <c r="G1237" s="15">
        <v>8</v>
      </c>
    </row>
    <row r="1238" spans="1:7" x14ac:dyDescent="0.2">
      <c r="A1238" s="12">
        <v>2460</v>
      </c>
      <c r="B1238" s="13" t="s">
        <v>8219</v>
      </c>
      <c r="C1238" s="13">
        <v>68</v>
      </c>
      <c r="E1238" s="12">
        <v>3647</v>
      </c>
      <c r="F1238" s="13" t="s">
        <v>8221</v>
      </c>
      <c r="G1238" s="13">
        <v>2</v>
      </c>
    </row>
    <row r="1239" spans="1:7" x14ac:dyDescent="0.2">
      <c r="A1239" s="14">
        <v>2461</v>
      </c>
      <c r="B1239" s="15" t="s">
        <v>8219</v>
      </c>
      <c r="C1239" s="15">
        <v>86</v>
      </c>
      <c r="E1239" s="14">
        <v>3728</v>
      </c>
      <c r="F1239" s="15" t="s">
        <v>8221</v>
      </c>
      <c r="G1239" s="15">
        <v>31</v>
      </c>
    </row>
    <row r="1240" spans="1:7" x14ac:dyDescent="0.2">
      <c r="A1240" s="12">
        <v>2462</v>
      </c>
      <c r="B1240" s="13" t="s">
        <v>8219</v>
      </c>
      <c r="C1240" s="13">
        <v>115</v>
      </c>
      <c r="E1240" s="12">
        <v>3729</v>
      </c>
      <c r="F1240" s="13" t="s">
        <v>8221</v>
      </c>
      <c r="G1240" s="13">
        <v>5</v>
      </c>
    </row>
    <row r="1241" spans="1:7" x14ac:dyDescent="0.2">
      <c r="A1241" s="14">
        <v>2463</v>
      </c>
      <c r="B1241" s="15" t="s">
        <v>8219</v>
      </c>
      <c r="C1241" s="15">
        <v>75</v>
      </c>
      <c r="E1241" s="14">
        <v>3730</v>
      </c>
      <c r="F1241" s="15" t="s">
        <v>8221</v>
      </c>
      <c r="G1241" s="15">
        <v>1</v>
      </c>
    </row>
    <row r="1242" spans="1:7" x14ac:dyDescent="0.2">
      <c r="A1242" s="12">
        <v>2464</v>
      </c>
      <c r="B1242" s="13" t="s">
        <v>8219</v>
      </c>
      <c r="C1242" s="13">
        <v>43</v>
      </c>
      <c r="E1242" s="12">
        <v>3731</v>
      </c>
      <c r="F1242" s="13" t="s">
        <v>8221</v>
      </c>
      <c r="G1242" s="13">
        <v>12</v>
      </c>
    </row>
    <row r="1243" spans="1:7" x14ac:dyDescent="0.2">
      <c r="A1243" s="14">
        <v>2465</v>
      </c>
      <c r="B1243" s="15" t="s">
        <v>8219</v>
      </c>
      <c r="C1243" s="15">
        <v>48</v>
      </c>
      <c r="E1243" s="14">
        <v>3732</v>
      </c>
      <c r="F1243" s="15" t="s">
        <v>8221</v>
      </c>
      <c r="G1243" s="15">
        <v>4</v>
      </c>
    </row>
    <row r="1244" spans="1:7" x14ac:dyDescent="0.2">
      <c r="A1244" s="12">
        <v>2466</v>
      </c>
      <c r="B1244" s="13" t="s">
        <v>8219</v>
      </c>
      <c r="C1244" s="13">
        <v>52</v>
      </c>
      <c r="E1244" s="12">
        <v>3733</v>
      </c>
      <c r="F1244" s="13" t="s">
        <v>8221</v>
      </c>
      <c r="G1244" s="13">
        <v>0</v>
      </c>
    </row>
    <row r="1245" spans="1:7" x14ac:dyDescent="0.2">
      <c r="A1245" s="14">
        <v>2467</v>
      </c>
      <c r="B1245" s="15" t="s">
        <v>8219</v>
      </c>
      <c r="C1245" s="15">
        <v>43</v>
      </c>
      <c r="E1245" s="14">
        <v>3734</v>
      </c>
      <c r="F1245" s="15" t="s">
        <v>8221</v>
      </c>
      <c r="G1245" s="15">
        <v>7</v>
      </c>
    </row>
    <row r="1246" spans="1:7" x14ac:dyDescent="0.2">
      <c r="A1246" s="12">
        <v>2468</v>
      </c>
      <c r="B1246" s="13" t="s">
        <v>8219</v>
      </c>
      <c r="C1246" s="13">
        <v>58</v>
      </c>
      <c r="E1246" s="12">
        <v>3735</v>
      </c>
      <c r="F1246" s="13" t="s">
        <v>8221</v>
      </c>
      <c r="G1246" s="13">
        <v>2</v>
      </c>
    </row>
    <row r="1247" spans="1:7" x14ac:dyDescent="0.2">
      <c r="A1247" s="14">
        <v>2469</v>
      </c>
      <c r="B1247" s="15" t="s">
        <v>8219</v>
      </c>
      <c r="C1247" s="15">
        <v>47</v>
      </c>
      <c r="E1247" s="14">
        <v>3736</v>
      </c>
      <c r="F1247" s="15" t="s">
        <v>8221</v>
      </c>
      <c r="G1247" s="15">
        <v>1</v>
      </c>
    </row>
    <row r="1248" spans="1:7" x14ac:dyDescent="0.2">
      <c r="A1248" s="12">
        <v>2470</v>
      </c>
      <c r="B1248" s="13" t="s">
        <v>8219</v>
      </c>
      <c r="C1248" s="13">
        <v>36</v>
      </c>
      <c r="E1248" s="12">
        <v>3737</v>
      </c>
      <c r="F1248" s="13" t="s">
        <v>8221</v>
      </c>
      <c r="G1248" s="13">
        <v>4</v>
      </c>
    </row>
    <row r="1249" spans="1:7" x14ac:dyDescent="0.2">
      <c r="A1249" s="14">
        <v>2471</v>
      </c>
      <c r="B1249" s="15" t="s">
        <v>8219</v>
      </c>
      <c r="C1249" s="15">
        <v>17</v>
      </c>
      <c r="E1249" s="14">
        <v>3738</v>
      </c>
      <c r="F1249" s="15" t="s">
        <v>8221</v>
      </c>
      <c r="G1249" s="15">
        <v>6</v>
      </c>
    </row>
    <row r="1250" spans="1:7" x14ac:dyDescent="0.2">
      <c r="A1250" s="12">
        <v>2472</v>
      </c>
      <c r="B1250" s="13" t="s">
        <v>8219</v>
      </c>
      <c r="C1250" s="13">
        <v>104</v>
      </c>
      <c r="E1250" s="12">
        <v>3739</v>
      </c>
      <c r="F1250" s="13" t="s">
        <v>8221</v>
      </c>
      <c r="G1250" s="13">
        <v>8</v>
      </c>
    </row>
    <row r="1251" spans="1:7" x14ac:dyDescent="0.2">
      <c r="A1251" s="14">
        <v>2473</v>
      </c>
      <c r="B1251" s="15" t="s">
        <v>8219</v>
      </c>
      <c r="C1251" s="15">
        <v>47</v>
      </c>
      <c r="E1251" s="14">
        <v>3740</v>
      </c>
      <c r="F1251" s="15" t="s">
        <v>8221</v>
      </c>
      <c r="G1251" s="15">
        <v>14</v>
      </c>
    </row>
    <row r="1252" spans="1:7" x14ac:dyDescent="0.2">
      <c r="A1252" s="12">
        <v>2474</v>
      </c>
      <c r="B1252" s="13" t="s">
        <v>8219</v>
      </c>
      <c r="C1252" s="13">
        <v>38</v>
      </c>
      <c r="E1252" s="12">
        <v>3741</v>
      </c>
      <c r="F1252" s="13" t="s">
        <v>8221</v>
      </c>
      <c r="G1252" s="13">
        <v>0</v>
      </c>
    </row>
    <row r="1253" spans="1:7" x14ac:dyDescent="0.2">
      <c r="A1253" s="14">
        <v>2475</v>
      </c>
      <c r="B1253" s="15" t="s">
        <v>8219</v>
      </c>
      <c r="C1253" s="15">
        <v>81</v>
      </c>
      <c r="E1253" s="14">
        <v>3742</v>
      </c>
      <c r="F1253" s="15" t="s">
        <v>8221</v>
      </c>
      <c r="G1253" s="15">
        <v>4</v>
      </c>
    </row>
    <row r="1254" spans="1:7" x14ac:dyDescent="0.2">
      <c r="A1254" s="12">
        <v>2476</v>
      </c>
      <c r="B1254" s="13" t="s">
        <v>8219</v>
      </c>
      <c r="C1254" s="13">
        <v>55</v>
      </c>
      <c r="E1254" s="12">
        <v>3743</v>
      </c>
      <c r="F1254" s="13" t="s">
        <v>8221</v>
      </c>
      <c r="G1254" s="13">
        <v>0</v>
      </c>
    </row>
    <row r="1255" spans="1:7" x14ac:dyDescent="0.2">
      <c r="A1255" s="14">
        <v>2477</v>
      </c>
      <c r="B1255" s="15" t="s">
        <v>8219</v>
      </c>
      <c r="C1255" s="15">
        <v>41</v>
      </c>
      <c r="E1255" s="14">
        <v>3744</v>
      </c>
      <c r="F1255" s="15" t="s">
        <v>8221</v>
      </c>
      <c r="G1255" s="15">
        <v>0</v>
      </c>
    </row>
    <row r="1256" spans="1:7" x14ac:dyDescent="0.2">
      <c r="A1256" s="12">
        <v>2478</v>
      </c>
      <c r="B1256" s="13" t="s">
        <v>8219</v>
      </c>
      <c r="C1256" s="13">
        <v>79</v>
      </c>
      <c r="E1256" s="12">
        <v>3745</v>
      </c>
      <c r="F1256" s="13" t="s">
        <v>8221</v>
      </c>
      <c r="G1256" s="13">
        <v>1</v>
      </c>
    </row>
    <row r="1257" spans="1:7" x14ac:dyDescent="0.2">
      <c r="A1257" s="14">
        <v>2479</v>
      </c>
      <c r="B1257" s="15" t="s">
        <v>8219</v>
      </c>
      <c r="C1257" s="15">
        <v>16</v>
      </c>
      <c r="E1257" s="14">
        <v>3746</v>
      </c>
      <c r="F1257" s="15" t="s">
        <v>8221</v>
      </c>
      <c r="G1257" s="15">
        <v>1</v>
      </c>
    </row>
    <row r="1258" spans="1:7" x14ac:dyDescent="0.2">
      <c r="A1258" s="12">
        <v>2480</v>
      </c>
      <c r="B1258" s="13" t="s">
        <v>8219</v>
      </c>
      <c r="C1258" s="13">
        <v>8</v>
      </c>
      <c r="E1258" s="12">
        <v>3747</v>
      </c>
      <c r="F1258" s="13" t="s">
        <v>8221</v>
      </c>
      <c r="G1258" s="13">
        <v>1</v>
      </c>
    </row>
    <row r="1259" spans="1:7" x14ac:dyDescent="0.2">
      <c r="A1259" s="14">
        <v>2481</v>
      </c>
      <c r="B1259" s="15" t="s">
        <v>8219</v>
      </c>
      <c r="C1259" s="15">
        <v>95</v>
      </c>
      <c r="E1259" s="14">
        <v>3788</v>
      </c>
      <c r="F1259" s="15" t="s">
        <v>8221</v>
      </c>
      <c r="G1259" s="15">
        <v>1</v>
      </c>
    </row>
    <row r="1260" spans="1:7" x14ac:dyDescent="0.2">
      <c r="A1260" s="12">
        <v>2482</v>
      </c>
      <c r="B1260" s="13" t="s">
        <v>8219</v>
      </c>
      <c r="C1260" s="13">
        <v>25</v>
      </c>
      <c r="E1260" s="12">
        <v>3789</v>
      </c>
      <c r="F1260" s="13" t="s">
        <v>8221</v>
      </c>
      <c r="G1260" s="13">
        <v>4</v>
      </c>
    </row>
    <row r="1261" spans="1:7" x14ac:dyDescent="0.2">
      <c r="A1261" s="14">
        <v>2483</v>
      </c>
      <c r="B1261" s="15" t="s">
        <v>8219</v>
      </c>
      <c r="C1261" s="15">
        <v>19</v>
      </c>
      <c r="E1261" s="14">
        <v>3790</v>
      </c>
      <c r="F1261" s="15" t="s">
        <v>8221</v>
      </c>
      <c r="G1261" s="15">
        <v>0</v>
      </c>
    </row>
    <row r="1262" spans="1:7" x14ac:dyDescent="0.2">
      <c r="A1262" s="12">
        <v>2484</v>
      </c>
      <c r="B1262" s="13" t="s">
        <v>8219</v>
      </c>
      <c r="C1262" s="13">
        <v>90</v>
      </c>
      <c r="E1262" s="12">
        <v>3791</v>
      </c>
      <c r="F1262" s="13" t="s">
        <v>8221</v>
      </c>
      <c r="G1262" s="13">
        <v>0</v>
      </c>
    </row>
    <row r="1263" spans="1:7" x14ac:dyDescent="0.2">
      <c r="A1263" s="14">
        <v>2485</v>
      </c>
      <c r="B1263" s="15" t="s">
        <v>8219</v>
      </c>
      <c r="C1263" s="15">
        <v>41</v>
      </c>
      <c r="E1263" s="14">
        <v>3792</v>
      </c>
      <c r="F1263" s="15" t="s">
        <v>8221</v>
      </c>
      <c r="G1263" s="15">
        <v>2</v>
      </c>
    </row>
    <row r="1264" spans="1:7" x14ac:dyDescent="0.2">
      <c r="A1264" s="12">
        <v>2486</v>
      </c>
      <c r="B1264" s="13" t="s">
        <v>8219</v>
      </c>
      <c r="C1264" s="13">
        <v>30</v>
      </c>
      <c r="E1264" s="12">
        <v>3793</v>
      </c>
      <c r="F1264" s="13" t="s">
        <v>8221</v>
      </c>
      <c r="G1264" s="13">
        <v>24</v>
      </c>
    </row>
    <row r="1265" spans="1:7" x14ac:dyDescent="0.2">
      <c r="A1265" s="14">
        <v>2487</v>
      </c>
      <c r="B1265" s="15" t="s">
        <v>8219</v>
      </c>
      <c r="C1265" s="15">
        <v>38</v>
      </c>
      <c r="E1265" s="14">
        <v>3794</v>
      </c>
      <c r="F1265" s="15" t="s">
        <v>8221</v>
      </c>
      <c r="G1265" s="15">
        <v>1</v>
      </c>
    </row>
    <row r="1266" spans="1:7" x14ac:dyDescent="0.2">
      <c r="A1266" s="12">
        <v>2488</v>
      </c>
      <c r="B1266" s="13" t="s">
        <v>8219</v>
      </c>
      <c r="C1266" s="13">
        <v>65</v>
      </c>
      <c r="E1266" s="12">
        <v>3795</v>
      </c>
      <c r="F1266" s="13" t="s">
        <v>8221</v>
      </c>
      <c r="G1266" s="13">
        <v>2</v>
      </c>
    </row>
    <row r="1267" spans="1:7" x14ac:dyDescent="0.2">
      <c r="A1267" s="14">
        <v>2489</v>
      </c>
      <c r="B1267" s="15" t="s">
        <v>8219</v>
      </c>
      <c r="C1267" s="15">
        <v>75</v>
      </c>
      <c r="E1267" s="14">
        <v>3796</v>
      </c>
      <c r="F1267" s="15" t="s">
        <v>8221</v>
      </c>
      <c r="G1267" s="15">
        <v>1</v>
      </c>
    </row>
    <row r="1268" spans="1:7" x14ac:dyDescent="0.2">
      <c r="A1268" s="12">
        <v>2490</v>
      </c>
      <c r="B1268" s="13" t="s">
        <v>8219</v>
      </c>
      <c r="C1268" s="13">
        <v>16</v>
      </c>
      <c r="E1268" s="12">
        <v>3797</v>
      </c>
      <c r="F1268" s="13" t="s">
        <v>8221</v>
      </c>
      <c r="G1268" s="13">
        <v>37</v>
      </c>
    </row>
    <row r="1269" spans="1:7" x14ac:dyDescent="0.2">
      <c r="A1269" s="14">
        <v>2491</v>
      </c>
      <c r="B1269" s="15" t="s">
        <v>8219</v>
      </c>
      <c r="C1269" s="15">
        <v>10</v>
      </c>
      <c r="E1269" s="14">
        <v>3798</v>
      </c>
      <c r="F1269" s="15" t="s">
        <v>8221</v>
      </c>
      <c r="G1269" s="15">
        <v>5</v>
      </c>
    </row>
    <row r="1270" spans="1:7" x14ac:dyDescent="0.2">
      <c r="A1270" s="12">
        <v>2492</v>
      </c>
      <c r="B1270" s="13" t="s">
        <v>8219</v>
      </c>
      <c r="C1270" s="13">
        <v>27</v>
      </c>
      <c r="E1270" s="12">
        <v>3799</v>
      </c>
      <c r="F1270" s="13" t="s">
        <v>8221</v>
      </c>
      <c r="G1270" s="13">
        <v>4</v>
      </c>
    </row>
    <row r="1271" spans="1:7" x14ac:dyDescent="0.2">
      <c r="A1271" s="14">
        <v>2493</v>
      </c>
      <c r="B1271" s="15" t="s">
        <v>8219</v>
      </c>
      <c r="C1271" s="15">
        <v>259</v>
      </c>
      <c r="E1271" s="14">
        <v>3800</v>
      </c>
      <c r="F1271" s="15" t="s">
        <v>8221</v>
      </c>
      <c r="G1271" s="15">
        <v>16</v>
      </c>
    </row>
    <row r="1272" spans="1:7" x14ac:dyDescent="0.2">
      <c r="A1272" s="12">
        <v>2494</v>
      </c>
      <c r="B1272" s="13" t="s">
        <v>8219</v>
      </c>
      <c r="C1272" s="13">
        <v>39</v>
      </c>
      <c r="E1272" s="12">
        <v>3801</v>
      </c>
      <c r="F1272" s="13" t="s">
        <v>8221</v>
      </c>
      <c r="G1272" s="13">
        <v>9</v>
      </c>
    </row>
    <row r="1273" spans="1:7" x14ac:dyDescent="0.2">
      <c r="A1273" s="14">
        <v>2495</v>
      </c>
      <c r="B1273" s="15" t="s">
        <v>8219</v>
      </c>
      <c r="C1273" s="15">
        <v>42</v>
      </c>
      <c r="E1273" s="14">
        <v>3802</v>
      </c>
      <c r="F1273" s="15" t="s">
        <v>8221</v>
      </c>
      <c r="G1273" s="15">
        <v>0</v>
      </c>
    </row>
    <row r="1274" spans="1:7" x14ac:dyDescent="0.2">
      <c r="A1274" s="12">
        <v>2496</v>
      </c>
      <c r="B1274" s="13" t="s">
        <v>8219</v>
      </c>
      <c r="C1274" s="13">
        <v>10</v>
      </c>
      <c r="E1274" s="12">
        <v>3803</v>
      </c>
      <c r="F1274" s="13" t="s">
        <v>8221</v>
      </c>
      <c r="G1274" s="13">
        <v>40</v>
      </c>
    </row>
    <row r="1275" spans="1:7" x14ac:dyDescent="0.2">
      <c r="A1275" s="14">
        <v>2497</v>
      </c>
      <c r="B1275" s="15" t="s">
        <v>8219</v>
      </c>
      <c r="C1275" s="15">
        <v>56</v>
      </c>
      <c r="E1275" s="14">
        <v>3804</v>
      </c>
      <c r="F1275" s="15" t="s">
        <v>8221</v>
      </c>
      <c r="G1275" s="15">
        <v>0</v>
      </c>
    </row>
    <row r="1276" spans="1:7" x14ac:dyDescent="0.2">
      <c r="A1276" s="12">
        <v>2498</v>
      </c>
      <c r="B1276" s="13" t="s">
        <v>8219</v>
      </c>
      <c r="C1276" s="13">
        <v>20</v>
      </c>
      <c r="E1276" s="12">
        <v>3805</v>
      </c>
      <c r="F1276" s="13" t="s">
        <v>8221</v>
      </c>
      <c r="G1276" s="13">
        <v>2</v>
      </c>
    </row>
    <row r="1277" spans="1:7" x14ac:dyDescent="0.2">
      <c r="A1277" s="14">
        <v>2499</v>
      </c>
      <c r="B1277" s="15" t="s">
        <v>8219</v>
      </c>
      <c r="C1277" s="15">
        <v>170</v>
      </c>
      <c r="E1277" s="14">
        <v>3806</v>
      </c>
      <c r="F1277" s="15" t="s">
        <v>8221</v>
      </c>
      <c r="G1277" s="15">
        <v>1</v>
      </c>
    </row>
    <row r="1278" spans="1:7" x14ac:dyDescent="0.2">
      <c r="A1278" s="12">
        <v>2500</v>
      </c>
      <c r="B1278" s="13" t="s">
        <v>8219</v>
      </c>
      <c r="C1278" s="13">
        <v>29</v>
      </c>
      <c r="E1278" s="12">
        <v>3807</v>
      </c>
      <c r="F1278" s="13" t="s">
        <v>8221</v>
      </c>
      <c r="G1278" s="13">
        <v>9</v>
      </c>
    </row>
    <row r="1279" spans="1:7" x14ac:dyDescent="0.2">
      <c r="A1279" s="14">
        <v>2521</v>
      </c>
      <c r="B1279" s="15" t="s">
        <v>8219</v>
      </c>
      <c r="C1279" s="15">
        <v>132</v>
      </c>
      <c r="E1279" s="14">
        <v>3841</v>
      </c>
      <c r="F1279" s="15" t="s">
        <v>8221</v>
      </c>
      <c r="G1279" s="15">
        <v>34</v>
      </c>
    </row>
    <row r="1280" spans="1:7" x14ac:dyDescent="0.2">
      <c r="A1280" s="12">
        <v>2522</v>
      </c>
      <c r="B1280" s="13" t="s">
        <v>8219</v>
      </c>
      <c r="C1280" s="13">
        <v>27</v>
      </c>
      <c r="E1280" s="12">
        <v>3842</v>
      </c>
      <c r="F1280" s="13" t="s">
        <v>8221</v>
      </c>
      <c r="G1280" s="13">
        <v>23</v>
      </c>
    </row>
    <row r="1281" spans="1:7" x14ac:dyDescent="0.2">
      <c r="A1281" s="14">
        <v>2523</v>
      </c>
      <c r="B1281" s="15" t="s">
        <v>8219</v>
      </c>
      <c r="C1281" s="15">
        <v>26</v>
      </c>
      <c r="E1281" s="14">
        <v>3843</v>
      </c>
      <c r="F1281" s="15" t="s">
        <v>8221</v>
      </c>
      <c r="G1281" s="15">
        <v>19</v>
      </c>
    </row>
    <row r="1282" spans="1:7" x14ac:dyDescent="0.2">
      <c r="A1282" s="12">
        <v>2524</v>
      </c>
      <c r="B1282" s="13" t="s">
        <v>8219</v>
      </c>
      <c r="C1282" s="13">
        <v>43</v>
      </c>
      <c r="E1282" s="12">
        <v>3844</v>
      </c>
      <c r="F1282" s="13" t="s">
        <v>8221</v>
      </c>
      <c r="G1282" s="13">
        <v>50</v>
      </c>
    </row>
    <row r="1283" spans="1:7" x14ac:dyDescent="0.2">
      <c r="A1283" s="14">
        <v>2525</v>
      </c>
      <c r="B1283" s="15" t="s">
        <v>8219</v>
      </c>
      <c r="C1283" s="15">
        <v>80</v>
      </c>
      <c r="E1283" s="14">
        <v>3845</v>
      </c>
      <c r="F1283" s="15" t="s">
        <v>8221</v>
      </c>
      <c r="G1283" s="15">
        <v>12</v>
      </c>
    </row>
    <row r="1284" spans="1:7" x14ac:dyDescent="0.2">
      <c r="A1284" s="12">
        <v>2526</v>
      </c>
      <c r="B1284" s="13" t="s">
        <v>8219</v>
      </c>
      <c r="C1284" s="13">
        <v>33</v>
      </c>
      <c r="E1284" s="12">
        <v>3846</v>
      </c>
      <c r="F1284" s="13" t="s">
        <v>8221</v>
      </c>
      <c r="G1284" s="13">
        <v>8</v>
      </c>
    </row>
    <row r="1285" spans="1:7" x14ac:dyDescent="0.2">
      <c r="A1285" s="14">
        <v>2527</v>
      </c>
      <c r="B1285" s="15" t="s">
        <v>8219</v>
      </c>
      <c r="C1285" s="15">
        <v>71</v>
      </c>
      <c r="E1285" s="14">
        <v>3847</v>
      </c>
      <c r="F1285" s="15" t="s">
        <v>8221</v>
      </c>
      <c r="G1285" s="15">
        <v>9</v>
      </c>
    </row>
    <row r="1286" spans="1:7" x14ac:dyDescent="0.2">
      <c r="A1286" s="12">
        <v>2528</v>
      </c>
      <c r="B1286" s="13" t="s">
        <v>8219</v>
      </c>
      <c r="C1286" s="13">
        <v>81</v>
      </c>
      <c r="E1286" s="12">
        <v>3848</v>
      </c>
      <c r="F1286" s="13" t="s">
        <v>8221</v>
      </c>
      <c r="G1286" s="13">
        <v>43</v>
      </c>
    </row>
    <row r="1287" spans="1:7" x14ac:dyDescent="0.2">
      <c r="A1287" s="14">
        <v>2529</v>
      </c>
      <c r="B1287" s="15" t="s">
        <v>8219</v>
      </c>
      <c r="C1287" s="15">
        <v>76</v>
      </c>
      <c r="E1287" s="14">
        <v>3849</v>
      </c>
      <c r="F1287" s="15" t="s">
        <v>8221</v>
      </c>
      <c r="G1287" s="15">
        <v>28</v>
      </c>
    </row>
    <row r="1288" spans="1:7" x14ac:dyDescent="0.2">
      <c r="A1288" s="12">
        <v>2530</v>
      </c>
      <c r="B1288" s="13" t="s">
        <v>8219</v>
      </c>
      <c r="C1288" s="13">
        <v>48</v>
      </c>
      <c r="E1288" s="12">
        <v>3850</v>
      </c>
      <c r="F1288" s="13" t="s">
        <v>8221</v>
      </c>
      <c r="G1288" s="13">
        <v>4</v>
      </c>
    </row>
    <row r="1289" spans="1:7" x14ac:dyDescent="0.2">
      <c r="A1289" s="14">
        <v>2531</v>
      </c>
      <c r="B1289" s="15" t="s">
        <v>8219</v>
      </c>
      <c r="C1289" s="15">
        <v>61</v>
      </c>
      <c r="E1289" s="14">
        <v>3851</v>
      </c>
      <c r="F1289" s="15" t="s">
        <v>8221</v>
      </c>
      <c r="G1289" s="15">
        <v>24</v>
      </c>
    </row>
    <row r="1290" spans="1:7" x14ac:dyDescent="0.2">
      <c r="A1290" s="12">
        <v>2532</v>
      </c>
      <c r="B1290" s="13" t="s">
        <v>8219</v>
      </c>
      <c r="C1290" s="13">
        <v>60</v>
      </c>
      <c r="E1290" s="12">
        <v>3852</v>
      </c>
      <c r="F1290" s="13" t="s">
        <v>8221</v>
      </c>
      <c r="G1290" s="13">
        <v>2</v>
      </c>
    </row>
    <row r="1291" spans="1:7" x14ac:dyDescent="0.2">
      <c r="A1291" s="14">
        <v>2533</v>
      </c>
      <c r="B1291" s="15" t="s">
        <v>8219</v>
      </c>
      <c r="C1291" s="15">
        <v>136</v>
      </c>
      <c r="E1291" s="14">
        <v>3853</v>
      </c>
      <c r="F1291" s="15" t="s">
        <v>8221</v>
      </c>
      <c r="G1291" s="15">
        <v>2</v>
      </c>
    </row>
    <row r="1292" spans="1:7" x14ac:dyDescent="0.2">
      <c r="A1292" s="12">
        <v>2534</v>
      </c>
      <c r="B1292" s="13" t="s">
        <v>8219</v>
      </c>
      <c r="C1292" s="13">
        <v>14</v>
      </c>
      <c r="E1292" s="12">
        <v>3854</v>
      </c>
      <c r="F1292" s="13" t="s">
        <v>8221</v>
      </c>
      <c r="G1292" s="13">
        <v>20</v>
      </c>
    </row>
    <row r="1293" spans="1:7" x14ac:dyDescent="0.2">
      <c r="A1293" s="14">
        <v>2535</v>
      </c>
      <c r="B1293" s="15" t="s">
        <v>8219</v>
      </c>
      <c r="C1293" s="15">
        <v>78</v>
      </c>
      <c r="E1293" s="14">
        <v>3855</v>
      </c>
      <c r="F1293" s="15" t="s">
        <v>8221</v>
      </c>
      <c r="G1293" s="15">
        <v>1</v>
      </c>
    </row>
    <row r="1294" spans="1:7" x14ac:dyDescent="0.2">
      <c r="A1294" s="12">
        <v>2536</v>
      </c>
      <c r="B1294" s="13" t="s">
        <v>8219</v>
      </c>
      <c r="C1294" s="13">
        <v>4</v>
      </c>
      <c r="E1294" s="12">
        <v>3856</v>
      </c>
      <c r="F1294" s="13" t="s">
        <v>8221</v>
      </c>
      <c r="G1294" s="13">
        <v>1</v>
      </c>
    </row>
    <row r="1295" spans="1:7" x14ac:dyDescent="0.2">
      <c r="A1295" s="14">
        <v>2537</v>
      </c>
      <c r="B1295" s="15" t="s">
        <v>8219</v>
      </c>
      <c r="C1295" s="15">
        <v>11</v>
      </c>
      <c r="E1295" s="14">
        <v>3857</v>
      </c>
      <c r="F1295" s="15" t="s">
        <v>8221</v>
      </c>
      <c r="G1295" s="15">
        <v>4</v>
      </c>
    </row>
    <row r="1296" spans="1:7" x14ac:dyDescent="0.2">
      <c r="A1296" s="12">
        <v>2538</v>
      </c>
      <c r="B1296" s="13" t="s">
        <v>8219</v>
      </c>
      <c r="C1296" s="13">
        <v>185</v>
      </c>
      <c r="E1296" s="12">
        <v>3858</v>
      </c>
      <c r="F1296" s="13" t="s">
        <v>8221</v>
      </c>
      <c r="G1296" s="13">
        <v>1</v>
      </c>
    </row>
    <row r="1297" spans="1:7" x14ac:dyDescent="0.2">
      <c r="A1297" s="14">
        <v>2539</v>
      </c>
      <c r="B1297" s="15" t="s">
        <v>8219</v>
      </c>
      <c r="C1297" s="15">
        <v>59</v>
      </c>
      <c r="E1297" s="14">
        <v>3859</v>
      </c>
      <c r="F1297" s="15" t="s">
        <v>8221</v>
      </c>
      <c r="G1297" s="15">
        <v>1</v>
      </c>
    </row>
    <row r="1298" spans="1:7" x14ac:dyDescent="0.2">
      <c r="A1298" s="12">
        <v>2540</v>
      </c>
      <c r="B1298" s="13" t="s">
        <v>8219</v>
      </c>
      <c r="C1298" s="13">
        <v>27</v>
      </c>
      <c r="E1298" s="12">
        <v>3860</v>
      </c>
      <c r="F1298" s="13" t="s">
        <v>8221</v>
      </c>
      <c r="G1298" s="13">
        <v>13</v>
      </c>
    </row>
    <row r="1299" spans="1:7" x14ac:dyDescent="0.2">
      <c r="A1299" s="14">
        <v>2541</v>
      </c>
      <c r="B1299" s="15" t="s">
        <v>8219</v>
      </c>
      <c r="C1299" s="15">
        <v>63</v>
      </c>
      <c r="E1299" s="14">
        <v>3861</v>
      </c>
      <c r="F1299" s="15" t="s">
        <v>8221</v>
      </c>
      <c r="G1299" s="15">
        <v>1</v>
      </c>
    </row>
    <row r="1300" spans="1:7" x14ac:dyDescent="0.2">
      <c r="A1300" s="12">
        <v>2542</v>
      </c>
      <c r="B1300" s="13" t="s">
        <v>8219</v>
      </c>
      <c r="C1300" s="13">
        <v>13</v>
      </c>
      <c r="E1300" s="12">
        <v>3862</v>
      </c>
      <c r="F1300" s="13" t="s">
        <v>8221</v>
      </c>
      <c r="G1300" s="13">
        <v>1</v>
      </c>
    </row>
    <row r="1301" spans="1:7" x14ac:dyDescent="0.2">
      <c r="A1301" s="14">
        <v>2543</v>
      </c>
      <c r="B1301" s="15" t="s">
        <v>8219</v>
      </c>
      <c r="C1301" s="15">
        <v>13</v>
      </c>
      <c r="E1301" s="14">
        <v>3863</v>
      </c>
      <c r="F1301" s="15" t="s">
        <v>8221</v>
      </c>
      <c r="G1301" s="15">
        <v>0</v>
      </c>
    </row>
    <row r="1302" spans="1:7" x14ac:dyDescent="0.2">
      <c r="A1302" s="12">
        <v>2544</v>
      </c>
      <c r="B1302" s="13" t="s">
        <v>8219</v>
      </c>
      <c r="C1302" s="13">
        <v>57</v>
      </c>
      <c r="E1302" s="12">
        <v>3864</v>
      </c>
      <c r="F1302" s="13" t="s">
        <v>8221</v>
      </c>
      <c r="G1302" s="13">
        <v>3</v>
      </c>
    </row>
    <row r="1303" spans="1:7" x14ac:dyDescent="0.2">
      <c r="A1303" s="14">
        <v>2545</v>
      </c>
      <c r="B1303" s="15" t="s">
        <v>8219</v>
      </c>
      <c r="C1303" s="15">
        <v>61</v>
      </c>
      <c r="E1303" s="14">
        <v>3865</v>
      </c>
      <c r="F1303" s="15" t="s">
        <v>8221</v>
      </c>
      <c r="G1303" s="15">
        <v>14</v>
      </c>
    </row>
    <row r="1304" spans="1:7" x14ac:dyDescent="0.2">
      <c r="A1304" s="12">
        <v>2546</v>
      </c>
      <c r="B1304" s="13" t="s">
        <v>8219</v>
      </c>
      <c r="C1304" s="13">
        <v>65</v>
      </c>
      <c r="E1304" s="12">
        <v>3866</v>
      </c>
      <c r="F1304" s="13" t="s">
        <v>8221</v>
      </c>
      <c r="G1304" s="13">
        <v>2</v>
      </c>
    </row>
    <row r="1305" spans="1:7" x14ac:dyDescent="0.2">
      <c r="A1305" s="14">
        <v>2547</v>
      </c>
      <c r="B1305" s="15" t="s">
        <v>8219</v>
      </c>
      <c r="C1305" s="15">
        <v>134</v>
      </c>
      <c r="E1305" s="14">
        <v>3867</v>
      </c>
      <c r="F1305" s="15" t="s">
        <v>8221</v>
      </c>
      <c r="G1305" s="15">
        <v>5</v>
      </c>
    </row>
    <row r="1306" spans="1:7" x14ac:dyDescent="0.2">
      <c r="A1306" s="12">
        <v>2548</v>
      </c>
      <c r="B1306" s="13" t="s">
        <v>8219</v>
      </c>
      <c r="C1306" s="13">
        <v>37</v>
      </c>
      <c r="E1306" s="12">
        <v>3888</v>
      </c>
      <c r="F1306" s="13" t="s">
        <v>8221</v>
      </c>
      <c r="G1306" s="13">
        <v>14</v>
      </c>
    </row>
    <row r="1307" spans="1:7" x14ac:dyDescent="0.2">
      <c r="A1307" s="14">
        <v>2549</v>
      </c>
      <c r="B1307" s="15" t="s">
        <v>8219</v>
      </c>
      <c r="C1307" s="15">
        <v>37</v>
      </c>
      <c r="E1307" s="14">
        <v>3889</v>
      </c>
      <c r="F1307" s="15" t="s">
        <v>8221</v>
      </c>
      <c r="G1307" s="15">
        <v>9</v>
      </c>
    </row>
    <row r="1308" spans="1:7" x14ac:dyDescent="0.2">
      <c r="A1308" s="12">
        <v>2550</v>
      </c>
      <c r="B1308" s="13" t="s">
        <v>8219</v>
      </c>
      <c r="C1308" s="13">
        <v>150</v>
      </c>
      <c r="E1308" s="12">
        <v>3890</v>
      </c>
      <c r="F1308" s="13" t="s">
        <v>8221</v>
      </c>
      <c r="G1308" s="13">
        <v>8</v>
      </c>
    </row>
    <row r="1309" spans="1:7" x14ac:dyDescent="0.2">
      <c r="A1309" s="14">
        <v>2551</v>
      </c>
      <c r="B1309" s="15" t="s">
        <v>8219</v>
      </c>
      <c r="C1309" s="15">
        <v>56</v>
      </c>
      <c r="E1309" s="14">
        <v>3891</v>
      </c>
      <c r="F1309" s="15" t="s">
        <v>8221</v>
      </c>
      <c r="G1309" s="15">
        <v>7</v>
      </c>
    </row>
    <row r="1310" spans="1:7" x14ac:dyDescent="0.2">
      <c r="A1310" s="12">
        <v>2552</v>
      </c>
      <c r="B1310" s="13" t="s">
        <v>8219</v>
      </c>
      <c r="C1310" s="13">
        <v>18</v>
      </c>
      <c r="E1310" s="12">
        <v>3892</v>
      </c>
      <c r="F1310" s="13" t="s">
        <v>8221</v>
      </c>
      <c r="G1310" s="13">
        <v>0</v>
      </c>
    </row>
    <row r="1311" spans="1:7" x14ac:dyDescent="0.2">
      <c r="A1311" s="14">
        <v>2553</v>
      </c>
      <c r="B1311" s="15" t="s">
        <v>8219</v>
      </c>
      <c r="C1311" s="15">
        <v>60</v>
      </c>
      <c r="E1311" s="14">
        <v>3893</v>
      </c>
      <c r="F1311" s="15" t="s">
        <v>8221</v>
      </c>
      <c r="G1311" s="15">
        <v>84</v>
      </c>
    </row>
    <row r="1312" spans="1:7" x14ac:dyDescent="0.2">
      <c r="A1312" s="12">
        <v>2554</v>
      </c>
      <c r="B1312" s="13" t="s">
        <v>8219</v>
      </c>
      <c r="C1312" s="13">
        <v>67</v>
      </c>
      <c r="E1312" s="12">
        <v>3894</v>
      </c>
      <c r="F1312" s="13" t="s">
        <v>8221</v>
      </c>
      <c r="G1312" s="13">
        <v>11</v>
      </c>
    </row>
    <row r="1313" spans="1:7" x14ac:dyDescent="0.2">
      <c r="A1313" s="14">
        <v>2555</v>
      </c>
      <c r="B1313" s="15" t="s">
        <v>8219</v>
      </c>
      <c r="C1313" s="15">
        <v>35</v>
      </c>
      <c r="E1313" s="14">
        <v>3895</v>
      </c>
      <c r="F1313" s="15" t="s">
        <v>8221</v>
      </c>
      <c r="G1313" s="15">
        <v>1</v>
      </c>
    </row>
    <row r="1314" spans="1:7" x14ac:dyDescent="0.2">
      <c r="A1314" s="12">
        <v>2556</v>
      </c>
      <c r="B1314" s="13" t="s">
        <v>8219</v>
      </c>
      <c r="C1314" s="13">
        <v>34</v>
      </c>
      <c r="E1314" s="12">
        <v>3896</v>
      </c>
      <c r="F1314" s="13" t="s">
        <v>8221</v>
      </c>
      <c r="G1314" s="13">
        <v>4</v>
      </c>
    </row>
    <row r="1315" spans="1:7" x14ac:dyDescent="0.2">
      <c r="A1315" s="14">
        <v>2557</v>
      </c>
      <c r="B1315" s="15" t="s">
        <v>8219</v>
      </c>
      <c r="C1315" s="15">
        <v>36</v>
      </c>
      <c r="E1315" s="14">
        <v>3897</v>
      </c>
      <c r="F1315" s="15" t="s">
        <v>8221</v>
      </c>
      <c r="G1315" s="15">
        <v>10</v>
      </c>
    </row>
    <row r="1316" spans="1:7" x14ac:dyDescent="0.2">
      <c r="A1316" s="12">
        <v>2558</v>
      </c>
      <c r="B1316" s="13" t="s">
        <v>8219</v>
      </c>
      <c r="C1316" s="13">
        <v>18</v>
      </c>
      <c r="E1316" s="12">
        <v>3898</v>
      </c>
      <c r="F1316" s="13" t="s">
        <v>8221</v>
      </c>
      <c r="G1316" s="13">
        <v>16</v>
      </c>
    </row>
    <row r="1317" spans="1:7" x14ac:dyDescent="0.2">
      <c r="A1317" s="14">
        <v>2559</v>
      </c>
      <c r="B1317" s="15" t="s">
        <v>8219</v>
      </c>
      <c r="C1317" s="15">
        <v>25</v>
      </c>
      <c r="E1317" s="14">
        <v>3899</v>
      </c>
      <c r="F1317" s="15" t="s">
        <v>8221</v>
      </c>
      <c r="G1317" s="15">
        <v>2</v>
      </c>
    </row>
    <row r="1318" spans="1:7" x14ac:dyDescent="0.2">
      <c r="A1318" s="12">
        <v>2560</v>
      </c>
      <c r="B1318" s="13" t="s">
        <v>8219</v>
      </c>
      <c r="C1318" s="13">
        <v>21</v>
      </c>
      <c r="E1318" s="12">
        <v>3900</v>
      </c>
      <c r="F1318" s="13" t="s">
        <v>8221</v>
      </c>
      <c r="G1318" s="13">
        <v>5</v>
      </c>
    </row>
    <row r="1319" spans="1:7" x14ac:dyDescent="0.2">
      <c r="A1319" s="14">
        <v>2601</v>
      </c>
      <c r="B1319" s="15" t="s">
        <v>8219</v>
      </c>
      <c r="C1319" s="15">
        <v>151</v>
      </c>
      <c r="E1319" s="14">
        <v>3901</v>
      </c>
      <c r="F1319" s="15" t="s">
        <v>8221</v>
      </c>
      <c r="G1319" s="15">
        <v>1</v>
      </c>
    </row>
    <row r="1320" spans="1:7" x14ac:dyDescent="0.2">
      <c r="A1320" s="12">
        <v>2602</v>
      </c>
      <c r="B1320" s="13" t="s">
        <v>8219</v>
      </c>
      <c r="C1320" s="13">
        <v>489</v>
      </c>
      <c r="E1320" s="12">
        <v>3902</v>
      </c>
      <c r="F1320" s="13" t="s">
        <v>8221</v>
      </c>
      <c r="G1320" s="13">
        <v>31</v>
      </c>
    </row>
    <row r="1321" spans="1:7" x14ac:dyDescent="0.2">
      <c r="A1321" s="14">
        <v>2603</v>
      </c>
      <c r="B1321" s="15" t="s">
        <v>8219</v>
      </c>
      <c r="C1321" s="15">
        <v>50</v>
      </c>
      <c r="E1321" s="14">
        <v>3903</v>
      </c>
      <c r="F1321" s="15" t="s">
        <v>8221</v>
      </c>
      <c r="G1321" s="15">
        <v>0</v>
      </c>
    </row>
    <row r="1322" spans="1:7" x14ac:dyDescent="0.2">
      <c r="A1322" s="12">
        <v>2604</v>
      </c>
      <c r="B1322" s="13" t="s">
        <v>8219</v>
      </c>
      <c r="C1322" s="13">
        <v>321</v>
      </c>
      <c r="E1322" s="12">
        <v>3904</v>
      </c>
      <c r="F1322" s="13" t="s">
        <v>8221</v>
      </c>
      <c r="G1322" s="13">
        <v>2</v>
      </c>
    </row>
    <row r="1323" spans="1:7" x14ac:dyDescent="0.2">
      <c r="A1323" s="14">
        <v>2605</v>
      </c>
      <c r="B1323" s="15" t="s">
        <v>8219</v>
      </c>
      <c r="C1323" s="15">
        <v>1762</v>
      </c>
      <c r="E1323" s="14">
        <v>3905</v>
      </c>
      <c r="F1323" s="15" t="s">
        <v>8221</v>
      </c>
      <c r="G1323" s="15">
        <v>7</v>
      </c>
    </row>
    <row r="1324" spans="1:7" x14ac:dyDescent="0.2">
      <c r="A1324" s="12">
        <v>2606</v>
      </c>
      <c r="B1324" s="13" t="s">
        <v>8219</v>
      </c>
      <c r="C1324" s="13">
        <v>385</v>
      </c>
      <c r="E1324" s="12">
        <v>3906</v>
      </c>
      <c r="F1324" s="13" t="s">
        <v>8221</v>
      </c>
      <c r="G1324" s="13">
        <v>16</v>
      </c>
    </row>
    <row r="1325" spans="1:7" x14ac:dyDescent="0.2">
      <c r="A1325" s="14">
        <v>2607</v>
      </c>
      <c r="B1325" s="15" t="s">
        <v>8219</v>
      </c>
      <c r="C1325" s="15">
        <v>398</v>
      </c>
      <c r="E1325" s="14">
        <v>3907</v>
      </c>
      <c r="F1325" s="15" t="s">
        <v>8221</v>
      </c>
      <c r="G1325" s="15">
        <v>4</v>
      </c>
    </row>
    <row r="1326" spans="1:7" x14ac:dyDescent="0.2">
      <c r="A1326" s="12">
        <v>2608</v>
      </c>
      <c r="B1326" s="13" t="s">
        <v>8219</v>
      </c>
      <c r="C1326" s="13">
        <v>304</v>
      </c>
      <c r="E1326" s="12">
        <v>3908</v>
      </c>
      <c r="F1326" s="13" t="s">
        <v>8221</v>
      </c>
      <c r="G1326" s="13">
        <v>4</v>
      </c>
    </row>
    <row r="1327" spans="1:7" x14ac:dyDescent="0.2">
      <c r="A1327" s="14">
        <v>2609</v>
      </c>
      <c r="B1327" s="15" t="s">
        <v>8219</v>
      </c>
      <c r="C1327" s="15">
        <v>676</v>
      </c>
      <c r="E1327" s="14">
        <v>3909</v>
      </c>
      <c r="F1327" s="15" t="s">
        <v>8221</v>
      </c>
      <c r="G1327" s="15">
        <v>4</v>
      </c>
    </row>
    <row r="1328" spans="1:7" x14ac:dyDescent="0.2">
      <c r="A1328" s="12">
        <v>2610</v>
      </c>
      <c r="B1328" s="13" t="s">
        <v>8219</v>
      </c>
      <c r="C1328" s="13">
        <v>577</v>
      </c>
      <c r="E1328" s="12">
        <v>3910</v>
      </c>
      <c r="F1328" s="13" t="s">
        <v>8221</v>
      </c>
      <c r="G1328" s="13">
        <v>3</v>
      </c>
    </row>
    <row r="1329" spans="1:7" x14ac:dyDescent="0.2">
      <c r="A1329" s="14">
        <v>2611</v>
      </c>
      <c r="B1329" s="15" t="s">
        <v>8219</v>
      </c>
      <c r="C1329" s="15">
        <v>3663</v>
      </c>
      <c r="E1329" s="14">
        <v>3911</v>
      </c>
      <c r="F1329" s="15" t="s">
        <v>8221</v>
      </c>
      <c r="G1329" s="15">
        <v>36</v>
      </c>
    </row>
    <row r="1330" spans="1:7" x14ac:dyDescent="0.2">
      <c r="A1330" s="12">
        <v>2612</v>
      </c>
      <c r="B1330" s="13" t="s">
        <v>8219</v>
      </c>
      <c r="C1330" s="13">
        <v>294</v>
      </c>
      <c r="E1330" s="12">
        <v>3912</v>
      </c>
      <c r="F1330" s="13" t="s">
        <v>8221</v>
      </c>
      <c r="G1330" s="13">
        <v>1</v>
      </c>
    </row>
    <row r="1331" spans="1:7" x14ac:dyDescent="0.2">
      <c r="A1331" s="14">
        <v>2613</v>
      </c>
      <c r="B1331" s="15" t="s">
        <v>8219</v>
      </c>
      <c r="C1331" s="15">
        <v>28</v>
      </c>
      <c r="E1331" s="14">
        <v>3913</v>
      </c>
      <c r="F1331" s="15" t="s">
        <v>8221</v>
      </c>
      <c r="G1331" s="15">
        <v>7</v>
      </c>
    </row>
    <row r="1332" spans="1:7" x14ac:dyDescent="0.2">
      <c r="A1332" s="12">
        <v>2614</v>
      </c>
      <c r="B1332" s="13" t="s">
        <v>8219</v>
      </c>
      <c r="C1332" s="13">
        <v>100</v>
      </c>
      <c r="E1332" s="12">
        <v>3914</v>
      </c>
      <c r="F1332" s="13" t="s">
        <v>8221</v>
      </c>
      <c r="G1332" s="13">
        <v>27</v>
      </c>
    </row>
    <row r="1333" spans="1:7" x14ac:dyDescent="0.2">
      <c r="A1333" s="14">
        <v>2615</v>
      </c>
      <c r="B1333" s="15" t="s">
        <v>8219</v>
      </c>
      <c r="C1333" s="15">
        <v>72</v>
      </c>
      <c r="E1333" s="14">
        <v>3915</v>
      </c>
      <c r="F1333" s="15" t="s">
        <v>8221</v>
      </c>
      <c r="G1333" s="15">
        <v>1</v>
      </c>
    </row>
    <row r="1334" spans="1:7" x14ac:dyDescent="0.2">
      <c r="A1334" s="12">
        <v>2616</v>
      </c>
      <c r="B1334" s="13" t="s">
        <v>8219</v>
      </c>
      <c r="C1334" s="13">
        <v>238</v>
      </c>
      <c r="E1334" s="12">
        <v>3916</v>
      </c>
      <c r="F1334" s="13" t="s">
        <v>8221</v>
      </c>
      <c r="G1334" s="13">
        <v>0</v>
      </c>
    </row>
    <row r="1335" spans="1:7" x14ac:dyDescent="0.2">
      <c r="A1335" s="14">
        <v>2617</v>
      </c>
      <c r="B1335" s="15" t="s">
        <v>8219</v>
      </c>
      <c r="C1335" s="15">
        <v>159</v>
      </c>
      <c r="E1335" s="14">
        <v>3917</v>
      </c>
      <c r="F1335" s="15" t="s">
        <v>8221</v>
      </c>
      <c r="G1335" s="15">
        <v>1</v>
      </c>
    </row>
    <row r="1336" spans="1:7" x14ac:dyDescent="0.2">
      <c r="A1336" s="12">
        <v>2618</v>
      </c>
      <c r="B1336" s="13" t="s">
        <v>8219</v>
      </c>
      <c r="C1336" s="13">
        <v>77</v>
      </c>
      <c r="E1336" s="12">
        <v>3918</v>
      </c>
      <c r="F1336" s="13" t="s">
        <v>8221</v>
      </c>
      <c r="G1336" s="13">
        <v>3</v>
      </c>
    </row>
    <row r="1337" spans="1:7" x14ac:dyDescent="0.2">
      <c r="A1337" s="14">
        <v>2619</v>
      </c>
      <c r="B1337" s="15" t="s">
        <v>8219</v>
      </c>
      <c r="C1337" s="15">
        <v>53</v>
      </c>
      <c r="E1337" s="14">
        <v>3919</v>
      </c>
      <c r="F1337" s="15" t="s">
        <v>8221</v>
      </c>
      <c r="G1337" s="15">
        <v>3</v>
      </c>
    </row>
    <row r="1338" spans="1:7" x14ac:dyDescent="0.2">
      <c r="A1338" s="12">
        <v>2620</v>
      </c>
      <c r="B1338" s="13" t="s">
        <v>8219</v>
      </c>
      <c r="C1338" s="13">
        <v>1251</v>
      </c>
      <c r="E1338" s="12">
        <v>3920</v>
      </c>
      <c r="F1338" s="13" t="s">
        <v>8221</v>
      </c>
      <c r="G1338" s="13">
        <v>3</v>
      </c>
    </row>
    <row r="1339" spans="1:7" x14ac:dyDescent="0.2">
      <c r="A1339" s="14">
        <v>2621</v>
      </c>
      <c r="B1339" s="15" t="s">
        <v>8219</v>
      </c>
      <c r="C1339" s="15">
        <v>465</v>
      </c>
      <c r="E1339" s="14">
        <v>3921</v>
      </c>
      <c r="F1339" s="15" t="s">
        <v>8221</v>
      </c>
      <c r="G1339" s="15">
        <v>0</v>
      </c>
    </row>
    <row r="1340" spans="1:7" x14ac:dyDescent="0.2">
      <c r="A1340" s="12">
        <v>2622</v>
      </c>
      <c r="B1340" s="13" t="s">
        <v>8219</v>
      </c>
      <c r="C1340" s="13">
        <v>74</v>
      </c>
      <c r="E1340" s="12">
        <v>3922</v>
      </c>
      <c r="F1340" s="13" t="s">
        <v>8221</v>
      </c>
      <c r="G1340" s="13">
        <v>6</v>
      </c>
    </row>
    <row r="1341" spans="1:7" x14ac:dyDescent="0.2">
      <c r="A1341" s="14">
        <v>2623</v>
      </c>
      <c r="B1341" s="15" t="s">
        <v>8219</v>
      </c>
      <c r="C1341" s="15">
        <v>62</v>
      </c>
      <c r="E1341" s="14">
        <v>3923</v>
      </c>
      <c r="F1341" s="15" t="s">
        <v>8221</v>
      </c>
      <c r="G1341" s="15">
        <v>17</v>
      </c>
    </row>
    <row r="1342" spans="1:7" x14ac:dyDescent="0.2">
      <c r="A1342" s="12">
        <v>2624</v>
      </c>
      <c r="B1342" s="13" t="s">
        <v>8219</v>
      </c>
      <c r="C1342" s="13">
        <v>3468</v>
      </c>
      <c r="E1342" s="12">
        <v>3924</v>
      </c>
      <c r="F1342" s="13" t="s">
        <v>8221</v>
      </c>
      <c r="G1342" s="13">
        <v>40</v>
      </c>
    </row>
    <row r="1343" spans="1:7" x14ac:dyDescent="0.2">
      <c r="A1343" s="14">
        <v>2625</v>
      </c>
      <c r="B1343" s="15" t="s">
        <v>8219</v>
      </c>
      <c r="C1343" s="15">
        <v>52</v>
      </c>
      <c r="E1343" s="14">
        <v>3925</v>
      </c>
      <c r="F1343" s="15" t="s">
        <v>8221</v>
      </c>
      <c r="G1343" s="15">
        <v>3</v>
      </c>
    </row>
    <row r="1344" spans="1:7" x14ac:dyDescent="0.2">
      <c r="A1344" s="12">
        <v>2626</v>
      </c>
      <c r="B1344" s="13" t="s">
        <v>8219</v>
      </c>
      <c r="C1344" s="13">
        <v>50</v>
      </c>
      <c r="E1344" s="12">
        <v>3926</v>
      </c>
      <c r="F1344" s="13" t="s">
        <v>8221</v>
      </c>
      <c r="G1344" s="13">
        <v>1</v>
      </c>
    </row>
    <row r="1345" spans="1:7" x14ac:dyDescent="0.2">
      <c r="A1345" s="14">
        <v>2627</v>
      </c>
      <c r="B1345" s="15" t="s">
        <v>8219</v>
      </c>
      <c r="C1345" s="15">
        <v>45</v>
      </c>
      <c r="E1345" s="14">
        <v>3927</v>
      </c>
      <c r="F1345" s="15" t="s">
        <v>8221</v>
      </c>
      <c r="G1345" s="15">
        <v>2</v>
      </c>
    </row>
    <row r="1346" spans="1:7" x14ac:dyDescent="0.2">
      <c r="A1346" s="12">
        <v>2628</v>
      </c>
      <c r="B1346" s="13" t="s">
        <v>8219</v>
      </c>
      <c r="C1346" s="13">
        <v>21</v>
      </c>
      <c r="E1346" s="12">
        <v>3928</v>
      </c>
      <c r="F1346" s="13" t="s">
        <v>8221</v>
      </c>
      <c r="G1346" s="13">
        <v>7</v>
      </c>
    </row>
    <row r="1347" spans="1:7" x14ac:dyDescent="0.2">
      <c r="A1347" s="14">
        <v>2629</v>
      </c>
      <c r="B1347" s="15" t="s">
        <v>8219</v>
      </c>
      <c r="C1347" s="15">
        <v>100</v>
      </c>
      <c r="E1347" s="14">
        <v>3929</v>
      </c>
      <c r="F1347" s="15" t="s">
        <v>8221</v>
      </c>
      <c r="G1347" s="15">
        <v>14</v>
      </c>
    </row>
    <row r="1348" spans="1:7" x14ac:dyDescent="0.2">
      <c r="A1348" s="12">
        <v>2630</v>
      </c>
      <c r="B1348" s="13" t="s">
        <v>8219</v>
      </c>
      <c r="C1348" s="13">
        <v>81</v>
      </c>
      <c r="E1348" s="12">
        <v>3930</v>
      </c>
      <c r="F1348" s="13" t="s">
        <v>8221</v>
      </c>
      <c r="G1348" s="13">
        <v>0</v>
      </c>
    </row>
    <row r="1349" spans="1:7" x14ac:dyDescent="0.2">
      <c r="A1349" s="14">
        <v>2631</v>
      </c>
      <c r="B1349" s="15" t="s">
        <v>8219</v>
      </c>
      <c r="C1349" s="15">
        <v>286</v>
      </c>
      <c r="E1349" s="14">
        <v>3931</v>
      </c>
      <c r="F1349" s="15" t="s">
        <v>8221</v>
      </c>
      <c r="G1349" s="15">
        <v>0</v>
      </c>
    </row>
    <row r="1350" spans="1:7" x14ac:dyDescent="0.2">
      <c r="A1350" s="12">
        <v>2632</v>
      </c>
      <c r="B1350" s="13" t="s">
        <v>8219</v>
      </c>
      <c r="C1350" s="13">
        <v>42</v>
      </c>
      <c r="E1350" s="12">
        <v>3932</v>
      </c>
      <c r="F1350" s="13" t="s">
        <v>8221</v>
      </c>
      <c r="G1350" s="13">
        <v>1</v>
      </c>
    </row>
    <row r="1351" spans="1:7" x14ac:dyDescent="0.2">
      <c r="A1351" s="14">
        <v>2633</v>
      </c>
      <c r="B1351" s="15" t="s">
        <v>8219</v>
      </c>
      <c r="C1351" s="15">
        <v>199</v>
      </c>
      <c r="E1351" s="14">
        <v>3933</v>
      </c>
      <c r="F1351" s="15" t="s">
        <v>8221</v>
      </c>
      <c r="G1351" s="15">
        <v>12</v>
      </c>
    </row>
    <row r="1352" spans="1:7" x14ac:dyDescent="0.2">
      <c r="A1352" s="12">
        <v>2634</v>
      </c>
      <c r="B1352" s="13" t="s">
        <v>8219</v>
      </c>
      <c r="C1352" s="13">
        <v>25</v>
      </c>
      <c r="E1352" s="12">
        <v>3934</v>
      </c>
      <c r="F1352" s="13" t="s">
        <v>8221</v>
      </c>
      <c r="G1352" s="13">
        <v>12</v>
      </c>
    </row>
    <row r="1353" spans="1:7" x14ac:dyDescent="0.2">
      <c r="A1353" s="14">
        <v>2635</v>
      </c>
      <c r="B1353" s="15" t="s">
        <v>8219</v>
      </c>
      <c r="C1353" s="15">
        <v>84</v>
      </c>
      <c r="E1353" s="14">
        <v>3935</v>
      </c>
      <c r="F1353" s="15" t="s">
        <v>8221</v>
      </c>
      <c r="G1353" s="15">
        <v>23</v>
      </c>
    </row>
    <row r="1354" spans="1:7" x14ac:dyDescent="0.2">
      <c r="A1354" s="12">
        <v>2636</v>
      </c>
      <c r="B1354" s="13" t="s">
        <v>8219</v>
      </c>
      <c r="C1354" s="13">
        <v>50</v>
      </c>
      <c r="E1354" s="12">
        <v>3936</v>
      </c>
      <c r="F1354" s="13" t="s">
        <v>8221</v>
      </c>
      <c r="G1354" s="13">
        <v>0</v>
      </c>
    </row>
    <row r="1355" spans="1:7" x14ac:dyDescent="0.2">
      <c r="A1355" s="14">
        <v>2637</v>
      </c>
      <c r="B1355" s="15" t="s">
        <v>8219</v>
      </c>
      <c r="C1355" s="15">
        <v>26</v>
      </c>
      <c r="E1355" s="14">
        <v>3937</v>
      </c>
      <c r="F1355" s="15" t="s">
        <v>8221</v>
      </c>
      <c r="G1355" s="15">
        <v>10</v>
      </c>
    </row>
    <row r="1356" spans="1:7" x14ac:dyDescent="0.2">
      <c r="A1356" s="12">
        <v>2638</v>
      </c>
      <c r="B1356" s="13" t="s">
        <v>8219</v>
      </c>
      <c r="C1356" s="13">
        <v>14</v>
      </c>
      <c r="E1356" s="12">
        <v>3938</v>
      </c>
      <c r="F1356" s="13" t="s">
        <v>8221</v>
      </c>
      <c r="G1356" s="13">
        <v>5</v>
      </c>
    </row>
    <row r="1357" spans="1:7" x14ac:dyDescent="0.2">
      <c r="A1357" s="14">
        <v>2639</v>
      </c>
      <c r="B1357" s="15" t="s">
        <v>8219</v>
      </c>
      <c r="C1357" s="15">
        <v>49</v>
      </c>
      <c r="E1357" s="14">
        <v>3939</v>
      </c>
      <c r="F1357" s="15" t="s">
        <v>8221</v>
      </c>
      <c r="G1357" s="15">
        <v>1</v>
      </c>
    </row>
    <row r="1358" spans="1:7" x14ac:dyDescent="0.2">
      <c r="A1358" s="12">
        <v>2640</v>
      </c>
      <c r="B1358" s="13" t="s">
        <v>8219</v>
      </c>
      <c r="C1358" s="13">
        <v>69</v>
      </c>
      <c r="E1358" s="12">
        <v>3940</v>
      </c>
      <c r="F1358" s="13" t="s">
        <v>8221</v>
      </c>
      <c r="G1358" s="13">
        <v>2</v>
      </c>
    </row>
    <row r="1359" spans="1:7" x14ac:dyDescent="0.2">
      <c r="A1359" s="14">
        <v>2661</v>
      </c>
      <c r="B1359" s="15" t="s">
        <v>8219</v>
      </c>
      <c r="C1359" s="15">
        <v>60</v>
      </c>
      <c r="E1359" s="14">
        <v>3941</v>
      </c>
      <c r="F1359" s="15" t="s">
        <v>8221</v>
      </c>
      <c r="G1359" s="15">
        <v>2</v>
      </c>
    </row>
    <row r="1360" spans="1:7" x14ac:dyDescent="0.2">
      <c r="A1360" s="12">
        <v>2662</v>
      </c>
      <c r="B1360" s="13" t="s">
        <v>8219</v>
      </c>
      <c r="C1360" s="13">
        <v>80</v>
      </c>
      <c r="E1360" s="12">
        <v>3942</v>
      </c>
      <c r="F1360" s="13" t="s">
        <v>8221</v>
      </c>
      <c r="G1360" s="13">
        <v>0</v>
      </c>
    </row>
    <row r="1361" spans="1:7" x14ac:dyDescent="0.2">
      <c r="A1361" s="14">
        <v>2663</v>
      </c>
      <c r="B1361" s="15" t="s">
        <v>8219</v>
      </c>
      <c r="C1361" s="15">
        <v>56</v>
      </c>
      <c r="E1361" s="14">
        <v>3943</v>
      </c>
      <c r="F1361" s="15" t="s">
        <v>8221</v>
      </c>
      <c r="G1361" s="15">
        <v>13</v>
      </c>
    </row>
    <row r="1362" spans="1:7" x14ac:dyDescent="0.2">
      <c r="A1362" s="12">
        <v>2664</v>
      </c>
      <c r="B1362" s="13" t="s">
        <v>8219</v>
      </c>
      <c r="C1362" s="13">
        <v>104</v>
      </c>
      <c r="E1362" s="12">
        <v>3944</v>
      </c>
      <c r="F1362" s="13" t="s">
        <v>8221</v>
      </c>
      <c r="G1362" s="13">
        <v>0</v>
      </c>
    </row>
    <row r="1363" spans="1:7" x14ac:dyDescent="0.2">
      <c r="A1363" s="14">
        <v>2665</v>
      </c>
      <c r="B1363" s="15" t="s">
        <v>8219</v>
      </c>
      <c r="C1363" s="15">
        <v>46</v>
      </c>
      <c r="E1363" s="14">
        <v>3945</v>
      </c>
      <c r="F1363" s="15" t="s">
        <v>8221</v>
      </c>
      <c r="G1363" s="15">
        <v>1</v>
      </c>
    </row>
    <row r="1364" spans="1:7" x14ac:dyDescent="0.2">
      <c r="A1364" s="12">
        <v>2666</v>
      </c>
      <c r="B1364" s="13" t="s">
        <v>8219</v>
      </c>
      <c r="C1364" s="13">
        <v>206</v>
      </c>
      <c r="E1364" s="12">
        <v>3946</v>
      </c>
      <c r="F1364" s="13" t="s">
        <v>8221</v>
      </c>
      <c r="G1364" s="13">
        <v>5</v>
      </c>
    </row>
    <row r="1365" spans="1:7" x14ac:dyDescent="0.2">
      <c r="A1365" s="14">
        <v>2667</v>
      </c>
      <c r="B1365" s="15" t="s">
        <v>8219</v>
      </c>
      <c r="C1365" s="15">
        <v>18</v>
      </c>
      <c r="E1365" s="14">
        <v>3947</v>
      </c>
      <c r="F1365" s="15" t="s">
        <v>8221</v>
      </c>
      <c r="G1365" s="15">
        <v>2</v>
      </c>
    </row>
    <row r="1366" spans="1:7" x14ac:dyDescent="0.2">
      <c r="A1366" s="12">
        <v>2668</v>
      </c>
      <c r="B1366" s="13" t="s">
        <v>8219</v>
      </c>
      <c r="C1366" s="13">
        <v>28</v>
      </c>
      <c r="E1366" s="12">
        <v>3948</v>
      </c>
      <c r="F1366" s="13" t="s">
        <v>8221</v>
      </c>
      <c r="G1366" s="13">
        <v>0</v>
      </c>
    </row>
    <row r="1367" spans="1:7" x14ac:dyDescent="0.2">
      <c r="A1367" s="14">
        <v>2669</v>
      </c>
      <c r="B1367" s="15" t="s">
        <v>8219</v>
      </c>
      <c r="C1367" s="15">
        <v>11</v>
      </c>
      <c r="E1367" s="14">
        <v>3949</v>
      </c>
      <c r="F1367" s="15" t="s">
        <v>8221</v>
      </c>
      <c r="G1367" s="15">
        <v>32</v>
      </c>
    </row>
    <row r="1368" spans="1:7" x14ac:dyDescent="0.2">
      <c r="A1368" s="12">
        <v>2706</v>
      </c>
      <c r="B1368" s="13" t="s">
        <v>8219</v>
      </c>
      <c r="C1368" s="13">
        <v>263</v>
      </c>
      <c r="E1368" s="12">
        <v>3950</v>
      </c>
      <c r="F1368" s="13" t="s">
        <v>8221</v>
      </c>
      <c r="G1368" s="13">
        <v>1</v>
      </c>
    </row>
    <row r="1369" spans="1:7" x14ac:dyDescent="0.2">
      <c r="A1369" s="14">
        <v>2707</v>
      </c>
      <c r="B1369" s="15" t="s">
        <v>8219</v>
      </c>
      <c r="C1369" s="15">
        <v>394</v>
      </c>
      <c r="E1369" s="14">
        <v>3951</v>
      </c>
      <c r="F1369" s="15" t="s">
        <v>8221</v>
      </c>
      <c r="G1369" s="15">
        <v>1</v>
      </c>
    </row>
    <row r="1370" spans="1:7" x14ac:dyDescent="0.2">
      <c r="A1370" s="12">
        <v>2708</v>
      </c>
      <c r="B1370" s="13" t="s">
        <v>8219</v>
      </c>
      <c r="C1370" s="13">
        <v>1049</v>
      </c>
      <c r="E1370" s="12">
        <v>3952</v>
      </c>
      <c r="F1370" s="13" t="s">
        <v>8221</v>
      </c>
      <c r="G1370" s="13">
        <v>1</v>
      </c>
    </row>
    <row r="1371" spans="1:7" x14ac:dyDescent="0.2">
      <c r="A1371" s="14">
        <v>2709</v>
      </c>
      <c r="B1371" s="15" t="s">
        <v>8219</v>
      </c>
      <c r="C1371" s="15">
        <v>308</v>
      </c>
      <c r="E1371" s="14">
        <v>3953</v>
      </c>
      <c r="F1371" s="15" t="s">
        <v>8221</v>
      </c>
      <c r="G1371" s="15">
        <v>0</v>
      </c>
    </row>
    <row r="1372" spans="1:7" x14ac:dyDescent="0.2">
      <c r="A1372" s="12">
        <v>2710</v>
      </c>
      <c r="B1372" s="13" t="s">
        <v>8219</v>
      </c>
      <c r="C1372" s="13">
        <v>1088</v>
      </c>
      <c r="E1372" s="12">
        <v>3954</v>
      </c>
      <c r="F1372" s="13" t="s">
        <v>8221</v>
      </c>
      <c r="G1372" s="13">
        <v>0</v>
      </c>
    </row>
    <row r="1373" spans="1:7" x14ac:dyDescent="0.2">
      <c r="A1373" s="14">
        <v>2711</v>
      </c>
      <c r="B1373" s="15" t="s">
        <v>8219</v>
      </c>
      <c r="C1373" s="15">
        <v>73</v>
      </c>
      <c r="E1373" s="14">
        <v>3955</v>
      </c>
      <c r="F1373" s="15" t="s">
        <v>8221</v>
      </c>
      <c r="G1373" s="15">
        <v>8</v>
      </c>
    </row>
    <row r="1374" spans="1:7" x14ac:dyDescent="0.2">
      <c r="A1374" s="12">
        <v>2712</v>
      </c>
      <c r="B1374" s="13" t="s">
        <v>8219</v>
      </c>
      <c r="C1374" s="13">
        <v>143</v>
      </c>
      <c r="E1374" s="12">
        <v>3956</v>
      </c>
      <c r="F1374" s="13" t="s">
        <v>8221</v>
      </c>
      <c r="G1374" s="13">
        <v>0</v>
      </c>
    </row>
    <row r="1375" spans="1:7" x14ac:dyDescent="0.2">
      <c r="A1375" s="14">
        <v>2713</v>
      </c>
      <c r="B1375" s="15" t="s">
        <v>8219</v>
      </c>
      <c r="C1375" s="15">
        <v>1420</v>
      </c>
      <c r="E1375" s="14">
        <v>3957</v>
      </c>
      <c r="F1375" s="15" t="s">
        <v>8221</v>
      </c>
      <c r="G1375" s="15">
        <v>1</v>
      </c>
    </row>
    <row r="1376" spans="1:7" x14ac:dyDescent="0.2">
      <c r="A1376" s="12">
        <v>2714</v>
      </c>
      <c r="B1376" s="13" t="s">
        <v>8219</v>
      </c>
      <c r="C1376" s="13">
        <v>305</v>
      </c>
      <c r="E1376" s="12">
        <v>3958</v>
      </c>
      <c r="F1376" s="13" t="s">
        <v>8221</v>
      </c>
      <c r="G1376" s="13">
        <v>16</v>
      </c>
    </row>
    <row r="1377" spans="1:7" x14ac:dyDescent="0.2">
      <c r="A1377" s="14">
        <v>2715</v>
      </c>
      <c r="B1377" s="15" t="s">
        <v>8219</v>
      </c>
      <c r="C1377" s="15">
        <v>551</v>
      </c>
      <c r="E1377" s="14">
        <v>3959</v>
      </c>
      <c r="F1377" s="15" t="s">
        <v>8221</v>
      </c>
      <c r="G1377" s="15">
        <v>12</v>
      </c>
    </row>
    <row r="1378" spans="1:7" x14ac:dyDescent="0.2">
      <c r="A1378" s="12">
        <v>2716</v>
      </c>
      <c r="B1378" s="13" t="s">
        <v>8219</v>
      </c>
      <c r="C1378" s="13">
        <v>187</v>
      </c>
      <c r="E1378" s="12">
        <v>3960</v>
      </c>
      <c r="F1378" s="13" t="s">
        <v>8221</v>
      </c>
      <c r="G1378" s="13">
        <v>4</v>
      </c>
    </row>
    <row r="1379" spans="1:7" x14ac:dyDescent="0.2">
      <c r="A1379" s="14">
        <v>2717</v>
      </c>
      <c r="B1379" s="15" t="s">
        <v>8219</v>
      </c>
      <c r="C1379" s="15">
        <v>325</v>
      </c>
      <c r="E1379" s="14">
        <v>3961</v>
      </c>
      <c r="F1379" s="15" t="s">
        <v>8221</v>
      </c>
      <c r="G1379" s="15">
        <v>2</v>
      </c>
    </row>
    <row r="1380" spans="1:7" x14ac:dyDescent="0.2">
      <c r="A1380" s="12">
        <v>2718</v>
      </c>
      <c r="B1380" s="13" t="s">
        <v>8219</v>
      </c>
      <c r="C1380" s="13">
        <v>148</v>
      </c>
      <c r="E1380" s="12">
        <v>3962</v>
      </c>
      <c r="F1380" s="13" t="s">
        <v>8221</v>
      </c>
      <c r="G1380" s="13">
        <v>3</v>
      </c>
    </row>
    <row r="1381" spans="1:7" x14ac:dyDescent="0.2">
      <c r="A1381" s="14">
        <v>2719</v>
      </c>
      <c r="B1381" s="15" t="s">
        <v>8219</v>
      </c>
      <c r="C1381" s="15">
        <v>69</v>
      </c>
      <c r="E1381" s="14">
        <v>3963</v>
      </c>
      <c r="F1381" s="15" t="s">
        <v>8221</v>
      </c>
      <c r="G1381" s="15">
        <v>0</v>
      </c>
    </row>
    <row r="1382" spans="1:7" x14ac:dyDescent="0.2">
      <c r="A1382" s="12">
        <v>2720</v>
      </c>
      <c r="B1382" s="13" t="s">
        <v>8219</v>
      </c>
      <c r="C1382" s="13">
        <v>173</v>
      </c>
      <c r="E1382" s="12">
        <v>3964</v>
      </c>
      <c r="F1382" s="13" t="s">
        <v>8221</v>
      </c>
      <c r="G1382" s="13">
        <v>3</v>
      </c>
    </row>
    <row r="1383" spans="1:7" x14ac:dyDescent="0.2">
      <c r="A1383" s="14">
        <v>2721</v>
      </c>
      <c r="B1383" s="15" t="s">
        <v>8219</v>
      </c>
      <c r="C1383" s="15">
        <v>269</v>
      </c>
      <c r="E1383" s="14">
        <v>3965</v>
      </c>
      <c r="F1383" s="15" t="s">
        <v>8221</v>
      </c>
      <c r="G1383" s="15">
        <v>4</v>
      </c>
    </row>
    <row r="1384" spans="1:7" x14ac:dyDescent="0.2">
      <c r="A1384" s="12">
        <v>2722</v>
      </c>
      <c r="B1384" s="13" t="s">
        <v>8219</v>
      </c>
      <c r="C1384" s="13">
        <v>185</v>
      </c>
      <c r="E1384" s="12">
        <v>3966</v>
      </c>
      <c r="F1384" s="13" t="s">
        <v>8221</v>
      </c>
      <c r="G1384" s="13">
        <v>2</v>
      </c>
    </row>
    <row r="1385" spans="1:7" x14ac:dyDescent="0.2">
      <c r="A1385" s="14">
        <v>2723</v>
      </c>
      <c r="B1385" s="15" t="s">
        <v>8219</v>
      </c>
      <c r="C1385" s="15">
        <v>176</v>
      </c>
      <c r="E1385" s="14">
        <v>3967</v>
      </c>
      <c r="F1385" s="15" t="s">
        <v>8221</v>
      </c>
      <c r="G1385" s="15">
        <v>10</v>
      </c>
    </row>
    <row r="1386" spans="1:7" x14ac:dyDescent="0.2">
      <c r="A1386" s="12">
        <v>2724</v>
      </c>
      <c r="B1386" s="13" t="s">
        <v>8219</v>
      </c>
      <c r="C1386" s="13">
        <v>1019</v>
      </c>
      <c r="E1386" s="12">
        <v>3968</v>
      </c>
      <c r="F1386" s="13" t="s">
        <v>8221</v>
      </c>
      <c r="G1386" s="13">
        <v>11</v>
      </c>
    </row>
    <row r="1387" spans="1:7" x14ac:dyDescent="0.2">
      <c r="A1387" s="14">
        <v>2725</v>
      </c>
      <c r="B1387" s="15" t="s">
        <v>8219</v>
      </c>
      <c r="C1387" s="15">
        <v>113</v>
      </c>
      <c r="E1387" s="14">
        <v>3969</v>
      </c>
      <c r="F1387" s="15" t="s">
        <v>8221</v>
      </c>
      <c r="G1387" s="15">
        <v>6</v>
      </c>
    </row>
    <row r="1388" spans="1:7" x14ac:dyDescent="0.2">
      <c r="A1388" s="12">
        <v>2726</v>
      </c>
      <c r="B1388" s="13" t="s">
        <v>8219</v>
      </c>
      <c r="C1388" s="13">
        <v>404</v>
      </c>
      <c r="E1388" s="12">
        <v>3970</v>
      </c>
      <c r="F1388" s="13" t="s">
        <v>8221</v>
      </c>
      <c r="G1388" s="13">
        <v>2</v>
      </c>
    </row>
    <row r="1389" spans="1:7" x14ac:dyDescent="0.2">
      <c r="A1389" s="14">
        <v>2727</v>
      </c>
      <c r="B1389" s="15" t="s">
        <v>8219</v>
      </c>
      <c r="C1389" s="15">
        <v>707</v>
      </c>
      <c r="E1389" s="14">
        <v>3971</v>
      </c>
      <c r="F1389" s="15" t="s">
        <v>8221</v>
      </c>
      <c r="G1389" s="15">
        <v>6</v>
      </c>
    </row>
    <row r="1390" spans="1:7" x14ac:dyDescent="0.2">
      <c r="A1390" s="12">
        <v>2728</v>
      </c>
      <c r="B1390" s="13" t="s">
        <v>8219</v>
      </c>
      <c r="C1390" s="13">
        <v>392</v>
      </c>
      <c r="E1390" s="12">
        <v>3972</v>
      </c>
      <c r="F1390" s="13" t="s">
        <v>8221</v>
      </c>
      <c r="G1390" s="13">
        <v>8</v>
      </c>
    </row>
    <row r="1391" spans="1:7" x14ac:dyDescent="0.2">
      <c r="A1391" s="14">
        <v>2729</v>
      </c>
      <c r="B1391" s="15" t="s">
        <v>8219</v>
      </c>
      <c r="C1391" s="15">
        <v>23</v>
      </c>
      <c r="E1391" s="14">
        <v>3973</v>
      </c>
      <c r="F1391" s="15" t="s">
        <v>8221</v>
      </c>
      <c r="G1391" s="15">
        <v>37</v>
      </c>
    </row>
    <row r="1392" spans="1:7" x14ac:dyDescent="0.2">
      <c r="A1392" s="12">
        <v>2730</v>
      </c>
      <c r="B1392" s="13" t="s">
        <v>8219</v>
      </c>
      <c r="C1392" s="13">
        <v>682</v>
      </c>
      <c r="E1392" s="12">
        <v>3974</v>
      </c>
      <c r="F1392" s="13" t="s">
        <v>8221</v>
      </c>
      <c r="G1392" s="13">
        <v>11</v>
      </c>
    </row>
    <row r="1393" spans="1:7" x14ac:dyDescent="0.2">
      <c r="A1393" s="14">
        <v>2731</v>
      </c>
      <c r="B1393" s="15" t="s">
        <v>8219</v>
      </c>
      <c r="C1393" s="15">
        <v>37</v>
      </c>
      <c r="E1393" s="14">
        <v>3975</v>
      </c>
      <c r="F1393" s="15" t="s">
        <v>8221</v>
      </c>
      <c r="G1393" s="15">
        <v>0</v>
      </c>
    </row>
    <row r="1394" spans="1:7" x14ac:dyDescent="0.2">
      <c r="A1394" s="12">
        <v>2732</v>
      </c>
      <c r="B1394" s="13" t="s">
        <v>8219</v>
      </c>
      <c r="C1394" s="13">
        <v>146</v>
      </c>
      <c r="E1394" s="12">
        <v>3976</v>
      </c>
      <c r="F1394" s="13" t="s">
        <v>8221</v>
      </c>
      <c r="G1394" s="13">
        <v>10</v>
      </c>
    </row>
    <row r="1395" spans="1:7" x14ac:dyDescent="0.2">
      <c r="A1395" s="14">
        <v>2733</v>
      </c>
      <c r="B1395" s="15" t="s">
        <v>8219</v>
      </c>
      <c r="C1395" s="15">
        <v>119</v>
      </c>
      <c r="E1395" s="14">
        <v>3977</v>
      </c>
      <c r="F1395" s="15" t="s">
        <v>8221</v>
      </c>
      <c r="G1395" s="15">
        <v>6</v>
      </c>
    </row>
    <row r="1396" spans="1:7" x14ac:dyDescent="0.2">
      <c r="A1396" s="12">
        <v>2734</v>
      </c>
      <c r="B1396" s="13" t="s">
        <v>8219</v>
      </c>
      <c r="C1396" s="13">
        <v>163</v>
      </c>
      <c r="E1396" s="12">
        <v>3978</v>
      </c>
      <c r="F1396" s="13" t="s">
        <v>8221</v>
      </c>
      <c r="G1396" s="13">
        <v>8</v>
      </c>
    </row>
    <row r="1397" spans="1:7" x14ac:dyDescent="0.2">
      <c r="A1397" s="14">
        <v>2735</v>
      </c>
      <c r="B1397" s="15" t="s">
        <v>8219</v>
      </c>
      <c r="C1397" s="15">
        <v>339</v>
      </c>
      <c r="E1397" s="14">
        <v>3979</v>
      </c>
      <c r="F1397" s="15" t="s">
        <v>8221</v>
      </c>
      <c r="G1397" s="15">
        <v>6</v>
      </c>
    </row>
    <row r="1398" spans="1:7" x14ac:dyDescent="0.2">
      <c r="A1398" s="12">
        <v>2736</v>
      </c>
      <c r="B1398" s="13" t="s">
        <v>8219</v>
      </c>
      <c r="C1398" s="13">
        <v>58</v>
      </c>
      <c r="E1398" s="12">
        <v>3980</v>
      </c>
      <c r="F1398" s="13" t="s">
        <v>8221</v>
      </c>
      <c r="G1398" s="13">
        <v>7</v>
      </c>
    </row>
    <row r="1399" spans="1:7" x14ac:dyDescent="0.2">
      <c r="A1399" s="14">
        <v>2737</v>
      </c>
      <c r="B1399" s="15" t="s">
        <v>8219</v>
      </c>
      <c r="C1399" s="15">
        <v>456</v>
      </c>
      <c r="E1399" s="14">
        <v>3981</v>
      </c>
      <c r="F1399" s="15" t="s">
        <v>8221</v>
      </c>
      <c r="G1399" s="15">
        <v>7</v>
      </c>
    </row>
    <row r="1400" spans="1:7" x14ac:dyDescent="0.2">
      <c r="A1400" s="12">
        <v>2738</v>
      </c>
      <c r="B1400" s="13" t="s">
        <v>8219</v>
      </c>
      <c r="C1400" s="13">
        <v>15</v>
      </c>
      <c r="E1400" s="12">
        <v>3982</v>
      </c>
      <c r="F1400" s="13" t="s">
        <v>8221</v>
      </c>
      <c r="G1400" s="13">
        <v>5</v>
      </c>
    </row>
    <row r="1401" spans="1:7" x14ac:dyDescent="0.2">
      <c r="A1401" s="14">
        <v>2739</v>
      </c>
      <c r="B1401" s="15" t="s">
        <v>8219</v>
      </c>
      <c r="C1401" s="15">
        <v>191</v>
      </c>
      <c r="E1401" s="14">
        <v>3983</v>
      </c>
      <c r="F1401" s="15" t="s">
        <v>8221</v>
      </c>
      <c r="G1401" s="15">
        <v>46</v>
      </c>
    </row>
    <row r="1402" spans="1:7" x14ac:dyDescent="0.2">
      <c r="A1402" s="12">
        <v>2740</v>
      </c>
      <c r="B1402" s="13" t="s">
        <v>8219</v>
      </c>
      <c r="C1402" s="13">
        <v>17</v>
      </c>
      <c r="E1402" s="12">
        <v>3984</v>
      </c>
      <c r="F1402" s="13" t="s">
        <v>8221</v>
      </c>
      <c r="G1402" s="13">
        <v>10</v>
      </c>
    </row>
    <row r="1403" spans="1:7" x14ac:dyDescent="0.2">
      <c r="A1403" s="14">
        <v>2781</v>
      </c>
      <c r="B1403" s="15" t="s">
        <v>8219</v>
      </c>
      <c r="C1403" s="15">
        <v>28</v>
      </c>
      <c r="E1403" s="14">
        <v>3985</v>
      </c>
      <c r="F1403" s="15" t="s">
        <v>8221</v>
      </c>
      <c r="G1403" s="15">
        <v>19</v>
      </c>
    </row>
    <row r="1404" spans="1:7" x14ac:dyDescent="0.2">
      <c r="A1404" s="12">
        <v>2782</v>
      </c>
      <c r="B1404" s="13" t="s">
        <v>8219</v>
      </c>
      <c r="C1404" s="13">
        <v>18</v>
      </c>
      <c r="E1404" s="12">
        <v>3986</v>
      </c>
      <c r="F1404" s="13" t="s">
        <v>8221</v>
      </c>
      <c r="G1404" s="13">
        <v>13</v>
      </c>
    </row>
    <row r="1405" spans="1:7" x14ac:dyDescent="0.2">
      <c r="A1405" s="14">
        <v>2783</v>
      </c>
      <c r="B1405" s="15" t="s">
        <v>8219</v>
      </c>
      <c r="C1405" s="15">
        <v>61</v>
      </c>
      <c r="E1405" s="14">
        <v>3987</v>
      </c>
      <c r="F1405" s="15" t="s">
        <v>8221</v>
      </c>
      <c r="G1405" s="15">
        <v>13</v>
      </c>
    </row>
    <row r="1406" spans="1:7" x14ac:dyDescent="0.2">
      <c r="A1406" s="12">
        <v>2784</v>
      </c>
      <c r="B1406" s="13" t="s">
        <v>8219</v>
      </c>
      <c r="C1406" s="13">
        <v>108</v>
      </c>
      <c r="E1406" s="12">
        <v>3988</v>
      </c>
      <c r="F1406" s="13" t="s">
        <v>8221</v>
      </c>
      <c r="G1406" s="13">
        <v>4</v>
      </c>
    </row>
    <row r="1407" spans="1:7" x14ac:dyDescent="0.2">
      <c r="A1407" s="14">
        <v>2785</v>
      </c>
      <c r="B1407" s="15" t="s">
        <v>8219</v>
      </c>
      <c r="C1407" s="15">
        <v>142</v>
      </c>
      <c r="E1407" s="14">
        <v>3989</v>
      </c>
      <c r="F1407" s="15" t="s">
        <v>8221</v>
      </c>
      <c r="G1407" s="15">
        <v>0</v>
      </c>
    </row>
    <row r="1408" spans="1:7" x14ac:dyDescent="0.2">
      <c r="A1408" s="12">
        <v>2786</v>
      </c>
      <c r="B1408" s="13" t="s">
        <v>8219</v>
      </c>
      <c r="C1408" s="13">
        <v>74</v>
      </c>
      <c r="E1408" s="12">
        <v>3990</v>
      </c>
      <c r="F1408" s="13" t="s">
        <v>8221</v>
      </c>
      <c r="G1408" s="13">
        <v>3</v>
      </c>
    </row>
    <row r="1409" spans="1:7" x14ac:dyDescent="0.2">
      <c r="A1409" s="14">
        <v>2787</v>
      </c>
      <c r="B1409" s="15" t="s">
        <v>8219</v>
      </c>
      <c r="C1409" s="15">
        <v>38</v>
      </c>
      <c r="E1409" s="14">
        <v>3991</v>
      </c>
      <c r="F1409" s="15" t="s">
        <v>8221</v>
      </c>
      <c r="G1409" s="15">
        <v>1</v>
      </c>
    </row>
    <row r="1410" spans="1:7" x14ac:dyDescent="0.2">
      <c r="A1410" s="12">
        <v>2788</v>
      </c>
      <c r="B1410" s="13" t="s">
        <v>8219</v>
      </c>
      <c r="C1410" s="13">
        <v>20</v>
      </c>
      <c r="E1410" s="12">
        <v>3992</v>
      </c>
      <c r="F1410" s="13" t="s">
        <v>8221</v>
      </c>
      <c r="G1410" s="13">
        <v>9</v>
      </c>
    </row>
    <row r="1411" spans="1:7" x14ac:dyDescent="0.2">
      <c r="A1411" s="14">
        <v>2789</v>
      </c>
      <c r="B1411" s="15" t="s">
        <v>8219</v>
      </c>
      <c r="C1411" s="15">
        <v>24</v>
      </c>
      <c r="E1411" s="14">
        <v>3993</v>
      </c>
      <c r="F1411" s="15" t="s">
        <v>8221</v>
      </c>
      <c r="G1411" s="15">
        <v>1</v>
      </c>
    </row>
    <row r="1412" spans="1:7" x14ac:dyDescent="0.2">
      <c r="A1412" s="12">
        <v>2790</v>
      </c>
      <c r="B1412" s="13" t="s">
        <v>8219</v>
      </c>
      <c r="C1412" s="13">
        <v>66</v>
      </c>
      <c r="E1412" s="12">
        <v>3994</v>
      </c>
      <c r="F1412" s="13" t="s">
        <v>8221</v>
      </c>
      <c r="G1412" s="13">
        <v>1</v>
      </c>
    </row>
    <row r="1413" spans="1:7" x14ac:dyDescent="0.2">
      <c r="A1413" s="14">
        <v>2791</v>
      </c>
      <c r="B1413" s="15" t="s">
        <v>8219</v>
      </c>
      <c r="C1413" s="15">
        <v>28</v>
      </c>
      <c r="E1413" s="14">
        <v>3995</v>
      </c>
      <c r="F1413" s="15" t="s">
        <v>8221</v>
      </c>
      <c r="G1413" s="15">
        <v>4</v>
      </c>
    </row>
    <row r="1414" spans="1:7" x14ac:dyDescent="0.2">
      <c r="A1414" s="12">
        <v>2792</v>
      </c>
      <c r="B1414" s="13" t="s">
        <v>8219</v>
      </c>
      <c r="C1414" s="13">
        <v>24</v>
      </c>
      <c r="E1414" s="12">
        <v>3996</v>
      </c>
      <c r="F1414" s="13" t="s">
        <v>8221</v>
      </c>
      <c r="G1414" s="13">
        <v>17</v>
      </c>
    </row>
    <row r="1415" spans="1:7" x14ac:dyDescent="0.2">
      <c r="A1415" s="14">
        <v>2793</v>
      </c>
      <c r="B1415" s="15" t="s">
        <v>8219</v>
      </c>
      <c r="C1415" s="15">
        <v>73</v>
      </c>
      <c r="E1415" s="14">
        <v>3997</v>
      </c>
      <c r="F1415" s="15" t="s">
        <v>8221</v>
      </c>
      <c r="G1415" s="15">
        <v>0</v>
      </c>
    </row>
    <row r="1416" spans="1:7" x14ac:dyDescent="0.2">
      <c r="A1416" s="12">
        <v>2794</v>
      </c>
      <c r="B1416" s="13" t="s">
        <v>8219</v>
      </c>
      <c r="C1416" s="13">
        <v>3</v>
      </c>
      <c r="E1416" s="12">
        <v>3998</v>
      </c>
      <c r="F1416" s="13" t="s">
        <v>8221</v>
      </c>
      <c r="G1416" s="13">
        <v>12</v>
      </c>
    </row>
    <row r="1417" spans="1:7" x14ac:dyDescent="0.2">
      <c r="A1417" s="14">
        <v>2795</v>
      </c>
      <c r="B1417" s="15" t="s">
        <v>8219</v>
      </c>
      <c r="C1417" s="15">
        <v>20</v>
      </c>
      <c r="E1417" s="14">
        <v>3999</v>
      </c>
      <c r="F1417" s="15" t="s">
        <v>8221</v>
      </c>
      <c r="G1417" s="15">
        <v>14</v>
      </c>
    </row>
    <row r="1418" spans="1:7" x14ac:dyDescent="0.2">
      <c r="A1418" s="12">
        <v>2796</v>
      </c>
      <c r="B1418" s="13" t="s">
        <v>8219</v>
      </c>
      <c r="C1418" s="13">
        <v>21</v>
      </c>
      <c r="E1418" s="12">
        <v>4000</v>
      </c>
      <c r="F1418" s="13" t="s">
        <v>8221</v>
      </c>
      <c r="G1418" s="13">
        <v>1</v>
      </c>
    </row>
    <row r="1419" spans="1:7" x14ac:dyDescent="0.2">
      <c r="A1419" s="14">
        <v>2797</v>
      </c>
      <c r="B1419" s="15" t="s">
        <v>8219</v>
      </c>
      <c r="C1419" s="15">
        <v>94</v>
      </c>
      <c r="E1419" s="14">
        <v>4001</v>
      </c>
      <c r="F1419" s="15" t="s">
        <v>8221</v>
      </c>
      <c r="G1419" s="15">
        <v>14</v>
      </c>
    </row>
    <row r="1420" spans="1:7" x14ac:dyDescent="0.2">
      <c r="A1420" s="12">
        <v>2798</v>
      </c>
      <c r="B1420" s="13" t="s">
        <v>8219</v>
      </c>
      <c r="C1420" s="13">
        <v>139</v>
      </c>
      <c r="E1420" s="12">
        <v>4002</v>
      </c>
      <c r="F1420" s="13" t="s">
        <v>8221</v>
      </c>
      <c r="G1420" s="13">
        <v>4</v>
      </c>
    </row>
    <row r="1421" spans="1:7" x14ac:dyDescent="0.2">
      <c r="A1421" s="14">
        <v>2799</v>
      </c>
      <c r="B1421" s="15" t="s">
        <v>8219</v>
      </c>
      <c r="C1421" s="15">
        <v>130</v>
      </c>
      <c r="E1421" s="14">
        <v>4003</v>
      </c>
      <c r="F1421" s="15" t="s">
        <v>8221</v>
      </c>
      <c r="G1421" s="15">
        <v>2</v>
      </c>
    </row>
    <row r="1422" spans="1:7" x14ac:dyDescent="0.2">
      <c r="A1422" s="12">
        <v>2800</v>
      </c>
      <c r="B1422" s="13" t="s">
        <v>8219</v>
      </c>
      <c r="C1422" s="13">
        <v>31</v>
      </c>
      <c r="E1422" s="12">
        <v>4004</v>
      </c>
      <c r="F1422" s="13" t="s">
        <v>8221</v>
      </c>
      <c r="G1422" s="13">
        <v>1</v>
      </c>
    </row>
    <row r="1423" spans="1:7" x14ac:dyDescent="0.2">
      <c r="A1423" s="14">
        <v>2801</v>
      </c>
      <c r="B1423" s="15" t="s">
        <v>8219</v>
      </c>
      <c r="C1423" s="15">
        <v>13</v>
      </c>
      <c r="E1423" s="14">
        <v>4005</v>
      </c>
      <c r="F1423" s="15" t="s">
        <v>8221</v>
      </c>
      <c r="G1423" s="15">
        <v>2</v>
      </c>
    </row>
    <row r="1424" spans="1:7" x14ac:dyDescent="0.2">
      <c r="A1424" s="12">
        <v>2802</v>
      </c>
      <c r="B1424" s="13" t="s">
        <v>8219</v>
      </c>
      <c r="C1424" s="13">
        <v>90</v>
      </c>
      <c r="E1424" s="12">
        <v>4006</v>
      </c>
      <c r="F1424" s="13" t="s">
        <v>8221</v>
      </c>
      <c r="G1424" s="13">
        <v>1</v>
      </c>
    </row>
    <row r="1425" spans="1:7" x14ac:dyDescent="0.2">
      <c r="A1425" s="14">
        <v>2803</v>
      </c>
      <c r="B1425" s="15" t="s">
        <v>8219</v>
      </c>
      <c r="C1425" s="15">
        <v>141</v>
      </c>
      <c r="E1425" s="14">
        <v>4007</v>
      </c>
      <c r="F1425" s="15" t="s">
        <v>8221</v>
      </c>
      <c r="G1425" s="15">
        <v>1</v>
      </c>
    </row>
    <row r="1426" spans="1:7" x14ac:dyDescent="0.2">
      <c r="A1426" s="12">
        <v>2804</v>
      </c>
      <c r="B1426" s="13" t="s">
        <v>8219</v>
      </c>
      <c r="C1426" s="13">
        <v>23</v>
      </c>
      <c r="E1426" s="12">
        <v>4008</v>
      </c>
      <c r="F1426" s="13" t="s">
        <v>8221</v>
      </c>
      <c r="G1426" s="13">
        <v>4</v>
      </c>
    </row>
    <row r="1427" spans="1:7" x14ac:dyDescent="0.2">
      <c r="A1427" s="14">
        <v>2805</v>
      </c>
      <c r="B1427" s="15" t="s">
        <v>8219</v>
      </c>
      <c r="C1427" s="15">
        <v>18</v>
      </c>
      <c r="E1427" s="14">
        <v>4009</v>
      </c>
      <c r="F1427" s="15" t="s">
        <v>8221</v>
      </c>
      <c r="G1427" s="15">
        <v>3</v>
      </c>
    </row>
    <row r="1428" spans="1:7" x14ac:dyDescent="0.2">
      <c r="A1428" s="12">
        <v>2806</v>
      </c>
      <c r="B1428" s="13" t="s">
        <v>8219</v>
      </c>
      <c r="C1428" s="13">
        <v>76</v>
      </c>
      <c r="E1428" s="12">
        <v>4010</v>
      </c>
      <c r="F1428" s="13" t="s">
        <v>8221</v>
      </c>
      <c r="G1428" s="13">
        <v>38</v>
      </c>
    </row>
    <row r="1429" spans="1:7" x14ac:dyDescent="0.2">
      <c r="A1429" s="14">
        <v>2807</v>
      </c>
      <c r="B1429" s="15" t="s">
        <v>8219</v>
      </c>
      <c r="C1429" s="15">
        <v>93</v>
      </c>
      <c r="E1429" s="14">
        <v>4011</v>
      </c>
      <c r="F1429" s="15" t="s">
        <v>8221</v>
      </c>
      <c r="G1429" s="15">
        <v>4</v>
      </c>
    </row>
    <row r="1430" spans="1:7" x14ac:dyDescent="0.2">
      <c r="A1430" s="12">
        <v>2808</v>
      </c>
      <c r="B1430" s="13" t="s">
        <v>8219</v>
      </c>
      <c r="C1430" s="13">
        <v>69</v>
      </c>
      <c r="E1430" s="12">
        <v>4012</v>
      </c>
      <c r="F1430" s="13" t="s">
        <v>8221</v>
      </c>
      <c r="G1430" s="13">
        <v>0</v>
      </c>
    </row>
    <row r="1431" spans="1:7" x14ac:dyDescent="0.2">
      <c r="A1431" s="14">
        <v>2809</v>
      </c>
      <c r="B1431" s="15" t="s">
        <v>8219</v>
      </c>
      <c r="C1431" s="15">
        <v>21</v>
      </c>
      <c r="E1431" s="14">
        <v>4013</v>
      </c>
      <c r="F1431" s="15" t="s">
        <v>8221</v>
      </c>
      <c r="G1431" s="15">
        <v>2</v>
      </c>
    </row>
    <row r="1432" spans="1:7" x14ac:dyDescent="0.2">
      <c r="A1432" s="12">
        <v>2810</v>
      </c>
      <c r="B1432" s="13" t="s">
        <v>8219</v>
      </c>
      <c r="C1432" s="13">
        <v>57</v>
      </c>
      <c r="E1432" s="12">
        <v>4014</v>
      </c>
      <c r="F1432" s="13" t="s">
        <v>8221</v>
      </c>
      <c r="G1432" s="13">
        <v>0</v>
      </c>
    </row>
    <row r="1433" spans="1:7" x14ac:dyDescent="0.2">
      <c r="A1433" s="14">
        <v>2811</v>
      </c>
      <c r="B1433" s="15" t="s">
        <v>8219</v>
      </c>
      <c r="C1433" s="15">
        <v>108</v>
      </c>
      <c r="E1433" s="14">
        <v>4015</v>
      </c>
      <c r="F1433" s="15" t="s">
        <v>8221</v>
      </c>
      <c r="G1433" s="15">
        <v>1</v>
      </c>
    </row>
    <row r="1434" spans="1:7" x14ac:dyDescent="0.2">
      <c r="A1434" s="12">
        <v>2812</v>
      </c>
      <c r="B1434" s="13" t="s">
        <v>8219</v>
      </c>
      <c r="C1434" s="13">
        <v>83</v>
      </c>
      <c r="E1434" s="12">
        <v>4016</v>
      </c>
      <c r="F1434" s="13" t="s">
        <v>8221</v>
      </c>
      <c r="G1434" s="13">
        <v>7</v>
      </c>
    </row>
    <row r="1435" spans="1:7" x14ac:dyDescent="0.2">
      <c r="A1435" s="14">
        <v>2813</v>
      </c>
      <c r="B1435" s="15" t="s">
        <v>8219</v>
      </c>
      <c r="C1435" s="15">
        <v>96</v>
      </c>
      <c r="E1435" s="14">
        <v>4017</v>
      </c>
      <c r="F1435" s="15" t="s">
        <v>8221</v>
      </c>
      <c r="G1435" s="15">
        <v>2</v>
      </c>
    </row>
    <row r="1436" spans="1:7" x14ac:dyDescent="0.2">
      <c r="A1436" s="12">
        <v>2814</v>
      </c>
      <c r="B1436" s="13" t="s">
        <v>8219</v>
      </c>
      <c r="C1436" s="13">
        <v>64</v>
      </c>
      <c r="E1436" s="12">
        <v>4018</v>
      </c>
      <c r="F1436" s="13" t="s">
        <v>8221</v>
      </c>
      <c r="G1436" s="13">
        <v>4</v>
      </c>
    </row>
    <row r="1437" spans="1:7" x14ac:dyDescent="0.2">
      <c r="A1437" s="14">
        <v>2815</v>
      </c>
      <c r="B1437" s="15" t="s">
        <v>8219</v>
      </c>
      <c r="C1437" s="15">
        <v>14</v>
      </c>
      <c r="E1437" s="14">
        <v>4019</v>
      </c>
      <c r="F1437" s="15" t="s">
        <v>8221</v>
      </c>
      <c r="G1437" s="15">
        <v>4</v>
      </c>
    </row>
    <row r="1438" spans="1:7" x14ac:dyDescent="0.2">
      <c r="A1438" s="12">
        <v>2816</v>
      </c>
      <c r="B1438" s="13" t="s">
        <v>8219</v>
      </c>
      <c r="C1438" s="13">
        <v>169</v>
      </c>
      <c r="E1438" s="12">
        <v>4020</v>
      </c>
      <c r="F1438" s="13" t="s">
        <v>8221</v>
      </c>
      <c r="G1438" s="13">
        <v>3</v>
      </c>
    </row>
    <row r="1439" spans="1:7" x14ac:dyDescent="0.2">
      <c r="A1439" s="14">
        <v>2817</v>
      </c>
      <c r="B1439" s="15" t="s">
        <v>8219</v>
      </c>
      <c r="C1439" s="15">
        <v>33</v>
      </c>
      <c r="E1439" s="14">
        <v>4021</v>
      </c>
      <c r="F1439" s="15" t="s">
        <v>8221</v>
      </c>
      <c r="G1439" s="15">
        <v>2</v>
      </c>
    </row>
    <row r="1440" spans="1:7" x14ac:dyDescent="0.2">
      <c r="A1440" s="12">
        <v>2818</v>
      </c>
      <c r="B1440" s="13" t="s">
        <v>8219</v>
      </c>
      <c r="C1440" s="13">
        <v>102</v>
      </c>
      <c r="E1440" s="12">
        <v>4022</v>
      </c>
      <c r="F1440" s="13" t="s">
        <v>8221</v>
      </c>
      <c r="G1440" s="13">
        <v>197</v>
      </c>
    </row>
    <row r="1441" spans="1:7" x14ac:dyDescent="0.2">
      <c r="A1441" s="14">
        <v>2819</v>
      </c>
      <c r="B1441" s="15" t="s">
        <v>8219</v>
      </c>
      <c r="C1441" s="15">
        <v>104</v>
      </c>
      <c r="E1441" s="14">
        <v>4023</v>
      </c>
      <c r="F1441" s="15" t="s">
        <v>8221</v>
      </c>
      <c r="G1441" s="15">
        <v>0</v>
      </c>
    </row>
    <row r="1442" spans="1:7" x14ac:dyDescent="0.2">
      <c r="A1442" s="12">
        <v>2820</v>
      </c>
      <c r="B1442" s="13" t="s">
        <v>8219</v>
      </c>
      <c r="C1442" s="13">
        <v>20</v>
      </c>
      <c r="E1442" s="12">
        <v>4024</v>
      </c>
      <c r="F1442" s="13" t="s">
        <v>8221</v>
      </c>
      <c r="G1442" s="13">
        <v>1</v>
      </c>
    </row>
    <row r="1443" spans="1:7" x14ac:dyDescent="0.2">
      <c r="A1443" s="14">
        <v>2821</v>
      </c>
      <c r="B1443" s="15" t="s">
        <v>8219</v>
      </c>
      <c r="C1443" s="15">
        <v>35</v>
      </c>
      <c r="E1443" s="14">
        <v>4025</v>
      </c>
      <c r="F1443" s="15" t="s">
        <v>8221</v>
      </c>
      <c r="G1443" s="15">
        <v>4</v>
      </c>
    </row>
    <row r="1444" spans="1:7" x14ac:dyDescent="0.2">
      <c r="A1444" s="12">
        <v>2822</v>
      </c>
      <c r="B1444" s="13" t="s">
        <v>8219</v>
      </c>
      <c r="C1444" s="13">
        <v>94</v>
      </c>
      <c r="E1444" s="12">
        <v>4026</v>
      </c>
      <c r="F1444" s="13" t="s">
        <v>8221</v>
      </c>
      <c r="G1444" s="13">
        <v>0</v>
      </c>
    </row>
    <row r="1445" spans="1:7" x14ac:dyDescent="0.2">
      <c r="A1445" s="14">
        <v>2823</v>
      </c>
      <c r="B1445" s="15" t="s">
        <v>8219</v>
      </c>
      <c r="C1445" s="15">
        <v>14</v>
      </c>
      <c r="E1445" s="14">
        <v>4027</v>
      </c>
      <c r="F1445" s="15" t="s">
        <v>8221</v>
      </c>
      <c r="G1445" s="15">
        <v>7</v>
      </c>
    </row>
    <row r="1446" spans="1:7" x14ac:dyDescent="0.2">
      <c r="A1446" s="12">
        <v>2824</v>
      </c>
      <c r="B1446" s="13" t="s">
        <v>8219</v>
      </c>
      <c r="C1446" s="13">
        <v>15</v>
      </c>
      <c r="E1446" s="12">
        <v>4028</v>
      </c>
      <c r="F1446" s="13" t="s">
        <v>8221</v>
      </c>
      <c r="G1446" s="13">
        <v>11</v>
      </c>
    </row>
    <row r="1447" spans="1:7" x14ac:dyDescent="0.2">
      <c r="A1447" s="14">
        <v>2825</v>
      </c>
      <c r="B1447" s="15" t="s">
        <v>8219</v>
      </c>
      <c r="C1447" s="15">
        <v>51</v>
      </c>
      <c r="E1447" s="14">
        <v>4029</v>
      </c>
      <c r="F1447" s="15" t="s">
        <v>8221</v>
      </c>
      <c r="G1447" s="15">
        <v>0</v>
      </c>
    </row>
    <row r="1448" spans="1:7" x14ac:dyDescent="0.2">
      <c r="A1448" s="12">
        <v>2826</v>
      </c>
      <c r="B1448" s="13" t="s">
        <v>8219</v>
      </c>
      <c r="C1448" s="13">
        <v>19</v>
      </c>
      <c r="E1448" s="12">
        <v>4030</v>
      </c>
      <c r="F1448" s="13" t="s">
        <v>8221</v>
      </c>
      <c r="G1448" s="13">
        <v>6</v>
      </c>
    </row>
    <row r="1449" spans="1:7" x14ac:dyDescent="0.2">
      <c r="A1449" s="14">
        <v>2827</v>
      </c>
      <c r="B1449" s="15" t="s">
        <v>8219</v>
      </c>
      <c r="C1449" s="15">
        <v>23</v>
      </c>
      <c r="E1449" s="14">
        <v>4031</v>
      </c>
      <c r="F1449" s="15" t="s">
        <v>8221</v>
      </c>
      <c r="G1449" s="15">
        <v>0</v>
      </c>
    </row>
    <row r="1450" spans="1:7" x14ac:dyDescent="0.2">
      <c r="A1450" s="12">
        <v>2828</v>
      </c>
      <c r="B1450" s="13" t="s">
        <v>8219</v>
      </c>
      <c r="C1450" s="13">
        <v>97</v>
      </c>
      <c r="E1450" s="12">
        <v>4032</v>
      </c>
      <c r="F1450" s="13" t="s">
        <v>8221</v>
      </c>
      <c r="G1450" s="13">
        <v>7</v>
      </c>
    </row>
    <row r="1451" spans="1:7" x14ac:dyDescent="0.2">
      <c r="A1451" s="14">
        <v>2829</v>
      </c>
      <c r="B1451" s="15" t="s">
        <v>8219</v>
      </c>
      <c r="C1451" s="15">
        <v>76</v>
      </c>
      <c r="E1451" s="14">
        <v>4033</v>
      </c>
      <c r="F1451" s="15" t="s">
        <v>8221</v>
      </c>
      <c r="G1451" s="15">
        <v>94</v>
      </c>
    </row>
    <row r="1452" spans="1:7" x14ac:dyDescent="0.2">
      <c r="A1452" s="12">
        <v>2830</v>
      </c>
      <c r="B1452" s="13" t="s">
        <v>8219</v>
      </c>
      <c r="C1452" s="13">
        <v>11</v>
      </c>
      <c r="E1452" s="12">
        <v>4034</v>
      </c>
      <c r="F1452" s="13" t="s">
        <v>8221</v>
      </c>
      <c r="G1452" s="13">
        <v>2</v>
      </c>
    </row>
    <row r="1453" spans="1:7" x14ac:dyDescent="0.2">
      <c r="A1453" s="14">
        <v>2831</v>
      </c>
      <c r="B1453" s="15" t="s">
        <v>8219</v>
      </c>
      <c r="C1453" s="15">
        <v>52</v>
      </c>
      <c r="E1453" s="14">
        <v>4035</v>
      </c>
      <c r="F1453" s="15" t="s">
        <v>8221</v>
      </c>
      <c r="G1453" s="15">
        <v>25</v>
      </c>
    </row>
    <row r="1454" spans="1:7" x14ac:dyDescent="0.2">
      <c r="A1454" s="12">
        <v>2832</v>
      </c>
      <c r="B1454" s="13" t="s">
        <v>8219</v>
      </c>
      <c r="C1454" s="13">
        <v>95</v>
      </c>
      <c r="E1454" s="12">
        <v>4036</v>
      </c>
      <c r="F1454" s="13" t="s">
        <v>8221</v>
      </c>
      <c r="G1454" s="13">
        <v>17</v>
      </c>
    </row>
    <row r="1455" spans="1:7" x14ac:dyDescent="0.2">
      <c r="A1455" s="14">
        <v>2833</v>
      </c>
      <c r="B1455" s="15" t="s">
        <v>8219</v>
      </c>
      <c r="C1455" s="15">
        <v>35</v>
      </c>
      <c r="E1455" s="14">
        <v>4037</v>
      </c>
      <c r="F1455" s="15" t="s">
        <v>8221</v>
      </c>
      <c r="G1455" s="15">
        <v>2</v>
      </c>
    </row>
    <row r="1456" spans="1:7" x14ac:dyDescent="0.2">
      <c r="A1456" s="12">
        <v>2834</v>
      </c>
      <c r="B1456" s="13" t="s">
        <v>8219</v>
      </c>
      <c r="C1456" s="13">
        <v>21</v>
      </c>
      <c r="E1456" s="12">
        <v>4038</v>
      </c>
      <c r="F1456" s="13" t="s">
        <v>8221</v>
      </c>
      <c r="G1456" s="13">
        <v>4</v>
      </c>
    </row>
    <row r="1457" spans="1:7" x14ac:dyDescent="0.2">
      <c r="A1457" s="14">
        <v>2835</v>
      </c>
      <c r="B1457" s="15" t="s">
        <v>8219</v>
      </c>
      <c r="C1457" s="15">
        <v>93</v>
      </c>
      <c r="E1457" s="14">
        <v>4039</v>
      </c>
      <c r="F1457" s="15" t="s">
        <v>8221</v>
      </c>
      <c r="G1457" s="15">
        <v>5</v>
      </c>
    </row>
    <row r="1458" spans="1:7" x14ac:dyDescent="0.2">
      <c r="A1458" s="12">
        <v>2836</v>
      </c>
      <c r="B1458" s="13" t="s">
        <v>8219</v>
      </c>
      <c r="C1458" s="13">
        <v>11</v>
      </c>
      <c r="E1458" s="12">
        <v>4040</v>
      </c>
      <c r="F1458" s="13" t="s">
        <v>8221</v>
      </c>
      <c r="G1458" s="13">
        <v>2</v>
      </c>
    </row>
    <row r="1459" spans="1:7" x14ac:dyDescent="0.2">
      <c r="A1459" s="14">
        <v>2837</v>
      </c>
      <c r="B1459" s="15" t="s">
        <v>8219</v>
      </c>
      <c r="C1459" s="15">
        <v>21</v>
      </c>
      <c r="E1459" s="14">
        <v>4041</v>
      </c>
      <c r="F1459" s="15" t="s">
        <v>8221</v>
      </c>
      <c r="G1459" s="15">
        <v>2</v>
      </c>
    </row>
    <row r="1460" spans="1:7" x14ac:dyDescent="0.2">
      <c r="A1460" s="12">
        <v>2838</v>
      </c>
      <c r="B1460" s="13" t="s">
        <v>8219</v>
      </c>
      <c r="C1460" s="13">
        <v>54</v>
      </c>
      <c r="E1460" s="12">
        <v>4042</v>
      </c>
      <c r="F1460" s="13" t="s">
        <v>8221</v>
      </c>
      <c r="G1460" s="13">
        <v>3</v>
      </c>
    </row>
    <row r="1461" spans="1:7" x14ac:dyDescent="0.2">
      <c r="A1461" s="14">
        <v>2839</v>
      </c>
      <c r="B1461" s="15" t="s">
        <v>8219</v>
      </c>
      <c r="C1461" s="15">
        <v>31</v>
      </c>
      <c r="E1461" s="14">
        <v>4043</v>
      </c>
      <c r="F1461" s="15" t="s">
        <v>8221</v>
      </c>
      <c r="G1461" s="15">
        <v>0</v>
      </c>
    </row>
    <row r="1462" spans="1:7" x14ac:dyDescent="0.2">
      <c r="A1462" s="12">
        <v>2840</v>
      </c>
      <c r="B1462" s="13" t="s">
        <v>8219</v>
      </c>
      <c r="C1462" s="13">
        <v>132</v>
      </c>
      <c r="E1462" s="12">
        <v>4044</v>
      </c>
      <c r="F1462" s="13" t="s">
        <v>8221</v>
      </c>
      <c r="G1462" s="13">
        <v>4</v>
      </c>
    </row>
    <row r="1463" spans="1:7" x14ac:dyDescent="0.2">
      <c r="A1463" s="14">
        <v>2921</v>
      </c>
      <c r="B1463" s="15" t="s">
        <v>8219</v>
      </c>
      <c r="C1463" s="15">
        <v>3</v>
      </c>
      <c r="E1463" s="14">
        <v>4045</v>
      </c>
      <c r="F1463" s="15" t="s">
        <v>8221</v>
      </c>
      <c r="G1463" s="15">
        <v>1</v>
      </c>
    </row>
    <row r="1464" spans="1:7" x14ac:dyDescent="0.2">
      <c r="A1464" s="12">
        <v>2922</v>
      </c>
      <c r="B1464" s="13" t="s">
        <v>8219</v>
      </c>
      <c r="C1464" s="13">
        <v>6</v>
      </c>
      <c r="E1464" s="12">
        <v>4046</v>
      </c>
      <c r="F1464" s="13" t="s">
        <v>8221</v>
      </c>
      <c r="G1464" s="13">
        <v>12</v>
      </c>
    </row>
    <row r="1465" spans="1:7" x14ac:dyDescent="0.2">
      <c r="A1465" s="14">
        <v>2923</v>
      </c>
      <c r="B1465" s="15" t="s">
        <v>8219</v>
      </c>
      <c r="C1465" s="15">
        <v>10</v>
      </c>
      <c r="E1465" s="14">
        <v>4047</v>
      </c>
      <c r="F1465" s="15" t="s">
        <v>8221</v>
      </c>
      <c r="G1465" s="15">
        <v>4</v>
      </c>
    </row>
    <row r="1466" spans="1:7" x14ac:dyDescent="0.2">
      <c r="A1466" s="12">
        <v>2924</v>
      </c>
      <c r="B1466" s="13" t="s">
        <v>8219</v>
      </c>
      <c r="C1466" s="13">
        <v>147</v>
      </c>
      <c r="E1466" s="12">
        <v>4048</v>
      </c>
      <c r="F1466" s="13" t="s">
        <v>8221</v>
      </c>
      <c r="G1466" s="13">
        <v>91</v>
      </c>
    </row>
    <row r="1467" spans="1:7" x14ac:dyDescent="0.2">
      <c r="A1467" s="14">
        <v>2925</v>
      </c>
      <c r="B1467" s="15" t="s">
        <v>8219</v>
      </c>
      <c r="C1467" s="15">
        <v>199</v>
      </c>
      <c r="E1467" s="14">
        <v>4049</v>
      </c>
      <c r="F1467" s="15" t="s">
        <v>8221</v>
      </c>
      <c r="G1467" s="15">
        <v>1</v>
      </c>
    </row>
    <row r="1468" spans="1:7" x14ac:dyDescent="0.2">
      <c r="A1468" s="12">
        <v>2926</v>
      </c>
      <c r="B1468" s="13" t="s">
        <v>8219</v>
      </c>
      <c r="C1468" s="13">
        <v>50</v>
      </c>
      <c r="E1468" s="12">
        <v>4050</v>
      </c>
      <c r="F1468" s="13" t="s">
        <v>8221</v>
      </c>
      <c r="G1468" s="13">
        <v>1</v>
      </c>
    </row>
    <row r="1469" spans="1:7" x14ac:dyDescent="0.2">
      <c r="A1469" s="14">
        <v>2927</v>
      </c>
      <c r="B1469" s="15" t="s">
        <v>8219</v>
      </c>
      <c r="C1469" s="15">
        <v>21</v>
      </c>
      <c r="E1469" s="14">
        <v>4051</v>
      </c>
      <c r="F1469" s="15" t="s">
        <v>8221</v>
      </c>
      <c r="G1469" s="15">
        <v>0</v>
      </c>
    </row>
    <row r="1470" spans="1:7" x14ac:dyDescent="0.2">
      <c r="A1470" s="12">
        <v>2928</v>
      </c>
      <c r="B1470" s="13" t="s">
        <v>8219</v>
      </c>
      <c r="C1470" s="13">
        <v>24</v>
      </c>
      <c r="E1470" s="12">
        <v>4052</v>
      </c>
      <c r="F1470" s="13" t="s">
        <v>8221</v>
      </c>
      <c r="G1470" s="13">
        <v>13</v>
      </c>
    </row>
    <row r="1471" spans="1:7" x14ac:dyDescent="0.2">
      <c r="A1471" s="14">
        <v>2929</v>
      </c>
      <c r="B1471" s="15" t="s">
        <v>8219</v>
      </c>
      <c r="C1471" s="15">
        <v>32</v>
      </c>
      <c r="E1471" s="14">
        <v>4053</v>
      </c>
      <c r="F1471" s="15" t="s">
        <v>8221</v>
      </c>
      <c r="G1471" s="15">
        <v>2</v>
      </c>
    </row>
    <row r="1472" spans="1:7" x14ac:dyDescent="0.2">
      <c r="A1472" s="12">
        <v>2930</v>
      </c>
      <c r="B1472" s="13" t="s">
        <v>8219</v>
      </c>
      <c r="C1472" s="13">
        <v>62</v>
      </c>
      <c r="E1472" s="12">
        <v>4054</v>
      </c>
      <c r="F1472" s="13" t="s">
        <v>8221</v>
      </c>
      <c r="G1472" s="13">
        <v>0</v>
      </c>
    </row>
    <row r="1473" spans="1:7" x14ac:dyDescent="0.2">
      <c r="A1473" s="14">
        <v>2931</v>
      </c>
      <c r="B1473" s="15" t="s">
        <v>8219</v>
      </c>
      <c r="C1473" s="15">
        <v>9</v>
      </c>
      <c r="E1473" s="14">
        <v>4055</v>
      </c>
      <c r="F1473" s="15" t="s">
        <v>8221</v>
      </c>
      <c r="G1473" s="15">
        <v>21</v>
      </c>
    </row>
    <row r="1474" spans="1:7" x14ac:dyDescent="0.2">
      <c r="A1474" s="12">
        <v>2932</v>
      </c>
      <c r="B1474" s="13" t="s">
        <v>8219</v>
      </c>
      <c r="C1474" s="13">
        <v>38</v>
      </c>
      <c r="E1474" s="12">
        <v>4056</v>
      </c>
      <c r="F1474" s="13" t="s">
        <v>8221</v>
      </c>
      <c r="G1474" s="13">
        <v>9</v>
      </c>
    </row>
    <row r="1475" spans="1:7" x14ac:dyDescent="0.2">
      <c r="A1475" s="14">
        <v>2933</v>
      </c>
      <c r="B1475" s="15" t="s">
        <v>8219</v>
      </c>
      <c r="C1475" s="15">
        <v>54</v>
      </c>
      <c r="E1475" s="14">
        <v>4057</v>
      </c>
      <c r="F1475" s="15" t="s">
        <v>8221</v>
      </c>
      <c r="G1475" s="15">
        <v>6</v>
      </c>
    </row>
    <row r="1476" spans="1:7" x14ac:dyDescent="0.2">
      <c r="A1476" s="12">
        <v>2934</v>
      </c>
      <c r="B1476" s="13" t="s">
        <v>8219</v>
      </c>
      <c r="C1476" s="13">
        <v>37</v>
      </c>
      <c r="E1476" s="12">
        <v>4058</v>
      </c>
      <c r="F1476" s="13" t="s">
        <v>8221</v>
      </c>
      <c r="G1476" s="13">
        <v>4</v>
      </c>
    </row>
    <row r="1477" spans="1:7" x14ac:dyDescent="0.2">
      <c r="A1477" s="14">
        <v>2935</v>
      </c>
      <c r="B1477" s="15" t="s">
        <v>8219</v>
      </c>
      <c r="C1477" s="15">
        <v>39</v>
      </c>
      <c r="E1477" s="14">
        <v>4059</v>
      </c>
      <c r="F1477" s="15" t="s">
        <v>8221</v>
      </c>
      <c r="G1477" s="15">
        <v>7</v>
      </c>
    </row>
    <row r="1478" spans="1:7" x14ac:dyDescent="0.2">
      <c r="A1478" s="12">
        <v>2936</v>
      </c>
      <c r="B1478" s="13" t="s">
        <v>8219</v>
      </c>
      <c r="C1478" s="13">
        <v>34</v>
      </c>
      <c r="E1478" s="12">
        <v>4060</v>
      </c>
      <c r="F1478" s="13" t="s">
        <v>8221</v>
      </c>
      <c r="G1478" s="13">
        <v>5</v>
      </c>
    </row>
    <row r="1479" spans="1:7" x14ac:dyDescent="0.2">
      <c r="A1479" s="14">
        <v>2937</v>
      </c>
      <c r="B1479" s="15" t="s">
        <v>8219</v>
      </c>
      <c r="C1479" s="15">
        <v>55</v>
      </c>
      <c r="E1479" s="14">
        <v>4061</v>
      </c>
      <c r="F1479" s="15" t="s">
        <v>8221</v>
      </c>
      <c r="G1479" s="15">
        <v>0</v>
      </c>
    </row>
    <row r="1480" spans="1:7" x14ac:dyDescent="0.2">
      <c r="A1480" s="12">
        <v>2938</v>
      </c>
      <c r="B1480" s="13" t="s">
        <v>8219</v>
      </c>
      <c r="C1480" s="13">
        <v>32</v>
      </c>
      <c r="E1480" s="12">
        <v>4062</v>
      </c>
      <c r="F1480" s="13" t="s">
        <v>8221</v>
      </c>
      <c r="G1480" s="13">
        <v>3</v>
      </c>
    </row>
    <row r="1481" spans="1:7" x14ac:dyDescent="0.2">
      <c r="A1481" s="14">
        <v>2939</v>
      </c>
      <c r="B1481" s="15" t="s">
        <v>8219</v>
      </c>
      <c r="C1481" s="15">
        <v>25</v>
      </c>
      <c r="E1481" s="14">
        <v>4063</v>
      </c>
      <c r="F1481" s="15" t="s">
        <v>8221</v>
      </c>
      <c r="G1481" s="15">
        <v>9</v>
      </c>
    </row>
    <row r="1482" spans="1:7" x14ac:dyDescent="0.2">
      <c r="A1482" s="12">
        <v>2940</v>
      </c>
      <c r="B1482" s="13" t="s">
        <v>8219</v>
      </c>
      <c r="C1482" s="13">
        <v>33</v>
      </c>
      <c r="E1482" s="12">
        <v>4064</v>
      </c>
      <c r="F1482" s="13" t="s">
        <v>8221</v>
      </c>
      <c r="G1482" s="13">
        <v>6</v>
      </c>
    </row>
    <row r="1483" spans="1:7" x14ac:dyDescent="0.2">
      <c r="A1483" s="14">
        <v>2961</v>
      </c>
      <c r="B1483" s="15" t="s">
        <v>8219</v>
      </c>
      <c r="C1483" s="15">
        <v>108</v>
      </c>
      <c r="E1483" s="14">
        <v>4065</v>
      </c>
      <c r="F1483" s="15" t="s">
        <v>8221</v>
      </c>
      <c r="G1483" s="15">
        <v>4</v>
      </c>
    </row>
    <row r="1484" spans="1:7" x14ac:dyDescent="0.2">
      <c r="A1484" s="12">
        <v>2962</v>
      </c>
      <c r="B1484" s="13" t="s">
        <v>8219</v>
      </c>
      <c r="C1484" s="13">
        <v>20</v>
      </c>
      <c r="E1484" s="12">
        <v>4066</v>
      </c>
      <c r="F1484" s="13" t="s">
        <v>8221</v>
      </c>
      <c r="G1484" s="13">
        <v>1</v>
      </c>
    </row>
    <row r="1485" spans="1:7" x14ac:dyDescent="0.2">
      <c r="A1485" s="14">
        <v>2963</v>
      </c>
      <c r="B1485" s="15" t="s">
        <v>8219</v>
      </c>
      <c r="C1485" s="15">
        <v>98</v>
      </c>
      <c r="E1485" s="14">
        <v>4067</v>
      </c>
      <c r="F1485" s="15" t="s">
        <v>8221</v>
      </c>
      <c r="G1485" s="15">
        <v>17</v>
      </c>
    </row>
    <row r="1486" spans="1:7" x14ac:dyDescent="0.2">
      <c r="A1486" s="12">
        <v>2964</v>
      </c>
      <c r="B1486" s="13" t="s">
        <v>8219</v>
      </c>
      <c r="C1486" s="13">
        <v>196</v>
      </c>
      <c r="E1486" s="12">
        <v>4068</v>
      </c>
      <c r="F1486" s="13" t="s">
        <v>8221</v>
      </c>
      <c r="G1486" s="13">
        <v>1</v>
      </c>
    </row>
    <row r="1487" spans="1:7" x14ac:dyDescent="0.2">
      <c r="A1487" s="14">
        <v>2965</v>
      </c>
      <c r="B1487" s="15" t="s">
        <v>8219</v>
      </c>
      <c r="C1487" s="15">
        <v>39</v>
      </c>
      <c r="E1487" s="14">
        <v>4069</v>
      </c>
      <c r="F1487" s="15" t="s">
        <v>8221</v>
      </c>
      <c r="G1487" s="15">
        <v>13</v>
      </c>
    </row>
    <row r="1488" spans="1:7" x14ac:dyDescent="0.2">
      <c r="A1488" s="12">
        <v>2966</v>
      </c>
      <c r="B1488" s="13" t="s">
        <v>8219</v>
      </c>
      <c r="C1488" s="13">
        <v>128</v>
      </c>
      <c r="E1488" s="12">
        <v>4070</v>
      </c>
      <c r="F1488" s="13" t="s">
        <v>8221</v>
      </c>
      <c r="G1488" s="13">
        <v>6</v>
      </c>
    </row>
    <row r="1489" spans="1:7" x14ac:dyDescent="0.2">
      <c r="A1489" s="14">
        <v>2967</v>
      </c>
      <c r="B1489" s="15" t="s">
        <v>8219</v>
      </c>
      <c r="C1489" s="15">
        <v>71</v>
      </c>
      <c r="E1489" s="14">
        <v>4071</v>
      </c>
      <c r="F1489" s="15" t="s">
        <v>8221</v>
      </c>
      <c r="G1489" s="15">
        <v>0</v>
      </c>
    </row>
    <row r="1490" spans="1:7" x14ac:dyDescent="0.2">
      <c r="A1490" s="12">
        <v>2968</v>
      </c>
      <c r="B1490" s="13" t="s">
        <v>8219</v>
      </c>
      <c r="C1490" s="13">
        <v>47</v>
      </c>
      <c r="E1490" s="12">
        <v>4072</v>
      </c>
      <c r="F1490" s="13" t="s">
        <v>8221</v>
      </c>
      <c r="G1490" s="13">
        <v>2</v>
      </c>
    </row>
    <row r="1491" spans="1:7" x14ac:dyDescent="0.2">
      <c r="A1491" s="14">
        <v>2969</v>
      </c>
      <c r="B1491" s="15" t="s">
        <v>8219</v>
      </c>
      <c r="C1491" s="15">
        <v>17</v>
      </c>
      <c r="E1491" s="14">
        <v>4073</v>
      </c>
      <c r="F1491" s="15" t="s">
        <v>8221</v>
      </c>
      <c r="G1491" s="15">
        <v>2</v>
      </c>
    </row>
    <row r="1492" spans="1:7" x14ac:dyDescent="0.2">
      <c r="A1492" s="12">
        <v>2970</v>
      </c>
      <c r="B1492" s="13" t="s">
        <v>8219</v>
      </c>
      <c r="C1492" s="13">
        <v>91</v>
      </c>
      <c r="E1492" s="12">
        <v>4074</v>
      </c>
      <c r="F1492" s="13" t="s">
        <v>8221</v>
      </c>
      <c r="G1492" s="13">
        <v>21</v>
      </c>
    </row>
    <row r="1493" spans="1:7" x14ac:dyDescent="0.2">
      <c r="A1493" s="14">
        <v>2971</v>
      </c>
      <c r="B1493" s="15" t="s">
        <v>8219</v>
      </c>
      <c r="C1493" s="15">
        <v>43</v>
      </c>
      <c r="E1493" s="14">
        <v>4075</v>
      </c>
      <c r="F1493" s="15" t="s">
        <v>8221</v>
      </c>
      <c r="G1493" s="15">
        <v>13</v>
      </c>
    </row>
    <row r="1494" spans="1:7" x14ac:dyDescent="0.2">
      <c r="A1494" s="12">
        <v>2972</v>
      </c>
      <c r="B1494" s="13" t="s">
        <v>8219</v>
      </c>
      <c r="C1494" s="13">
        <v>17</v>
      </c>
      <c r="E1494" s="12">
        <v>4076</v>
      </c>
      <c r="F1494" s="13" t="s">
        <v>8221</v>
      </c>
      <c r="G1494" s="13">
        <v>0</v>
      </c>
    </row>
    <row r="1495" spans="1:7" x14ac:dyDescent="0.2">
      <c r="A1495" s="14">
        <v>2973</v>
      </c>
      <c r="B1495" s="15" t="s">
        <v>8219</v>
      </c>
      <c r="C1495" s="15">
        <v>33</v>
      </c>
      <c r="E1495" s="14">
        <v>4077</v>
      </c>
      <c r="F1495" s="15" t="s">
        <v>8221</v>
      </c>
      <c r="G1495" s="15">
        <v>6</v>
      </c>
    </row>
    <row r="1496" spans="1:7" x14ac:dyDescent="0.2">
      <c r="A1496" s="12">
        <v>2974</v>
      </c>
      <c r="B1496" s="13" t="s">
        <v>8219</v>
      </c>
      <c r="C1496" s="13">
        <v>87</v>
      </c>
      <c r="E1496" s="12">
        <v>4078</v>
      </c>
      <c r="F1496" s="13" t="s">
        <v>8221</v>
      </c>
      <c r="G1496" s="13">
        <v>0</v>
      </c>
    </row>
    <row r="1497" spans="1:7" x14ac:dyDescent="0.2">
      <c r="A1497" s="14">
        <v>2975</v>
      </c>
      <c r="B1497" s="15" t="s">
        <v>8219</v>
      </c>
      <c r="C1497" s="15">
        <v>113</v>
      </c>
      <c r="E1497" s="14">
        <v>4079</v>
      </c>
      <c r="F1497" s="15" t="s">
        <v>8221</v>
      </c>
      <c r="G1497" s="15">
        <v>1</v>
      </c>
    </row>
    <row r="1498" spans="1:7" x14ac:dyDescent="0.2">
      <c r="A1498" s="12">
        <v>2976</v>
      </c>
      <c r="B1498" s="13" t="s">
        <v>8219</v>
      </c>
      <c r="C1498" s="13">
        <v>14</v>
      </c>
      <c r="E1498" s="12">
        <v>4080</v>
      </c>
      <c r="F1498" s="13" t="s">
        <v>8221</v>
      </c>
      <c r="G1498" s="13">
        <v>0</v>
      </c>
    </row>
    <row r="1499" spans="1:7" x14ac:dyDescent="0.2">
      <c r="A1499" s="14">
        <v>2977</v>
      </c>
      <c r="B1499" s="15" t="s">
        <v>8219</v>
      </c>
      <c r="C1499" s="15">
        <v>30</v>
      </c>
      <c r="E1499" s="14">
        <v>4081</v>
      </c>
      <c r="F1499" s="15" t="s">
        <v>8221</v>
      </c>
      <c r="G1499" s="15">
        <v>12</v>
      </c>
    </row>
    <row r="1500" spans="1:7" x14ac:dyDescent="0.2">
      <c r="A1500" s="12">
        <v>2978</v>
      </c>
      <c r="B1500" s="13" t="s">
        <v>8219</v>
      </c>
      <c r="C1500" s="13">
        <v>16</v>
      </c>
      <c r="E1500" s="12">
        <v>4082</v>
      </c>
      <c r="F1500" s="13" t="s">
        <v>8221</v>
      </c>
      <c r="G1500" s="13">
        <v>2</v>
      </c>
    </row>
    <row r="1501" spans="1:7" x14ac:dyDescent="0.2">
      <c r="A1501" s="14">
        <v>2979</v>
      </c>
      <c r="B1501" s="15" t="s">
        <v>8219</v>
      </c>
      <c r="C1501" s="15">
        <v>46</v>
      </c>
      <c r="E1501" s="14">
        <v>4083</v>
      </c>
      <c r="F1501" s="15" t="s">
        <v>8221</v>
      </c>
      <c r="G1501" s="15">
        <v>6</v>
      </c>
    </row>
    <row r="1502" spans="1:7" x14ac:dyDescent="0.2">
      <c r="A1502" s="12">
        <v>2980</v>
      </c>
      <c r="B1502" s="13" t="s">
        <v>8219</v>
      </c>
      <c r="C1502" s="13">
        <v>24</v>
      </c>
      <c r="E1502" s="12">
        <v>4084</v>
      </c>
      <c r="F1502" s="13" t="s">
        <v>8221</v>
      </c>
      <c r="G1502" s="13">
        <v>1</v>
      </c>
    </row>
    <row r="1503" spans="1:7" x14ac:dyDescent="0.2">
      <c r="A1503" s="14">
        <v>2981</v>
      </c>
      <c r="B1503" s="15" t="s">
        <v>8219</v>
      </c>
      <c r="C1503" s="15">
        <v>97</v>
      </c>
      <c r="E1503" s="14">
        <v>4085</v>
      </c>
      <c r="F1503" s="15" t="s">
        <v>8221</v>
      </c>
      <c r="G1503" s="15">
        <v>1</v>
      </c>
    </row>
    <row r="1504" spans="1:7" x14ac:dyDescent="0.2">
      <c r="A1504" s="12">
        <v>2982</v>
      </c>
      <c r="B1504" s="13" t="s">
        <v>8219</v>
      </c>
      <c r="C1504" s="13">
        <v>59</v>
      </c>
      <c r="E1504" s="12">
        <v>4086</v>
      </c>
      <c r="F1504" s="13" t="s">
        <v>8221</v>
      </c>
      <c r="G1504" s="13">
        <v>5</v>
      </c>
    </row>
    <row r="1505" spans="1:7" x14ac:dyDescent="0.2">
      <c r="A1505" s="14">
        <v>2983</v>
      </c>
      <c r="B1505" s="15" t="s">
        <v>8219</v>
      </c>
      <c r="C1505" s="15">
        <v>1095</v>
      </c>
      <c r="E1505" s="14">
        <v>4087</v>
      </c>
      <c r="F1505" s="15" t="s">
        <v>8221</v>
      </c>
      <c r="G1505" s="15">
        <v>0</v>
      </c>
    </row>
    <row r="1506" spans="1:7" x14ac:dyDescent="0.2">
      <c r="A1506" s="12">
        <v>2984</v>
      </c>
      <c r="B1506" s="13" t="s">
        <v>8219</v>
      </c>
      <c r="C1506" s="13">
        <v>218</v>
      </c>
      <c r="E1506" s="12">
        <v>4088</v>
      </c>
      <c r="F1506" s="13" t="s">
        <v>8221</v>
      </c>
      <c r="G1506" s="13">
        <v>3</v>
      </c>
    </row>
    <row r="1507" spans="1:7" x14ac:dyDescent="0.2">
      <c r="A1507" s="14">
        <v>2985</v>
      </c>
      <c r="B1507" s="15" t="s">
        <v>8219</v>
      </c>
      <c r="C1507" s="15">
        <v>111</v>
      </c>
      <c r="E1507" s="14">
        <v>4089</v>
      </c>
      <c r="F1507" s="15" t="s">
        <v>8221</v>
      </c>
      <c r="G1507" s="15">
        <v>8</v>
      </c>
    </row>
    <row r="1508" spans="1:7" x14ac:dyDescent="0.2">
      <c r="A1508" s="12">
        <v>2986</v>
      </c>
      <c r="B1508" s="13" t="s">
        <v>8219</v>
      </c>
      <c r="C1508" s="13">
        <v>56</v>
      </c>
      <c r="E1508" s="12">
        <v>4090</v>
      </c>
      <c r="F1508" s="13" t="s">
        <v>8221</v>
      </c>
      <c r="G1508" s="13">
        <v>3</v>
      </c>
    </row>
    <row r="1509" spans="1:7" x14ac:dyDescent="0.2">
      <c r="A1509" s="14">
        <v>2987</v>
      </c>
      <c r="B1509" s="15" t="s">
        <v>8219</v>
      </c>
      <c r="C1509" s="15">
        <v>265</v>
      </c>
      <c r="E1509" s="14">
        <v>4091</v>
      </c>
      <c r="F1509" s="15" t="s">
        <v>8221</v>
      </c>
      <c r="G1509" s="15">
        <v>8</v>
      </c>
    </row>
    <row r="1510" spans="1:7" x14ac:dyDescent="0.2">
      <c r="A1510" s="12">
        <v>2988</v>
      </c>
      <c r="B1510" s="13" t="s">
        <v>8219</v>
      </c>
      <c r="C1510" s="13">
        <v>28</v>
      </c>
      <c r="E1510" s="12">
        <v>4092</v>
      </c>
      <c r="F1510" s="13" t="s">
        <v>8221</v>
      </c>
      <c r="G1510" s="13">
        <v>1</v>
      </c>
    </row>
    <row r="1511" spans="1:7" x14ac:dyDescent="0.2">
      <c r="A1511" s="14">
        <v>2989</v>
      </c>
      <c r="B1511" s="15" t="s">
        <v>8219</v>
      </c>
      <c r="C1511" s="15">
        <v>364</v>
      </c>
      <c r="E1511" s="14">
        <v>4093</v>
      </c>
      <c r="F1511" s="15" t="s">
        <v>8221</v>
      </c>
      <c r="G1511" s="15">
        <v>4</v>
      </c>
    </row>
    <row r="1512" spans="1:7" x14ac:dyDescent="0.2">
      <c r="A1512" s="12">
        <v>2990</v>
      </c>
      <c r="B1512" s="13" t="s">
        <v>8219</v>
      </c>
      <c r="C1512" s="13">
        <v>27</v>
      </c>
      <c r="E1512" s="12">
        <v>4094</v>
      </c>
      <c r="F1512" s="13" t="s">
        <v>8221</v>
      </c>
      <c r="G1512" s="13">
        <v>8</v>
      </c>
    </row>
    <row r="1513" spans="1:7" x14ac:dyDescent="0.2">
      <c r="A1513" s="14">
        <v>2991</v>
      </c>
      <c r="B1513" s="15" t="s">
        <v>8219</v>
      </c>
      <c r="C1513" s="15">
        <v>93</v>
      </c>
      <c r="E1513" s="14">
        <v>4095</v>
      </c>
      <c r="F1513" s="15" t="s">
        <v>8221</v>
      </c>
      <c r="G1513" s="15">
        <v>1</v>
      </c>
    </row>
    <row r="1514" spans="1:7" x14ac:dyDescent="0.2">
      <c r="A1514" s="12">
        <v>2992</v>
      </c>
      <c r="B1514" s="13" t="s">
        <v>8219</v>
      </c>
      <c r="C1514" s="13">
        <v>64</v>
      </c>
      <c r="E1514" s="12">
        <v>4096</v>
      </c>
      <c r="F1514" s="13" t="s">
        <v>8221</v>
      </c>
      <c r="G1514" s="13">
        <v>5</v>
      </c>
    </row>
    <row r="1515" spans="1:7" x14ac:dyDescent="0.2">
      <c r="A1515" s="14">
        <v>2993</v>
      </c>
      <c r="B1515" s="15" t="s">
        <v>8219</v>
      </c>
      <c r="C1515" s="15">
        <v>22</v>
      </c>
      <c r="E1515" s="14">
        <v>4097</v>
      </c>
      <c r="F1515" s="15" t="s">
        <v>8221</v>
      </c>
      <c r="G1515" s="15">
        <v>0</v>
      </c>
    </row>
    <row r="1516" spans="1:7" x14ac:dyDescent="0.2">
      <c r="A1516" s="12">
        <v>2994</v>
      </c>
      <c r="B1516" s="13" t="s">
        <v>8219</v>
      </c>
      <c r="C1516" s="13">
        <v>59</v>
      </c>
      <c r="E1516" s="12">
        <v>4098</v>
      </c>
      <c r="F1516" s="13" t="s">
        <v>8221</v>
      </c>
      <c r="G1516" s="13">
        <v>0</v>
      </c>
    </row>
    <row r="1517" spans="1:7" x14ac:dyDescent="0.2">
      <c r="A1517" s="14">
        <v>2995</v>
      </c>
      <c r="B1517" s="15" t="s">
        <v>8219</v>
      </c>
      <c r="C1517" s="15">
        <v>249</v>
      </c>
      <c r="E1517" s="14">
        <v>4099</v>
      </c>
      <c r="F1517" s="15" t="s">
        <v>8221</v>
      </c>
      <c r="G1517" s="15">
        <v>1</v>
      </c>
    </row>
    <row r="1518" spans="1:7" x14ac:dyDescent="0.2">
      <c r="A1518" s="12">
        <v>2996</v>
      </c>
      <c r="B1518" s="13" t="s">
        <v>8219</v>
      </c>
      <c r="C1518" s="13">
        <v>392</v>
      </c>
      <c r="E1518" s="12">
        <v>4100</v>
      </c>
      <c r="F1518" s="13" t="s">
        <v>8221</v>
      </c>
      <c r="G1518" s="13">
        <v>0</v>
      </c>
    </row>
    <row r="1519" spans="1:7" x14ac:dyDescent="0.2">
      <c r="A1519" s="14">
        <v>2997</v>
      </c>
      <c r="B1519" s="15" t="s">
        <v>8219</v>
      </c>
      <c r="C1519" s="15">
        <v>115</v>
      </c>
      <c r="E1519" s="14">
        <v>4101</v>
      </c>
      <c r="F1519" s="15" t="s">
        <v>8221</v>
      </c>
      <c r="G1519" s="15">
        <v>0</v>
      </c>
    </row>
    <row r="1520" spans="1:7" x14ac:dyDescent="0.2">
      <c r="A1520" s="12">
        <v>2998</v>
      </c>
      <c r="B1520" s="13" t="s">
        <v>8219</v>
      </c>
      <c r="C1520" s="13">
        <v>433</v>
      </c>
      <c r="E1520" s="12">
        <v>4102</v>
      </c>
      <c r="F1520" s="13" t="s">
        <v>8221</v>
      </c>
      <c r="G1520" s="13">
        <v>6</v>
      </c>
    </row>
    <row r="1521" spans="1:7" x14ac:dyDescent="0.2">
      <c r="A1521" s="14">
        <v>2999</v>
      </c>
      <c r="B1521" s="15" t="s">
        <v>8219</v>
      </c>
      <c r="C1521" s="15">
        <v>20</v>
      </c>
      <c r="E1521" s="14">
        <v>4103</v>
      </c>
      <c r="F1521" s="15" t="s">
        <v>8221</v>
      </c>
      <c r="G1521" s="15">
        <v>6</v>
      </c>
    </row>
    <row r="1522" spans="1:7" x14ac:dyDescent="0.2">
      <c r="A1522" s="12">
        <v>3000</v>
      </c>
      <c r="B1522" s="13" t="s">
        <v>8219</v>
      </c>
      <c r="C1522" s="13">
        <v>8</v>
      </c>
      <c r="E1522" s="12">
        <v>4104</v>
      </c>
      <c r="F1522" s="13" t="s">
        <v>8221</v>
      </c>
      <c r="G1522" s="13">
        <v>14</v>
      </c>
    </row>
    <row r="1523" spans="1:7" x14ac:dyDescent="0.2">
      <c r="A1523" s="14">
        <v>3001</v>
      </c>
      <c r="B1523" s="15" t="s">
        <v>8219</v>
      </c>
      <c r="C1523" s="15">
        <v>175</v>
      </c>
      <c r="E1523" s="14">
        <v>4105</v>
      </c>
      <c r="F1523" s="15" t="s">
        <v>8221</v>
      </c>
      <c r="G1523" s="15">
        <v>6</v>
      </c>
    </row>
    <row r="1524" spans="1:7" x14ac:dyDescent="0.2">
      <c r="A1524" s="12">
        <v>3002</v>
      </c>
      <c r="B1524" s="13" t="s">
        <v>8219</v>
      </c>
      <c r="C1524" s="13">
        <v>104</v>
      </c>
      <c r="E1524" s="12">
        <v>4106</v>
      </c>
      <c r="F1524" s="13" t="s">
        <v>8221</v>
      </c>
      <c r="G1524" s="13">
        <v>33</v>
      </c>
    </row>
    <row r="1525" spans="1:7" x14ac:dyDescent="0.2">
      <c r="A1525" s="14">
        <v>3003</v>
      </c>
      <c r="B1525" s="15" t="s">
        <v>8219</v>
      </c>
      <c r="C1525" s="15">
        <v>17</v>
      </c>
      <c r="E1525" s="14">
        <v>4107</v>
      </c>
      <c r="F1525" s="15" t="s">
        <v>8221</v>
      </c>
      <c r="G1525" s="15">
        <v>4</v>
      </c>
    </row>
    <row r="1526" spans="1:7" x14ac:dyDescent="0.2">
      <c r="A1526" s="12">
        <v>3004</v>
      </c>
      <c r="B1526" s="13" t="s">
        <v>8219</v>
      </c>
      <c r="C1526" s="13">
        <v>277</v>
      </c>
      <c r="E1526" s="12">
        <v>4108</v>
      </c>
      <c r="F1526" s="13" t="s">
        <v>8221</v>
      </c>
      <c r="G1526" s="13">
        <v>1</v>
      </c>
    </row>
    <row r="1527" spans="1:7" x14ac:dyDescent="0.2">
      <c r="A1527" s="14">
        <v>3005</v>
      </c>
      <c r="B1527" s="15" t="s">
        <v>8219</v>
      </c>
      <c r="C1527" s="15">
        <v>118</v>
      </c>
      <c r="E1527" s="14">
        <v>4109</v>
      </c>
      <c r="F1527" s="15" t="s">
        <v>8221</v>
      </c>
      <c r="G1527" s="15">
        <v>0</v>
      </c>
    </row>
    <row r="1528" spans="1:7" x14ac:dyDescent="0.2">
      <c r="A1528" s="12">
        <v>3006</v>
      </c>
      <c r="B1528" s="13" t="s">
        <v>8219</v>
      </c>
      <c r="C1528" s="13">
        <v>97</v>
      </c>
      <c r="E1528" s="12">
        <v>4110</v>
      </c>
      <c r="F1528" s="13" t="s">
        <v>8221</v>
      </c>
      <c r="G1528" s="13">
        <v>6</v>
      </c>
    </row>
    <row r="1529" spans="1:7" x14ac:dyDescent="0.2">
      <c r="A1529" s="14">
        <v>3007</v>
      </c>
      <c r="B1529" s="15" t="s">
        <v>8219</v>
      </c>
      <c r="C1529" s="15">
        <v>20</v>
      </c>
      <c r="E1529" s="14">
        <v>4111</v>
      </c>
      <c r="F1529" s="15" t="s">
        <v>8221</v>
      </c>
      <c r="G1529" s="15">
        <v>6</v>
      </c>
    </row>
    <row r="1530" spans="1:7" x14ac:dyDescent="0.2">
      <c r="A1530" s="12">
        <v>3008</v>
      </c>
      <c r="B1530" s="13" t="s">
        <v>8219</v>
      </c>
      <c r="C1530" s="13">
        <v>26</v>
      </c>
      <c r="E1530" s="12">
        <v>4112</v>
      </c>
      <c r="F1530" s="13" t="s">
        <v>8221</v>
      </c>
      <c r="G1530" s="13">
        <v>1</v>
      </c>
    </row>
    <row r="1531" spans="1:7" x14ac:dyDescent="0.2">
      <c r="A1531" s="14">
        <v>3009</v>
      </c>
      <c r="B1531" s="15" t="s">
        <v>8219</v>
      </c>
      <c r="C1531" s="15">
        <v>128</v>
      </c>
      <c r="E1531" s="14">
        <v>4113</v>
      </c>
      <c r="F1531" s="15" t="s">
        <v>8221</v>
      </c>
      <c r="G1531" s="15">
        <v>3</v>
      </c>
    </row>
    <row r="1532" spans="1:7" x14ac:dyDescent="0.2">
      <c r="A1532" s="12">
        <v>3010</v>
      </c>
      <c r="B1532" s="13" t="s">
        <v>8219</v>
      </c>
      <c r="C1532" s="13">
        <v>15</v>
      </c>
      <c r="E1532" s="12">
        <v>3010</v>
      </c>
    </row>
    <row r="1533" spans="1:7" x14ac:dyDescent="0.2">
      <c r="A1533" s="14">
        <v>3011</v>
      </c>
      <c r="B1533" s="15" t="s">
        <v>8219</v>
      </c>
      <c r="C1533" s="15">
        <v>25</v>
      </c>
      <c r="E1533" s="14">
        <v>3011</v>
      </c>
    </row>
    <row r="1534" spans="1:7" x14ac:dyDescent="0.2">
      <c r="A1534" s="12">
        <v>3012</v>
      </c>
      <c r="B1534" s="13" t="s">
        <v>8219</v>
      </c>
      <c r="C1534" s="13">
        <v>55</v>
      </c>
      <c r="E1534" s="12">
        <v>3012</v>
      </c>
    </row>
    <row r="1535" spans="1:7" x14ac:dyDescent="0.2">
      <c r="A1535" s="14">
        <v>3013</v>
      </c>
      <c r="B1535" s="15" t="s">
        <v>8219</v>
      </c>
      <c r="C1535" s="15">
        <v>107</v>
      </c>
      <c r="E1535" s="14">
        <v>3013</v>
      </c>
    </row>
    <row r="1536" spans="1:7" x14ac:dyDescent="0.2">
      <c r="A1536" s="12">
        <v>3014</v>
      </c>
      <c r="B1536" s="13" t="s">
        <v>8219</v>
      </c>
      <c r="C1536" s="13">
        <v>557</v>
      </c>
      <c r="E1536" s="12">
        <v>3014</v>
      </c>
    </row>
    <row r="1537" spans="1:5" x14ac:dyDescent="0.2">
      <c r="A1537" s="14">
        <v>3015</v>
      </c>
      <c r="B1537" s="15" t="s">
        <v>8219</v>
      </c>
      <c r="C1537" s="15">
        <v>40</v>
      </c>
      <c r="E1537" s="14">
        <v>3015</v>
      </c>
    </row>
    <row r="1538" spans="1:5" x14ac:dyDescent="0.2">
      <c r="A1538" s="12">
        <v>3016</v>
      </c>
      <c r="B1538" s="13" t="s">
        <v>8219</v>
      </c>
      <c r="C1538" s="13">
        <v>36</v>
      </c>
      <c r="E1538" s="12">
        <v>3016</v>
      </c>
    </row>
    <row r="1539" spans="1:5" x14ac:dyDescent="0.2">
      <c r="A1539" s="14">
        <v>3017</v>
      </c>
      <c r="B1539" s="15" t="s">
        <v>8219</v>
      </c>
      <c r="C1539" s="15">
        <v>159</v>
      </c>
      <c r="E1539" s="14">
        <v>3017</v>
      </c>
    </row>
    <row r="1540" spans="1:5" x14ac:dyDescent="0.2">
      <c r="A1540" s="12">
        <v>3018</v>
      </c>
      <c r="B1540" s="13" t="s">
        <v>8219</v>
      </c>
      <c r="C1540" s="13">
        <v>41</v>
      </c>
      <c r="E1540" s="12">
        <v>3018</v>
      </c>
    </row>
    <row r="1541" spans="1:5" x14ac:dyDescent="0.2">
      <c r="A1541" s="14">
        <v>3019</v>
      </c>
      <c r="B1541" s="15" t="s">
        <v>8219</v>
      </c>
      <c r="C1541" s="15">
        <v>226</v>
      </c>
      <c r="E1541" s="14">
        <v>3019</v>
      </c>
    </row>
    <row r="1542" spans="1:5" x14ac:dyDescent="0.2">
      <c r="A1542" s="12">
        <v>3020</v>
      </c>
      <c r="B1542" s="13" t="s">
        <v>8219</v>
      </c>
      <c r="C1542" s="13">
        <v>30</v>
      </c>
      <c r="E1542" s="12">
        <v>3020</v>
      </c>
    </row>
    <row r="1543" spans="1:5" x14ac:dyDescent="0.2">
      <c r="A1543" s="14">
        <v>3021</v>
      </c>
      <c r="B1543" s="15" t="s">
        <v>8219</v>
      </c>
      <c r="C1543" s="15">
        <v>103</v>
      </c>
      <c r="E1543" s="14">
        <v>3021</v>
      </c>
    </row>
    <row r="1544" spans="1:5" x14ac:dyDescent="0.2">
      <c r="A1544" s="12">
        <v>3022</v>
      </c>
      <c r="B1544" s="13" t="s">
        <v>8219</v>
      </c>
      <c r="C1544" s="13">
        <v>62</v>
      </c>
      <c r="E1544" s="12">
        <v>3022</v>
      </c>
    </row>
    <row r="1545" spans="1:5" x14ac:dyDescent="0.2">
      <c r="A1545" s="14">
        <v>3023</v>
      </c>
      <c r="B1545" s="15" t="s">
        <v>8219</v>
      </c>
      <c r="C1545" s="15">
        <v>6</v>
      </c>
      <c r="E1545" s="14">
        <v>3023</v>
      </c>
    </row>
    <row r="1546" spans="1:5" x14ac:dyDescent="0.2">
      <c r="A1546" s="12">
        <v>3024</v>
      </c>
      <c r="B1546" s="13" t="s">
        <v>8219</v>
      </c>
      <c r="C1546" s="13">
        <v>182</v>
      </c>
      <c r="E1546" s="12">
        <v>3024</v>
      </c>
    </row>
    <row r="1547" spans="1:5" x14ac:dyDescent="0.2">
      <c r="A1547" s="14">
        <v>3025</v>
      </c>
      <c r="B1547" s="15" t="s">
        <v>8219</v>
      </c>
      <c r="C1547" s="15">
        <v>145</v>
      </c>
      <c r="E1547" s="14">
        <v>3025</v>
      </c>
    </row>
    <row r="1548" spans="1:5" x14ac:dyDescent="0.2">
      <c r="A1548" s="12">
        <v>3026</v>
      </c>
      <c r="B1548" s="13" t="s">
        <v>8219</v>
      </c>
      <c r="C1548" s="13">
        <v>25</v>
      </c>
      <c r="E1548" s="12">
        <v>3026</v>
      </c>
    </row>
    <row r="1549" spans="1:5" x14ac:dyDescent="0.2">
      <c r="A1549" s="14">
        <v>3027</v>
      </c>
      <c r="B1549" s="15" t="s">
        <v>8219</v>
      </c>
      <c r="C1549" s="15">
        <v>320</v>
      </c>
      <c r="E1549" s="14">
        <v>3027</v>
      </c>
    </row>
    <row r="1550" spans="1:5" x14ac:dyDescent="0.2">
      <c r="A1550" s="12">
        <v>3028</v>
      </c>
      <c r="B1550" s="13" t="s">
        <v>8219</v>
      </c>
      <c r="C1550" s="13">
        <v>99</v>
      </c>
      <c r="E1550" s="12">
        <v>3028</v>
      </c>
    </row>
    <row r="1551" spans="1:5" x14ac:dyDescent="0.2">
      <c r="A1551" s="14">
        <v>3029</v>
      </c>
      <c r="B1551" s="15" t="s">
        <v>8219</v>
      </c>
      <c r="C1551" s="15">
        <v>348</v>
      </c>
      <c r="E1551" s="14">
        <v>3029</v>
      </c>
    </row>
    <row r="1552" spans="1:5" x14ac:dyDescent="0.2">
      <c r="A1552" s="12">
        <v>3030</v>
      </c>
      <c r="B1552" s="13" t="s">
        <v>8219</v>
      </c>
      <c r="C1552" s="13">
        <v>41</v>
      </c>
      <c r="E1552" s="12">
        <v>3030</v>
      </c>
    </row>
    <row r="1553" spans="1:5" x14ac:dyDescent="0.2">
      <c r="A1553" s="14">
        <v>3031</v>
      </c>
      <c r="B1553" s="15" t="s">
        <v>8219</v>
      </c>
      <c r="C1553" s="15">
        <v>29</v>
      </c>
      <c r="E1553" s="14">
        <v>3031</v>
      </c>
    </row>
    <row r="1554" spans="1:5" x14ac:dyDescent="0.2">
      <c r="A1554" s="12">
        <v>3032</v>
      </c>
      <c r="B1554" s="13" t="s">
        <v>8219</v>
      </c>
      <c r="C1554" s="13">
        <v>25</v>
      </c>
      <c r="E1554" s="12">
        <v>3032</v>
      </c>
    </row>
    <row r="1555" spans="1:5" x14ac:dyDescent="0.2">
      <c r="A1555" s="14">
        <v>3033</v>
      </c>
      <c r="B1555" s="15" t="s">
        <v>8219</v>
      </c>
      <c r="C1555" s="15">
        <v>23</v>
      </c>
      <c r="E1555" s="14">
        <v>3033</v>
      </c>
    </row>
    <row r="1556" spans="1:5" x14ac:dyDescent="0.2">
      <c r="A1556" s="12">
        <v>3034</v>
      </c>
      <c r="B1556" s="13" t="s">
        <v>8219</v>
      </c>
      <c r="C1556" s="13">
        <v>1260</v>
      </c>
      <c r="E1556" s="12">
        <v>3034</v>
      </c>
    </row>
    <row r="1557" spans="1:5" x14ac:dyDescent="0.2">
      <c r="A1557" s="14">
        <v>3035</v>
      </c>
      <c r="B1557" s="15" t="s">
        <v>8219</v>
      </c>
      <c r="C1557" s="15">
        <v>307</v>
      </c>
      <c r="E1557" s="14">
        <v>3035</v>
      </c>
    </row>
    <row r="1558" spans="1:5" x14ac:dyDescent="0.2">
      <c r="A1558" s="12">
        <v>3036</v>
      </c>
      <c r="B1558" s="13" t="s">
        <v>8219</v>
      </c>
      <c r="C1558" s="13">
        <v>329</v>
      </c>
      <c r="E1558" s="12">
        <v>3036</v>
      </c>
    </row>
    <row r="1559" spans="1:5" x14ac:dyDescent="0.2">
      <c r="A1559" s="14">
        <v>3037</v>
      </c>
      <c r="B1559" s="15" t="s">
        <v>8219</v>
      </c>
      <c r="C1559" s="15">
        <v>32</v>
      </c>
      <c r="E1559" s="14">
        <v>3037</v>
      </c>
    </row>
    <row r="1560" spans="1:5" x14ac:dyDescent="0.2">
      <c r="A1560" s="12">
        <v>3038</v>
      </c>
      <c r="B1560" s="13" t="s">
        <v>8219</v>
      </c>
      <c r="C1560" s="13">
        <v>27</v>
      </c>
      <c r="E1560" s="12">
        <v>3038</v>
      </c>
    </row>
    <row r="1561" spans="1:5" x14ac:dyDescent="0.2">
      <c r="A1561" s="14">
        <v>3039</v>
      </c>
      <c r="B1561" s="15" t="s">
        <v>8219</v>
      </c>
      <c r="C1561" s="15">
        <v>236</v>
      </c>
      <c r="E1561" s="14">
        <v>3039</v>
      </c>
    </row>
    <row r="1562" spans="1:5" x14ac:dyDescent="0.2">
      <c r="A1562" s="12">
        <v>3040</v>
      </c>
      <c r="B1562" s="13" t="s">
        <v>8219</v>
      </c>
      <c r="C1562" s="13">
        <v>42</v>
      </c>
      <c r="E1562" s="12">
        <v>3040</v>
      </c>
    </row>
    <row r="1563" spans="1:5" x14ac:dyDescent="0.2">
      <c r="A1563" s="14">
        <v>3041</v>
      </c>
      <c r="B1563" s="15" t="s">
        <v>8219</v>
      </c>
      <c r="C1563" s="15">
        <v>95</v>
      </c>
      <c r="E1563" s="14">
        <v>3041</v>
      </c>
    </row>
    <row r="1564" spans="1:5" x14ac:dyDescent="0.2">
      <c r="A1564" s="12">
        <v>3042</v>
      </c>
      <c r="B1564" s="13" t="s">
        <v>8219</v>
      </c>
      <c r="C1564" s="13">
        <v>37</v>
      </c>
      <c r="E1564" s="12">
        <v>3042</v>
      </c>
    </row>
    <row r="1565" spans="1:5" x14ac:dyDescent="0.2">
      <c r="A1565" s="14">
        <v>3043</v>
      </c>
      <c r="B1565" s="15" t="s">
        <v>8219</v>
      </c>
      <c r="C1565" s="15">
        <v>128</v>
      </c>
      <c r="E1565" s="14">
        <v>3043</v>
      </c>
    </row>
    <row r="1566" spans="1:5" x14ac:dyDescent="0.2">
      <c r="A1566" s="12">
        <v>3044</v>
      </c>
      <c r="B1566" s="13" t="s">
        <v>8219</v>
      </c>
      <c r="C1566" s="13">
        <v>156</v>
      </c>
      <c r="E1566" s="12">
        <v>3044</v>
      </c>
    </row>
    <row r="1567" spans="1:5" x14ac:dyDescent="0.2">
      <c r="A1567" s="14">
        <v>3045</v>
      </c>
      <c r="B1567" s="15" t="s">
        <v>8219</v>
      </c>
      <c r="C1567" s="15">
        <v>64</v>
      </c>
      <c r="E1567" s="14">
        <v>3045</v>
      </c>
    </row>
    <row r="1568" spans="1:5" x14ac:dyDescent="0.2">
      <c r="A1568" s="12">
        <v>3046</v>
      </c>
      <c r="B1568" s="13" t="s">
        <v>8219</v>
      </c>
      <c r="C1568" s="13">
        <v>58</v>
      </c>
      <c r="E1568" s="12">
        <v>3046</v>
      </c>
    </row>
    <row r="1569" spans="1:5" x14ac:dyDescent="0.2">
      <c r="A1569" s="14">
        <v>3047</v>
      </c>
      <c r="B1569" s="15" t="s">
        <v>8219</v>
      </c>
      <c r="C1569" s="15">
        <v>20</v>
      </c>
      <c r="E1569" s="14">
        <v>3047</v>
      </c>
    </row>
    <row r="1570" spans="1:5" x14ac:dyDescent="0.2">
      <c r="A1570" s="12">
        <v>3048</v>
      </c>
      <c r="B1570" s="13" t="s">
        <v>8219</v>
      </c>
      <c r="C1570" s="13">
        <v>47</v>
      </c>
      <c r="E1570" s="12">
        <v>3048</v>
      </c>
    </row>
    <row r="1571" spans="1:5" x14ac:dyDescent="0.2">
      <c r="A1571" s="14">
        <v>3049</v>
      </c>
      <c r="B1571" s="15" t="s">
        <v>8219</v>
      </c>
      <c r="C1571" s="15">
        <v>54</v>
      </c>
      <c r="E1571" s="14">
        <v>3049</v>
      </c>
    </row>
    <row r="1572" spans="1:5" x14ac:dyDescent="0.2">
      <c r="A1572" s="12">
        <v>3050</v>
      </c>
      <c r="B1572" s="13" t="s">
        <v>8219</v>
      </c>
      <c r="C1572" s="13">
        <v>9</v>
      </c>
      <c r="E1572" s="12">
        <v>3050</v>
      </c>
    </row>
    <row r="1573" spans="1:5" x14ac:dyDescent="0.2">
      <c r="A1573" s="14">
        <v>3147</v>
      </c>
      <c r="B1573" s="15" t="s">
        <v>8219</v>
      </c>
      <c r="C1573" s="15">
        <v>213</v>
      </c>
      <c r="E1573" s="14">
        <v>3147</v>
      </c>
    </row>
    <row r="1574" spans="1:5" x14ac:dyDescent="0.2">
      <c r="A1574" s="12">
        <v>3148</v>
      </c>
      <c r="B1574" s="13" t="s">
        <v>8219</v>
      </c>
      <c r="C1574" s="13">
        <v>57</v>
      </c>
      <c r="E1574" s="12">
        <v>3148</v>
      </c>
    </row>
    <row r="1575" spans="1:5" x14ac:dyDescent="0.2">
      <c r="A1575" s="14">
        <v>3149</v>
      </c>
      <c r="B1575" s="15" t="s">
        <v>8219</v>
      </c>
      <c r="C1575" s="15">
        <v>25</v>
      </c>
      <c r="E1575" s="14">
        <v>3149</v>
      </c>
    </row>
    <row r="1576" spans="1:5" x14ac:dyDescent="0.2">
      <c r="A1576" s="12">
        <v>3150</v>
      </c>
      <c r="B1576" s="13" t="s">
        <v>8219</v>
      </c>
      <c r="C1576" s="13">
        <v>104</v>
      </c>
      <c r="E1576" s="12">
        <v>3150</v>
      </c>
    </row>
    <row r="1577" spans="1:5" x14ac:dyDescent="0.2">
      <c r="A1577" s="14">
        <v>3151</v>
      </c>
      <c r="B1577" s="15" t="s">
        <v>8219</v>
      </c>
      <c r="C1577" s="15">
        <v>34</v>
      </c>
      <c r="E1577" s="14">
        <v>3151</v>
      </c>
    </row>
    <row r="1578" spans="1:5" x14ac:dyDescent="0.2">
      <c r="A1578" s="12">
        <v>3152</v>
      </c>
      <c r="B1578" s="13" t="s">
        <v>8219</v>
      </c>
      <c r="C1578" s="13">
        <v>67</v>
      </c>
      <c r="E1578" s="12">
        <v>3152</v>
      </c>
    </row>
    <row r="1579" spans="1:5" x14ac:dyDescent="0.2">
      <c r="A1579" s="14">
        <v>3153</v>
      </c>
      <c r="B1579" s="15" t="s">
        <v>8219</v>
      </c>
      <c r="C1579" s="15">
        <v>241</v>
      </c>
      <c r="E1579" s="14">
        <v>3153</v>
      </c>
    </row>
    <row r="1580" spans="1:5" x14ac:dyDescent="0.2">
      <c r="A1580" s="12">
        <v>3154</v>
      </c>
      <c r="B1580" s="13" t="s">
        <v>8219</v>
      </c>
      <c r="C1580" s="13">
        <v>123</v>
      </c>
      <c r="E1580" s="12">
        <v>3154</v>
      </c>
    </row>
    <row r="1581" spans="1:5" x14ac:dyDescent="0.2">
      <c r="A1581" s="14">
        <v>3155</v>
      </c>
      <c r="B1581" s="15" t="s">
        <v>8219</v>
      </c>
      <c r="C1581" s="15">
        <v>302</v>
      </c>
      <c r="E1581" s="14">
        <v>3155</v>
      </c>
    </row>
    <row r="1582" spans="1:5" x14ac:dyDescent="0.2">
      <c r="A1582" s="12">
        <v>3156</v>
      </c>
      <c r="B1582" s="13" t="s">
        <v>8219</v>
      </c>
      <c r="C1582" s="13">
        <v>89</v>
      </c>
      <c r="E1582" s="12">
        <v>3156</v>
      </c>
    </row>
    <row r="1583" spans="1:5" x14ac:dyDescent="0.2">
      <c r="A1583" s="14">
        <v>3157</v>
      </c>
      <c r="B1583" s="15" t="s">
        <v>8219</v>
      </c>
      <c r="C1583" s="15">
        <v>41</v>
      </c>
      <c r="E1583" s="14">
        <v>3157</v>
      </c>
    </row>
    <row r="1584" spans="1:5" x14ac:dyDescent="0.2">
      <c r="A1584" s="12">
        <v>3158</v>
      </c>
      <c r="B1584" s="13" t="s">
        <v>8219</v>
      </c>
      <c r="C1584" s="13">
        <v>69</v>
      </c>
      <c r="E1584" s="12">
        <v>3158</v>
      </c>
    </row>
    <row r="1585" spans="1:5" x14ac:dyDescent="0.2">
      <c r="A1585" s="14">
        <v>3159</v>
      </c>
      <c r="B1585" s="15" t="s">
        <v>8219</v>
      </c>
      <c r="C1585" s="15">
        <v>52</v>
      </c>
      <c r="E1585" s="14">
        <v>3159</v>
      </c>
    </row>
    <row r="1586" spans="1:5" x14ac:dyDescent="0.2">
      <c r="A1586" s="12">
        <v>3160</v>
      </c>
      <c r="B1586" s="13" t="s">
        <v>8219</v>
      </c>
      <c r="C1586" s="13">
        <v>57</v>
      </c>
      <c r="E1586" s="12">
        <v>3160</v>
      </c>
    </row>
    <row r="1587" spans="1:5" x14ac:dyDescent="0.2">
      <c r="A1587" s="14">
        <v>3161</v>
      </c>
      <c r="B1587" s="15" t="s">
        <v>8219</v>
      </c>
      <c r="C1587" s="15">
        <v>74</v>
      </c>
      <c r="E1587" s="14">
        <v>3161</v>
      </c>
    </row>
    <row r="1588" spans="1:5" x14ac:dyDescent="0.2">
      <c r="A1588" s="12">
        <v>3162</v>
      </c>
      <c r="B1588" s="13" t="s">
        <v>8219</v>
      </c>
      <c r="C1588" s="13">
        <v>63</v>
      </c>
      <c r="E1588" s="12">
        <v>3162</v>
      </c>
    </row>
    <row r="1589" spans="1:5" x14ac:dyDescent="0.2">
      <c r="A1589" s="14">
        <v>3163</v>
      </c>
      <c r="B1589" s="15" t="s">
        <v>8219</v>
      </c>
      <c r="C1589" s="15">
        <v>72</v>
      </c>
      <c r="E1589" s="14">
        <v>3163</v>
      </c>
    </row>
    <row r="1590" spans="1:5" x14ac:dyDescent="0.2">
      <c r="A1590" s="12">
        <v>3164</v>
      </c>
      <c r="B1590" s="13" t="s">
        <v>8219</v>
      </c>
      <c r="C1590" s="13">
        <v>71</v>
      </c>
      <c r="E1590" s="12">
        <v>3164</v>
      </c>
    </row>
    <row r="1591" spans="1:5" x14ac:dyDescent="0.2">
      <c r="A1591" s="14">
        <v>3165</v>
      </c>
      <c r="B1591" s="15" t="s">
        <v>8219</v>
      </c>
      <c r="C1591" s="15">
        <v>21</v>
      </c>
      <c r="E1591" s="14">
        <v>3165</v>
      </c>
    </row>
    <row r="1592" spans="1:5" x14ac:dyDescent="0.2">
      <c r="A1592" s="12">
        <v>3166</v>
      </c>
      <c r="B1592" s="13" t="s">
        <v>8219</v>
      </c>
      <c r="C1592" s="13">
        <v>930</v>
      </c>
      <c r="E1592" s="12">
        <v>3166</v>
      </c>
    </row>
    <row r="1593" spans="1:5" x14ac:dyDescent="0.2">
      <c r="A1593" s="14">
        <v>3167</v>
      </c>
      <c r="B1593" s="15" t="s">
        <v>8219</v>
      </c>
      <c r="C1593" s="15">
        <v>55</v>
      </c>
      <c r="E1593" s="14">
        <v>3167</v>
      </c>
    </row>
    <row r="1594" spans="1:5" x14ac:dyDescent="0.2">
      <c r="A1594" s="12">
        <v>3168</v>
      </c>
      <c r="B1594" s="13" t="s">
        <v>8219</v>
      </c>
      <c r="C1594" s="13">
        <v>61</v>
      </c>
      <c r="E1594" s="12">
        <v>3168</v>
      </c>
    </row>
    <row r="1595" spans="1:5" x14ac:dyDescent="0.2">
      <c r="A1595" s="14">
        <v>3169</v>
      </c>
      <c r="B1595" s="15" t="s">
        <v>8219</v>
      </c>
      <c r="C1595" s="15">
        <v>82</v>
      </c>
      <c r="E1595" s="14">
        <v>3169</v>
      </c>
    </row>
    <row r="1596" spans="1:5" x14ac:dyDescent="0.2">
      <c r="A1596" s="12">
        <v>3170</v>
      </c>
      <c r="B1596" s="13" t="s">
        <v>8219</v>
      </c>
      <c r="C1596" s="13">
        <v>71</v>
      </c>
      <c r="E1596" s="12">
        <v>3170</v>
      </c>
    </row>
    <row r="1597" spans="1:5" x14ac:dyDescent="0.2">
      <c r="A1597" s="14">
        <v>3171</v>
      </c>
      <c r="B1597" s="15" t="s">
        <v>8219</v>
      </c>
      <c r="C1597" s="15">
        <v>117</v>
      </c>
      <c r="E1597" s="14">
        <v>3171</v>
      </c>
    </row>
    <row r="1598" spans="1:5" x14ac:dyDescent="0.2">
      <c r="A1598" s="12">
        <v>3172</v>
      </c>
      <c r="B1598" s="13" t="s">
        <v>8219</v>
      </c>
      <c r="C1598" s="13">
        <v>29</v>
      </c>
      <c r="E1598" s="12">
        <v>3172</v>
      </c>
    </row>
    <row r="1599" spans="1:5" x14ac:dyDescent="0.2">
      <c r="A1599" s="14">
        <v>3173</v>
      </c>
      <c r="B1599" s="15" t="s">
        <v>8219</v>
      </c>
      <c r="C1599" s="15">
        <v>74</v>
      </c>
      <c r="E1599" s="14">
        <v>3173</v>
      </c>
    </row>
    <row r="1600" spans="1:5" x14ac:dyDescent="0.2">
      <c r="A1600" s="12">
        <v>3174</v>
      </c>
      <c r="B1600" s="13" t="s">
        <v>8219</v>
      </c>
      <c r="C1600" s="13">
        <v>23</v>
      </c>
      <c r="E1600" s="12">
        <v>3174</v>
      </c>
    </row>
    <row r="1601" spans="1:5" x14ac:dyDescent="0.2">
      <c r="A1601" s="14">
        <v>3175</v>
      </c>
      <c r="B1601" s="15" t="s">
        <v>8219</v>
      </c>
      <c r="C1601" s="15">
        <v>60</v>
      </c>
      <c r="E1601" s="14">
        <v>3175</v>
      </c>
    </row>
    <row r="1602" spans="1:5" x14ac:dyDescent="0.2">
      <c r="A1602" s="12">
        <v>3176</v>
      </c>
      <c r="B1602" s="13" t="s">
        <v>8219</v>
      </c>
      <c r="C1602" s="13">
        <v>55</v>
      </c>
      <c r="E1602" s="12">
        <v>3176</v>
      </c>
    </row>
    <row r="1603" spans="1:5" x14ac:dyDescent="0.2">
      <c r="A1603" s="14">
        <v>3177</v>
      </c>
      <c r="B1603" s="15" t="s">
        <v>8219</v>
      </c>
      <c r="C1603" s="15">
        <v>51</v>
      </c>
      <c r="E1603" s="14">
        <v>3177</v>
      </c>
    </row>
    <row r="1604" spans="1:5" x14ac:dyDescent="0.2">
      <c r="A1604" s="12">
        <v>3178</v>
      </c>
      <c r="B1604" s="13" t="s">
        <v>8219</v>
      </c>
      <c r="C1604" s="13">
        <v>78</v>
      </c>
      <c r="E1604" s="12">
        <v>3178</v>
      </c>
    </row>
    <row r="1605" spans="1:5" x14ac:dyDescent="0.2">
      <c r="A1605" s="14">
        <v>3179</v>
      </c>
      <c r="B1605" s="15" t="s">
        <v>8219</v>
      </c>
      <c r="C1605" s="15">
        <v>62</v>
      </c>
      <c r="E1605" s="14">
        <v>3179</v>
      </c>
    </row>
    <row r="1606" spans="1:5" x14ac:dyDescent="0.2">
      <c r="A1606" s="12">
        <v>3180</v>
      </c>
      <c r="B1606" s="13" t="s">
        <v>8219</v>
      </c>
      <c r="C1606" s="13">
        <v>45</v>
      </c>
      <c r="E1606" s="12">
        <v>3180</v>
      </c>
    </row>
    <row r="1607" spans="1:5" x14ac:dyDescent="0.2">
      <c r="A1607" s="14">
        <v>3181</v>
      </c>
      <c r="B1607" s="15" t="s">
        <v>8219</v>
      </c>
      <c r="C1607" s="15">
        <v>15</v>
      </c>
      <c r="E1607" s="14">
        <v>3181</v>
      </c>
    </row>
    <row r="1608" spans="1:5" x14ac:dyDescent="0.2">
      <c r="A1608" s="12">
        <v>3182</v>
      </c>
      <c r="B1608" s="13" t="s">
        <v>8219</v>
      </c>
      <c r="C1608" s="13">
        <v>151</v>
      </c>
      <c r="E1608" s="12">
        <v>3182</v>
      </c>
    </row>
    <row r="1609" spans="1:5" x14ac:dyDescent="0.2">
      <c r="A1609" s="14">
        <v>3183</v>
      </c>
      <c r="B1609" s="15" t="s">
        <v>8219</v>
      </c>
      <c r="C1609" s="15">
        <v>68</v>
      </c>
      <c r="E1609" s="14">
        <v>3183</v>
      </c>
    </row>
    <row r="1610" spans="1:5" x14ac:dyDescent="0.2">
      <c r="A1610" s="12">
        <v>3184</v>
      </c>
      <c r="B1610" s="13" t="s">
        <v>8219</v>
      </c>
      <c r="C1610" s="13">
        <v>46</v>
      </c>
      <c r="E1610" s="12">
        <v>3184</v>
      </c>
    </row>
    <row r="1611" spans="1:5" x14ac:dyDescent="0.2">
      <c r="A1611" s="14">
        <v>3185</v>
      </c>
      <c r="B1611" s="15" t="s">
        <v>8219</v>
      </c>
      <c r="C1611" s="15">
        <v>24</v>
      </c>
      <c r="E1611" s="14">
        <v>3185</v>
      </c>
    </row>
    <row r="1612" spans="1:5" x14ac:dyDescent="0.2">
      <c r="A1612" s="12">
        <v>3186</v>
      </c>
      <c r="B1612" s="13" t="s">
        <v>8219</v>
      </c>
      <c r="C1612" s="13">
        <v>70</v>
      </c>
      <c r="E1612" s="12">
        <v>3186</v>
      </c>
    </row>
    <row r="1613" spans="1:5" x14ac:dyDescent="0.2">
      <c r="A1613" s="14">
        <v>3187</v>
      </c>
      <c r="B1613" s="15" t="s">
        <v>8219</v>
      </c>
      <c r="C1613" s="15">
        <v>244</v>
      </c>
      <c r="E1613" s="14">
        <v>3187</v>
      </c>
    </row>
    <row r="1614" spans="1:5" x14ac:dyDescent="0.2">
      <c r="A1614" s="12">
        <v>3208</v>
      </c>
      <c r="B1614" s="13" t="s">
        <v>8219</v>
      </c>
      <c r="C1614" s="13">
        <v>82</v>
      </c>
      <c r="E1614" s="12">
        <v>3208</v>
      </c>
    </row>
    <row r="1615" spans="1:5" x14ac:dyDescent="0.2">
      <c r="A1615" s="14">
        <v>3209</v>
      </c>
      <c r="B1615" s="15" t="s">
        <v>8219</v>
      </c>
      <c r="C1615" s="15">
        <v>226</v>
      </c>
      <c r="E1615" s="14">
        <v>3209</v>
      </c>
    </row>
    <row r="1616" spans="1:5" x14ac:dyDescent="0.2">
      <c r="A1616" s="12">
        <v>3210</v>
      </c>
      <c r="B1616" s="13" t="s">
        <v>8219</v>
      </c>
      <c r="C1616" s="13">
        <v>60</v>
      </c>
      <c r="E1616" s="12">
        <v>3210</v>
      </c>
    </row>
    <row r="1617" spans="1:5" x14ac:dyDescent="0.2">
      <c r="A1617" s="14">
        <v>3211</v>
      </c>
      <c r="B1617" s="15" t="s">
        <v>8219</v>
      </c>
      <c r="C1617" s="15">
        <v>322</v>
      </c>
      <c r="E1617" s="14">
        <v>3211</v>
      </c>
    </row>
    <row r="1618" spans="1:5" x14ac:dyDescent="0.2">
      <c r="A1618" s="12">
        <v>3212</v>
      </c>
      <c r="B1618" s="13" t="s">
        <v>8219</v>
      </c>
      <c r="C1618" s="13">
        <v>94</v>
      </c>
      <c r="E1618" s="12">
        <v>3212</v>
      </c>
    </row>
    <row r="1619" spans="1:5" x14ac:dyDescent="0.2">
      <c r="A1619" s="14">
        <v>3213</v>
      </c>
      <c r="B1619" s="15" t="s">
        <v>8219</v>
      </c>
      <c r="C1619" s="15">
        <v>47</v>
      </c>
      <c r="E1619" s="14">
        <v>3213</v>
      </c>
    </row>
    <row r="1620" spans="1:5" x14ac:dyDescent="0.2">
      <c r="A1620" s="12">
        <v>3214</v>
      </c>
      <c r="B1620" s="13" t="s">
        <v>8219</v>
      </c>
      <c r="C1620" s="13">
        <v>115</v>
      </c>
      <c r="E1620" s="12">
        <v>3214</v>
      </c>
    </row>
    <row r="1621" spans="1:5" x14ac:dyDescent="0.2">
      <c r="A1621" s="14">
        <v>3215</v>
      </c>
      <c r="B1621" s="15" t="s">
        <v>8219</v>
      </c>
      <c r="C1621" s="15">
        <v>134</v>
      </c>
      <c r="E1621" s="14">
        <v>3215</v>
      </c>
    </row>
    <row r="1622" spans="1:5" x14ac:dyDescent="0.2">
      <c r="A1622" s="12">
        <v>3216</v>
      </c>
      <c r="B1622" s="13" t="s">
        <v>8219</v>
      </c>
      <c r="C1622" s="13">
        <v>35</v>
      </c>
      <c r="E1622" s="12">
        <v>3216</v>
      </c>
    </row>
    <row r="1623" spans="1:5" x14ac:dyDescent="0.2">
      <c r="A1623" s="14">
        <v>3217</v>
      </c>
      <c r="B1623" s="15" t="s">
        <v>8219</v>
      </c>
      <c r="C1623" s="15">
        <v>104</v>
      </c>
      <c r="E1623" s="14">
        <v>3217</v>
      </c>
    </row>
    <row r="1624" spans="1:5" x14ac:dyDescent="0.2">
      <c r="A1624" s="12">
        <v>3218</v>
      </c>
      <c r="B1624" s="13" t="s">
        <v>8219</v>
      </c>
      <c r="C1624" s="13">
        <v>184</v>
      </c>
      <c r="E1624" s="12">
        <v>3218</v>
      </c>
    </row>
    <row r="1625" spans="1:5" x14ac:dyDescent="0.2">
      <c r="A1625" s="14">
        <v>3219</v>
      </c>
      <c r="B1625" s="15" t="s">
        <v>8219</v>
      </c>
      <c r="C1625" s="15">
        <v>119</v>
      </c>
      <c r="E1625" s="14">
        <v>3219</v>
      </c>
    </row>
    <row r="1626" spans="1:5" x14ac:dyDescent="0.2">
      <c r="A1626" s="12">
        <v>3220</v>
      </c>
      <c r="B1626" s="13" t="s">
        <v>8219</v>
      </c>
      <c r="C1626" s="13">
        <v>59</v>
      </c>
      <c r="E1626" s="12">
        <v>3220</v>
      </c>
    </row>
    <row r="1627" spans="1:5" x14ac:dyDescent="0.2">
      <c r="A1627" s="14">
        <v>3221</v>
      </c>
      <c r="B1627" s="15" t="s">
        <v>8219</v>
      </c>
      <c r="C1627" s="15">
        <v>113</v>
      </c>
      <c r="E1627" s="14">
        <v>3221</v>
      </c>
    </row>
    <row r="1628" spans="1:5" x14ac:dyDescent="0.2">
      <c r="A1628" s="12">
        <v>3222</v>
      </c>
      <c r="B1628" s="13" t="s">
        <v>8219</v>
      </c>
      <c r="C1628" s="13">
        <v>84</v>
      </c>
      <c r="E1628" s="12">
        <v>3222</v>
      </c>
    </row>
    <row r="1629" spans="1:5" x14ac:dyDescent="0.2">
      <c r="A1629" s="14">
        <v>3223</v>
      </c>
      <c r="B1629" s="15" t="s">
        <v>8219</v>
      </c>
      <c r="C1629" s="15">
        <v>74</v>
      </c>
      <c r="E1629" s="14">
        <v>3223</v>
      </c>
    </row>
    <row r="1630" spans="1:5" x14ac:dyDescent="0.2">
      <c r="A1630" s="12">
        <v>3224</v>
      </c>
      <c r="B1630" s="13" t="s">
        <v>8219</v>
      </c>
      <c r="C1630" s="13">
        <v>216</v>
      </c>
      <c r="E1630" s="12">
        <v>3224</v>
      </c>
    </row>
    <row r="1631" spans="1:5" x14ac:dyDescent="0.2">
      <c r="A1631" s="14">
        <v>3225</v>
      </c>
      <c r="B1631" s="15" t="s">
        <v>8219</v>
      </c>
      <c r="C1631" s="15">
        <v>39</v>
      </c>
      <c r="E1631" s="14">
        <v>3225</v>
      </c>
    </row>
    <row r="1632" spans="1:5" x14ac:dyDescent="0.2">
      <c r="A1632" s="12">
        <v>3226</v>
      </c>
      <c r="B1632" s="13" t="s">
        <v>8219</v>
      </c>
      <c r="C1632" s="13">
        <v>21</v>
      </c>
      <c r="E1632" s="12">
        <v>3226</v>
      </c>
    </row>
    <row r="1633" spans="1:5" x14ac:dyDescent="0.2">
      <c r="A1633" s="14">
        <v>3227</v>
      </c>
      <c r="B1633" s="15" t="s">
        <v>8219</v>
      </c>
      <c r="C1633" s="15">
        <v>30</v>
      </c>
      <c r="E1633" s="14">
        <v>3227</v>
      </c>
    </row>
    <row r="1634" spans="1:5" x14ac:dyDescent="0.2">
      <c r="A1634" s="12">
        <v>3228</v>
      </c>
      <c r="B1634" s="13" t="s">
        <v>8219</v>
      </c>
      <c r="C1634" s="13">
        <v>37</v>
      </c>
      <c r="E1634" s="12">
        <v>3228</v>
      </c>
    </row>
    <row r="1635" spans="1:5" x14ac:dyDescent="0.2">
      <c r="A1635" s="14">
        <v>3229</v>
      </c>
      <c r="B1635" s="15" t="s">
        <v>8219</v>
      </c>
      <c r="C1635" s="15">
        <v>202</v>
      </c>
      <c r="E1635" s="14">
        <v>3229</v>
      </c>
    </row>
    <row r="1636" spans="1:5" x14ac:dyDescent="0.2">
      <c r="A1636" s="12">
        <v>3230</v>
      </c>
      <c r="B1636" s="13" t="s">
        <v>8219</v>
      </c>
      <c r="C1636" s="13">
        <v>37</v>
      </c>
      <c r="E1636" s="12">
        <v>3230</v>
      </c>
    </row>
    <row r="1637" spans="1:5" x14ac:dyDescent="0.2">
      <c r="A1637" s="14">
        <v>3231</v>
      </c>
      <c r="B1637" s="15" t="s">
        <v>8219</v>
      </c>
      <c r="C1637" s="15">
        <v>28</v>
      </c>
      <c r="E1637" s="14">
        <v>3231</v>
      </c>
    </row>
    <row r="1638" spans="1:5" x14ac:dyDescent="0.2">
      <c r="A1638" s="12">
        <v>3232</v>
      </c>
      <c r="B1638" s="13" t="s">
        <v>8219</v>
      </c>
      <c r="C1638" s="13">
        <v>26</v>
      </c>
      <c r="E1638" s="12">
        <v>3232</v>
      </c>
    </row>
    <row r="1639" spans="1:5" x14ac:dyDescent="0.2">
      <c r="A1639" s="14">
        <v>3233</v>
      </c>
      <c r="B1639" s="15" t="s">
        <v>8219</v>
      </c>
      <c r="C1639" s="15">
        <v>61</v>
      </c>
      <c r="E1639" s="14">
        <v>3233</v>
      </c>
    </row>
    <row r="1640" spans="1:5" x14ac:dyDescent="0.2">
      <c r="A1640" s="12">
        <v>3234</v>
      </c>
      <c r="B1640" s="13" t="s">
        <v>8219</v>
      </c>
      <c r="C1640" s="13">
        <v>115</v>
      </c>
      <c r="E1640" s="12">
        <v>3234</v>
      </c>
    </row>
    <row r="1641" spans="1:5" x14ac:dyDescent="0.2">
      <c r="A1641" s="14">
        <v>3235</v>
      </c>
      <c r="B1641" s="15" t="s">
        <v>8219</v>
      </c>
      <c r="C1641" s="15">
        <v>181</v>
      </c>
      <c r="E1641" s="14">
        <v>3235</v>
      </c>
    </row>
    <row r="1642" spans="1:5" x14ac:dyDescent="0.2">
      <c r="A1642" s="12">
        <v>3236</v>
      </c>
      <c r="B1642" s="13" t="s">
        <v>8219</v>
      </c>
      <c r="C1642" s="13">
        <v>110</v>
      </c>
      <c r="E1642" s="12">
        <v>3236</v>
      </c>
    </row>
    <row r="1643" spans="1:5" x14ac:dyDescent="0.2">
      <c r="A1643" s="14">
        <v>3237</v>
      </c>
      <c r="B1643" s="15" t="s">
        <v>8219</v>
      </c>
      <c r="C1643" s="15">
        <v>269</v>
      </c>
      <c r="E1643" s="14">
        <v>3237</v>
      </c>
    </row>
    <row r="1644" spans="1:5" x14ac:dyDescent="0.2">
      <c r="A1644" s="12">
        <v>3238</v>
      </c>
      <c r="B1644" s="13" t="s">
        <v>8219</v>
      </c>
      <c r="C1644" s="13">
        <v>79</v>
      </c>
      <c r="E1644" s="12">
        <v>3238</v>
      </c>
    </row>
    <row r="1645" spans="1:5" x14ac:dyDescent="0.2">
      <c r="A1645" s="14">
        <v>3239</v>
      </c>
      <c r="B1645" s="15" t="s">
        <v>8219</v>
      </c>
      <c r="C1645" s="15">
        <v>104</v>
      </c>
      <c r="E1645" s="14">
        <v>3239</v>
      </c>
    </row>
    <row r="1646" spans="1:5" x14ac:dyDescent="0.2">
      <c r="A1646" s="12">
        <v>3240</v>
      </c>
      <c r="B1646" s="13" t="s">
        <v>8219</v>
      </c>
      <c r="C1646" s="13">
        <v>34</v>
      </c>
      <c r="E1646" s="12">
        <v>3240</v>
      </c>
    </row>
    <row r="1647" spans="1:5" x14ac:dyDescent="0.2">
      <c r="A1647" s="14">
        <v>3241</v>
      </c>
      <c r="B1647" s="15" t="s">
        <v>8219</v>
      </c>
      <c r="C1647" s="15">
        <v>167</v>
      </c>
      <c r="E1647" s="14">
        <v>3241</v>
      </c>
    </row>
    <row r="1648" spans="1:5" x14ac:dyDescent="0.2">
      <c r="A1648" s="12">
        <v>3242</v>
      </c>
      <c r="B1648" s="13" t="s">
        <v>8219</v>
      </c>
      <c r="C1648" s="13">
        <v>183</v>
      </c>
      <c r="E1648" s="12">
        <v>3242</v>
      </c>
    </row>
    <row r="1649" spans="1:5" x14ac:dyDescent="0.2">
      <c r="A1649" s="14">
        <v>3243</v>
      </c>
      <c r="B1649" s="15" t="s">
        <v>8219</v>
      </c>
      <c r="C1649" s="15">
        <v>71</v>
      </c>
      <c r="E1649" s="14">
        <v>3243</v>
      </c>
    </row>
    <row r="1650" spans="1:5" x14ac:dyDescent="0.2">
      <c r="A1650" s="12">
        <v>3244</v>
      </c>
      <c r="B1650" s="13" t="s">
        <v>8219</v>
      </c>
      <c r="C1650" s="13">
        <v>69</v>
      </c>
      <c r="E1650" s="12">
        <v>3244</v>
      </c>
    </row>
    <row r="1651" spans="1:5" x14ac:dyDescent="0.2">
      <c r="A1651" s="14">
        <v>3245</v>
      </c>
      <c r="B1651" s="15" t="s">
        <v>8219</v>
      </c>
      <c r="C1651" s="15">
        <v>270</v>
      </c>
      <c r="E1651" s="14">
        <v>3245</v>
      </c>
    </row>
    <row r="1652" spans="1:5" x14ac:dyDescent="0.2">
      <c r="A1652" s="12">
        <v>3246</v>
      </c>
      <c r="B1652" s="13" t="s">
        <v>8219</v>
      </c>
      <c r="C1652" s="13">
        <v>193</v>
      </c>
      <c r="E1652" s="12">
        <v>3246</v>
      </c>
    </row>
    <row r="1653" spans="1:5" x14ac:dyDescent="0.2">
      <c r="A1653" s="14">
        <v>3247</v>
      </c>
      <c r="B1653" s="15" t="s">
        <v>8219</v>
      </c>
      <c r="C1653" s="15">
        <v>57</v>
      </c>
      <c r="E1653" s="14">
        <v>3247</v>
      </c>
    </row>
    <row r="1654" spans="1:5" x14ac:dyDescent="0.2">
      <c r="A1654" s="12">
        <v>3248</v>
      </c>
      <c r="B1654" s="13" t="s">
        <v>8219</v>
      </c>
      <c r="C1654" s="13">
        <v>200</v>
      </c>
      <c r="E1654" s="12">
        <v>3248</v>
      </c>
    </row>
    <row r="1655" spans="1:5" x14ac:dyDescent="0.2">
      <c r="A1655" s="14">
        <v>3249</v>
      </c>
      <c r="B1655" s="15" t="s">
        <v>8219</v>
      </c>
      <c r="C1655" s="15">
        <v>88</v>
      </c>
      <c r="E1655" s="14">
        <v>3249</v>
      </c>
    </row>
    <row r="1656" spans="1:5" x14ac:dyDescent="0.2">
      <c r="A1656" s="12">
        <v>3250</v>
      </c>
      <c r="B1656" s="13" t="s">
        <v>8219</v>
      </c>
      <c r="C1656" s="13">
        <v>213</v>
      </c>
      <c r="E1656" s="12">
        <v>3250</v>
      </c>
    </row>
    <row r="1657" spans="1:5" x14ac:dyDescent="0.2">
      <c r="A1657" s="14">
        <v>3251</v>
      </c>
      <c r="B1657" s="15" t="s">
        <v>8219</v>
      </c>
      <c r="C1657" s="15">
        <v>20</v>
      </c>
      <c r="E1657" s="14">
        <v>3251</v>
      </c>
    </row>
    <row r="1658" spans="1:5" x14ac:dyDescent="0.2">
      <c r="A1658" s="12">
        <v>3252</v>
      </c>
      <c r="B1658" s="13" t="s">
        <v>8219</v>
      </c>
      <c r="C1658" s="13">
        <v>50</v>
      </c>
      <c r="E1658" s="12">
        <v>3252</v>
      </c>
    </row>
    <row r="1659" spans="1:5" x14ac:dyDescent="0.2">
      <c r="A1659" s="14">
        <v>3253</v>
      </c>
      <c r="B1659" s="15" t="s">
        <v>8219</v>
      </c>
      <c r="C1659" s="15">
        <v>115</v>
      </c>
      <c r="E1659" s="14">
        <v>3253</v>
      </c>
    </row>
    <row r="1660" spans="1:5" x14ac:dyDescent="0.2">
      <c r="A1660" s="12">
        <v>3254</v>
      </c>
      <c r="B1660" s="13" t="s">
        <v>8219</v>
      </c>
      <c r="C1660" s="13">
        <v>186</v>
      </c>
      <c r="E1660" s="12">
        <v>3254</v>
      </c>
    </row>
    <row r="1661" spans="1:5" x14ac:dyDescent="0.2">
      <c r="A1661" s="14">
        <v>3255</v>
      </c>
      <c r="B1661" s="15" t="s">
        <v>8219</v>
      </c>
      <c r="C1661" s="15">
        <v>18</v>
      </c>
      <c r="E1661" s="14">
        <v>3255</v>
      </c>
    </row>
    <row r="1662" spans="1:5" x14ac:dyDescent="0.2">
      <c r="A1662" s="12">
        <v>3256</v>
      </c>
      <c r="B1662" s="13" t="s">
        <v>8219</v>
      </c>
      <c r="C1662" s="13">
        <v>176</v>
      </c>
      <c r="E1662" s="12">
        <v>3256</v>
      </c>
    </row>
    <row r="1663" spans="1:5" x14ac:dyDescent="0.2">
      <c r="A1663" s="14">
        <v>3257</v>
      </c>
      <c r="B1663" s="15" t="s">
        <v>8219</v>
      </c>
      <c r="C1663" s="15">
        <v>41</v>
      </c>
      <c r="E1663" s="14">
        <v>3257</v>
      </c>
    </row>
    <row r="1664" spans="1:5" x14ac:dyDescent="0.2">
      <c r="A1664" s="12">
        <v>3258</v>
      </c>
      <c r="B1664" s="13" t="s">
        <v>8219</v>
      </c>
      <c r="C1664" s="13">
        <v>75</v>
      </c>
      <c r="E1664" s="12">
        <v>3258</v>
      </c>
    </row>
    <row r="1665" spans="1:5" x14ac:dyDescent="0.2">
      <c r="A1665" s="14">
        <v>3259</v>
      </c>
      <c r="B1665" s="15" t="s">
        <v>8219</v>
      </c>
      <c r="C1665" s="15">
        <v>97</v>
      </c>
      <c r="E1665" s="14">
        <v>3259</v>
      </c>
    </row>
    <row r="1666" spans="1:5" x14ac:dyDescent="0.2">
      <c r="A1666" s="12">
        <v>3260</v>
      </c>
      <c r="B1666" s="13" t="s">
        <v>8219</v>
      </c>
      <c r="C1666" s="13">
        <v>73</v>
      </c>
      <c r="E1666" s="12">
        <v>3260</v>
      </c>
    </row>
    <row r="1667" spans="1:5" x14ac:dyDescent="0.2">
      <c r="A1667" s="14">
        <v>3261</v>
      </c>
      <c r="B1667" s="15" t="s">
        <v>8219</v>
      </c>
      <c r="C1667" s="15">
        <v>49</v>
      </c>
      <c r="E1667" s="14">
        <v>3261</v>
      </c>
    </row>
    <row r="1668" spans="1:5" x14ac:dyDescent="0.2">
      <c r="A1668" s="12">
        <v>3262</v>
      </c>
      <c r="B1668" s="13" t="s">
        <v>8219</v>
      </c>
      <c r="C1668" s="13">
        <v>134</v>
      </c>
      <c r="E1668" s="12">
        <v>3262</v>
      </c>
    </row>
    <row r="1669" spans="1:5" x14ac:dyDescent="0.2">
      <c r="A1669" s="14">
        <v>3263</v>
      </c>
      <c r="B1669" s="15" t="s">
        <v>8219</v>
      </c>
      <c r="C1669" s="15">
        <v>68</v>
      </c>
      <c r="E1669" s="14">
        <v>3263</v>
      </c>
    </row>
    <row r="1670" spans="1:5" x14ac:dyDescent="0.2">
      <c r="A1670" s="12">
        <v>3264</v>
      </c>
      <c r="B1670" s="13" t="s">
        <v>8219</v>
      </c>
      <c r="C1670" s="13">
        <v>49</v>
      </c>
      <c r="E1670" s="12">
        <v>3264</v>
      </c>
    </row>
    <row r="1671" spans="1:5" x14ac:dyDescent="0.2">
      <c r="A1671" s="14">
        <v>3265</v>
      </c>
      <c r="B1671" s="15" t="s">
        <v>8219</v>
      </c>
      <c r="C1671" s="15">
        <v>63</v>
      </c>
      <c r="E1671" s="14">
        <v>3265</v>
      </c>
    </row>
    <row r="1672" spans="1:5" x14ac:dyDescent="0.2">
      <c r="A1672" s="12">
        <v>3266</v>
      </c>
      <c r="B1672" s="13" t="s">
        <v>8219</v>
      </c>
      <c r="C1672" s="13">
        <v>163</v>
      </c>
      <c r="E1672" s="12">
        <v>3266</v>
      </c>
    </row>
    <row r="1673" spans="1:5" x14ac:dyDescent="0.2">
      <c r="A1673" s="14">
        <v>3267</v>
      </c>
      <c r="B1673" s="15" t="s">
        <v>8219</v>
      </c>
      <c r="C1673" s="15">
        <v>288</v>
      </c>
      <c r="E1673" s="14">
        <v>3267</v>
      </c>
    </row>
    <row r="1674" spans="1:5" x14ac:dyDescent="0.2">
      <c r="A1674" s="12">
        <v>3268</v>
      </c>
      <c r="B1674" s="13" t="s">
        <v>8219</v>
      </c>
      <c r="C1674" s="13">
        <v>42</v>
      </c>
      <c r="E1674" s="12">
        <v>3268</v>
      </c>
    </row>
    <row r="1675" spans="1:5" x14ac:dyDescent="0.2">
      <c r="A1675" s="14">
        <v>3269</v>
      </c>
      <c r="B1675" s="15" t="s">
        <v>8219</v>
      </c>
      <c r="C1675" s="15">
        <v>70</v>
      </c>
      <c r="E1675" s="14">
        <v>3269</v>
      </c>
    </row>
    <row r="1676" spans="1:5" x14ac:dyDescent="0.2">
      <c r="A1676" s="12">
        <v>3270</v>
      </c>
      <c r="B1676" s="13" t="s">
        <v>8219</v>
      </c>
      <c r="C1676" s="13">
        <v>30</v>
      </c>
      <c r="E1676" s="12">
        <v>3270</v>
      </c>
    </row>
    <row r="1677" spans="1:5" x14ac:dyDescent="0.2">
      <c r="A1677" s="14">
        <v>3271</v>
      </c>
      <c r="B1677" s="15" t="s">
        <v>8219</v>
      </c>
      <c r="C1677" s="15">
        <v>51</v>
      </c>
      <c r="E1677" s="14">
        <v>3271</v>
      </c>
    </row>
    <row r="1678" spans="1:5" x14ac:dyDescent="0.2">
      <c r="A1678" s="12">
        <v>3272</v>
      </c>
      <c r="B1678" s="13" t="s">
        <v>8219</v>
      </c>
      <c r="C1678" s="13">
        <v>145</v>
      </c>
      <c r="E1678" s="12">
        <v>3272</v>
      </c>
    </row>
    <row r="1679" spans="1:5" x14ac:dyDescent="0.2">
      <c r="A1679" s="14">
        <v>3273</v>
      </c>
      <c r="B1679" s="15" t="s">
        <v>8219</v>
      </c>
      <c r="C1679" s="15">
        <v>21</v>
      </c>
      <c r="E1679" s="14">
        <v>3273</v>
      </c>
    </row>
    <row r="1680" spans="1:5" x14ac:dyDescent="0.2">
      <c r="A1680" s="12">
        <v>3274</v>
      </c>
      <c r="B1680" s="13" t="s">
        <v>8219</v>
      </c>
      <c r="C1680" s="13">
        <v>286</v>
      </c>
      <c r="E1680" s="12">
        <v>3274</v>
      </c>
    </row>
    <row r="1681" spans="1:5" x14ac:dyDescent="0.2">
      <c r="A1681" s="14">
        <v>3275</v>
      </c>
      <c r="B1681" s="15" t="s">
        <v>8219</v>
      </c>
      <c r="C1681" s="15">
        <v>12</v>
      </c>
      <c r="E1681" s="14">
        <v>3275</v>
      </c>
    </row>
    <row r="1682" spans="1:5" x14ac:dyDescent="0.2">
      <c r="A1682" s="12">
        <v>3276</v>
      </c>
      <c r="B1682" s="13" t="s">
        <v>8219</v>
      </c>
      <c r="C1682" s="13">
        <v>100</v>
      </c>
      <c r="E1682" s="12">
        <v>3276</v>
      </c>
    </row>
    <row r="1683" spans="1:5" x14ac:dyDescent="0.2">
      <c r="A1683" s="14">
        <v>3277</v>
      </c>
      <c r="B1683" s="15" t="s">
        <v>8219</v>
      </c>
      <c r="C1683" s="15">
        <v>100</v>
      </c>
      <c r="E1683" s="14">
        <v>3277</v>
      </c>
    </row>
    <row r="1684" spans="1:5" x14ac:dyDescent="0.2">
      <c r="A1684" s="12">
        <v>3278</v>
      </c>
      <c r="B1684" s="13" t="s">
        <v>8219</v>
      </c>
      <c r="C1684" s="13">
        <v>34</v>
      </c>
      <c r="E1684" s="12">
        <v>3278</v>
      </c>
    </row>
    <row r="1685" spans="1:5" x14ac:dyDescent="0.2">
      <c r="A1685" s="14">
        <v>3279</v>
      </c>
      <c r="B1685" s="15" t="s">
        <v>8219</v>
      </c>
      <c r="C1685" s="15">
        <v>63</v>
      </c>
      <c r="E1685" s="14">
        <v>3279</v>
      </c>
    </row>
    <row r="1686" spans="1:5" x14ac:dyDescent="0.2">
      <c r="A1686" s="12">
        <v>3280</v>
      </c>
      <c r="B1686" s="13" t="s">
        <v>8219</v>
      </c>
      <c r="C1686" s="13">
        <v>30</v>
      </c>
      <c r="E1686" s="12">
        <v>3280</v>
      </c>
    </row>
    <row r="1687" spans="1:5" x14ac:dyDescent="0.2">
      <c r="A1687" s="14">
        <v>3281</v>
      </c>
      <c r="B1687" s="15" t="s">
        <v>8219</v>
      </c>
      <c r="C1687" s="15">
        <v>47</v>
      </c>
      <c r="E1687" s="14">
        <v>3281</v>
      </c>
    </row>
    <row r="1688" spans="1:5" x14ac:dyDescent="0.2">
      <c r="A1688" s="12">
        <v>3282</v>
      </c>
      <c r="B1688" s="13" t="s">
        <v>8219</v>
      </c>
      <c r="C1688" s="13">
        <v>237</v>
      </c>
      <c r="E1688" s="12">
        <v>3282</v>
      </c>
    </row>
    <row r="1689" spans="1:5" x14ac:dyDescent="0.2">
      <c r="A1689" s="14">
        <v>3283</v>
      </c>
      <c r="B1689" s="15" t="s">
        <v>8219</v>
      </c>
      <c r="C1689" s="15">
        <v>47</v>
      </c>
      <c r="E1689" s="14">
        <v>3283</v>
      </c>
    </row>
    <row r="1690" spans="1:5" x14ac:dyDescent="0.2">
      <c r="A1690" s="12">
        <v>3284</v>
      </c>
      <c r="B1690" s="13" t="s">
        <v>8219</v>
      </c>
      <c r="C1690" s="13">
        <v>15</v>
      </c>
      <c r="E1690" s="12">
        <v>3284</v>
      </c>
    </row>
    <row r="1691" spans="1:5" x14ac:dyDescent="0.2">
      <c r="A1691" s="14">
        <v>3285</v>
      </c>
      <c r="B1691" s="15" t="s">
        <v>8219</v>
      </c>
      <c r="C1691" s="15">
        <v>81</v>
      </c>
      <c r="E1691" s="14">
        <v>3285</v>
      </c>
    </row>
    <row r="1692" spans="1:5" x14ac:dyDescent="0.2">
      <c r="A1692" s="12">
        <v>3286</v>
      </c>
      <c r="B1692" s="13" t="s">
        <v>8219</v>
      </c>
      <c r="C1692" s="13">
        <v>122</v>
      </c>
      <c r="E1692" s="12">
        <v>3286</v>
      </c>
    </row>
    <row r="1693" spans="1:5" x14ac:dyDescent="0.2">
      <c r="A1693" s="14">
        <v>3287</v>
      </c>
      <c r="B1693" s="15" t="s">
        <v>8219</v>
      </c>
      <c r="C1693" s="15">
        <v>34</v>
      </c>
      <c r="E1693" s="14">
        <v>3287</v>
      </c>
    </row>
    <row r="1694" spans="1:5" x14ac:dyDescent="0.2">
      <c r="A1694" s="12">
        <v>3288</v>
      </c>
      <c r="B1694" s="13" t="s">
        <v>8219</v>
      </c>
      <c r="C1694" s="13">
        <v>207</v>
      </c>
      <c r="E1694" s="12">
        <v>3288</v>
      </c>
    </row>
    <row r="1695" spans="1:5" x14ac:dyDescent="0.2">
      <c r="A1695" s="14">
        <v>3289</v>
      </c>
      <c r="B1695" s="15" t="s">
        <v>8219</v>
      </c>
      <c r="C1695" s="15">
        <v>25</v>
      </c>
      <c r="E1695" s="14">
        <v>3289</v>
      </c>
    </row>
    <row r="1696" spans="1:5" x14ac:dyDescent="0.2">
      <c r="A1696" s="12">
        <v>3290</v>
      </c>
      <c r="B1696" s="13" t="s">
        <v>8219</v>
      </c>
      <c r="C1696" s="13">
        <v>72</v>
      </c>
      <c r="E1696" s="12">
        <v>3290</v>
      </c>
    </row>
    <row r="1697" spans="1:5" x14ac:dyDescent="0.2">
      <c r="A1697" s="14">
        <v>3291</v>
      </c>
      <c r="B1697" s="15" t="s">
        <v>8219</v>
      </c>
      <c r="C1697" s="15">
        <v>14</v>
      </c>
      <c r="E1697" s="14">
        <v>3291</v>
      </c>
    </row>
    <row r="1698" spans="1:5" x14ac:dyDescent="0.2">
      <c r="A1698" s="12">
        <v>3292</v>
      </c>
      <c r="B1698" s="13" t="s">
        <v>8219</v>
      </c>
      <c r="C1698" s="13">
        <v>15</v>
      </c>
      <c r="E1698" s="12">
        <v>3292</v>
      </c>
    </row>
    <row r="1699" spans="1:5" x14ac:dyDescent="0.2">
      <c r="A1699" s="14">
        <v>3293</v>
      </c>
      <c r="B1699" s="15" t="s">
        <v>8219</v>
      </c>
      <c r="C1699" s="15">
        <v>91</v>
      </c>
      <c r="E1699" s="14">
        <v>3293</v>
      </c>
    </row>
    <row r="1700" spans="1:5" x14ac:dyDescent="0.2">
      <c r="A1700" s="12">
        <v>3294</v>
      </c>
      <c r="B1700" s="13" t="s">
        <v>8219</v>
      </c>
      <c r="C1700" s="13">
        <v>24</v>
      </c>
      <c r="E1700" s="12">
        <v>3294</v>
      </c>
    </row>
    <row r="1701" spans="1:5" x14ac:dyDescent="0.2">
      <c r="A1701" s="14">
        <v>3295</v>
      </c>
      <c r="B1701" s="15" t="s">
        <v>8219</v>
      </c>
      <c r="C1701" s="15">
        <v>27</v>
      </c>
      <c r="E1701" s="14">
        <v>3295</v>
      </c>
    </row>
    <row r="1702" spans="1:5" x14ac:dyDescent="0.2">
      <c r="A1702" s="12">
        <v>3296</v>
      </c>
      <c r="B1702" s="13" t="s">
        <v>8219</v>
      </c>
      <c r="C1702" s="13">
        <v>47</v>
      </c>
      <c r="E1702" s="12">
        <v>3296</v>
      </c>
    </row>
    <row r="1703" spans="1:5" x14ac:dyDescent="0.2">
      <c r="A1703" s="14">
        <v>3297</v>
      </c>
      <c r="B1703" s="15" t="s">
        <v>8219</v>
      </c>
      <c r="C1703" s="15">
        <v>44</v>
      </c>
      <c r="E1703" s="14">
        <v>3297</v>
      </c>
    </row>
    <row r="1704" spans="1:5" x14ac:dyDescent="0.2">
      <c r="A1704" s="12">
        <v>3298</v>
      </c>
      <c r="B1704" s="13" t="s">
        <v>8219</v>
      </c>
      <c r="C1704" s="13">
        <v>72</v>
      </c>
      <c r="E1704" s="12">
        <v>3298</v>
      </c>
    </row>
    <row r="1705" spans="1:5" x14ac:dyDescent="0.2">
      <c r="A1705" s="14">
        <v>3299</v>
      </c>
      <c r="B1705" s="15" t="s">
        <v>8219</v>
      </c>
      <c r="C1705" s="15">
        <v>63</v>
      </c>
      <c r="E1705" s="14">
        <v>3299</v>
      </c>
    </row>
    <row r="1706" spans="1:5" x14ac:dyDescent="0.2">
      <c r="A1706" s="12">
        <v>3300</v>
      </c>
      <c r="B1706" s="13" t="s">
        <v>8219</v>
      </c>
      <c r="C1706" s="13">
        <v>88</v>
      </c>
      <c r="E1706" s="12">
        <v>3300</v>
      </c>
    </row>
    <row r="1707" spans="1:5" x14ac:dyDescent="0.2">
      <c r="A1707" s="14">
        <v>3301</v>
      </c>
      <c r="B1707" s="15" t="s">
        <v>8219</v>
      </c>
      <c r="C1707" s="15">
        <v>70</v>
      </c>
      <c r="E1707" s="14">
        <v>3301</v>
      </c>
    </row>
    <row r="1708" spans="1:5" x14ac:dyDescent="0.2">
      <c r="A1708" s="12">
        <v>3302</v>
      </c>
      <c r="B1708" s="13" t="s">
        <v>8219</v>
      </c>
      <c r="C1708" s="13">
        <v>50</v>
      </c>
      <c r="E1708" s="12">
        <v>3302</v>
      </c>
    </row>
    <row r="1709" spans="1:5" x14ac:dyDescent="0.2">
      <c r="A1709" s="14">
        <v>3303</v>
      </c>
      <c r="B1709" s="15" t="s">
        <v>8219</v>
      </c>
      <c r="C1709" s="15">
        <v>35</v>
      </c>
      <c r="E1709" s="14">
        <v>3303</v>
      </c>
    </row>
    <row r="1710" spans="1:5" x14ac:dyDescent="0.2">
      <c r="A1710" s="12">
        <v>3304</v>
      </c>
      <c r="B1710" s="13" t="s">
        <v>8219</v>
      </c>
      <c r="C1710" s="13">
        <v>175</v>
      </c>
      <c r="E1710" s="12">
        <v>3304</v>
      </c>
    </row>
    <row r="1711" spans="1:5" x14ac:dyDescent="0.2">
      <c r="A1711" s="14">
        <v>3305</v>
      </c>
      <c r="B1711" s="15" t="s">
        <v>8219</v>
      </c>
      <c r="C1711" s="15">
        <v>20</v>
      </c>
      <c r="E1711" s="14">
        <v>3305</v>
      </c>
    </row>
    <row r="1712" spans="1:5" x14ac:dyDescent="0.2">
      <c r="A1712" s="12">
        <v>3306</v>
      </c>
      <c r="B1712" s="13" t="s">
        <v>8219</v>
      </c>
      <c r="C1712" s="13">
        <v>54</v>
      </c>
      <c r="E1712" s="12">
        <v>3306</v>
      </c>
    </row>
    <row r="1713" spans="1:5" x14ac:dyDescent="0.2">
      <c r="A1713" s="14">
        <v>3307</v>
      </c>
      <c r="B1713" s="15" t="s">
        <v>8219</v>
      </c>
      <c r="C1713" s="15">
        <v>20</v>
      </c>
      <c r="E1713" s="14">
        <v>3307</v>
      </c>
    </row>
    <row r="1714" spans="1:5" x14ac:dyDescent="0.2">
      <c r="A1714" s="12">
        <v>3308</v>
      </c>
      <c r="B1714" s="13" t="s">
        <v>8219</v>
      </c>
      <c r="C1714" s="13">
        <v>57</v>
      </c>
      <c r="E1714" s="12">
        <v>3308</v>
      </c>
    </row>
    <row r="1715" spans="1:5" x14ac:dyDescent="0.2">
      <c r="A1715" s="14">
        <v>3309</v>
      </c>
      <c r="B1715" s="15" t="s">
        <v>8219</v>
      </c>
      <c r="C1715" s="15">
        <v>31</v>
      </c>
      <c r="E1715" s="14">
        <v>3309</v>
      </c>
    </row>
    <row r="1716" spans="1:5" x14ac:dyDescent="0.2">
      <c r="A1716" s="12">
        <v>3310</v>
      </c>
      <c r="B1716" s="13" t="s">
        <v>8219</v>
      </c>
      <c r="C1716" s="13">
        <v>31</v>
      </c>
      <c r="E1716" s="12">
        <v>3310</v>
      </c>
    </row>
    <row r="1717" spans="1:5" x14ac:dyDescent="0.2">
      <c r="A1717" s="14">
        <v>3311</v>
      </c>
      <c r="B1717" s="15" t="s">
        <v>8219</v>
      </c>
      <c r="C1717" s="15">
        <v>45</v>
      </c>
      <c r="E1717" s="14">
        <v>3311</v>
      </c>
    </row>
    <row r="1718" spans="1:5" x14ac:dyDescent="0.2">
      <c r="A1718" s="12">
        <v>3312</v>
      </c>
      <c r="B1718" s="13" t="s">
        <v>8219</v>
      </c>
      <c r="C1718" s="13">
        <v>41</v>
      </c>
      <c r="E1718" s="12">
        <v>3312</v>
      </c>
    </row>
    <row r="1719" spans="1:5" x14ac:dyDescent="0.2">
      <c r="A1719" s="14">
        <v>3313</v>
      </c>
      <c r="B1719" s="15" t="s">
        <v>8219</v>
      </c>
      <c r="C1719" s="15">
        <v>29</v>
      </c>
      <c r="E1719" s="14">
        <v>3313</v>
      </c>
    </row>
    <row r="1720" spans="1:5" x14ac:dyDescent="0.2">
      <c r="A1720" s="12">
        <v>3314</v>
      </c>
      <c r="B1720" s="13" t="s">
        <v>8219</v>
      </c>
      <c r="C1720" s="13">
        <v>58</v>
      </c>
      <c r="E1720" s="12">
        <v>3314</v>
      </c>
    </row>
    <row r="1721" spans="1:5" x14ac:dyDescent="0.2">
      <c r="A1721" s="14">
        <v>3315</v>
      </c>
      <c r="B1721" s="15" t="s">
        <v>8219</v>
      </c>
      <c r="C1721" s="15">
        <v>89</v>
      </c>
      <c r="E1721" s="14">
        <v>3315</v>
      </c>
    </row>
    <row r="1722" spans="1:5" x14ac:dyDescent="0.2">
      <c r="A1722" s="12">
        <v>3316</v>
      </c>
      <c r="B1722" s="13" t="s">
        <v>8219</v>
      </c>
      <c r="C1722" s="13">
        <v>125</v>
      </c>
      <c r="E1722" s="12">
        <v>3316</v>
      </c>
    </row>
    <row r="1723" spans="1:5" x14ac:dyDescent="0.2">
      <c r="A1723" s="14">
        <v>3317</v>
      </c>
      <c r="B1723" s="15" t="s">
        <v>8219</v>
      </c>
      <c r="C1723" s="15">
        <v>18</v>
      </c>
      <c r="E1723" s="14">
        <v>3317</v>
      </c>
    </row>
    <row r="1724" spans="1:5" x14ac:dyDescent="0.2">
      <c r="A1724" s="12">
        <v>3318</v>
      </c>
      <c r="B1724" s="13" t="s">
        <v>8219</v>
      </c>
      <c r="C1724" s="13">
        <v>32</v>
      </c>
      <c r="E1724" s="12">
        <v>3318</v>
      </c>
    </row>
    <row r="1725" spans="1:5" x14ac:dyDescent="0.2">
      <c r="A1725" s="14">
        <v>3319</v>
      </c>
      <c r="B1725" s="15" t="s">
        <v>8219</v>
      </c>
      <c r="C1725" s="15">
        <v>16</v>
      </c>
      <c r="E1725" s="14">
        <v>3319</v>
      </c>
    </row>
    <row r="1726" spans="1:5" x14ac:dyDescent="0.2">
      <c r="A1726" s="12">
        <v>3320</v>
      </c>
      <c r="B1726" s="13" t="s">
        <v>8219</v>
      </c>
      <c r="C1726" s="13">
        <v>38</v>
      </c>
      <c r="E1726" s="12">
        <v>3320</v>
      </c>
    </row>
    <row r="1727" spans="1:5" x14ac:dyDescent="0.2">
      <c r="A1727" s="14">
        <v>3321</v>
      </c>
      <c r="B1727" s="15" t="s">
        <v>8219</v>
      </c>
      <c r="C1727" s="15">
        <v>15</v>
      </c>
      <c r="E1727" s="14">
        <v>3321</v>
      </c>
    </row>
    <row r="1728" spans="1:5" x14ac:dyDescent="0.2">
      <c r="A1728" s="12">
        <v>3322</v>
      </c>
      <c r="B1728" s="13" t="s">
        <v>8219</v>
      </c>
      <c r="C1728" s="13">
        <v>23</v>
      </c>
      <c r="E1728" s="12">
        <v>3322</v>
      </c>
    </row>
    <row r="1729" spans="1:5" x14ac:dyDescent="0.2">
      <c r="A1729" s="14">
        <v>3323</v>
      </c>
      <c r="B1729" s="15" t="s">
        <v>8219</v>
      </c>
      <c r="C1729" s="15">
        <v>49</v>
      </c>
      <c r="E1729" s="14">
        <v>3323</v>
      </c>
    </row>
    <row r="1730" spans="1:5" x14ac:dyDescent="0.2">
      <c r="A1730" s="12">
        <v>3324</v>
      </c>
      <c r="B1730" s="13" t="s">
        <v>8219</v>
      </c>
      <c r="C1730" s="13">
        <v>10</v>
      </c>
      <c r="E1730" s="12">
        <v>3324</v>
      </c>
    </row>
    <row r="1731" spans="1:5" x14ac:dyDescent="0.2">
      <c r="A1731" s="14">
        <v>3325</v>
      </c>
      <c r="B1731" s="15" t="s">
        <v>8219</v>
      </c>
      <c r="C1731" s="15">
        <v>15</v>
      </c>
      <c r="E1731" s="14">
        <v>3325</v>
      </c>
    </row>
    <row r="1732" spans="1:5" x14ac:dyDescent="0.2">
      <c r="A1732" s="12">
        <v>3326</v>
      </c>
      <c r="B1732" s="13" t="s">
        <v>8219</v>
      </c>
      <c r="C1732" s="13">
        <v>57</v>
      </c>
      <c r="E1732" s="12">
        <v>3326</v>
      </c>
    </row>
    <row r="1733" spans="1:5" x14ac:dyDescent="0.2">
      <c r="A1733" s="14">
        <v>3327</v>
      </c>
      <c r="B1733" s="15" t="s">
        <v>8219</v>
      </c>
      <c r="C1733" s="15">
        <v>33</v>
      </c>
      <c r="E1733" s="14">
        <v>3327</v>
      </c>
    </row>
    <row r="1734" spans="1:5" x14ac:dyDescent="0.2">
      <c r="A1734" s="12">
        <v>3328</v>
      </c>
      <c r="B1734" s="13" t="s">
        <v>8219</v>
      </c>
      <c r="C1734" s="13">
        <v>9</v>
      </c>
      <c r="E1734" s="12">
        <v>3328</v>
      </c>
    </row>
    <row r="1735" spans="1:5" x14ac:dyDescent="0.2">
      <c r="A1735" s="14">
        <v>3329</v>
      </c>
      <c r="B1735" s="15" t="s">
        <v>8219</v>
      </c>
      <c r="C1735" s="15">
        <v>26</v>
      </c>
      <c r="E1735" s="14">
        <v>3329</v>
      </c>
    </row>
    <row r="1736" spans="1:5" x14ac:dyDescent="0.2">
      <c r="A1736" s="12">
        <v>3330</v>
      </c>
      <c r="B1736" s="13" t="s">
        <v>8219</v>
      </c>
      <c r="C1736" s="13">
        <v>69</v>
      </c>
      <c r="E1736" s="12">
        <v>3330</v>
      </c>
    </row>
    <row r="1737" spans="1:5" x14ac:dyDescent="0.2">
      <c r="A1737" s="14">
        <v>3331</v>
      </c>
      <c r="B1737" s="15" t="s">
        <v>8219</v>
      </c>
      <c r="C1737" s="15">
        <v>65</v>
      </c>
      <c r="E1737" s="14">
        <v>3331</v>
      </c>
    </row>
    <row r="1738" spans="1:5" x14ac:dyDescent="0.2">
      <c r="A1738" s="12">
        <v>3332</v>
      </c>
      <c r="B1738" s="13" t="s">
        <v>8219</v>
      </c>
      <c r="C1738" s="13">
        <v>83</v>
      </c>
      <c r="E1738" s="12">
        <v>3332</v>
      </c>
    </row>
    <row r="1739" spans="1:5" x14ac:dyDescent="0.2">
      <c r="A1739" s="14">
        <v>3333</v>
      </c>
      <c r="B1739" s="15" t="s">
        <v>8219</v>
      </c>
      <c r="C1739" s="15">
        <v>111</v>
      </c>
      <c r="E1739" s="14">
        <v>3333</v>
      </c>
    </row>
    <row r="1740" spans="1:5" x14ac:dyDescent="0.2">
      <c r="A1740" s="12">
        <v>3334</v>
      </c>
      <c r="B1740" s="13" t="s">
        <v>8219</v>
      </c>
      <c r="C1740" s="13">
        <v>46</v>
      </c>
      <c r="E1740" s="12">
        <v>3334</v>
      </c>
    </row>
    <row r="1741" spans="1:5" x14ac:dyDescent="0.2">
      <c r="A1741" s="14">
        <v>3335</v>
      </c>
      <c r="B1741" s="15" t="s">
        <v>8219</v>
      </c>
      <c r="C1741" s="15">
        <v>63</v>
      </c>
      <c r="E1741" s="14">
        <v>3335</v>
      </c>
    </row>
    <row r="1742" spans="1:5" x14ac:dyDescent="0.2">
      <c r="A1742" s="12">
        <v>3336</v>
      </c>
      <c r="B1742" s="13" t="s">
        <v>8219</v>
      </c>
      <c r="C1742" s="13">
        <v>9</v>
      </c>
      <c r="E1742" s="12">
        <v>3336</v>
      </c>
    </row>
    <row r="1743" spans="1:5" x14ac:dyDescent="0.2">
      <c r="A1743" s="14">
        <v>3337</v>
      </c>
      <c r="B1743" s="15" t="s">
        <v>8219</v>
      </c>
      <c r="C1743" s="15">
        <v>34</v>
      </c>
      <c r="E1743" s="14">
        <v>3337</v>
      </c>
    </row>
    <row r="1744" spans="1:5" x14ac:dyDescent="0.2">
      <c r="A1744" s="12">
        <v>3338</v>
      </c>
      <c r="B1744" s="13" t="s">
        <v>8219</v>
      </c>
      <c r="C1744" s="13">
        <v>112</v>
      </c>
      <c r="E1744" s="12">
        <v>3338</v>
      </c>
    </row>
    <row r="1745" spans="1:5" x14ac:dyDescent="0.2">
      <c r="A1745" s="14">
        <v>3339</v>
      </c>
      <c r="B1745" s="15" t="s">
        <v>8219</v>
      </c>
      <c r="C1745" s="15">
        <v>47</v>
      </c>
      <c r="E1745" s="14">
        <v>3339</v>
      </c>
    </row>
    <row r="1746" spans="1:5" x14ac:dyDescent="0.2">
      <c r="A1746" s="12">
        <v>3340</v>
      </c>
      <c r="B1746" s="13" t="s">
        <v>8219</v>
      </c>
      <c r="C1746" s="13">
        <v>38</v>
      </c>
      <c r="E1746" s="12">
        <v>3340</v>
      </c>
    </row>
    <row r="1747" spans="1:5" x14ac:dyDescent="0.2">
      <c r="A1747" s="14">
        <v>3341</v>
      </c>
      <c r="B1747" s="15" t="s">
        <v>8219</v>
      </c>
      <c r="C1747" s="15">
        <v>28</v>
      </c>
      <c r="E1747" s="14">
        <v>3341</v>
      </c>
    </row>
    <row r="1748" spans="1:5" x14ac:dyDescent="0.2">
      <c r="A1748" s="12">
        <v>3342</v>
      </c>
      <c r="B1748" s="13" t="s">
        <v>8219</v>
      </c>
      <c r="C1748" s="13">
        <v>78</v>
      </c>
      <c r="E1748" s="12">
        <v>3342</v>
      </c>
    </row>
    <row r="1749" spans="1:5" x14ac:dyDescent="0.2">
      <c r="A1749" s="14">
        <v>3343</v>
      </c>
      <c r="B1749" s="15" t="s">
        <v>8219</v>
      </c>
      <c r="C1749" s="15">
        <v>23</v>
      </c>
      <c r="E1749" s="14">
        <v>3343</v>
      </c>
    </row>
    <row r="1750" spans="1:5" x14ac:dyDescent="0.2">
      <c r="A1750" s="12">
        <v>3344</v>
      </c>
      <c r="B1750" s="13" t="s">
        <v>8219</v>
      </c>
      <c r="C1750" s="13">
        <v>40</v>
      </c>
      <c r="E1750" s="12">
        <v>3344</v>
      </c>
    </row>
    <row r="1751" spans="1:5" x14ac:dyDescent="0.2">
      <c r="A1751" s="14">
        <v>3345</v>
      </c>
      <c r="B1751" s="15" t="s">
        <v>8219</v>
      </c>
      <c r="C1751" s="15">
        <v>13</v>
      </c>
      <c r="E1751" s="14">
        <v>3345</v>
      </c>
    </row>
    <row r="1752" spans="1:5" x14ac:dyDescent="0.2">
      <c r="A1752" s="12">
        <v>3346</v>
      </c>
      <c r="B1752" s="13" t="s">
        <v>8219</v>
      </c>
      <c r="C1752" s="13">
        <v>18</v>
      </c>
      <c r="E1752" s="12">
        <v>3346</v>
      </c>
    </row>
    <row r="1753" spans="1:5" x14ac:dyDescent="0.2">
      <c r="A1753" s="14">
        <v>3347</v>
      </c>
      <c r="B1753" s="15" t="s">
        <v>8219</v>
      </c>
      <c r="C1753" s="15">
        <v>22</v>
      </c>
      <c r="E1753" s="14">
        <v>3347</v>
      </c>
    </row>
    <row r="1754" spans="1:5" x14ac:dyDescent="0.2">
      <c r="A1754" s="12">
        <v>3348</v>
      </c>
      <c r="B1754" s="13" t="s">
        <v>8219</v>
      </c>
      <c r="C1754" s="13">
        <v>79</v>
      </c>
      <c r="E1754" s="12">
        <v>3348</v>
      </c>
    </row>
    <row r="1755" spans="1:5" x14ac:dyDescent="0.2">
      <c r="A1755" s="14">
        <v>3349</v>
      </c>
      <c r="B1755" s="15" t="s">
        <v>8219</v>
      </c>
      <c r="C1755" s="15">
        <v>14</v>
      </c>
      <c r="E1755" s="14">
        <v>3349</v>
      </c>
    </row>
    <row r="1756" spans="1:5" x14ac:dyDescent="0.2">
      <c r="A1756" s="12">
        <v>3350</v>
      </c>
      <c r="B1756" s="13" t="s">
        <v>8219</v>
      </c>
      <c r="C1756" s="13">
        <v>51</v>
      </c>
      <c r="E1756" s="12">
        <v>3350</v>
      </c>
    </row>
    <row r="1757" spans="1:5" x14ac:dyDescent="0.2">
      <c r="A1757" s="14">
        <v>3351</v>
      </c>
      <c r="B1757" s="15" t="s">
        <v>8219</v>
      </c>
      <c r="C1757" s="15">
        <v>54</v>
      </c>
      <c r="E1757" s="14">
        <v>3351</v>
      </c>
    </row>
    <row r="1758" spans="1:5" x14ac:dyDescent="0.2">
      <c r="A1758" s="12">
        <v>3352</v>
      </c>
      <c r="B1758" s="13" t="s">
        <v>8219</v>
      </c>
      <c r="C1758" s="13">
        <v>70</v>
      </c>
      <c r="E1758" s="12">
        <v>3352</v>
      </c>
    </row>
    <row r="1759" spans="1:5" x14ac:dyDescent="0.2">
      <c r="A1759" s="14">
        <v>3353</v>
      </c>
      <c r="B1759" s="15" t="s">
        <v>8219</v>
      </c>
      <c r="C1759" s="15">
        <v>44</v>
      </c>
      <c r="E1759" s="14">
        <v>3353</v>
      </c>
    </row>
    <row r="1760" spans="1:5" x14ac:dyDescent="0.2">
      <c r="A1760" s="12">
        <v>3354</v>
      </c>
      <c r="B1760" s="13" t="s">
        <v>8219</v>
      </c>
      <c r="C1760" s="13">
        <v>55</v>
      </c>
      <c r="E1760" s="12">
        <v>3354</v>
      </c>
    </row>
    <row r="1761" spans="1:5" x14ac:dyDescent="0.2">
      <c r="A1761" s="14">
        <v>3355</v>
      </c>
      <c r="B1761" s="15" t="s">
        <v>8219</v>
      </c>
      <c r="C1761" s="15">
        <v>15</v>
      </c>
      <c r="E1761" s="14">
        <v>3355</v>
      </c>
    </row>
    <row r="1762" spans="1:5" x14ac:dyDescent="0.2">
      <c r="A1762" s="12">
        <v>3356</v>
      </c>
      <c r="B1762" s="13" t="s">
        <v>8219</v>
      </c>
      <c r="C1762" s="13">
        <v>27</v>
      </c>
      <c r="E1762" s="12">
        <v>3356</v>
      </c>
    </row>
    <row r="1763" spans="1:5" x14ac:dyDescent="0.2">
      <c r="A1763" s="14">
        <v>3357</v>
      </c>
      <c r="B1763" s="15" t="s">
        <v>8219</v>
      </c>
      <c r="C1763" s="15">
        <v>21</v>
      </c>
      <c r="E1763" s="14">
        <v>3357</v>
      </c>
    </row>
    <row r="1764" spans="1:5" x14ac:dyDescent="0.2">
      <c r="A1764" s="12">
        <v>3358</v>
      </c>
      <c r="B1764" s="13" t="s">
        <v>8219</v>
      </c>
      <c r="C1764" s="13">
        <v>162</v>
      </c>
      <c r="E1764" s="12">
        <v>3358</v>
      </c>
    </row>
    <row r="1765" spans="1:5" x14ac:dyDescent="0.2">
      <c r="A1765" s="14">
        <v>3359</v>
      </c>
      <c r="B1765" s="15" t="s">
        <v>8219</v>
      </c>
      <c r="C1765" s="15">
        <v>23</v>
      </c>
      <c r="E1765" s="14">
        <v>3359</v>
      </c>
    </row>
    <row r="1766" spans="1:5" x14ac:dyDescent="0.2">
      <c r="A1766" s="12">
        <v>3360</v>
      </c>
      <c r="B1766" s="13" t="s">
        <v>8219</v>
      </c>
      <c r="C1766" s="13">
        <v>72</v>
      </c>
      <c r="E1766" s="12">
        <v>3360</v>
      </c>
    </row>
    <row r="1767" spans="1:5" x14ac:dyDescent="0.2">
      <c r="A1767" s="14">
        <v>3361</v>
      </c>
      <c r="B1767" s="15" t="s">
        <v>8219</v>
      </c>
      <c r="C1767" s="15">
        <v>68</v>
      </c>
      <c r="E1767" s="14">
        <v>3361</v>
      </c>
    </row>
    <row r="1768" spans="1:5" x14ac:dyDescent="0.2">
      <c r="A1768" s="12">
        <v>3362</v>
      </c>
      <c r="B1768" s="13" t="s">
        <v>8219</v>
      </c>
      <c r="C1768" s="13">
        <v>20</v>
      </c>
      <c r="E1768" s="12">
        <v>3362</v>
      </c>
    </row>
    <row r="1769" spans="1:5" x14ac:dyDescent="0.2">
      <c r="A1769" s="14">
        <v>3363</v>
      </c>
      <c r="B1769" s="15" t="s">
        <v>8219</v>
      </c>
      <c r="C1769" s="15">
        <v>26</v>
      </c>
      <c r="E1769" s="14">
        <v>3363</v>
      </c>
    </row>
    <row r="1770" spans="1:5" x14ac:dyDescent="0.2">
      <c r="A1770" s="12">
        <v>3364</v>
      </c>
      <c r="B1770" s="13" t="s">
        <v>8219</v>
      </c>
      <c r="C1770" s="13">
        <v>72</v>
      </c>
      <c r="E1770" s="12">
        <v>3364</v>
      </c>
    </row>
    <row r="1771" spans="1:5" x14ac:dyDescent="0.2">
      <c r="A1771" s="14">
        <v>3365</v>
      </c>
      <c r="B1771" s="15" t="s">
        <v>8219</v>
      </c>
      <c r="C1771" s="15">
        <v>3</v>
      </c>
      <c r="E1771" s="14">
        <v>3365</v>
      </c>
    </row>
    <row r="1772" spans="1:5" x14ac:dyDescent="0.2">
      <c r="A1772" s="12">
        <v>3366</v>
      </c>
      <c r="B1772" s="13" t="s">
        <v>8219</v>
      </c>
      <c r="C1772" s="13">
        <v>18</v>
      </c>
      <c r="E1772" s="12">
        <v>3366</v>
      </c>
    </row>
    <row r="1773" spans="1:5" x14ac:dyDescent="0.2">
      <c r="A1773" s="14">
        <v>3367</v>
      </c>
      <c r="B1773" s="15" t="s">
        <v>8219</v>
      </c>
      <c r="C1773" s="15">
        <v>30</v>
      </c>
      <c r="E1773" s="14">
        <v>3367</v>
      </c>
    </row>
    <row r="1774" spans="1:5" x14ac:dyDescent="0.2">
      <c r="A1774" s="12">
        <v>3368</v>
      </c>
      <c r="B1774" s="13" t="s">
        <v>8219</v>
      </c>
      <c r="C1774" s="13">
        <v>23</v>
      </c>
      <c r="E1774" s="12">
        <v>3368</v>
      </c>
    </row>
    <row r="1775" spans="1:5" x14ac:dyDescent="0.2">
      <c r="A1775" s="14">
        <v>3369</v>
      </c>
      <c r="B1775" s="15" t="s">
        <v>8219</v>
      </c>
      <c r="C1775" s="15">
        <v>54</v>
      </c>
      <c r="E1775" s="14">
        <v>3369</v>
      </c>
    </row>
    <row r="1776" spans="1:5" x14ac:dyDescent="0.2">
      <c r="A1776" s="12">
        <v>3370</v>
      </c>
      <c r="B1776" s="13" t="s">
        <v>8219</v>
      </c>
      <c r="C1776" s="13">
        <v>26</v>
      </c>
      <c r="E1776" s="12">
        <v>3370</v>
      </c>
    </row>
    <row r="1777" spans="1:5" x14ac:dyDescent="0.2">
      <c r="A1777" s="14">
        <v>3371</v>
      </c>
      <c r="B1777" s="15" t="s">
        <v>8219</v>
      </c>
      <c r="C1777" s="15">
        <v>9</v>
      </c>
      <c r="E1777" s="14">
        <v>3371</v>
      </c>
    </row>
    <row r="1778" spans="1:5" x14ac:dyDescent="0.2">
      <c r="A1778" s="12">
        <v>3372</v>
      </c>
      <c r="B1778" s="13" t="s">
        <v>8219</v>
      </c>
      <c r="C1778" s="13">
        <v>27</v>
      </c>
      <c r="E1778" s="12">
        <v>3372</v>
      </c>
    </row>
    <row r="1779" spans="1:5" x14ac:dyDescent="0.2">
      <c r="A1779" s="14">
        <v>3373</v>
      </c>
      <c r="B1779" s="15" t="s">
        <v>8219</v>
      </c>
      <c r="C1779" s="15">
        <v>30</v>
      </c>
      <c r="E1779" s="14">
        <v>3373</v>
      </c>
    </row>
    <row r="1780" spans="1:5" x14ac:dyDescent="0.2">
      <c r="A1780" s="12">
        <v>3374</v>
      </c>
      <c r="B1780" s="13" t="s">
        <v>8219</v>
      </c>
      <c r="C1780" s="13">
        <v>52</v>
      </c>
      <c r="E1780" s="12">
        <v>3374</v>
      </c>
    </row>
    <row r="1781" spans="1:5" x14ac:dyDescent="0.2">
      <c r="A1781" s="14">
        <v>3375</v>
      </c>
      <c r="B1781" s="15" t="s">
        <v>8219</v>
      </c>
      <c r="C1781" s="15">
        <v>17</v>
      </c>
      <c r="E1781" s="14">
        <v>3375</v>
      </c>
    </row>
    <row r="1782" spans="1:5" x14ac:dyDescent="0.2">
      <c r="A1782" s="12">
        <v>3376</v>
      </c>
      <c r="B1782" s="13" t="s">
        <v>8219</v>
      </c>
      <c r="C1782" s="13">
        <v>19</v>
      </c>
      <c r="E1782" s="12">
        <v>3376</v>
      </c>
    </row>
    <row r="1783" spans="1:5" x14ac:dyDescent="0.2">
      <c r="A1783" s="14">
        <v>3377</v>
      </c>
      <c r="B1783" s="15" t="s">
        <v>8219</v>
      </c>
      <c r="C1783" s="15">
        <v>77</v>
      </c>
      <c r="E1783" s="14">
        <v>3377</v>
      </c>
    </row>
    <row r="1784" spans="1:5" x14ac:dyDescent="0.2">
      <c r="A1784" s="12">
        <v>3378</v>
      </c>
      <c r="B1784" s="13" t="s">
        <v>8219</v>
      </c>
      <c r="C1784" s="13">
        <v>21</v>
      </c>
      <c r="E1784" s="12">
        <v>3378</v>
      </c>
    </row>
    <row r="1785" spans="1:5" x14ac:dyDescent="0.2">
      <c r="A1785" s="14">
        <v>3379</v>
      </c>
      <c r="B1785" s="15" t="s">
        <v>8219</v>
      </c>
      <c r="C1785" s="15">
        <v>38</v>
      </c>
      <c r="E1785" s="14">
        <v>3379</v>
      </c>
    </row>
    <row r="1786" spans="1:5" x14ac:dyDescent="0.2">
      <c r="A1786" s="12">
        <v>3380</v>
      </c>
      <c r="B1786" s="13" t="s">
        <v>8219</v>
      </c>
      <c r="C1786" s="13">
        <v>28</v>
      </c>
      <c r="E1786" s="12">
        <v>3380</v>
      </c>
    </row>
    <row r="1787" spans="1:5" x14ac:dyDescent="0.2">
      <c r="A1787" s="14">
        <v>3381</v>
      </c>
      <c r="B1787" s="15" t="s">
        <v>8219</v>
      </c>
      <c r="C1787" s="15">
        <v>48</v>
      </c>
      <c r="E1787" s="14">
        <v>3381</v>
      </c>
    </row>
    <row r="1788" spans="1:5" x14ac:dyDescent="0.2">
      <c r="A1788" s="12">
        <v>3382</v>
      </c>
      <c r="B1788" s="13" t="s">
        <v>8219</v>
      </c>
      <c r="C1788" s="13">
        <v>46</v>
      </c>
      <c r="E1788" s="12">
        <v>3382</v>
      </c>
    </row>
    <row r="1789" spans="1:5" x14ac:dyDescent="0.2">
      <c r="A1789" s="14">
        <v>3383</v>
      </c>
      <c r="B1789" s="15" t="s">
        <v>8219</v>
      </c>
      <c r="C1789" s="15">
        <v>30</v>
      </c>
      <c r="E1789" s="14">
        <v>3383</v>
      </c>
    </row>
    <row r="1790" spans="1:5" x14ac:dyDescent="0.2">
      <c r="A1790" s="12">
        <v>3384</v>
      </c>
      <c r="B1790" s="13" t="s">
        <v>8219</v>
      </c>
      <c r="C1790" s="13">
        <v>64</v>
      </c>
      <c r="E1790" s="12">
        <v>3384</v>
      </c>
    </row>
    <row r="1791" spans="1:5" x14ac:dyDescent="0.2">
      <c r="A1791" s="14">
        <v>3385</v>
      </c>
      <c r="B1791" s="15" t="s">
        <v>8219</v>
      </c>
      <c r="C1791" s="15">
        <v>15</v>
      </c>
      <c r="E1791" s="14">
        <v>3385</v>
      </c>
    </row>
    <row r="1792" spans="1:5" x14ac:dyDescent="0.2">
      <c r="A1792" s="12">
        <v>3386</v>
      </c>
      <c r="B1792" s="13" t="s">
        <v>8219</v>
      </c>
      <c r="C1792" s="13">
        <v>41</v>
      </c>
      <c r="E1792" s="12">
        <v>3386</v>
      </c>
    </row>
    <row r="1793" spans="1:5" x14ac:dyDescent="0.2">
      <c r="A1793" s="14">
        <v>3387</v>
      </c>
      <c r="B1793" s="15" t="s">
        <v>8219</v>
      </c>
      <c r="C1793" s="15">
        <v>35</v>
      </c>
      <c r="E1793" s="14">
        <v>3387</v>
      </c>
    </row>
    <row r="1794" spans="1:5" x14ac:dyDescent="0.2">
      <c r="A1794" s="12">
        <v>3388</v>
      </c>
      <c r="B1794" s="13" t="s">
        <v>8219</v>
      </c>
      <c r="C1794" s="13">
        <v>45</v>
      </c>
      <c r="E1794" s="12">
        <v>3388</v>
      </c>
    </row>
    <row r="1795" spans="1:5" x14ac:dyDescent="0.2">
      <c r="A1795" s="14">
        <v>3389</v>
      </c>
      <c r="B1795" s="15" t="s">
        <v>8219</v>
      </c>
      <c r="C1795" s="15">
        <v>62</v>
      </c>
      <c r="E1795" s="14">
        <v>3389</v>
      </c>
    </row>
    <row r="1796" spans="1:5" x14ac:dyDescent="0.2">
      <c r="A1796" s="12">
        <v>3390</v>
      </c>
      <c r="B1796" s="13" t="s">
        <v>8219</v>
      </c>
      <c r="C1796" s="13">
        <v>22</v>
      </c>
      <c r="E1796" s="12">
        <v>3390</v>
      </c>
    </row>
    <row r="1797" spans="1:5" x14ac:dyDescent="0.2">
      <c r="A1797" s="14">
        <v>3391</v>
      </c>
      <c r="B1797" s="15" t="s">
        <v>8219</v>
      </c>
      <c r="C1797" s="15">
        <v>18</v>
      </c>
      <c r="E1797" s="14">
        <v>3391</v>
      </c>
    </row>
    <row r="1798" spans="1:5" x14ac:dyDescent="0.2">
      <c r="A1798" s="12">
        <v>3392</v>
      </c>
      <c r="B1798" s="13" t="s">
        <v>8219</v>
      </c>
      <c r="C1798" s="13">
        <v>12</v>
      </c>
      <c r="E1798" s="12">
        <v>3392</v>
      </c>
    </row>
    <row r="1799" spans="1:5" x14ac:dyDescent="0.2">
      <c r="A1799" s="14">
        <v>3393</v>
      </c>
      <c r="B1799" s="15" t="s">
        <v>8219</v>
      </c>
      <c r="C1799" s="15">
        <v>44</v>
      </c>
      <c r="E1799" s="14">
        <v>3393</v>
      </c>
    </row>
    <row r="1800" spans="1:5" x14ac:dyDescent="0.2">
      <c r="A1800" s="12">
        <v>3394</v>
      </c>
      <c r="B1800" s="13" t="s">
        <v>8219</v>
      </c>
      <c r="C1800" s="13">
        <v>27</v>
      </c>
      <c r="E1800" s="12">
        <v>3394</v>
      </c>
    </row>
    <row r="1801" spans="1:5" x14ac:dyDescent="0.2">
      <c r="A1801" s="14">
        <v>3395</v>
      </c>
      <c r="B1801" s="15" t="s">
        <v>8219</v>
      </c>
      <c r="C1801" s="15">
        <v>38</v>
      </c>
      <c r="E1801" s="14">
        <v>3395</v>
      </c>
    </row>
    <row r="1802" spans="1:5" x14ac:dyDescent="0.2">
      <c r="A1802" s="12">
        <v>3396</v>
      </c>
      <c r="B1802" s="13" t="s">
        <v>8219</v>
      </c>
      <c r="C1802" s="13">
        <v>28</v>
      </c>
      <c r="E1802" s="12">
        <v>3396</v>
      </c>
    </row>
    <row r="1803" spans="1:5" x14ac:dyDescent="0.2">
      <c r="A1803" s="14">
        <v>3397</v>
      </c>
      <c r="B1803" s="15" t="s">
        <v>8219</v>
      </c>
      <c r="C1803" s="15">
        <v>24</v>
      </c>
      <c r="E1803" s="14">
        <v>3397</v>
      </c>
    </row>
    <row r="1804" spans="1:5" x14ac:dyDescent="0.2">
      <c r="A1804" s="12">
        <v>3398</v>
      </c>
      <c r="B1804" s="13" t="s">
        <v>8219</v>
      </c>
      <c r="C1804" s="13">
        <v>65</v>
      </c>
      <c r="E1804" s="12">
        <v>3398</v>
      </c>
    </row>
    <row r="1805" spans="1:5" x14ac:dyDescent="0.2">
      <c r="A1805" s="14">
        <v>3399</v>
      </c>
      <c r="B1805" s="15" t="s">
        <v>8219</v>
      </c>
      <c r="C1805" s="15">
        <v>46</v>
      </c>
      <c r="E1805" s="14">
        <v>3399</v>
      </c>
    </row>
    <row r="1806" spans="1:5" x14ac:dyDescent="0.2">
      <c r="A1806" s="12">
        <v>3400</v>
      </c>
      <c r="B1806" s="13" t="s">
        <v>8219</v>
      </c>
      <c r="C1806" s="13">
        <v>85</v>
      </c>
      <c r="E1806" s="12">
        <v>3400</v>
      </c>
    </row>
    <row r="1807" spans="1:5" x14ac:dyDescent="0.2">
      <c r="A1807" s="14">
        <v>3401</v>
      </c>
      <c r="B1807" s="15" t="s">
        <v>8219</v>
      </c>
      <c r="C1807" s="15">
        <v>66</v>
      </c>
      <c r="E1807" s="14">
        <v>3401</v>
      </c>
    </row>
    <row r="1808" spans="1:5" x14ac:dyDescent="0.2">
      <c r="A1808" s="12">
        <v>3402</v>
      </c>
      <c r="B1808" s="13" t="s">
        <v>8219</v>
      </c>
      <c r="C1808" s="13">
        <v>165</v>
      </c>
      <c r="E1808" s="12">
        <v>3402</v>
      </c>
    </row>
    <row r="1809" spans="1:5" x14ac:dyDescent="0.2">
      <c r="A1809" s="14">
        <v>3403</v>
      </c>
      <c r="B1809" s="15" t="s">
        <v>8219</v>
      </c>
      <c r="C1809" s="15">
        <v>17</v>
      </c>
      <c r="E1809" s="14">
        <v>3403</v>
      </c>
    </row>
    <row r="1810" spans="1:5" x14ac:dyDescent="0.2">
      <c r="A1810" s="12">
        <v>3404</v>
      </c>
      <c r="B1810" s="13" t="s">
        <v>8219</v>
      </c>
      <c r="C1810" s="13">
        <v>3</v>
      </c>
      <c r="E1810" s="12">
        <v>3404</v>
      </c>
    </row>
    <row r="1811" spans="1:5" x14ac:dyDescent="0.2">
      <c r="A1811" s="14">
        <v>3405</v>
      </c>
      <c r="B1811" s="15" t="s">
        <v>8219</v>
      </c>
      <c r="C1811" s="15">
        <v>17</v>
      </c>
      <c r="E1811" s="14">
        <v>3405</v>
      </c>
    </row>
    <row r="1812" spans="1:5" x14ac:dyDescent="0.2">
      <c r="A1812" s="12">
        <v>3406</v>
      </c>
      <c r="B1812" s="13" t="s">
        <v>8219</v>
      </c>
      <c r="C1812" s="13">
        <v>91</v>
      </c>
      <c r="E1812" s="12">
        <v>3406</v>
      </c>
    </row>
    <row r="1813" spans="1:5" x14ac:dyDescent="0.2">
      <c r="A1813" s="14">
        <v>3407</v>
      </c>
      <c r="B1813" s="15" t="s">
        <v>8219</v>
      </c>
      <c r="C1813" s="15">
        <v>67</v>
      </c>
      <c r="E1813" s="14">
        <v>3407</v>
      </c>
    </row>
    <row r="1814" spans="1:5" x14ac:dyDescent="0.2">
      <c r="A1814" s="12">
        <v>3408</v>
      </c>
      <c r="B1814" s="13" t="s">
        <v>8219</v>
      </c>
      <c r="C1814" s="13">
        <v>18</v>
      </c>
      <c r="E1814" s="12">
        <v>3408</v>
      </c>
    </row>
    <row r="1815" spans="1:5" x14ac:dyDescent="0.2">
      <c r="A1815" s="14">
        <v>3409</v>
      </c>
      <c r="B1815" s="15" t="s">
        <v>8219</v>
      </c>
      <c r="C1815" s="15">
        <v>21</v>
      </c>
      <c r="E1815" s="14">
        <v>3409</v>
      </c>
    </row>
    <row r="1816" spans="1:5" x14ac:dyDescent="0.2">
      <c r="A1816" s="12">
        <v>3410</v>
      </c>
      <c r="B1816" s="13" t="s">
        <v>8219</v>
      </c>
      <c r="C1816" s="13">
        <v>40</v>
      </c>
      <c r="E1816" s="12">
        <v>3410</v>
      </c>
    </row>
    <row r="1817" spans="1:5" x14ac:dyDescent="0.2">
      <c r="A1817" s="14">
        <v>3411</v>
      </c>
      <c r="B1817" s="15" t="s">
        <v>8219</v>
      </c>
      <c r="C1817" s="15">
        <v>78</v>
      </c>
      <c r="E1817" s="14">
        <v>3411</v>
      </c>
    </row>
    <row r="1818" spans="1:5" x14ac:dyDescent="0.2">
      <c r="A1818" s="12">
        <v>3412</v>
      </c>
      <c r="B1818" s="13" t="s">
        <v>8219</v>
      </c>
      <c r="C1818" s="13">
        <v>26</v>
      </c>
      <c r="E1818" s="12">
        <v>3412</v>
      </c>
    </row>
    <row r="1819" spans="1:5" x14ac:dyDescent="0.2">
      <c r="A1819" s="14">
        <v>3413</v>
      </c>
      <c r="B1819" s="15" t="s">
        <v>8219</v>
      </c>
      <c r="C1819" s="15">
        <v>14</v>
      </c>
      <c r="E1819" s="14">
        <v>3413</v>
      </c>
    </row>
    <row r="1820" spans="1:5" x14ac:dyDescent="0.2">
      <c r="A1820" s="12">
        <v>3414</v>
      </c>
      <c r="B1820" s="13" t="s">
        <v>8219</v>
      </c>
      <c r="C1820" s="13">
        <v>44</v>
      </c>
      <c r="E1820" s="12">
        <v>3414</v>
      </c>
    </row>
    <row r="1821" spans="1:5" x14ac:dyDescent="0.2">
      <c r="A1821" s="14">
        <v>3415</v>
      </c>
      <c r="B1821" s="15" t="s">
        <v>8219</v>
      </c>
      <c r="C1821" s="15">
        <v>9</v>
      </c>
      <c r="E1821" s="14">
        <v>3415</v>
      </c>
    </row>
    <row r="1822" spans="1:5" x14ac:dyDescent="0.2">
      <c r="A1822" s="12">
        <v>3416</v>
      </c>
      <c r="B1822" s="13" t="s">
        <v>8219</v>
      </c>
      <c r="C1822" s="13">
        <v>30</v>
      </c>
      <c r="E1822" s="12">
        <v>3416</v>
      </c>
    </row>
    <row r="1823" spans="1:5" x14ac:dyDescent="0.2">
      <c r="A1823" s="14">
        <v>3417</v>
      </c>
      <c r="B1823" s="15" t="s">
        <v>8219</v>
      </c>
      <c r="C1823" s="15">
        <v>45</v>
      </c>
      <c r="E1823" s="14">
        <v>3417</v>
      </c>
    </row>
    <row r="1824" spans="1:5" x14ac:dyDescent="0.2">
      <c r="A1824" s="12">
        <v>3418</v>
      </c>
      <c r="B1824" s="13" t="s">
        <v>8219</v>
      </c>
      <c r="C1824" s="13">
        <v>56</v>
      </c>
      <c r="E1824" s="12">
        <v>3418</v>
      </c>
    </row>
    <row r="1825" spans="1:5" x14ac:dyDescent="0.2">
      <c r="A1825" s="14">
        <v>3419</v>
      </c>
      <c r="B1825" s="15" t="s">
        <v>8219</v>
      </c>
      <c r="C1825" s="15">
        <v>46</v>
      </c>
      <c r="E1825" s="14">
        <v>3419</v>
      </c>
    </row>
    <row r="1826" spans="1:5" x14ac:dyDescent="0.2">
      <c r="A1826" s="12">
        <v>3420</v>
      </c>
      <c r="B1826" s="13" t="s">
        <v>8219</v>
      </c>
      <c r="C1826" s="13">
        <v>34</v>
      </c>
      <c r="E1826" s="12">
        <v>3420</v>
      </c>
    </row>
    <row r="1827" spans="1:5" x14ac:dyDescent="0.2">
      <c r="A1827" s="14">
        <v>3421</v>
      </c>
      <c r="B1827" s="15" t="s">
        <v>8219</v>
      </c>
      <c r="C1827" s="15">
        <v>98</v>
      </c>
      <c r="E1827" s="14">
        <v>3421</v>
      </c>
    </row>
    <row r="1828" spans="1:5" x14ac:dyDescent="0.2">
      <c r="A1828" s="12">
        <v>3422</v>
      </c>
      <c r="B1828" s="13" t="s">
        <v>8219</v>
      </c>
      <c r="C1828" s="13">
        <v>46</v>
      </c>
      <c r="E1828" s="12">
        <v>3422</v>
      </c>
    </row>
    <row r="1829" spans="1:5" x14ac:dyDescent="0.2">
      <c r="A1829" s="14">
        <v>3423</v>
      </c>
      <c r="B1829" s="15" t="s">
        <v>8219</v>
      </c>
      <c r="C1829" s="15">
        <v>10</v>
      </c>
      <c r="E1829" s="14">
        <v>3423</v>
      </c>
    </row>
    <row r="1830" spans="1:5" x14ac:dyDescent="0.2">
      <c r="A1830" s="12">
        <v>3424</v>
      </c>
      <c r="B1830" s="13" t="s">
        <v>8219</v>
      </c>
      <c r="C1830" s="13">
        <v>76</v>
      </c>
      <c r="E1830" s="12">
        <v>3424</v>
      </c>
    </row>
    <row r="1831" spans="1:5" x14ac:dyDescent="0.2">
      <c r="A1831" s="14">
        <v>3425</v>
      </c>
      <c r="B1831" s="15" t="s">
        <v>8219</v>
      </c>
      <c r="C1831" s="15">
        <v>104</v>
      </c>
      <c r="E1831" s="14">
        <v>3425</v>
      </c>
    </row>
    <row r="1832" spans="1:5" x14ac:dyDescent="0.2">
      <c r="A1832" s="12">
        <v>3426</v>
      </c>
      <c r="B1832" s="13" t="s">
        <v>8219</v>
      </c>
      <c r="C1832" s="13">
        <v>87</v>
      </c>
      <c r="E1832" s="12">
        <v>3426</v>
      </c>
    </row>
    <row r="1833" spans="1:5" x14ac:dyDescent="0.2">
      <c r="A1833" s="14">
        <v>3427</v>
      </c>
      <c r="B1833" s="15" t="s">
        <v>8219</v>
      </c>
      <c r="C1833" s="15">
        <v>29</v>
      </c>
      <c r="E1833" s="14">
        <v>3427</v>
      </c>
    </row>
    <row r="1834" spans="1:5" x14ac:dyDescent="0.2">
      <c r="A1834" s="12">
        <v>3428</v>
      </c>
      <c r="B1834" s="13" t="s">
        <v>8219</v>
      </c>
      <c r="C1834" s="13">
        <v>51</v>
      </c>
      <c r="E1834" s="12">
        <v>3428</v>
      </c>
    </row>
    <row r="1835" spans="1:5" x14ac:dyDescent="0.2">
      <c r="A1835" s="14">
        <v>3429</v>
      </c>
      <c r="B1835" s="15" t="s">
        <v>8219</v>
      </c>
      <c r="C1835" s="15">
        <v>12</v>
      </c>
      <c r="E1835" s="14">
        <v>3429</v>
      </c>
    </row>
    <row r="1836" spans="1:5" x14ac:dyDescent="0.2">
      <c r="A1836" s="12">
        <v>3430</v>
      </c>
      <c r="B1836" s="13" t="s">
        <v>8219</v>
      </c>
      <c r="C1836" s="13">
        <v>72</v>
      </c>
      <c r="E1836" s="12">
        <v>3430</v>
      </c>
    </row>
    <row r="1837" spans="1:5" x14ac:dyDescent="0.2">
      <c r="A1837" s="14">
        <v>3431</v>
      </c>
      <c r="B1837" s="15" t="s">
        <v>8219</v>
      </c>
      <c r="C1837" s="15">
        <v>21</v>
      </c>
      <c r="E1837" s="14">
        <v>3431</v>
      </c>
    </row>
    <row r="1838" spans="1:5" x14ac:dyDescent="0.2">
      <c r="A1838" s="12">
        <v>3432</v>
      </c>
      <c r="B1838" s="13" t="s">
        <v>8219</v>
      </c>
      <c r="C1838" s="13">
        <v>42</v>
      </c>
      <c r="E1838" s="12">
        <v>3432</v>
      </c>
    </row>
    <row r="1839" spans="1:5" x14ac:dyDescent="0.2">
      <c r="A1839" s="14">
        <v>3433</v>
      </c>
      <c r="B1839" s="15" t="s">
        <v>8219</v>
      </c>
      <c r="C1839" s="15">
        <v>71</v>
      </c>
      <c r="E1839" s="14">
        <v>3433</v>
      </c>
    </row>
    <row r="1840" spans="1:5" x14ac:dyDescent="0.2">
      <c r="A1840" s="12">
        <v>3434</v>
      </c>
      <c r="B1840" s="13" t="s">
        <v>8219</v>
      </c>
      <c r="C1840" s="13">
        <v>168</v>
      </c>
      <c r="E1840" s="12">
        <v>3434</v>
      </c>
    </row>
    <row r="1841" spans="1:5" x14ac:dyDescent="0.2">
      <c r="A1841" s="14">
        <v>3435</v>
      </c>
      <c r="B1841" s="15" t="s">
        <v>8219</v>
      </c>
      <c r="C1841" s="15">
        <v>19</v>
      </c>
      <c r="E1841" s="14">
        <v>3435</v>
      </c>
    </row>
    <row r="1842" spans="1:5" x14ac:dyDescent="0.2">
      <c r="A1842" s="12">
        <v>3436</v>
      </c>
      <c r="B1842" s="13" t="s">
        <v>8219</v>
      </c>
      <c r="C1842" s="13">
        <v>37</v>
      </c>
      <c r="E1842" s="12">
        <v>3436</v>
      </c>
    </row>
    <row r="1843" spans="1:5" x14ac:dyDescent="0.2">
      <c r="A1843" s="14">
        <v>3437</v>
      </c>
      <c r="B1843" s="15" t="s">
        <v>8219</v>
      </c>
      <c r="C1843" s="15">
        <v>36</v>
      </c>
      <c r="E1843" s="14">
        <v>3437</v>
      </c>
    </row>
    <row r="1844" spans="1:5" x14ac:dyDescent="0.2">
      <c r="A1844" s="12">
        <v>3438</v>
      </c>
      <c r="B1844" s="13" t="s">
        <v>8219</v>
      </c>
      <c r="C1844" s="13">
        <v>14</v>
      </c>
      <c r="E1844" s="12">
        <v>3438</v>
      </c>
    </row>
    <row r="1845" spans="1:5" x14ac:dyDescent="0.2">
      <c r="A1845" s="14">
        <v>3439</v>
      </c>
      <c r="B1845" s="15" t="s">
        <v>8219</v>
      </c>
      <c r="C1845" s="15">
        <v>18</v>
      </c>
      <c r="E1845" s="14">
        <v>3439</v>
      </c>
    </row>
    <row r="1846" spans="1:5" x14ac:dyDescent="0.2">
      <c r="A1846" s="12">
        <v>3440</v>
      </c>
      <c r="B1846" s="13" t="s">
        <v>8219</v>
      </c>
      <c r="C1846" s="13">
        <v>82</v>
      </c>
      <c r="E1846" s="12">
        <v>3440</v>
      </c>
    </row>
    <row r="1847" spans="1:5" x14ac:dyDescent="0.2">
      <c r="A1847" s="14">
        <v>3441</v>
      </c>
      <c r="B1847" s="15" t="s">
        <v>8219</v>
      </c>
      <c r="C1847" s="15">
        <v>43</v>
      </c>
      <c r="E1847" s="14">
        <v>3441</v>
      </c>
    </row>
    <row r="1848" spans="1:5" x14ac:dyDescent="0.2">
      <c r="A1848" s="12">
        <v>3442</v>
      </c>
      <c r="B1848" s="13" t="s">
        <v>8219</v>
      </c>
      <c r="C1848" s="13">
        <v>8</v>
      </c>
      <c r="E1848" s="12">
        <v>3442</v>
      </c>
    </row>
    <row r="1849" spans="1:5" x14ac:dyDescent="0.2">
      <c r="A1849" s="14">
        <v>3443</v>
      </c>
      <c r="B1849" s="15" t="s">
        <v>8219</v>
      </c>
      <c r="C1849" s="15">
        <v>45</v>
      </c>
      <c r="E1849" s="14">
        <v>3443</v>
      </c>
    </row>
    <row r="1850" spans="1:5" x14ac:dyDescent="0.2">
      <c r="A1850" s="12">
        <v>3444</v>
      </c>
      <c r="B1850" s="13" t="s">
        <v>8219</v>
      </c>
      <c r="C1850" s="13">
        <v>20</v>
      </c>
      <c r="E1850" s="12">
        <v>3444</v>
      </c>
    </row>
    <row r="1851" spans="1:5" x14ac:dyDescent="0.2">
      <c r="A1851" s="14">
        <v>3445</v>
      </c>
      <c r="B1851" s="15" t="s">
        <v>8219</v>
      </c>
      <c r="C1851" s="15">
        <v>31</v>
      </c>
      <c r="E1851" s="14">
        <v>3445</v>
      </c>
    </row>
    <row r="1852" spans="1:5" x14ac:dyDescent="0.2">
      <c r="A1852" s="12">
        <v>3446</v>
      </c>
      <c r="B1852" s="13" t="s">
        <v>8219</v>
      </c>
      <c r="C1852" s="13">
        <v>25</v>
      </c>
      <c r="E1852" s="12">
        <v>3446</v>
      </c>
    </row>
    <row r="1853" spans="1:5" x14ac:dyDescent="0.2">
      <c r="A1853" s="14">
        <v>3447</v>
      </c>
      <c r="B1853" s="15" t="s">
        <v>8219</v>
      </c>
      <c r="C1853" s="15">
        <v>14</v>
      </c>
      <c r="E1853" s="14">
        <v>3447</v>
      </c>
    </row>
    <row r="1854" spans="1:5" x14ac:dyDescent="0.2">
      <c r="A1854" s="12">
        <v>3448</v>
      </c>
      <c r="B1854" s="13" t="s">
        <v>8219</v>
      </c>
      <c r="C1854" s="13">
        <v>45</v>
      </c>
      <c r="E1854" s="12">
        <v>3448</v>
      </c>
    </row>
    <row r="1855" spans="1:5" x14ac:dyDescent="0.2">
      <c r="A1855" s="14">
        <v>3449</v>
      </c>
      <c r="B1855" s="15" t="s">
        <v>8219</v>
      </c>
      <c r="C1855" s="15">
        <v>20</v>
      </c>
      <c r="E1855" s="14">
        <v>3449</v>
      </c>
    </row>
    <row r="1856" spans="1:5" x14ac:dyDescent="0.2">
      <c r="A1856" s="12">
        <v>3450</v>
      </c>
      <c r="B1856" s="13" t="s">
        <v>8219</v>
      </c>
      <c r="C1856" s="13">
        <v>39</v>
      </c>
      <c r="E1856" s="12">
        <v>3450</v>
      </c>
    </row>
    <row r="1857" spans="1:5" x14ac:dyDescent="0.2">
      <c r="A1857" s="14">
        <v>3451</v>
      </c>
      <c r="B1857" s="15" t="s">
        <v>8219</v>
      </c>
      <c r="C1857" s="15">
        <v>16</v>
      </c>
      <c r="E1857" s="14">
        <v>3451</v>
      </c>
    </row>
    <row r="1858" spans="1:5" x14ac:dyDescent="0.2">
      <c r="A1858" s="12">
        <v>3452</v>
      </c>
      <c r="B1858" s="13" t="s">
        <v>8219</v>
      </c>
      <c r="C1858" s="13">
        <v>37</v>
      </c>
      <c r="E1858" s="12">
        <v>3452</v>
      </c>
    </row>
    <row r="1859" spans="1:5" x14ac:dyDescent="0.2">
      <c r="A1859" s="14">
        <v>3453</v>
      </c>
      <c r="B1859" s="15" t="s">
        <v>8219</v>
      </c>
      <c r="C1859" s="15">
        <v>14</v>
      </c>
      <c r="E1859" s="14">
        <v>3453</v>
      </c>
    </row>
    <row r="1860" spans="1:5" x14ac:dyDescent="0.2">
      <c r="A1860" s="12">
        <v>3454</v>
      </c>
      <c r="B1860" s="13" t="s">
        <v>8219</v>
      </c>
      <c r="C1860" s="13">
        <v>21</v>
      </c>
      <c r="E1860" s="12">
        <v>3454</v>
      </c>
    </row>
    <row r="1861" spans="1:5" x14ac:dyDescent="0.2">
      <c r="A1861" s="14">
        <v>3455</v>
      </c>
      <c r="B1861" s="15" t="s">
        <v>8219</v>
      </c>
      <c r="C1861" s="15">
        <v>69</v>
      </c>
      <c r="E1861" s="14">
        <v>3455</v>
      </c>
    </row>
    <row r="1862" spans="1:5" x14ac:dyDescent="0.2">
      <c r="A1862" s="12">
        <v>3456</v>
      </c>
      <c r="B1862" s="13" t="s">
        <v>8219</v>
      </c>
      <c r="C1862" s="13">
        <v>16</v>
      </c>
      <c r="E1862" s="12">
        <v>3456</v>
      </c>
    </row>
    <row r="1863" spans="1:5" x14ac:dyDescent="0.2">
      <c r="A1863" s="14">
        <v>3457</v>
      </c>
      <c r="B1863" s="15" t="s">
        <v>8219</v>
      </c>
      <c r="C1863" s="15">
        <v>55</v>
      </c>
      <c r="E1863" s="14">
        <v>3457</v>
      </c>
    </row>
    <row r="1864" spans="1:5" x14ac:dyDescent="0.2">
      <c r="A1864" s="12">
        <v>3458</v>
      </c>
      <c r="B1864" s="13" t="s">
        <v>8219</v>
      </c>
      <c r="C1864" s="13">
        <v>27</v>
      </c>
      <c r="E1864" s="12">
        <v>3458</v>
      </c>
    </row>
    <row r="1865" spans="1:5" x14ac:dyDescent="0.2">
      <c r="A1865" s="14">
        <v>3459</v>
      </c>
      <c r="B1865" s="15" t="s">
        <v>8219</v>
      </c>
      <c r="C1865" s="15">
        <v>36</v>
      </c>
      <c r="E1865" s="14">
        <v>3459</v>
      </c>
    </row>
    <row r="1866" spans="1:5" x14ac:dyDescent="0.2">
      <c r="A1866" s="12">
        <v>3460</v>
      </c>
      <c r="B1866" s="13" t="s">
        <v>8219</v>
      </c>
      <c r="C1866" s="13">
        <v>19</v>
      </c>
      <c r="E1866" s="12">
        <v>3460</v>
      </c>
    </row>
    <row r="1867" spans="1:5" x14ac:dyDescent="0.2">
      <c r="A1867" s="14">
        <v>3461</v>
      </c>
      <c r="B1867" s="15" t="s">
        <v>8219</v>
      </c>
      <c r="C1867" s="15">
        <v>12</v>
      </c>
      <c r="E1867" s="14">
        <v>3461</v>
      </c>
    </row>
    <row r="1868" spans="1:5" x14ac:dyDescent="0.2">
      <c r="A1868" s="12">
        <v>3462</v>
      </c>
      <c r="B1868" s="13" t="s">
        <v>8219</v>
      </c>
      <c r="C1868" s="13">
        <v>17</v>
      </c>
      <c r="E1868" s="12">
        <v>3462</v>
      </c>
    </row>
    <row r="1869" spans="1:5" x14ac:dyDescent="0.2">
      <c r="A1869" s="14">
        <v>3463</v>
      </c>
      <c r="B1869" s="15" t="s">
        <v>8219</v>
      </c>
      <c r="C1869" s="15">
        <v>114</v>
      </c>
      <c r="E1869" s="14">
        <v>3463</v>
      </c>
    </row>
    <row r="1870" spans="1:5" x14ac:dyDescent="0.2">
      <c r="A1870" s="12">
        <v>3464</v>
      </c>
      <c r="B1870" s="13" t="s">
        <v>8219</v>
      </c>
      <c r="C1870" s="13">
        <v>93</v>
      </c>
      <c r="E1870" s="12">
        <v>3464</v>
      </c>
    </row>
    <row r="1871" spans="1:5" x14ac:dyDescent="0.2">
      <c r="A1871" s="14">
        <v>3465</v>
      </c>
      <c r="B1871" s="15" t="s">
        <v>8219</v>
      </c>
      <c r="C1871" s="15">
        <v>36</v>
      </c>
      <c r="E1871" s="14">
        <v>3465</v>
      </c>
    </row>
    <row r="1872" spans="1:5" x14ac:dyDescent="0.2">
      <c r="A1872" s="12">
        <v>3466</v>
      </c>
      <c r="B1872" s="13" t="s">
        <v>8219</v>
      </c>
      <c r="C1872" s="13">
        <v>61</v>
      </c>
      <c r="E1872" s="12">
        <v>3466</v>
      </c>
    </row>
    <row r="1873" spans="1:5" x14ac:dyDescent="0.2">
      <c r="A1873" s="14">
        <v>3467</v>
      </c>
      <c r="B1873" s="15" t="s">
        <v>8219</v>
      </c>
      <c r="C1873" s="15">
        <v>47</v>
      </c>
      <c r="E1873" s="14">
        <v>3467</v>
      </c>
    </row>
    <row r="1874" spans="1:5" x14ac:dyDescent="0.2">
      <c r="A1874" s="12">
        <v>3468</v>
      </c>
      <c r="B1874" s="13" t="s">
        <v>8219</v>
      </c>
      <c r="C1874" s="13">
        <v>17</v>
      </c>
      <c r="E1874" s="12">
        <v>3468</v>
      </c>
    </row>
    <row r="1875" spans="1:5" x14ac:dyDescent="0.2">
      <c r="A1875" s="14">
        <v>3469</v>
      </c>
      <c r="B1875" s="15" t="s">
        <v>8219</v>
      </c>
      <c r="C1875" s="15">
        <v>63</v>
      </c>
      <c r="E1875" s="14">
        <v>3469</v>
      </c>
    </row>
    <row r="1876" spans="1:5" x14ac:dyDescent="0.2">
      <c r="A1876" s="12">
        <v>3470</v>
      </c>
      <c r="B1876" s="13" t="s">
        <v>8219</v>
      </c>
      <c r="C1876" s="13">
        <v>9</v>
      </c>
      <c r="E1876" s="12">
        <v>3470</v>
      </c>
    </row>
    <row r="1877" spans="1:5" x14ac:dyDescent="0.2">
      <c r="A1877" s="14">
        <v>3471</v>
      </c>
      <c r="B1877" s="15" t="s">
        <v>8219</v>
      </c>
      <c r="C1877" s="15">
        <v>30</v>
      </c>
      <c r="E1877" s="14">
        <v>3471</v>
      </c>
    </row>
    <row r="1878" spans="1:5" x14ac:dyDescent="0.2">
      <c r="A1878" s="12">
        <v>3472</v>
      </c>
      <c r="B1878" s="13" t="s">
        <v>8219</v>
      </c>
      <c r="C1878" s="13">
        <v>23</v>
      </c>
      <c r="E1878" s="12">
        <v>3472</v>
      </c>
    </row>
    <row r="1879" spans="1:5" x14ac:dyDescent="0.2">
      <c r="A1879" s="14">
        <v>3473</v>
      </c>
      <c r="B1879" s="15" t="s">
        <v>8219</v>
      </c>
      <c r="C1879" s="15">
        <v>33</v>
      </c>
      <c r="E1879" s="14">
        <v>3473</v>
      </c>
    </row>
    <row r="1880" spans="1:5" x14ac:dyDescent="0.2">
      <c r="A1880" s="12">
        <v>3474</v>
      </c>
      <c r="B1880" s="13" t="s">
        <v>8219</v>
      </c>
      <c r="C1880" s="13">
        <v>39</v>
      </c>
      <c r="E1880" s="12">
        <v>3474</v>
      </c>
    </row>
    <row r="1881" spans="1:5" x14ac:dyDescent="0.2">
      <c r="A1881" s="14">
        <v>3475</v>
      </c>
      <c r="B1881" s="15" t="s">
        <v>8219</v>
      </c>
      <c r="C1881" s="15">
        <v>17</v>
      </c>
      <c r="E1881" s="14">
        <v>3475</v>
      </c>
    </row>
    <row r="1882" spans="1:5" x14ac:dyDescent="0.2">
      <c r="A1882" s="12">
        <v>3476</v>
      </c>
      <c r="B1882" s="13" t="s">
        <v>8219</v>
      </c>
      <c r="C1882" s="13">
        <v>6</v>
      </c>
      <c r="E1882" s="12">
        <v>3476</v>
      </c>
    </row>
    <row r="1883" spans="1:5" x14ac:dyDescent="0.2">
      <c r="A1883" s="14">
        <v>3477</v>
      </c>
      <c r="B1883" s="15" t="s">
        <v>8219</v>
      </c>
      <c r="C1883" s="15">
        <v>39</v>
      </c>
      <c r="E1883" s="14">
        <v>3477</v>
      </c>
    </row>
    <row r="1884" spans="1:5" x14ac:dyDescent="0.2">
      <c r="A1884" s="12">
        <v>3478</v>
      </c>
      <c r="B1884" s="13" t="s">
        <v>8219</v>
      </c>
      <c r="C1884" s="13">
        <v>57</v>
      </c>
      <c r="E1884" s="12">
        <v>3478</v>
      </c>
    </row>
    <row r="1885" spans="1:5" x14ac:dyDescent="0.2">
      <c r="A1885" s="14">
        <v>3479</v>
      </c>
      <c r="B1885" s="15" t="s">
        <v>8219</v>
      </c>
      <c r="C1885" s="15">
        <v>56</v>
      </c>
      <c r="E1885" s="14">
        <v>3479</v>
      </c>
    </row>
    <row r="1886" spans="1:5" x14ac:dyDescent="0.2">
      <c r="A1886" s="12">
        <v>3480</v>
      </c>
      <c r="B1886" s="13" t="s">
        <v>8219</v>
      </c>
      <c r="C1886" s="13">
        <v>13</v>
      </c>
      <c r="E1886" s="12">
        <v>3480</v>
      </c>
    </row>
    <row r="1887" spans="1:5" x14ac:dyDescent="0.2">
      <c r="A1887" s="14">
        <v>3481</v>
      </c>
      <c r="B1887" s="15" t="s">
        <v>8219</v>
      </c>
      <c r="C1887" s="15">
        <v>95</v>
      </c>
      <c r="E1887" s="14">
        <v>3481</v>
      </c>
    </row>
    <row r="1888" spans="1:5" x14ac:dyDescent="0.2">
      <c r="A1888" s="12">
        <v>3482</v>
      </c>
      <c r="B1888" s="13" t="s">
        <v>8219</v>
      </c>
      <c r="C1888" s="13">
        <v>80</v>
      </c>
      <c r="E1888" s="12">
        <v>3482</v>
      </c>
    </row>
    <row r="1889" spans="1:5" x14ac:dyDescent="0.2">
      <c r="A1889" s="14">
        <v>3483</v>
      </c>
      <c r="B1889" s="15" t="s">
        <v>8219</v>
      </c>
      <c r="C1889" s="15">
        <v>133</v>
      </c>
      <c r="E1889" s="14">
        <v>3483</v>
      </c>
    </row>
    <row r="1890" spans="1:5" x14ac:dyDescent="0.2">
      <c r="A1890" s="12">
        <v>3484</v>
      </c>
      <c r="B1890" s="13" t="s">
        <v>8219</v>
      </c>
      <c r="C1890" s="13">
        <v>44</v>
      </c>
      <c r="E1890" s="12">
        <v>3484</v>
      </c>
    </row>
    <row r="1891" spans="1:5" x14ac:dyDescent="0.2">
      <c r="A1891" s="14">
        <v>3485</v>
      </c>
      <c r="B1891" s="15" t="s">
        <v>8219</v>
      </c>
      <c r="C1891" s="15">
        <v>30</v>
      </c>
      <c r="E1891" s="14">
        <v>3485</v>
      </c>
    </row>
    <row r="1892" spans="1:5" x14ac:dyDescent="0.2">
      <c r="A1892" s="12">
        <v>3486</v>
      </c>
      <c r="B1892" s="13" t="s">
        <v>8219</v>
      </c>
      <c r="C1892" s="13">
        <v>56</v>
      </c>
      <c r="E1892" s="12">
        <v>3486</v>
      </c>
    </row>
    <row r="1893" spans="1:5" x14ac:dyDescent="0.2">
      <c r="A1893" s="14">
        <v>3487</v>
      </c>
      <c r="B1893" s="15" t="s">
        <v>8219</v>
      </c>
      <c r="C1893" s="15">
        <v>66</v>
      </c>
      <c r="E1893" s="14">
        <v>3487</v>
      </c>
    </row>
    <row r="1894" spans="1:5" x14ac:dyDescent="0.2">
      <c r="A1894" s="12">
        <v>3488</v>
      </c>
      <c r="B1894" s="13" t="s">
        <v>8219</v>
      </c>
      <c r="C1894" s="13">
        <v>29</v>
      </c>
      <c r="E1894" s="12">
        <v>3488</v>
      </c>
    </row>
    <row r="1895" spans="1:5" x14ac:dyDescent="0.2">
      <c r="A1895" s="14">
        <v>3489</v>
      </c>
      <c r="B1895" s="15" t="s">
        <v>8219</v>
      </c>
      <c r="C1895" s="15">
        <v>72</v>
      </c>
      <c r="E1895" s="14">
        <v>3489</v>
      </c>
    </row>
    <row r="1896" spans="1:5" x14ac:dyDescent="0.2">
      <c r="A1896" s="12">
        <v>3490</v>
      </c>
      <c r="B1896" s="13" t="s">
        <v>8219</v>
      </c>
      <c r="C1896" s="13">
        <v>27</v>
      </c>
      <c r="E1896" s="12">
        <v>3490</v>
      </c>
    </row>
    <row r="1897" spans="1:5" x14ac:dyDescent="0.2">
      <c r="A1897" s="14">
        <v>3491</v>
      </c>
      <c r="B1897" s="15" t="s">
        <v>8219</v>
      </c>
      <c r="C1897" s="15">
        <v>10</v>
      </c>
      <c r="E1897" s="14">
        <v>3491</v>
      </c>
    </row>
    <row r="1898" spans="1:5" x14ac:dyDescent="0.2">
      <c r="A1898" s="12">
        <v>3492</v>
      </c>
      <c r="B1898" s="13" t="s">
        <v>8219</v>
      </c>
      <c r="C1898" s="13">
        <v>35</v>
      </c>
      <c r="E1898" s="12">
        <v>3492</v>
      </c>
    </row>
    <row r="1899" spans="1:5" x14ac:dyDescent="0.2">
      <c r="A1899" s="14">
        <v>3493</v>
      </c>
      <c r="B1899" s="15" t="s">
        <v>8219</v>
      </c>
      <c r="C1899" s="15">
        <v>29</v>
      </c>
      <c r="E1899" s="14">
        <v>3493</v>
      </c>
    </row>
    <row r="1900" spans="1:5" x14ac:dyDescent="0.2">
      <c r="A1900" s="12">
        <v>3494</v>
      </c>
      <c r="B1900" s="13" t="s">
        <v>8219</v>
      </c>
      <c r="C1900" s="13">
        <v>13</v>
      </c>
      <c r="E1900" s="12">
        <v>3494</v>
      </c>
    </row>
    <row r="1901" spans="1:5" x14ac:dyDescent="0.2">
      <c r="A1901" s="14">
        <v>3495</v>
      </c>
      <c r="B1901" s="15" t="s">
        <v>8219</v>
      </c>
      <c r="C1901" s="15">
        <v>72</v>
      </c>
      <c r="E1901" s="14">
        <v>3495</v>
      </c>
    </row>
    <row r="1902" spans="1:5" x14ac:dyDescent="0.2">
      <c r="A1902" s="12">
        <v>3496</v>
      </c>
      <c r="B1902" s="13" t="s">
        <v>8219</v>
      </c>
      <c r="C1902" s="13">
        <v>78</v>
      </c>
      <c r="E1902" s="12">
        <v>3496</v>
      </c>
    </row>
    <row r="1903" spans="1:5" x14ac:dyDescent="0.2">
      <c r="A1903" s="14">
        <v>3497</v>
      </c>
      <c r="B1903" s="15" t="s">
        <v>8219</v>
      </c>
      <c r="C1903" s="15">
        <v>49</v>
      </c>
      <c r="E1903" s="14">
        <v>3497</v>
      </c>
    </row>
    <row r="1904" spans="1:5" x14ac:dyDescent="0.2">
      <c r="A1904" s="12">
        <v>3498</v>
      </c>
      <c r="B1904" s="13" t="s">
        <v>8219</v>
      </c>
      <c r="C1904" s="13">
        <v>42</v>
      </c>
      <c r="E1904" s="12">
        <v>3498</v>
      </c>
    </row>
    <row r="1905" spans="1:5" x14ac:dyDescent="0.2">
      <c r="A1905" s="14">
        <v>3499</v>
      </c>
      <c r="B1905" s="15" t="s">
        <v>8219</v>
      </c>
      <c r="C1905" s="15">
        <v>35</v>
      </c>
      <c r="E1905" s="14">
        <v>3499</v>
      </c>
    </row>
    <row r="1906" spans="1:5" x14ac:dyDescent="0.2">
      <c r="A1906" s="12">
        <v>3500</v>
      </c>
      <c r="B1906" s="13" t="s">
        <v>8219</v>
      </c>
      <c r="C1906" s="13">
        <v>42</v>
      </c>
      <c r="E1906" s="12">
        <v>3500</v>
      </c>
    </row>
    <row r="1907" spans="1:5" x14ac:dyDescent="0.2">
      <c r="A1907" s="14">
        <v>3501</v>
      </c>
      <c r="B1907" s="15" t="s">
        <v>8219</v>
      </c>
      <c r="C1907" s="15">
        <v>42</v>
      </c>
      <c r="E1907" s="14">
        <v>3501</v>
      </c>
    </row>
    <row r="1908" spans="1:5" x14ac:dyDescent="0.2">
      <c r="A1908" s="12">
        <v>3502</v>
      </c>
      <c r="B1908" s="13" t="s">
        <v>8219</v>
      </c>
      <c r="C1908" s="13">
        <v>31</v>
      </c>
      <c r="E1908" s="12">
        <v>3502</v>
      </c>
    </row>
    <row r="1909" spans="1:5" x14ac:dyDescent="0.2">
      <c r="A1909" s="14">
        <v>3503</v>
      </c>
      <c r="B1909" s="15" t="s">
        <v>8219</v>
      </c>
      <c r="C1909" s="15">
        <v>38</v>
      </c>
      <c r="E1909" s="14">
        <v>3503</v>
      </c>
    </row>
    <row r="1910" spans="1:5" x14ac:dyDescent="0.2">
      <c r="A1910" s="12">
        <v>3504</v>
      </c>
      <c r="B1910" s="13" t="s">
        <v>8219</v>
      </c>
      <c r="C1910" s="13">
        <v>8</v>
      </c>
      <c r="E1910" s="12">
        <v>3504</v>
      </c>
    </row>
    <row r="1911" spans="1:5" x14ac:dyDescent="0.2">
      <c r="A1911" s="14">
        <v>3505</v>
      </c>
      <c r="B1911" s="15" t="s">
        <v>8219</v>
      </c>
      <c r="C1911" s="15">
        <v>39</v>
      </c>
      <c r="E1911" s="14">
        <v>3505</v>
      </c>
    </row>
    <row r="1912" spans="1:5" x14ac:dyDescent="0.2">
      <c r="A1912" s="12">
        <v>3506</v>
      </c>
      <c r="B1912" s="13" t="s">
        <v>8219</v>
      </c>
      <c r="C1912" s="13">
        <v>29</v>
      </c>
      <c r="E1912" s="12">
        <v>3506</v>
      </c>
    </row>
    <row r="1913" spans="1:5" x14ac:dyDescent="0.2">
      <c r="A1913" s="14">
        <v>3507</v>
      </c>
      <c r="B1913" s="15" t="s">
        <v>8219</v>
      </c>
      <c r="C1913" s="15">
        <v>72</v>
      </c>
      <c r="E1913" s="14">
        <v>3507</v>
      </c>
    </row>
    <row r="1914" spans="1:5" x14ac:dyDescent="0.2">
      <c r="A1914" s="12">
        <v>3508</v>
      </c>
      <c r="B1914" s="13" t="s">
        <v>8219</v>
      </c>
      <c r="C1914" s="13">
        <v>15</v>
      </c>
      <c r="E1914" s="12">
        <v>3508</v>
      </c>
    </row>
    <row r="1915" spans="1:5" x14ac:dyDescent="0.2">
      <c r="A1915" s="14">
        <v>3509</v>
      </c>
      <c r="B1915" s="15" t="s">
        <v>8219</v>
      </c>
      <c r="C1915" s="15">
        <v>33</v>
      </c>
      <c r="E1915" s="14">
        <v>3509</v>
      </c>
    </row>
    <row r="1916" spans="1:5" x14ac:dyDescent="0.2">
      <c r="A1916" s="12">
        <v>3510</v>
      </c>
      <c r="B1916" s="13" t="s">
        <v>8219</v>
      </c>
      <c r="C1916" s="13">
        <v>15</v>
      </c>
      <c r="E1916" s="12">
        <v>3510</v>
      </c>
    </row>
    <row r="1917" spans="1:5" x14ac:dyDescent="0.2">
      <c r="A1917" s="14">
        <v>3511</v>
      </c>
      <c r="B1917" s="15" t="s">
        <v>8219</v>
      </c>
      <c r="C1917" s="15">
        <v>19</v>
      </c>
      <c r="E1917" s="14">
        <v>3511</v>
      </c>
    </row>
    <row r="1918" spans="1:5" x14ac:dyDescent="0.2">
      <c r="A1918" s="12">
        <v>3512</v>
      </c>
      <c r="B1918" s="13" t="s">
        <v>8219</v>
      </c>
      <c r="C1918" s="13">
        <v>17</v>
      </c>
      <c r="E1918" s="12">
        <v>3512</v>
      </c>
    </row>
    <row r="1919" spans="1:5" x14ac:dyDescent="0.2">
      <c r="A1919" s="14">
        <v>3513</v>
      </c>
      <c r="B1919" s="15" t="s">
        <v>8219</v>
      </c>
      <c r="C1919" s="15">
        <v>44</v>
      </c>
      <c r="E1919" s="14">
        <v>3513</v>
      </c>
    </row>
    <row r="1920" spans="1:5" x14ac:dyDescent="0.2">
      <c r="A1920" s="12">
        <v>3514</v>
      </c>
      <c r="B1920" s="13" t="s">
        <v>8219</v>
      </c>
      <c r="C1920" s="13">
        <v>10</v>
      </c>
      <c r="E1920" s="12">
        <v>3514</v>
      </c>
    </row>
    <row r="1921" spans="1:5" x14ac:dyDescent="0.2">
      <c r="A1921" s="14">
        <v>3515</v>
      </c>
      <c r="B1921" s="15" t="s">
        <v>8219</v>
      </c>
      <c r="C1921" s="15">
        <v>46</v>
      </c>
      <c r="E1921" s="14">
        <v>3515</v>
      </c>
    </row>
    <row r="1922" spans="1:5" x14ac:dyDescent="0.2">
      <c r="A1922" s="12">
        <v>3516</v>
      </c>
      <c r="B1922" s="13" t="s">
        <v>8219</v>
      </c>
      <c r="C1922" s="13">
        <v>11</v>
      </c>
      <c r="E1922" s="12">
        <v>3516</v>
      </c>
    </row>
    <row r="1923" spans="1:5" x14ac:dyDescent="0.2">
      <c r="A1923" s="14">
        <v>3517</v>
      </c>
      <c r="B1923" s="15" t="s">
        <v>8219</v>
      </c>
      <c r="C1923" s="15">
        <v>13</v>
      </c>
      <c r="E1923" s="14">
        <v>3517</v>
      </c>
    </row>
    <row r="1924" spans="1:5" x14ac:dyDescent="0.2">
      <c r="A1924" s="12">
        <v>3518</v>
      </c>
      <c r="B1924" s="13" t="s">
        <v>8219</v>
      </c>
      <c r="C1924" s="13">
        <v>33</v>
      </c>
      <c r="E1924" s="12">
        <v>3518</v>
      </c>
    </row>
    <row r="1925" spans="1:5" x14ac:dyDescent="0.2">
      <c r="A1925" s="14">
        <v>3519</v>
      </c>
      <c r="B1925" s="15" t="s">
        <v>8219</v>
      </c>
      <c r="C1925" s="15">
        <v>28</v>
      </c>
      <c r="E1925" s="14">
        <v>3519</v>
      </c>
    </row>
    <row r="1926" spans="1:5" x14ac:dyDescent="0.2">
      <c r="A1926" s="12">
        <v>3520</v>
      </c>
      <c r="B1926" s="13" t="s">
        <v>8219</v>
      </c>
      <c r="C1926" s="13">
        <v>21</v>
      </c>
      <c r="E1926" s="12">
        <v>3520</v>
      </c>
    </row>
    <row r="1927" spans="1:5" x14ac:dyDescent="0.2">
      <c r="A1927" s="14">
        <v>3521</v>
      </c>
      <c r="B1927" s="15" t="s">
        <v>8219</v>
      </c>
      <c r="C1927" s="15">
        <v>13</v>
      </c>
      <c r="E1927" s="14">
        <v>3521</v>
      </c>
    </row>
    <row r="1928" spans="1:5" x14ac:dyDescent="0.2">
      <c r="A1928" s="12">
        <v>3522</v>
      </c>
      <c r="B1928" s="13" t="s">
        <v>8219</v>
      </c>
      <c r="C1928" s="13">
        <v>34</v>
      </c>
      <c r="E1928" s="12">
        <v>3522</v>
      </c>
    </row>
    <row r="1929" spans="1:5" x14ac:dyDescent="0.2">
      <c r="A1929" s="14">
        <v>3523</v>
      </c>
      <c r="B1929" s="15" t="s">
        <v>8219</v>
      </c>
      <c r="C1929" s="15">
        <v>80</v>
      </c>
      <c r="E1929" s="14">
        <v>3523</v>
      </c>
    </row>
    <row r="1930" spans="1:5" x14ac:dyDescent="0.2">
      <c r="A1930" s="12">
        <v>3524</v>
      </c>
      <c r="B1930" s="13" t="s">
        <v>8219</v>
      </c>
      <c r="C1930" s="13">
        <v>74</v>
      </c>
      <c r="E1930" s="12">
        <v>3524</v>
      </c>
    </row>
    <row r="1931" spans="1:5" x14ac:dyDescent="0.2">
      <c r="A1931" s="14">
        <v>3525</v>
      </c>
      <c r="B1931" s="15" t="s">
        <v>8219</v>
      </c>
      <c r="C1931" s="15">
        <v>7</v>
      </c>
      <c r="E1931" s="14">
        <v>3525</v>
      </c>
    </row>
    <row r="1932" spans="1:5" x14ac:dyDescent="0.2">
      <c r="A1932" s="12">
        <v>3526</v>
      </c>
      <c r="B1932" s="13" t="s">
        <v>8219</v>
      </c>
      <c r="C1932" s="13">
        <v>34</v>
      </c>
      <c r="E1932" s="12">
        <v>3526</v>
      </c>
    </row>
    <row r="1933" spans="1:5" x14ac:dyDescent="0.2">
      <c r="A1933" s="14">
        <v>3527</v>
      </c>
      <c r="B1933" s="15" t="s">
        <v>8219</v>
      </c>
      <c r="C1933" s="15">
        <v>86</v>
      </c>
      <c r="E1933" s="14">
        <v>3527</v>
      </c>
    </row>
    <row r="1934" spans="1:5" x14ac:dyDescent="0.2">
      <c r="A1934" s="12">
        <v>3528</v>
      </c>
      <c r="B1934" s="13" t="s">
        <v>8219</v>
      </c>
      <c r="C1934" s="13">
        <v>37</v>
      </c>
      <c r="E1934" s="12">
        <v>3528</v>
      </c>
    </row>
    <row r="1935" spans="1:5" x14ac:dyDescent="0.2">
      <c r="A1935" s="14">
        <v>3529</v>
      </c>
      <c r="B1935" s="15" t="s">
        <v>8219</v>
      </c>
      <c r="C1935" s="15">
        <v>18</v>
      </c>
      <c r="E1935" s="14">
        <v>3529</v>
      </c>
    </row>
    <row r="1936" spans="1:5" x14ac:dyDescent="0.2">
      <c r="A1936" s="12">
        <v>3530</v>
      </c>
      <c r="B1936" s="13" t="s">
        <v>8219</v>
      </c>
      <c r="C1936" s="13">
        <v>22</v>
      </c>
      <c r="E1936" s="12">
        <v>3530</v>
      </c>
    </row>
    <row r="1937" spans="1:5" x14ac:dyDescent="0.2">
      <c r="A1937" s="14">
        <v>3531</v>
      </c>
      <c r="B1937" s="15" t="s">
        <v>8219</v>
      </c>
      <c r="C1937" s="15">
        <v>26</v>
      </c>
      <c r="E1937" s="14">
        <v>3531</v>
      </c>
    </row>
    <row r="1938" spans="1:5" x14ac:dyDescent="0.2">
      <c r="A1938" s="12">
        <v>3532</v>
      </c>
      <c r="B1938" s="13" t="s">
        <v>8219</v>
      </c>
      <c r="C1938" s="13">
        <v>27</v>
      </c>
      <c r="E1938" s="12">
        <v>3532</v>
      </c>
    </row>
    <row r="1939" spans="1:5" x14ac:dyDescent="0.2">
      <c r="A1939" s="14">
        <v>3533</v>
      </c>
      <c r="B1939" s="15" t="s">
        <v>8219</v>
      </c>
      <c r="C1939" s="15">
        <v>8</v>
      </c>
      <c r="E1939" s="14">
        <v>3533</v>
      </c>
    </row>
    <row r="1940" spans="1:5" x14ac:dyDescent="0.2">
      <c r="A1940" s="12">
        <v>3534</v>
      </c>
      <c r="B1940" s="13" t="s">
        <v>8219</v>
      </c>
      <c r="C1940" s="13">
        <v>204</v>
      </c>
      <c r="E1940" s="12">
        <v>3534</v>
      </c>
    </row>
    <row r="1941" spans="1:5" x14ac:dyDescent="0.2">
      <c r="A1941" s="14">
        <v>3535</v>
      </c>
      <c r="B1941" s="15" t="s">
        <v>8219</v>
      </c>
      <c r="C1941" s="15">
        <v>46</v>
      </c>
      <c r="E1941" s="14">
        <v>3535</v>
      </c>
    </row>
    <row r="1942" spans="1:5" x14ac:dyDescent="0.2">
      <c r="A1942" s="12">
        <v>3536</v>
      </c>
      <c r="B1942" s="13" t="s">
        <v>8219</v>
      </c>
      <c r="C1942" s="13">
        <v>17</v>
      </c>
      <c r="E1942" s="12">
        <v>3536</v>
      </c>
    </row>
    <row r="1943" spans="1:5" x14ac:dyDescent="0.2">
      <c r="A1943" s="14">
        <v>3537</v>
      </c>
      <c r="B1943" s="15" t="s">
        <v>8219</v>
      </c>
      <c r="C1943" s="15">
        <v>28</v>
      </c>
      <c r="E1943" s="14">
        <v>3537</v>
      </c>
    </row>
    <row r="1944" spans="1:5" x14ac:dyDescent="0.2">
      <c r="A1944" s="12">
        <v>3538</v>
      </c>
      <c r="B1944" s="13" t="s">
        <v>8219</v>
      </c>
      <c r="C1944" s="13">
        <v>83</v>
      </c>
      <c r="E1944" s="12">
        <v>3538</v>
      </c>
    </row>
    <row r="1945" spans="1:5" x14ac:dyDescent="0.2">
      <c r="A1945" s="14">
        <v>3539</v>
      </c>
      <c r="B1945" s="15" t="s">
        <v>8219</v>
      </c>
      <c r="C1945" s="15">
        <v>13</v>
      </c>
      <c r="E1945" s="14">
        <v>3539</v>
      </c>
    </row>
    <row r="1946" spans="1:5" x14ac:dyDescent="0.2">
      <c r="A1946" s="12">
        <v>3540</v>
      </c>
      <c r="B1946" s="13" t="s">
        <v>8219</v>
      </c>
      <c r="C1946" s="13">
        <v>8</v>
      </c>
      <c r="E1946" s="12">
        <v>3540</v>
      </c>
    </row>
    <row r="1947" spans="1:5" x14ac:dyDescent="0.2">
      <c r="A1947" s="14">
        <v>3541</v>
      </c>
      <c r="B1947" s="15" t="s">
        <v>8219</v>
      </c>
      <c r="C1947" s="15">
        <v>32</v>
      </c>
      <c r="E1947" s="14">
        <v>3541</v>
      </c>
    </row>
    <row r="1948" spans="1:5" x14ac:dyDescent="0.2">
      <c r="A1948" s="12">
        <v>3542</v>
      </c>
      <c r="B1948" s="13" t="s">
        <v>8219</v>
      </c>
      <c r="C1948" s="13">
        <v>85</v>
      </c>
      <c r="E1948" s="12">
        <v>3542</v>
      </c>
    </row>
    <row r="1949" spans="1:5" x14ac:dyDescent="0.2">
      <c r="A1949" s="14">
        <v>3543</v>
      </c>
      <c r="B1949" s="15" t="s">
        <v>8219</v>
      </c>
      <c r="C1949" s="15">
        <v>29</v>
      </c>
      <c r="E1949" s="14">
        <v>3543</v>
      </c>
    </row>
    <row r="1950" spans="1:5" x14ac:dyDescent="0.2">
      <c r="A1950" s="12">
        <v>3544</v>
      </c>
      <c r="B1950" s="13" t="s">
        <v>8219</v>
      </c>
      <c r="C1950" s="13">
        <v>24</v>
      </c>
      <c r="E1950" s="12">
        <v>3544</v>
      </c>
    </row>
    <row r="1951" spans="1:5" x14ac:dyDescent="0.2">
      <c r="A1951" s="14">
        <v>3545</v>
      </c>
      <c r="B1951" s="15" t="s">
        <v>8219</v>
      </c>
      <c r="C1951" s="15">
        <v>8</v>
      </c>
      <c r="E1951" s="14">
        <v>3545</v>
      </c>
    </row>
    <row r="1952" spans="1:5" x14ac:dyDescent="0.2">
      <c r="A1952" s="12">
        <v>3546</v>
      </c>
      <c r="B1952" s="13" t="s">
        <v>8219</v>
      </c>
      <c r="C1952" s="13">
        <v>19</v>
      </c>
      <c r="E1952" s="12">
        <v>3546</v>
      </c>
    </row>
    <row r="1953" spans="1:5" x14ac:dyDescent="0.2">
      <c r="A1953" s="14">
        <v>3547</v>
      </c>
      <c r="B1953" s="15" t="s">
        <v>8219</v>
      </c>
      <c r="C1953" s="15">
        <v>336</v>
      </c>
      <c r="E1953" s="14">
        <v>3547</v>
      </c>
    </row>
    <row r="1954" spans="1:5" x14ac:dyDescent="0.2">
      <c r="A1954" s="12">
        <v>3548</v>
      </c>
      <c r="B1954" s="13" t="s">
        <v>8219</v>
      </c>
      <c r="C1954" s="13">
        <v>13</v>
      </c>
      <c r="E1954" s="12">
        <v>3548</v>
      </c>
    </row>
    <row r="1955" spans="1:5" x14ac:dyDescent="0.2">
      <c r="A1955" s="14">
        <v>3549</v>
      </c>
      <c r="B1955" s="15" t="s">
        <v>8219</v>
      </c>
      <c r="C1955" s="15">
        <v>42</v>
      </c>
      <c r="E1955" s="14">
        <v>3549</v>
      </c>
    </row>
    <row r="1956" spans="1:5" x14ac:dyDescent="0.2">
      <c r="A1956" s="12">
        <v>3550</v>
      </c>
      <c r="B1956" s="13" t="s">
        <v>8219</v>
      </c>
      <c r="C1956" s="13">
        <v>64</v>
      </c>
      <c r="E1956" s="12">
        <v>3550</v>
      </c>
    </row>
    <row r="1957" spans="1:5" x14ac:dyDescent="0.2">
      <c r="A1957" s="14">
        <v>3551</v>
      </c>
      <c r="B1957" s="15" t="s">
        <v>8219</v>
      </c>
      <c r="C1957" s="15">
        <v>25</v>
      </c>
      <c r="E1957" s="14">
        <v>3551</v>
      </c>
    </row>
    <row r="1958" spans="1:5" x14ac:dyDescent="0.2">
      <c r="A1958" s="12">
        <v>3552</v>
      </c>
      <c r="B1958" s="13" t="s">
        <v>8219</v>
      </c>
      <c r="C1958" s="13">
        <v>20</v>
      </c>
      <c r="E1958" s="12">
        <v>3552</v>
      </c>
    </row>
    <row r="1959" spans="1:5" x14ac:dyDescent="0.2">
      <c r="A1959" s="14">
        <v>3553</v>
      </c>
      <c r="B1959" s="15" t="s">
        <v>8219</v>
      </c>
      <c r="C1959" s="15">
        <v>104</v>
      </c>
      <c r="E1959" s="14">
        <v>3553</v>
      </c>
    </row>
    <row r="1960" spans="1:5" x14ac:dyDescent="0.2">
      <c r="A1960" s="12">
        <v>3554</v>
      </c>
      <c r="B1960" s="13" t="s">
        <v>8219</v>
      </c>
      <c r="C1960" s="13">
        <v>53</v>
      </c>
      <c r="E1960" s="12">
        <v>3554</v>
      </c>
    </row>
    <row r="1961" spans="1:5" x14ac:dyDescent="0.2">
      <c r="A1961" s="14">
        <v>3555</v>
      </c>
      <c r="B1961" s="15" t="s">
        <v>8219</v>
      </c>
      <c r="C1961" s="15">
        <v>14</v>
      </c>
      <c r="E1961" s="14">
        <v>3555</v>
      </c>
    </row>
    <row r="1962" spans="1:5" x14ac:dyDescent="0.2">
      <c r="A1962" s="12">
        <v>3556</v>
      </c>
      <c r="B1962" s="13" t="s">
        <v>8219</v>
      </c>
      <c r="C1962" s="13">
        <v>20</v>
      </c>
      <c r="E1962" s="12">
        <v>3556</v>
      </c>
    </row>
    <row r="1963" spans="1:5" x14ac:dyDescent="0.2">
      <c r="A1963" s="14">
        <v>3557</v>
      </c>
      <c r="B1963" s="15" t="s">
        <v>8219</v>
      </c>
      <c r="C1963" s="15">
        <v>558</v>
      </c>
      <c r="E1963" s="14">
        <v>3557</v>
      </c>
    </row>
    <row r="1964" spans="1:5" x14ac:dyDescent="0.2">
      <c r="A1964" s="12">
        <v>3558</v>
      </c>
      <c r="B1964" s="13" t="s">
        <v>8219</v>
      </c>
      <c r="C1964" s="13">
        <v>22</v>
      </c>
      <c r="E1964" s="12">
        <v>3558</v>
      </c>
    </row>
    <row r="1965" spans="1:5" x14ac:dyDescent="0.2">
      <c r="A1965" s="14">
        <v>3559</v>
      </c>
      <c r="B1965" s="15" t="s">
        <v>8219</v>
      </c>
      <c r="C1965" s="15">
        <v>24</v>
      </c>
      <c r="E1965" s="14">
        <v>3559</v>
      </c>
    </row>
    <row r="1966" spans="1:5" x14ac:dyDescent="0.2">
      <c r="A1966" s="12">
        <v>3560</v>
      </c>
      <c r="B1966" s="13" t="s">
        <v>8219</v>
      </c>
      <c r="C1966" s="13">
        <v>74</v>
      </c>
      <c r="E1966" s="12">
        <v>3560</v>
      </c>
    </row>
    <row r="1967" spans="1:5" x14ac:dyDescent="0.2">
      <c r="A1967" s="14">
        <v>3561</v>
      </c>
      <c r="B1967" s="15" t="s">
        <v>8219</v>
      </c>
      <c r="C1967" s="15">
        <v>54</v>
      </c>
      <c r="E1967" s="14">
        <v>3561</v>
      </c>
    </row>
    <row r="1968" spans="1:5" x14ac:dyDescent="0.2">
      <c r="A1968" s="12">
        <v>3562</v>
      </c>
      <c r="B1968" s="13" t="s">
        <v>8219</v>
      </c>
      <c r="C1968" s="13">
        <v>31</v>
      </c>
      <c r="E1968" s="12">
        <v>3562</v>
      </c>
    </row>
    <row r="1969" spans="1:5" x14ac:dyDescent="0.2">
      <c r="A1969" s="14">
        <v>3563</v>
      </c>
      <c r="B1969" s="15" t="s">
        <v>8219</v>
      </c>
      <c r="C1969" s="15">
        <v>25</v>
      </c>
      <c r="E1969" s="14">
        <v>3563</v>
      </c>
    </row>
    <row r="1970" spans="1:5" x14ac:dyDescent="0.2">
      <c r="A1970" s="12">
        <v>3564</v>
      </c>
      <c r="B1970" s="13" t="s">
        <v>8219</v>
      </c>
      <c r="C1970" s="13">
        <v>17</v>
      </c>
      <c r="E1970" s="12">
        <v>3564</v>
      </c>
    </row>
    <row r="1971" spans="1:5" x14ac:dyDescent="0.2">
      <c r="A1971" s="14">
        <v>3565</v>
      </c>
      <c r="B1971" s="15" t="s">
        <v>8219</v>
      </c>
      <c r="C1971" s="15">
        <v>12</v>
      </c>
      <c r="E1971" s="14">
        <v>3565</v>
      </c>
    </row>
    <row r="1972" spans="1:5" x14ac:dyDescent="0.2">
      <c r="A1972" s="12">
        <v>3566</v>
      </c>
      <c r="B1972" s="13" t="s">
        <v>8219</v>
      </c>
      <c r="C1972" s="13">
        <v>38</v>
      </c>
      <c r="E1972" s="12">
        <v>3566</v>
      </c>
    </row>
    <row r="1973" spans="1:5" x14ac:dyDescent="0.2">
      <c r="A1973" s="14">
        <v>3567</v>
      </c>
      <c r="B1973" s="15" t="s">
        <v>8219</v>
      </c>
      <c r="C1973" s="15">
        <v>41</v>
      </c>
      <c r="E1973" s="14">
        <v>3567</v>
      </c>
    </row>
    <row r="1974" spans="1:5" x14ac:dyDescent="0.2">
      <c r="A1974" s="12">
        <v>3568</v>
      </c>
      <c r="B1974" s="13" t="s">
        <v>8219</v>
      </c>
      <c r="C1974" s="13">
        <v>19</v>
      </c>
      <c r="E1974" s="12">
        <v>3568</v>
      </c>
    </row>
    <row r="1975" spans="1:5" x14ac:dyDescent="0.2">
      <c r="A1975" s="14">
        <v>3569</v>
      </c>
      <c r="B1975" s="15" t="s">
        <v>8219</v>
      </c>
      <c r="C1975" s="15">
        <v>41</v>
      </c>
      <c r="E1975" s="14">
        <v>3569</v>
      </c>
    </row>
    <row r="1976" spans="1:5" x14ac:dyDescent="0.2">
      <c r="A1976" s="12">
        <v>3570</v>
      </c>
      <c r="B1976" s="13" t="s">
        <v>8219</v>
      </c>
      <c r="C1976" s="13">
        <v>26</v>
      </c>
      <c r="E1976" s="12">
        <v>3570</v>
      </c>
    </row>
    <row r="1977" spans="1:5" x14ac:dyDescent="0.2">
      <c r="A1977" s="14">
        <v>3571</v>
      </c>
      <c r="B1977" s="15" t="s">
        <v>8219</v>
      </c>
      <c r="C1977" s="15">
        <v>25</v>
      </c>
      <c r="E1977" s="14">
        <v>3571</v>
      </c>
    </row>
    <row r="1978" spans="1:5" x14ac:dyDescent="0.2">
      <c r="A1978" s="12">
        <v>3572</v>
      </c>
      <c r="B1978" s="13" t="s">
        <v>8219</v>
      </c>
      <c r="C1978" s="13">
        <v>9</v>
      </c>
      <c r="E1978" s="12">
        <v>3572</v>
      </c>
    </row>
    <row r="1979" spans="1:5" x14ac:dyDescent="0.2">
      <c r="A1979" s="14">
        <v>3573</v>
      </c>
      <c r="B1979" s="15" t="s">
        <v>8219</v>
      </c>
      <c r="C1979" s="15">
        <v>78</v>
      </c>
      <c r="E1979" s="14">
        <v>3573</v>
      </c>
    </row>
    <row r="1980" spans="1:5" x14ac:dyDescent="0.2">
      <c r="A1980" s="12">
        <v>3574</v>
      </c>
      <c r="B1980" s="13" t="s">
        <v>8219</v>
      </c>
      <c r="C1980" s="13">
        <v>45</v>
      </c>
      <c r="E1980" s="12">
        <v>3574</v>
      </c>
    </row>
    <row r="1981" spans="1:5" x14ac:dyDescent="0.2">
      <c r="A1981" s="14">
        <v>3575</v>
      </c>
      <c r="B1981" s="15" t="s">
        <v>8219</v>
      </c>
      <c r="C1981" s="15">
        <v>102</v>
      </c>
      <c r="E1981" s="14">
        <v>3575</v>
      </c>
    </row>
    <row r="1982" spans="1:5" x14ac:dyDescent="0.2">
      <c r="A1982" s="12">
        <v>3576</v>
      </c>
      <c r="B1982" s="13" t="s">
        <v>8219</v>
      </c>
      <c r="C1982" s="13">
        <v>5</v>
      </c>
      <c r="E1982" s="12">
        <v>3576</v>
      </c>
    </row>
    <row r="1983" spans="1:5" x14ac:dyDescent="0.2">
      <c r="A1983" s="14">
        <v>3577</v>
      </c>
      <c r="B1983" s="15" t="s">
        <v>8219</v>
      </c>
      <c r="C1983" s="15">
        <v>27</v>
      </c>
      <c r="E1983" s="14">
        <v>3577</v>
      </c>
    </row>
    <row r="1984" spans="1:5" x14ac:dyDescent="0.2">
      <c r="A1984" s="12">
        <v>3578</v>
      </c>
      <c r="B1984" s="13" t="s">
        <v>8219</v>
      </c>
      <c r="C1984" s="13">
        <v>37</v>
      </c>
      <c r="E1984" s="12">
        <v>3578</v>
      </c>
    </row>
    <row r="1985" spans="1:5" x14ac:dyDescent="0.2">
      <c r="A1985" s="14">
        <v>3579</v>
      </c>
      <c r="B1985" s="15" t="s">
        <v>8219</v>
      </c>
      <c r="C1985" s="15">
        <v>14</v>
      </c>
      <c r="E1985" s="14">
        <v>3579</v>
      </c>
    </row>
    <row r="1986" spans="1:5" x14ac:dyDescent="0.2">
      <c r="A1986" s="12">
        <v>3580</v>
      </c>
      <c r="B1986" s="13" t="s">
        <v>8219</v>
      </c>
      <c r="C1986" s="13">
        <v>27</v>
      </c>
      <c r="E1986" s="12">
        <v>3580</v>
      </c>
    </row>
    <row r="1987" spans="1:5" x14ac:dyDescent="0.2">
      <c r="A1987" s="14">
        <v>3581</v>
      </c>
      <c r="B1987" s="15" t="s">
        <v>8219</v>
      </c>
      <c r="C1987" s="15">
        <v>45</v>
      </c>
      <c r="E1987" s="14">
        <v>3581</v>
      </c>
    </row>
    <row r="1988" spans="1:5" x14ac:dyDescent="0.2">
      <c r="A1988" s="12">
        <v>3582</v>
      </c>
      <c r="B1988" s="13" t="s">
        <v>8219</v>
      </c>
      <c r="C1988" s="13">
        <v>49</v>
      </c>
      <c r="E1988" s="12">
        <v>3582</v>
      </c>
    </row>
    <row r="1989" spans="1:5" x14ac:dyDescent="0.2">
      <c r="A1989" s="14">
        <v>3583</v>
      </c>
      <c r="B1989" s="15" t="s">
        <v>8219</v>
      </c>
      <c r="C1989" s="15">
        <v>24</v>
      </c>
      <c r="E1989" s="14">
        <v>3583</v>
      </c>
    </row>
    <row r="1990" spans="1:5" x14ac:dyDescent="0.2">
      <c r="A1990" s="12">
        <v>3584</v>
      </c>
      <c r="B1990" s="13" t="s">
        <v>8219</v>
      </c>
      <c r="C1990" s="13">
        <v>112</v>
      </c>
      <c r="E1990" s="12">
        <v>3584</v>
      </c>
    </row>
    <row r="1991" spans="1:5" x14ac:dyDescent="0.2">
      <c r="A1991" s="14">
        <v>3585</v>
      </c>
      <c r="B1991" s="15" t="s">
        <v>8219</v>
      </c>
      <c r="C1991" s="15">
        <v>23</v>
      </c>
      <c r="E1991" s="14">
        <v>3585</v>
      </c>
    </row>
    <row r="1992" spans="1:5" x14ac:dyDescent="0.2">
      <c r="A1992" s="12">
        <v>3586</v>
      </c>
      <c r="B1992" s="13" t="s">
        <v>8219</v>
      </c>
      <c r="C1992" s="13">
        <v>54</v>
      </c>
      <c r="E1992" s="12">
        <v>3586</v>
      </c>
    </row>
    <row r="1993" spans="1:5" x14ac:dyDescent="0.2">
      <c r="A1993" s="14">
        <v>3587</v>
      </c>
      <c r="B1993" s="15" t="s">
        <v>8219</v>
      </c>
      <c r="C1993" s="15">
        <v>28</v>
      </c>
      <c r="E1993" s="14">
        <v>3587</v>
      </c>
    </row>
    <row r="1994" spans="1:5" x14ac:dyDescent="0.2">
      <c r="A1994" s="12">
        <v>3588</v>
      </c>
      <c r="B1994" s="13" t="s">
        <v>8219</v>
      </c>
      <c r="C1994" s="13">
        <v>11</v>
      </c>
      <c r="E1994" s="12">
        <v>3588</v>
      </c>
    </row>
    <row r="1995" spans="1:5" x14ac:dyDescent="0.2">
      <c r="A1995" s="14">
        <v>3589</v>
      </c>
      <c r="B1995" s="15" t="s">
        <v>8219</v>
      </c>
      <c r="C1995" s="15">
        <v>62</v>
      </c>
      <c r="E1995" s="14">
        <v>3589</v>
      </c>
    </row>
    <row r="1996" spans="1:5" x14ac:dyDescent="0.2">
      <c r="A1996" s="12">
        <v>3590</v>
      </c>
      <c r="B1996" s="13" t="s">
        <v>8219</v>
      </c>
      <c r="C1996" s="13">
        <v>73</v>
      </c>
      <c r="E1996" s="12">
        <v>3590</v>
      </c>
    </row>
    <row r="1997" spans="1:5" x14ac:dyDescent="0.2">
      <c r="A1997" s="14">
        <v>3591</v>
      </c>
      <c r="B1997" s="15" t="s">
        <v>8219</v>
      </c>
      <c r="C1997" s="15">
        <v>18</v>
      </c>
      <c r="E1997" s="14">
        <v>3591</v>
      </c>
    </row>
    <row r="1998" spans="1:5" x14ac:dyDescent="0.2">
      <c r="A1998" s="12">
        <v>3592</v>
      </c>
      <c r="B1998" s="13" t="s">
        <v>8219</v>
      </c>
      <c r="C1998" s="13">
        <v>35</v>
      </c>
      <c r="E1998" s="12">
        <v>3592</v>
      </c>
    </row>
    <row r="1999" spans="1:5" x14ac:dyDescent="0.2">
      <c r="A1999" s="14">
        <v>3593</v>
      </c>
      <c r="B1999" s="15" t="s">
        <v>8219</v>
      </c>
      <c r="C1999" s="15">
        <v>43</v>
      </c>
      <c r="E1999" s="14">
        <v>3593</v>
      </c>
    </row>
    <row r="2000" spans="1:5" x14ac:dyDescent="0.2">
      <c r="A2000" s="12">
        <v>3594</v>
      </c>
      <c r="B2000" s="13" t="s">
        <v>8219</v>
      </c>
      <c r="C2000" s="13">
        <v>36</v>
      </c>
      <c r="E2000" s="12">
        <v>3594</v>
      </c>
    </row>
    <row r="2001" spans="1:5" x14ac:dyDescent="0.2">
      <c r="A2001" s="14">
        <v>3595</v>
      </c>
      <c r="B2001" s="15" t="s">
        <v>8219</v>
      </c>
      <c r="C2001" s="15">
        <v>62</v>
      </c>
      <c r="E2001" s="14">
        <v>3595</v>
      </c>
    </row>
    <row r="2002" spans="1:5" x14ac:dyDescent="0.2">
      <c r="A2002" s="12">
        <v>3596</v>
      </c>
      <c r="B2002" s="13" t="s">
        <v>8219</v>
      </c>
      <c r="C2002" s="13">
        <v>15</v>
      </c>
      <c r="E2002" s="12">
        <v>3596</v>
      </c>
    </row>
    <row r="2003" spans="1:5" x14ac:dyDescent="0.2">
      <c r="A2003" s="14">
        <v>3597</v>
      </c>
      <c r="B2003" s="15" t="s">
        <v>8219</v>
      </c>
      <c r="C2003" s="15">
        <v>33</v>
      </c>
      <c r="E2003" s="14">
        <v>3597</v>
      </c>
    </row>
    <row r="2004" spans="1:5" x14ac:dyDescent="0.2">
      <c r="A2004" s="12">
        <v>3598</v>
      </c>
      <c r="B2004" s="13" t="s">
        <v>8219</v>
      </c>
      <c r="C2004" s="13">
        <v>27</v>
      </c>
      <c r="E2004" s="12">
        <v>3598</v>
      </c>
    </row>
    <row r="2005" spans="1:5" x14ac:dyDescent="0.2">
      <c r="A2005" s="14">
        <v>3599</v>
      </c>
      <c r="B2005" s="15" t="s">
        <v>8219</v>
      </c>
      <c r="C2005" s="15">
        <v>17</v>
      </c>
      <c r="E2005" s="14">
        <v>3599</v>
      </c>
    </row>
    <row r="2006" spans="1:5" x14ac:dyDescent="0.2">
      <c r="A2006" s="12">
        <v>3600</v>
      </c>
      <c r="B2006" s="13" t="s">
        <v>8219</v>
      </c>
      <c r="C2006" s="13">
        <v>4</v>
      </c>
      <c r="E2006" s="12">
        <v>3600</v>
      </c>
    </row>
    <row r="2007" spans="1:5" x14ac:dyDescent="0.2">
      <c r="A2007" s="14">
        <v>3601</v>
      </c>
      <c r="B2007" s="15" t="s">
        <v>8219</v>
      </c>
      <c r="C2007" s="15">
        <v>53</v>
      </c>
      <c r="E2007" s="14">
        <v>3601</v>
      </c>
    </row>
    <row r="2008" spans="1:5" x14ac:dyDescent="0.2">
      <c r="A2008" s="12">
        <v>3602</v>
      </c>
      <c r="B2008" s="13" t="s">
        <v>8219</v>
      </c>
      <c r="C2008" s="13">
        <v>49</v>
      </c>
      <c r="E2008" s="12">
        <v>3602</v>
      </c>
    </row>
    <row r="2009" spans="1:5" x14ac:dyDescent="0.2">
      <c r="A2009" s="14">
        <v>3603</v>
      </c>
      <c r="B2009" s="15" t="s">
        <v>8219</v>
      </c>
      <c r="C2009" s="15">
        <v>57</v>
      </c>
      <c r="E2009" s="14">
        <v>3603</v>
      </c>
    </row>
    <row r="2010" spans="1:5" x14ac:dyDescent="0.2">
      <c r="A2010" s="12">
        <v>3604</v>
      </c>
      <c r="B2010" s="13" t="s">
        <v>8219</v>
      </c>
      <c r="C2010" s="13">
        <v>69</v>
      </c>
      <c r="E2010" s="12">
        <v>3604</v>
      </c>
    </row>
    <row r="2011" spans="1:5" x14ac:dyDescent="0.2">
      <c r="A2011" s="14">
        <v>3605</v>
      </c>
      <c r="B2011" s="15" t="s">
        <v>8219</v>
      </c>
      <c r="C2011" s="15">
        <v>15</v>
      </c>
      <c r="E2011" s="14">
        <v>3605</v>
      </c>
    </row>
    <row r="2012" spans="1:5" x14ac:dyDescent="0.2">
      <c r="A2012" s="12">
        <v>3606</v>
      </c>
      <c r="B2012" s="13" t="s">
        <v>8219</v>
      </c>
      <c r="C2012" s="13">
        <v>64</v>
      </c>
      <c r="E2012" s="12">
        <v>3606</v>
      </c>
    </row>
    <row r="2013" spans="1:5" x14ac:dyDescent="0.2">
      <c r="A2013" s="14">
        <v>3607</v>
      </c>
      <c r="B2013" s="15" t="s">
        <v>8219</v>
      </c>
      <c r="C2013" s="15">
        <v>20</v>
      </c>
      <c r="E2013" s="14">
        <v>3607</v>
      </c>
    </row>
    <row r="2014" spans="1:5" x14ac:dyDescent="0.2">
      <c r="A2014" s="12">
        <v>3608</v>
      </c>
      <c r="B2014" s="13" t="s">
        <v>8219</v>
      </c>
      <c r="C2014" s="13">
        <v>27</v>
      </c>
      <c r="E2014" s="12">
        <v>3608</v>
      </c>
    </row>
    <row r="2015" spans="1:5" x14ac:dyDescent="0.2">
      <c r="A2015" s="14">
        <v>3609</v>
      </c>
      <c r="B2015" s="15" t="s">
        <v>8219</v>
      </c>
      <c r="C2015" s="15">
        <v>21</v>
      </c>
      <c r="E2015" s="14">
        <v>3609</v>
      </c>
    </row>
    <row r="2016" spans="1:5" x14ac:dyDescent="0.2">
      <c r="A2016" s="12">
        <v>3610</v>
      </c>
      <c r="B2016" s="13" t="s">
        <v>8219</v>
      </c>
      <c r="C2016" s="13">
        <v>31</v>
      </c>
      <c r="E2016" s="12">
        <v>3610</v>
      </c>
    </row>
    <row r="2017" spans="1:5" x14ac:dyDescent="0.2">
      <c r="A2017" s="14">
        <v>3611</v>
      </c>
      <c r="B2017" s="15" t="s">
        <v>8219</v>
      </c>
      <c r="C2017" s="15">
        <v>51</v>
      </c>
      <c r="E2017" s="14">
        <v>3611</v>
      </c>
    </row>
    <row r="2018" spans="1:5" x14ac:dyDescent="0.2">
      <c r="A2018" s="12">
        <v>3612</v>
      </c>
      <c r="B2018" s="13" t="s">
        <v>8219</v>
      </c>
      <c r="C2018" s="13">
        <v>57</v>
      </c>
      <c r="E2018" s="12">
        <v>3612</v>
      </c>
    </row>
    <row r="2019" spans="1:5" x14ac:dyDescent="0.2">
      <c r="A2019" s="14">
        <v>3613</v>
      </c>
      <c r="B2019" s="15" t="s">
        <v>8219</v>
      </c>
      <c r="C2019" s="15">
        <v>20</v>
      </c>
      <c r="E2019" s="14">
        <v>3613</v>
      </c>
    </row>
    <row r="2020" spans="1:5" x14ac:dyDescent="0.2">
      <c r="A2020" s="12">
        <v>3614</v>
      </c>
      <c r="B2020" s="13" t="s">
        <v>8219</v>
      </c>
      <c r="C2020" s="13">
        <v>71</v>
      </c>
      <c r="E2020" s="12">
        <v>3614</v>
      </c>
    </row>
    <row r="2021" spans="1:5" x14ac:dyDescent="0.2">
      <c r="A2021" s="14">
        <v>3615</v>
      </c>
      <c r="B2021" s="15" t="s">
        <v>8219</v>
      </c>
      <c r="C2021" s="15">
        <v>72</v>
      </c>
      <c r="E2021" s="14">
        <v>3615</v>
      </c>
    </row>
    <row r="2022" spans="1:5" x14ac:dyDescent="0.2">
      <c r="A2022" s="12">
        <v>3616</v>
      </c>
      <c r="B2022" s="13" t="s">
        <v>8219</v>
      </c>
      <c r="C2022" s="13">
        <v>45</v>
      </c>
      <c r="E2022" s="12">
        <v>3616</v>
      </c>
    </row>
    <row r="2023" spans="1:5" x14ac:dyDescent="0.2">
      <c r="A2023" s="14">
        <v>3617</v>
      </c>
      <c r="B2023" s="15" t="s">
        <v>8219</v>
      </c>
      <c r="C2023" s="15">
        <v>51</v>
      </c>
      <c r="E2023" s="14">
        <v>3617</v>
      </c>
    </row>
    <row r="2024" spans="1:5" x14ac:dyDescent="0.2">
      <c r="A2024" s="12">
        <v>3618</v>
      </c>
      <c r="B2024" s="13" t="s">
        <v>8219</v>
      </c>
      <c r="C2024" s="13">
        <v>56</v>
      </c>
      <c r="E2024" s="12">
        <v>3618</v>
      </c>
    </row>
    <row r="2025" spans="1:5" x14ac:dyDescent="0.2">
      <c r="A2025" s="14">
        <v>3619</v>
      </c>
      <c r="B2025" s="15" t="s">
        <v>8219</v>
      </c>
      <c r="C2025" s="15">
        <v>17</v>
      </c>
      <c r="E2025" s="14">
        <v>3619</v>
      </c>
    </row>
    <row r="2026" spans="1:5" x14ac:dyDescent="0.2">
      <c r="A2026" s="12">
        <v>3620</v>
      </c>
      <c r="B2026" s="13" t="s">
        <v>8219</v>
      </c>
      <c r="C2026" s="13">
        <v>197</v>
      </c>
      <c r="E2026" s="12">
        <v>3620</v>
      </c>
    </row>
    <row r="2027" spans="1:5" x14ac:dyDescent="0.2">
      <c r="A2027" s="14">
        <v>3621</v>
      </c>
      <c r="B2027" s="15" t="s">
        <v>8219</v>
      </c>
      <c r="C2027" s="15">
        <v>70</v>
      </c>
      <c r="E2027" s="14">
        <v>3621</v>
      </c>
    </row>
    <row r="2028" spans="1:5" x14ac:dyDescent="0.2">
      <c r="A2028" s="12">
        <v>3622</v>
      </c>
      <c r="B2028" s="13" t="s">
        <v>8219</v>
      </c>
      <c r="C2028" s="13">
        <v>21</v>
      </c>
      <c r="E2028" s="12">
        <v>3622</v>
      </c>
    </row>
    <row r="2029" spans="1:5" x14ac:dyDescent="0.2">
      <c r="A2029" s="14">
        <v>3623</v>
      </c>
      <c r="B2029" s="15" t="s">
        <v>8219</v>
      </c>
      <c r="C2029" s="15">
        <v>34</v>
      </c>
      <c r="E2029" s="14">
        <v>3623</v>
      </c>
    </row>
    <row r="2030" spans="1:5" x14ac:dyDescent="0.2">
      <c r="A2030" s="12">
        <v>3624</v>
      </c>
      <c r="B2030" s="13" t="s">
        <v>8219</v>
      </c>
      <c r="C2030" s="13">
        <v>39</v>
      </c>
      <c r="E2030" s="12">
        <v>3624</v>
      </c>
    </row>
    <row r="2031" spans="1:5" x14ac:dyDescent="0.2">
      <c r="A2031" s="14">
        <v>3625</v>
      </c>
      <c r="B2031" s="15" t="s">
        <v>8219</v>
      </c>
      <c r="C2031" s="15">
        <v>78</v>
      </c>
      <c r="E2031" s="14">
        <v>3625</v>
      </c>
    </row>
    <row r="2032" spans="1:5" x14ac:dyDescent="0.2">
      <c r="A2032" s="12">
        <v>3626</v>
      </c>
      <c r="B2032" s="13" t="s">
        <v>8219</v>
      </c>
      <c r="C2032" s="13">
        <v>48</v>
      </c>
      <c r="E2032" s="12">
        <v>3626</v>
      </c>
    </row>
    <row r="2033" spans="1:5" x14ac:dyDescent="0.2">
      <c r="A2033" s="14">
        <v>3627</v>
      </c>
      <c r="B2033" s="15" t="s">
        <v>8219</v>
      </c>
      <c r="C2033" s="15">
        <v>29</v>
      </c>
      <c r="E2033" s="14">
        <v>3627</v>
      </c>
    </row>
    <row r="2034" spans="1:5" x14ac:dyDescent="0.2">
      <c r="A2034" s="12">
        <v>3648</v>
      </c>
      <c r="B2034" s="13" t="s">
        <v>8219</v>
      </c>
      <c r="C2034" s="13">
        <v>73</v>
      </c>
      <c r="E2034" s="12">
        <v>3648</v>
      </c>
    </row>
    <row r="2035" spans="1:5" x14ac:dyDescent="0.2">
      <c r="A2035" s="14">
        <v>3649</v>
      </c>
      <c r="B2035" s="15" t="s">
        <v>8219</v>
      </c>
      <c r="C2035" s="15">
        <v>8</v>
      </c>
      <c r="E2035" s="14">
        <v>3649</v>
      </c>
    </row>
    <row r="2036" spans="1:5" x14ac:dyDescent="0.2">
      <c r="A2036" s="12">
        <v>3650</v>
      </c>
      <c r="B2036" s="13" t="s">
        <v>8219</v>
      </c>
      <c r="C2036" s="13">
        <v>17</v>
      </c>
      <c r="E2036" s="12">
        <v>3650</v>
      </c>
    </row>
    <row r="2037" spans="1:5" x14ac:dyDescent="0.2">
      <c r="A2037" s="14">
        <v>3651</v>
      </c>
      <c r="B2037" s="15" t="s">
        <v>8219</v>
      </c>
      <c r="C2037" s="15">
        <v>9</v>
      </c>
      <c r="E2037" s="14">
        <v>3651</v>
      </c>
    </row>
    <row r="2038" spans="1:5" x14ac:dyDescent="0.2">
      <c r="A2038" s="12">
        <v>3652</v>
      </c>
      <c r="B2038" s="13" t="s">
        <v>8219</v>
      </c>
      <c r="C2038" s="13">
        <v>17</v>
      </c>
      <c r="E2038" s="12">
        <v>3652</v>
      </c>
    </row>
    <row r="2039" spans="1:5" x14ac:dyDescent="0.2">
      <c r="A2039" s="14">
        <v>3653</v>
      </c>
      <c r="B2039" s="15" t="s">
        <v>8219</v>
      </c>
      <c r="C2039" s="15">
        <v>33</v>
      </c>
      <c r="E2039" s="14">
        <v>3653</v>
      </c>
    </row>
    <row r="2040" spans="1:5" x14ac:dyDescent="0.2">
      <c r="A2040" s="12">
        <v>3654</v>
      </c>
      <c r="B2040" s="13" t="s">
        <v>8219</v>
      </c>
      <c r="C2040" s="13">
        <v>38</v>
      </c>
      <c r="E2040" s="12">
        <v>3654</v>
      </c>
    </row>
    <row r="2041" spans="1:5" x14ac:dyDescent="0.2">
      <c r="A2041" s="14">
        <v>3655</v>
      </c>
      <c r="B2041" s="15" t="s">
        <v>8219</v>
      </c>
      <c r="C2041" s="15">
        <v>79</v>
      </c>
      <c r="E2041" s="14">
        <v>3655</v>
      </c>
    </row>
    <row r="2042" spans="1:5" x14ac:dyDescent="0.2">
      <c r="A2042" s="12">
        <v>3656</v>
      </c>
      <c r="B2042" s="13" t="s">
        <v>8219</v>
      </c>
      <c r="C2042" s="13">
        <v>46</v>
      </c>
      <c r="E2042" s="12">
        <v>3656</v>
      </c>
    </row>
    <row r="2043" spans="1:5" x14ac:dyDescent="0.2">
      <c r="A2043" s="14">
        <v>3657</v>
      </c>
      <c r="B2043" s="15" t="s">
        <v>8219</v>
      </c>
      <c r="C2043" s="15">
        <v>20</v>
      </c>
      <c r="E2043" s="14">
        <v>3657</v>
      </c>
    </row>
    <row r="2044" spans="1:5" x14ac:dyDescent="0.2">
      <c r="A2044" s="12">
        <v>3658</v>
      </c>
      <c r="B2044" s="13" t="s">
        <v>8219</v>
      </c>
      <c r="C2044" s="13">
        <v>20</v>
      </c>
      <c r="E2044" s="12">
        <v>3658</v>
      </c>
    </row>
    <row r="2045" spans="1:5" x14ac:dyDescent="0.2">
      <c r="A2045" s="14">
        <v>3659</v>
      </c>
      <c r="B2045" s="15" t="s">
        <v>8219</v>
      </c>
      <c r="C2045" s="15">
        <v>13</v>
      </c>
      <c r="E2045" s="14">
        <v>3659</v>
      </c>
    </row>
    <row r="2046" spans="1:5" x14ac:dyDescent="0.2">
      <c r="A2046" s="12">
        <v>3660</v>
      </c>
      <c r="B2046" s="13" t="s">
        <v>8219</v>
      </c>
      <c r="C2046" s="13">
        <v>22</v>
      </c>
      <c r="E2046" s="12">
        <v>3660</v>
      </c>
    </row>
    <row r="2047" spans="1:5" x14ac:dyDescent="0.2">
      <c r="A2047" s="14">
        <v>3661</v>
      </c>
      <c r="B2047" s="15" t="s">
        <v>8219</v>
      </c>
      <c r="C2047" s="15">
        <v>36</v>
      </c>
      <c r="E2047" s="14">
        <v>3661</v>
      </c>
    </row>
    <row r="2048" spans="1:5" x14ac:dyDescent="0.2">
      <c r="A2048" s="12">
        <v>3662</v>
      </c>
      <c r="B2048" s="13" t="s">
        <v>8219</v>
      </c>
      <c r="C2048" s="13">
        <v>40</v>
      </c>
      <c r="E2048" s="12">
        <v>3662</v>
      </c>
    </row>
    <row r="2049" spans="1:5" x14ac:dyDescent="0.2">
      <c r="A2049" s="14">
        <v>3663</v>
      </c>
      <c r="B2049" s="15" t="s">
        <v>8219</v>
      </c>
      <c r="C2049" s="15">
        <v>9</v>
      </c>
      <c r="E2049" s="14">
        <v>3663</v>
      </c>
    </row>
    <row r="2050" spans="1:5" x14ac:dyDescent="0.2">
      <c r="A2050" s="12">
        <v>3664</v>
      </c>
      <c r="B2050" s="13" t="s">
        <v>8219</v>
      </c>
      <c r="C2050" s="13">
        <v>19</v>
      </c>
      <c r="E2050" s="12">
        <v>3664</v>
      </c>
    </row>
    <row r="2051" spans="1:5" x14ac:dyDescent="0.2">
      <c r="A2051" s="14">
        <v>3665</v>
      </c>
      <c r="B2051" s="15" t="s">
        <v>8219</v>
      </c>
      <c r="C2051" s="15">
        <v>14</v>
      </c>
      <c r="E2051" s="14">
        <v>3665</v>
      </c>
    </row>
    <row r="2052" spans="1:5" x14ac:dyDescent="0.2">
      <c r="A2052" s="12">
        <v>3666</v>
      </c>
      <c r="B2052" s="13" t="s">
        <v>8219</v>
      </c>
      <c r="C2052" s="13">
        <v>38</v>
      </c>
      <c r="E2052" s="12">
        <v>3666</v>
      </c>
    </row>
    <row r="2053" spans="1:5" x14ac:dyDescent="0.2">
      <c r="A2053" s="14">
        <v>3667</v>
      </c>
      <c r="B2053" s="15" t="s">
        <v>8219</v>
      </c>
      <c r="C2053" s="15">
        <v>58</v>
      </c>
      <c r="E2053" s="14">
        <v>3667</v>
      </c>
    </row>
    <row r="2054" spans="1:5" x14ac:dyDescent="0.2">
      <c r="A2054" s="12">
        <v>3668</v>
      </c>
      <c r="B2054" s="13" t="s">
        <v>8219</v>
      </c>
      <c r="C2054" s="13">
        <v>28</v>
      </c>
      <c r="E2054" s="12">
        <v>3668</v>
      </c>
    </row>
    <row r="2055" spans="1:5" x14ac:dyDescent="0.2">
      <c r="A2055" s="14">
        <v>3669</v>
      </c>
      <c r="B2055" s="15" t="s">
        <v>8219</v>
      </c>
      <c r="C2055" s="15">
        <v>17</v>
      </c>
      <c r="E2055" s="14">
        <v>3669</v>
      </c>
    </row>
    <row r="2056" spans="1:5" x14ac:dyDescent="0.2">
      <c r="A2056" s="12">
        <v>3670</v>
      </c>
      <c r="B2056" s="13" t="s">
        <v>8219</v>
      </c>
      <c r="C2056" s="13">
        <v>12</v>
      </c>
      <c r="E2056" s="12">
        <v>3670</v>
      </c>
    </row>
    <row r="2057" spans="1:5" x14ac:dyDescent="0.2">
      <c r="A2057" s="14">
        <v>3671</v>
      </c>
      <c r="B2057" s="15" t="s">
        <v>8219</v>
      </c>
      <c r="C2057" s="15">
        <v>40</v>
      </c>
      <c r="E2057" s="14">
        <v>3671</v>
      </c>
    </row>
    <row r="2058" spans="1:5" x14ac:dyDescent="0.2">
      <c r="A2058" s="12">
        <v>3672</v>
      </c>
      <c r="B2058" s="13" t="s">
        <v>8219</v>
      </c>
      <c r="C2058" s="13">
        <v>57</v>
      </c>
      <c r="E2058" s="12">
        <v>3672</v>
      </c>
    </row>
    <row r="2059" spans="1:5" x14ac:dyDescent="0.2">
      <c r="A2059" s="14">
        <v>3673</v>
      </c>
      <c r="B2059" s="15" t="s">
        <v>8219</v>
      </c>
      <c r="C2059" s="15">
        <v>114</v>
      </c>
      <c r="E2059" s="14">
        <v>3673</v>
      </c>
    </row>
    <row r="2060" spans="1:5" x14ac:dyDescent="0.2">
      <c r="A2060" s="12">
        <v>3674</v>
      </c>
      <c r="B2060" s="13" t="s">
        <v>8219</v>
      </c>
      <c r="C2060" s="13">
        <v>31</v>
      </c>
      <c r="E2060" s="12">
        <v>3674</v>
      </c>
    </row>
    <row r="2061" spans="1:5" x14ac:dyDescent="0.2">
      <c r="A2061" s="14">
        <v>3675</v>
      </c>
      <c r="B2061" s="15" t="s">
        <v>8219</v>
      </c>
      <c r="C2061" s="15">
        <v>3</v>
      </c>
      <c r="E2061" s="14">
        <v>3675</v>
      </c>
    </row>
    <row r="2062" spans="1:5" x14ac:dyDescent="0.2">
      <c r="A2062" s="12">
        <v>3676</v>
      </c>
      <c r="B2062" s="13" t="s">
        <v>8219</v>
      </c>
      <c r="C2062" s="13">
        <v>16</v>
      </c>
      <c r="E2062" s="12">
        <v>3676</v>
      </c>
    </row>
    <row r="2063" spans="1:5" x14ac:dyDescent="0.2">
      <c r="A2063" s="14">
        <v>3677</v>
      </c>
      <c r="B2063" s="15" t="s">
        <v>8219</v>
      </c>
      <c r="C2063" s="15">
        <v>199</v>
      </c>
      <c r="E2063" s="14">
        <v>3677</v>
      </c>
    </row>
    <row r="2064" spans="1:5" x14ac:dyDescent="0.2">
      <c r="A2064" s="12">
        <v>3678</v>
      </c>
      <c r="B2064" s="13" t="s">
        <v>8219</v>
      </c>
      <c r="C2064" s="13">
        <v>31</v>
      </c>
      <c r="E2064" s="12">
        <v>3678</v>
      </c>
    </row>
    <row r="2065" spans="1:5" x14ac:dyDescent="0.2">
      <c r="A2065" s="14">
        <v>3679</v>
      </c>
      <c r="B2065" s="15" t="s">
        <v>8219</v>
      </c>
      <c r="C2065" s="15">
        <v>30</v>
      </c>
      <c r="E2065" s="14">
        <v>3679</v>
      </c>
    </row>
    <row r="2066" spans="1:5" x14ac:dyDescent="0.2">
      <c r="A2066" s="12">
        <v>3680</v>
      </c>
      <c r="B2066" s="13" t="s">
        <v>8219</v>
      </c>
      <c r="C2066" s="13">
        <v>34</v>
      </c>
      <c r="E2066" s="12">
        <v>3680</v>
      </c>
    </row>
    <row r="2067" spans="1:5" x14ac:dyDescent="0.2">
      <c r="A2067" s="14">
        <v>3681</v>
      </c>
      <c r="B2067" s="15" t="s">
        <v>8219</v>
      </c>
      <c r="C2067" s="15">
        <v>18</v>
      </c>
      <c r="E2067" s="14">
        <v>3681</v>
      </c>
    </row>
    <row r="2068" spans="1:5" x14ac:dyDescent="0.2">
      <c r="A2068" s="12">
        <v>3682</v>
      </c>
      <c r="B2068" s="13" t="s">
        <v>8219</v>
      </c>
      <c r="C2068" s="13">
        <v>67</v>
      </c>
      <c r="E2068" s="12">
        <v>3682</v>
      </c>
    </row>
    <row r="2069" spans="1:5" x14ac:dyDescent="0.2">
      <c r="A2069" s="14">
        <v>3683</v>
      </c>
      <c r="B2069" s="15" t="s">
        <v>8219</v>
      </c>
      <c r="C2069" s="15">
        <v>66</v>
      </c>
      <c r="E2069" s="14">
        <v>3683</v>
      </c>
    </row>
    <row r="2070" spans="1:5" x14ac:dyDescent="0.2">
      <c r="A2070" s="12">
        <v>3684</v>
      </c>
      <c r="B2070" s="13" t="s">
        <v>8219</v>
      </c>
      <c r="C2070" s="13">
        <v>23</v>
      </c>
      <c r="E2070" s="12">
        <v>3684</v>
      </c>
    </row>
    <row r="2071" spans="1:5" x14ac:dyDescent="0.2">
      <c r="A2071" s="14">
        <v>3685</v>
      </c>
      <c r="B2071" s="15" t="s">
        <v>8219</v>
      </c>
      <c r="C2071" s="15">
        <v>126</v>
      </c>
      <c r="E2071" s="14">
        <v>3685</v>
      </c>
    </row>
    <row r="2072" spans="1:5" x14ac:dyDescent="0.2">
      <c r="A2072" s="12">
        <v>3686</v>
      </c>
      <c r="B2072" s="13" t="s">
        <v>8219</v>
      </c>
      <c r="C2072" s="13">
        <v>6</v>
      </c>
      <c r="E2072" s="12">
        <v>3686</v>
      </c>
    </row>
    <row r="2073" spans="1:5" x14ac:dyDescent="0.2">
      <c r="A2073" s="14">
        <v>3687</v>
      </c>
      <c r="B2073" s="15" t="s">
        <v>8219</v>
      </c>
      <c r="C2073" s="15">
        <v>25</v>
      </c>
      <c r="E2073" s="14">
        <v>3687</v>
      </c>
    </row>
    <row r="2074" spans="1:5" x14ac:dyDescent="0.2">
      <c r="A2074" s="12">
        <v>3688</v>
      </c>
      <c r="B2074" s="13" t="s">
        <v>8219</v>
      </c>
      <c r="C2074" s="13">
        <v>39</v>
      </c>
      <c r="E2074" s="12">
        <v>3688</v>
      </c>
    </row>
    <row r="2075" spans="1:5" x14ac:dyDescent="0.2">
      <c r="A2075" s="14">
        <v>3689</v>
      </c>
      <c r="B2075" s="15" t="s">
        <v>8219</v>
      </c>
      <c r="C2075" s="15">
        <v>62</v>
      </c>
      <c r="E2075" s="14">
        <v>3689</v>
      </c>
    </row>
    <row r="2076" spans="1:5" x14ac:dyDescent="0.2">
      <c r="A2076" s="12">
        <v>3690</v>
      </c>
      <c r="B2076" s="13" t="s">
        <v>8219</v>
      </c>
      <c r="C2076" s="13">
        <v>31</v>
      </c>
      <c r="E2076" s="12">
        <v>3690</v>
      </c>
    </row>
    <row r="2077" spans="1:5" x14ac:dyDescent="0.2">
      <c r="A2077" s="14">
        <v>3691</v>
      </c>
      <c r="B2077" s="15" t="s">
        <v>8219</v>
      </c>
      <c r="C2077" s="15">
        <v>274</v>
      </c>
      <c r="E2077" s="14">
        <v>3691</v>
      </c>
    </row>
    <row r="2078" spans="1:5" x14ac:dyDescent="0.2">
      <c r="A2078" s="12">
        <v>3692</v>
      </c>
      <c r="B2078" s="13" t="s">
        <v>8219</v>
      </c>
      <c r="C2078" s="13">
        <v>17</v>
      </c>
      <c r="E2078" s="12">
        <v>3692</v>
      </c>
    </row>
    <row r="2079" spans="1:5" x14ac:dyDescent="0.2">
      <c r="A2079" s="14">
        <v>3693</v>
      </c>
      <c r="B2079" s="15" t="s">
        <v>8219</v>
      </c>
      <c r="C2079" s="15">
        <v>14</v>
      </c>
      <c r="E2079" s="14">
        <v>3693</v>
      </c>
    </row>
    <row r="2080" spans="1:5" x14ac:dyDescent="0.2">
      <c r="A2080" s="12">
        <v>3694</v>
      </c>
      <c r="B2080" s="13" t="s">
        <v>8219</v>
      </c>
      <c r="C2080" s="13">
        <v>60</v>
      </c>
      <c r="E2080" s="12">
        <v>3694</v>
      </c>
    </row>
    <row r="2081" spans="1:5" x14ac:dyDescent="0.2">
      <c r="A2081" s="14">
        <v>3695</v>
      </c>
      <c r="B2081" s="15" t="s">
        <v>8219</v>
      </c>
      <c r="C2081" s="15">
        <v>33</v>
      </c>
      <c r="E2081" s="14">
        <v>3695</v>
      </c>
    </row>
    <row r="2082" spans="1:5" x14ac:dyDescent="0.2">
      <c r="A2082" s="12">
        <v>3696</v>
      </c>
      <c r="B2082" s="13" t="s">
        <v>8219</v>
      </c>
      <c r="C2082" s="13">
        <v>78</v>
      </c>
      <c r="E2082" s="12">
        <v>3696</v>
      </c>
    </row>
    <row r="2083" spans="1:5" x14ac:dyDescent="0.2">
      <c r="A2083" s="14">
        <v>3697</v>
      </c>
      <c r="B2083" s="15" t="s">
        <v>8219</v>
      </c>
      <c r="C2083" s="15">
        <v>30</v>
      </c>
      <c r="E2083" s="14">
        <v>3697</v>
      </c>
    </row>
    <row r="2084" spans="1:5" x14ac:dyDescent="0.2">
      <c r="A2084" s="12">
        <v>3698</v>
      </c>
      <c r="B2084" s="13" t="s">
        <v>8219</v>
      </c>
      <c r="C2084" s="13">
        <v>136</v>
      </c>
      <c r="E2084" s="12">
        <v>3698</v>
      </c>
    </row>
    <row r="2085" spans="1:5" x14ac:dyDescent="0.2">
      <c r="A2085" s="14">
        <v>3699</v>
      </c>
      <c r="B2085" s="15" t="s">
        <v>8219</v>
      </c>
      <c r="C2085" s="15">
        <v>40</v>
      </c>
      <c r="E2085" s="14">
        <v>3699</v>
      </c>
    </row>
    <row r="2086" spans="1:5" x14ac:dyDescent="0.2">
      <c r="A2086" s="12">
        <v>3700</v>
      </c>
      <c r="B2086" s="13" t="s">
        <v>8219</v>
      </c>
      <c r="C2086" s="13">
        <v>18</v>
      </c>
      <c r="E2086" s="12">
        <v>3700</v>
      </c>
    </row>
    <row r="2087" spans="1:5" x14ac:dyDescent="0.2">
      <c r="A2087" s="14">
        <v>3701</v>
      </c>
      <c r="B2087" s="15" t="s">
        <v>8219</v>
      </c>
      <c r="C2087" s="15">
        <v>39</v>
      </c>
      <c r="E2087" s="14">
        <v>3701</v>
      </c>
    </row>
    <row r="2088" spans="1:5" x14ac:dyDescent="0.2">
      <c r="A2088" s="12">
        <v>3702</v>
      </c>
      <c r="B2088" s="13" t="s">
        <v>8219</v>
      </c>
      <c r="C2088" s="13">
        <v>21</v>
      </c>
      <c r="E2088" s="12">
        <v>3702</v>
      </c>
    </row>
    <row r="2089" spans="1:5" x14ac:dyDescent="0.2">
      <c r="A2089" s="14">
        <v>3703</v>
      </c>
      <c r="B2089" s="15" t="s">
        <v>8219</v>
      </c>
      <c r="C2089" s="15">
        <v>30</v>
      </c>
      <c r="E2089" s="14">
        <v>3703</v>
      </c>
    </row>
    <row r="2090" spans="1:5" x14ac:dyDescent="0.2">
      <c r="A2090" s="12">
        <v>3704</v>
      </c>
      <c r="B2090" s="13" t="s">
        <v>8219</v>
      </c>
      <c r="C2090" s="13">
        <v>27</v>
      </c>
      <c r="E2090" s="12">
        <v>3704</v>
      </c>
    </row>
    <row r="2091" spans="1:5" x14ac:dyDescent="0.2">
      <c r="A2091" s="14">
        <v>3705</v>
      </c>
      <c r="B2091" s="15" t="s">
        <v>8219</v>
      </c>
      <c r="C2091" s="15">
        <v>35</v>
      </c>
      <c r="E2091" s="14">
        <v>3705</v>
      </c>
    </row>
    <row r="2092" spans="1:5" x14ac:dyDescent="0.2">
      <c r="A2092" s="12">
        <v>3706</v>
      </c>
      <c r="B2092" s="13" t="s">
        <v>8219</v>
      </c>
      <c r="C2092" s="13">
        <v>13</v>
      </c>
      <c r="E2092" s="12">
        <v>3706</v>
      </c>
    </row>
    <row r="2093" spans="1:5" x14ac:dyDescent="0.2">
      <c r="A2093" s="14">
        <v>3707</v>
      </c>
      <c r="B2093" s="15" t="s">
        <v>8219</v>
      </c>
      <c r="C2093" s="15">
        <v>23</v>
      </c>
      <c r="E2093" s="14">
        <v>3707</v>
      </c>
    </row>
    <row r="2094" spans="1:5" x14ac:dyDescent="0.2">
      <c r="A2094" s="12">
        <v>3708</v>
      </c>
      <c r="B2094" s="13" t="s">
        <v>8219</v>
      </c>
      <c r="C2094" s="13">
        <v>39</v>
      </c>
      <c r="E2094" s="12">
        <v>3708</v>
      </c>
    </row>
    <row r="2095" spans="1:5" x14ac:dyDescent="0.2">
      <c r="A2095" s="14">
        <v>3709</v>
      </c>
      <c r="B2095" s="15" t="s">
        <v>8219</v>
      </c>
      <c r="C2095" s="15">
        <v>35</v>
      </c>
      <c r="E2095" s="14">
        <v>3709</v>
      </c>
    </row>
    <row r="2096" spans="1:5" x14ac:dyDescent="0.2">
      <c r="A2096" s="12">
        <v>3710</v>
      </c>
      <c r="B2096" s="13" t="s">
        <v>8219</v>
      </c>
      <c r="C2096" s="13">
        <v>27</v>
      </c>
      <c r="E2096" s="12">
        <v>3710</v>
      </c>
    </row>
    <row r="2097" spans="1:5" x14ac:dyDescent="0.2">
      <c r="A2097" s="14">
        <v>3711</v>
      </c>
      <c r="B2097" s="15" t="s">
        <v>8219</v>
      </c>
      <c r="C2097" s="15">
        <v>21</v>
      </c>
      <c r="E2097" s="14">
        <v>3711</v>
      </c>
    </row>
    <row r="2098" spans="1:5" x14ac:dyDescent="0.2">
      <c r="A2098" s="12">
        <v>3712</v>
      </c>
      <c r="B2098" s="13" t="s">
        <v>8219</v>
      </c>
      <c r="C2098" s="13">
        <v>104</v>
      </c>
      <c r="E2098" s="12">
        <v>3712</v>
      </c>
    </row>
    <row r="2099" spans="1:5" x14ac:dyDescent="0.2">
      <c r="A2099" s="14">
        <v>3713</v>
      </c>
      <c r="B2099" s="15" t="s">
        <v>8219</v>
      </c>
      <c r="C2099" s="15">
        <v>19</v>
      </c>
      <c r="E2099" s="14">
        <v>3713</v>
      </c>
    </row>
    <row r="2100" spans="1:5" x14ac:dyDescent="0.2">
      <c r="A2100" s="12">
        <v>3714</v>
      </c>
      <c r="B2100" s="13" t="s">
        <v>8219</v>
      </c>
      <c r="C2100" s="13">
        <v>97</v>
      </c>
      <c r="E2100" s="12">
        <v>3714</v>
      </c>
    </row>
    <row r="2101" spans="1:5" x14ac:dyDescent="0.2">
      <c r="A2101" s="14">
        <v>3715</v>
      </c>
      <c r="B2101" s="15" t="s">
        <v>8219</v>
      </c>
      <c r="C2101" s="15">
        <v>27</v>
      </c>
      <c r="E2101" s="14">
        <v>3715</v>
      </c>
    </row>
    <row r="2102" spans="1:5" x14ac:dyDescent="0.2">
      <c r="A2102" s="12">
        <v>3716</v>
      </c>
      <c r="B2102" s="13" t="s">
        <v>8219</v>
      </c>
      <c r="C2102" s="13">
        <v>24</v>
      </c>
      <c r="E2102" s="12">
        <v>3716</v>
      </c>
    </row>
    <row r="2103" spans="1:5" x14ac:dyDescent="0.2">
      <c r="A2103" s="14">
        <v>3717</v>
      </c>
      <c r="B2103" s="15" t="s">
        <v>8219</v>
      </c>
      <c r="C2103" s="15">
        <v>13</v>
      </c>
      <c r="E2103" s="14">
        <v>3717</v>
      </c>
    </row>
    <row r="2104" spans="1:5" x14ac:dyDescent="0.2">
      <c r="A2104" s="12">
        <v>3718</v>
      </c>
      <c r="B2104" s="13" t="s">
        <v>8219</v>
      </c>
      <c r="C2104" s="13">
        <v>46</v>
      </c>
      <c r="E2104" s="12">
        <v>3718</v>
      </c>
    </row>
    <row r="2105" spans="1:5" x14ac:dyDescent="0.2">
      <c r="A2105" s="14">
        <v>3719</v>
      </c>
      <c r="B2105" s="15" t="s">
        <v>8219</v>
      </c>
      <c r="C2105" s="15">
        <v>4</v>
      </c>
      <c r="E2105" s="14">
        <v>3719</v>
      </c>
    </row>
    <row r="2106" spans="1:5" x14ac:dyDescent="0.2">
      <c r="A2106" s="12">
        <v>3720</v>
      </c>
      <c r="B2106" s="13" t="s">
        <v>8219</v>
      </c>
      <c r="C2106" s="13">
        <v>40</v>
      </c>
      <c r="E2106" s="12">
        <v>3720</v>
      </c>
    </row>
    <row r="2107" spans="1:5" x14ac:dyDescent="0.2">
      <c r="A2107" s="14">
        <v>3721</v>
      </c>
      <c r="B2107" s="15" t="s">
        <v>8219</v>
      </c>
      <c r="C2107" s="15">
        <v>44</v>
      </c>
      <c r="E2107" s="14">
        <v>3721</v>
      </c>
    </row>
    <row r="2108" spans="1:5" x14ac:dyDescent="0.2">
      <c r="A2108" s="12">
        <v>3722</v>
      </c>
      <c r="B2108" s="13" t="s">
        <v>8219</v>
      </c>
      <c r="C2108" s="13">
        <v>35</v>
      </c>
      <c r="E2108" s="12">
        <v>3722</v>
      </c>
    </row>
    <row r="2109" spans="1:5" x14ac:dyDescent="0.2">
      <c r="A2109" s="14">
        <v>3723</v>
      </c>
      <c r="B2109" s="15" t="s">
        <v>8219</v>
      </c>
      <c r="C2109" s="15">
        <v>63</v>
      </c>
      <c r="E2109" s="14">
        <v>3723</v>
      </c>
    </row>
    <row r="2110" spans="1:5" x14ac:dyDescent="0.2">
      <c r="A2110" s="12">
        <v>3724</v>
      </c>
      <c r="B2110" s="13" t="s">
        <v>8219</v>
      </c>
      <c r="C2110" s="13">
        <v>89</v>
      </c>
      <c r="E2110" s="12">
        <v>3724</v>
      </c>
    </row>
    <row r="2111" spans="1:5" x14ac:dyDescent="0.2">
      <c r="A2111" s="14">
        <v>3725</v>
      </c>
      <c r="B2111" s="15" t="s">
        <v>8219</v>
      </c>
      <c r="C2111" s="15">
        <v>15</v>
      </c>
      <c r="E2111" s="14">
        <v>3725</v>
      </c>
    </row>
    <row r="2112" spans="1:5" x14ac:dyDescent="0.2">
      <c r="A2112" s="12">
        <v>3726</v>
      </c>
      <c r="B2112" s="13" t="s">
        <v>8219</v>
      </c>
      <c r="C2112" s="13">
        <v>46</v>
      </c>
      <c r="E2112" s="12">
        <v>3726</v>
      </c>
    </row>
    <row r="2113" spans="1:5" x14ac:dyDescent="0.2">
      <c r="A2113" s="14">
        <v>3727</v>
      </c>
      <c r="B2113" s="15" t="s">
        <v>8219</v>
      </c>
      <c r="C2113" s="15">
        <v>33</v>
      </c>
      <c r="E2113" s="14">
        <v>3727</v>
      </c>
    </row>
    <row r="2114" spans="1:5" x14ac:dyDescent="0.2">
      <c r="A2114" s="12">
        <v>3748</v>
      </c>
      <c r="B2114" s="13" t="s">
        <v>8219</v>
      </c>
      <c r="C2114" s="13">
        <v>52</v>
      </c>
      <c r="E2114" s="12">
        <v>3748</v>
      </c>
    </row>
    <row r="2115" spans="1:5" x14ac:dyDescent="0.2">
      <c r="A2115" s="14">
        <v>3749</v>
      </c>
      <c r="B2115" s="15" t="s">
        <v>8219</v>
      </c>
      <c r="C2115" s="15">
        <v>7</v>
      </c>
      <c r="E2115" s="14">
        <v>3749</v>
      </c>
    </row>
    <row r="2116" spans="1:5" x14ac:dyDescent="0.2">
      <c r="A2116" s="12">
        <v>3750</v>
      </c>
      <c r="B2116" s="13" t="s">
        <v>8219</v>
      </c>
      <c r="C2116" s="13">
        <v>28</v>
      </c>
      <c r="E2116" s="12">
        <v>3750</v>
      </c>
    </row>
    <row r="2117" spans="1:5" x14ac:dyDescent="0.2">
      <c r="A2117" s="14">
        <v>3751</v>
      </c>
      <c r="B2117" s="15" t="s">
        <v>8219</v>
      </c>
      <c r="C2117" s="15">
        <v>11</v>
      </c>
      <c r="E2117" s="14">
        <v>3751</v>
      </c>
    </row>
    <row r="2118" spans="1:5" x14ac:dyDescent="0.2">
      <c r="A2118" s="12">
        <v>3752</v>
      </c>
      <c r="B2118" s="13" t="s">
        <v>8219</v>
      </c>
      <c r="C2118" s="13">
        <v>15</v>
      </c>
      <c r="E2118" s="12">
        <v>3752</v>
      </c>
    </row>
    <row r="2119" spans="1:5" x14ac:dyDescent="0.2">
      <c r="A2119" s="14">
        <v>3753</v>
      </c>
      <c r="B2119" s="15" t="s">
        <v>8219</v>
      </c>
      <c r="C2119" s="15">
        <v>30</v>
      </c>
      <c r="E2119" s="14">
        <v>3753</v>
      </c>
    </row>
    <row r="2120" spans="1:5" x14ac:dyDescent="0.2">
      <c r="A2120" s="12">
        <v>3754</v>
      </c>
      <c r="B2120" s="13" t="s">
        <v>8219</v>
      </c>
      <c r="C2120" s="13">
        <v>27</v>
      </c>
      <c r="E2120" s="12">
        <v>3754</v>
      </c>
    </row>
    <row r="2121" spans="1:5" x14ac:dyDescent="0.2">
      <c r="A2121" s="14">
        <v>3755</v>
      </c>
      <c r="B2121" s="15" t="s">
        <v>8219</v>
      </c>
      <c r="C2121" s="15">
        <v>28</v>
      </c>
      <c r="E2121" s="14">
        <v>3755</v>
      </c>
    </row>
    <row r="2122" spans="1:5" x14ac:dyDescent="0.2">
      <c r="A2122" s="12">
        <v>3756</v>
      </c>
      <c r="B2122" s="13" t="s">
        <v>8219</v>
      </c>
      <c r="C2122" s="13">
        <v>17</v>
      </c>
      <c r="E2122" s="12">
        <v>3756</v>
      </c>
    </row>
    <row r="2123" spans="1:5" x14ac:dyDescent="0.2">
      <c r="A2123" s="14">
        <v>3757</v>
      </c>
      <c r="B2123" s="15" t="s">
        <v>8219</v>
      </c>
      <c r="C2123" s="15">
        <v>50</v>
      </c>
      <c r="E2123" s="14">
        <v>3757</v>
      </c>
    </row>
    <row r="2124" spans="1:5" x14ac:dyDescent="0.2">
      <c r="A2124" s="12">
        <v>3758</v>
      </c>
      <c r="B2124" s="13" t="s">
        <v>8219</v>
      </c>
      <c r="C2124" s="13">
        <v>26</v>
      </c>
      <c r="E2124" s="12">
        <v>3758</v>
      </c>
    </row>
    <row r="2125" spans="1:5" x14ac:dyDescent="0.2">
      <c r="A2125" s="14">
        <v>3759</v>
      </c>
      <c r="B2125" s="15" t="s">
        <v>8219</v>
      </c>
      <c r="C2125" s="15">
        <v>88</v>
      </c>
      <c r="E2125" s="14">
        <v>3759</v>
      </c>
    </row>
    <row r="2126" spans="1:5" x14ac:dyDescent="0.2">
      <c r="A2126" s="12">
        <v>3760</v>
      </c>
      <c r="B2126" s="13" t="s">
        <v>8219</v>
      </c>
      <c r="C2126" s="13">
        <v>91</v>
      </c>
      <c r="E2126" s="12">
        <v>3760</v>
      </c>
    </row>
    <row r="2127" spans="1:5" x14ac:dyDescent="0.2">
      <c r="A2127" s="14">
        <v>3761</v>
      </c>
      <c r="B2127" s="15" t="s">
        <v>8219</v>
      </c>
      <c r="C2127" s="15">
        <v>3</v>
      </c>
      <c r="E2127" s="14">
        <v>3761</v>
      </c>
    </row>
    <row r="2128" spans="1:5" x14ac:dyDescent="0.2">
      <c r="A2128" s="12">
        <v>3762</v>
      </c>
      <c r="B2128" s="13" t="s">
        <v>8219</v>
      </c>
      <c r="C2128" s="13">
        <v>28</v>
      </c>
      <c r="E2128" s="12">
        <v>3762</v>
      </c>
    </row>
    <row r="2129" spans="1:5" x14ac:dyDescent="0.2">
      <c r="A2129" s="14">
        <v>3763</v>
      </c>
      <c r="B2129" s="15" t="s">
        <v>8219</v>
      </c>
      <c r="C2129" s="15">
        <v>77</v>
      </c>
      <c r="E2129" s="14">
        <v>3763</v>
      </c>
    </row>
    <row r="2130" spans="1:5" x14ac:dyDescent="0.2">
      <c r="A2130" s="12">
        <v>3764</v>
      </c>
      <c r="B2130" s="13" t="s">
        <v>8219</v>
      </c>
      <c r="C2130" s="13">
        <v>27</v>
      </c>
      <c r="E2130" s="12">
        <v>3764</v>
      </c>
    </row>
    <row r="2131" spans="1:5" x14ac:dyDescent="0.2">
      <c r="A2131" s="14">
        <v>3765</v>
      </c>
      <c r="B2131" s="15" t="s">
        <v>8219</v>
      </c>
      <c r="C2131" s="15">
        <v>107</v>
      </c>
      <c r="E2131" s="14">
        <v>3765</v>
      </c>
    </row>
    <row r="2132" spans="1:5" x14ac:dyDescent="0.2">
      <c r="A2132" s="12">
        <v>3766</v>
      </c>
      <c r="B2132" s="13" t="s">
        <v>8219</v>
      </c>
      <c r="C2132" s="13">
        <v>96</v>
      </c>
      <c r="E2132" s="12">
        <v>3766</v>
      </c>
    </row>
    <row r="2133" spans="1:5" x14ac:dyDescent="0.2">
      <c r="A2133" s="14">
        <v>3767</v>
      </c>
      <c r="B2133" s="15" t="s">
        <v>8219</v>
      </c>
      <c r="C2133" s="15">
        <v>56</v>
      </c>
      <c r="E2133" s="14">
        <v>3767</v>
      </c>
    </row>
    <row r="2134" spans="1:5" x14ac:dyDescent="0.2">
      <c r="A2134" s="12">
        <v>3768</v>
      </c>
      <c r="B2134" s="13" t="s">
        <v>8219</v>
      </c>
      <c r="C2134" s="13">
        <v>58</v>
      </c>
      <c r="E2134" s="12">
        <v>3768</v>
      </c>
    </row>
    <row r="2135" spans="1:5" x14ac:dyDescent="0.2">
      <c r="A2135" s="14">
        <v>3769</v>
      </c>
      <c r="B2135" s="15" t="s">
        <v>8219</v>
      </c>
      <c r="C2135" s="15">
        <v>15</v>
      </c>
      <c r="E2135" s="14">
        <v>3769</v>
      </c>
    </row>
    <row r="2136" spans="1:5" x14ac:dyDescent="0.2">
      <c r="A2136" s="12">
        <v>3770</v>
      </c>
      <c r="B2136" s="13" t="s">
        <v>8219</v>
      </c>
      <c r="C2136" s="13">
        <v>20</v>
      </c>
      <c r="E2136" s="12">
        <v>3770</v>
      </c>
    </row>
    <row r="2137" spans="1:5" x14ac:dyDescent="0.2">
      <c r="A2137" s="14">
        <v>3771</v>
      </c>
      <c r="B2137" s="15" t="s">
        <v>8219</v>
      </c>
      <c r="C2137" s="15">
        <v>38</v>
      </c>
      <c r="E2137" s="14">
        <v>3771</v>
      </c>
    </row>
    <row r="2138" spans="1:5" x14ac:dyDescent="0.2">
      <c r="A2138" s="12">
        <v>3772</v>
      </c>
      <c r="B2138" s="13" t="s">
        <v>8219</v>
      </c>
      <c r="C2138" s="13">
        <v>33</v>
      </c>
      <c r="E2138" s="12">
        <v>3772</v>
      </c>
    </row>
    <row r="2139" spans="1:5" x14ac:dyDescent="0.2">
      <c r="A2139" s="14">
        <v>3773</v>
      </c>
      <c r="B2139" s="15" t="s">
        <v>8219</v>
      </c>
      <c r="C2139" s="15">
        <v>57</v>
      </c>
      <c r="E2139" s="14">
        <v>3773</v>
      </c>
    </row>
    <row r="2140" spans="1:5" x14ac:dyDescent="0.2">
      <c r="A2140" s="12">
        <v>3774</v>
      </c>
      <c r="B2140" s="13" t="s">
        <v>8219</v>
      </c>
      <c r="C2140" s="13">
        <v>25</v>
      </c>
      <c r="E2140" s="12">
        <v>3774</v>
      </c>
    </row>
    <row r="2141" spans="1:5" x14ac:dyDescent="0.2">
      <c r="A2141" s="14">
        <v>3775</v>
      </c>
      <c r="B2141" s="15" t="s">
        <v>8219</v>
      </c>
      <c r="C2141" s="15">
        <v>14</v>
      </c>
      <c r="E2141" s="14">
        <v>3775</v>
      </c>
    </row>
    <row r="2142" spans="1:5" x14ac:dyDescent="0.2">
      <c r="A2142" s="12">
        <v>3776</v>
      </c>
      <c r="B2142" s="13" t="s">
        <v>8219</v>
      </c>
      <c r="C2142" s="13">
        <v>94</v>
      </c>
      <c r="E2142" s="12">
        <v>3776</v>
      </c>
    </row>
    <row r="2143" spans="1:5" x14ac:dyDescent="0.2">
      <c r="A2143" s="14">
        <v>3777</v>
      </c>
      <c r="B2143" s="15" t="s">
        <v>8219</v>
      </c>
      <c r="C2143" s="15">
        <v>59</v>
      </c>
      <c r="E2143" s="14">
        <v>3777</v>
      </c>
    </row>
    <row r="2144" spans="1:5" x14ac:dyDescent="0.2">
      <c r="A2144" s="12">
        <v>3778</v>
      </c>
      <c r="B2144" s="13" t="s">
        <v>8219</v>
      </c>
      <c r="C2144" s="13">
        <v>36</v>
      </c>
      <c r="E2144" s="12">
        <v>3778</v>
      </c>
    </row>
    <row r="2145" spans="1:5" x14ac:dyDescent="0.2">
      <c r="A2145" s="14">
        <v>3779</v>
      </c>
      <c r="B2145" s="15" t="s">
        <v>8219</v>
      </c>
      <c r="C2145" s="15">
        <v>115</v>
      </c>
      <c r="E2145" s="14">
        <v>3779</v>
      </c>
    </row>
    <row r="2146" spans="1:5" x14ac:dyDescent="0.2">
      <c r="A2146" s="12">
        <v>3780</v>
      </c>
      <c r="B2146" s="13" t="s">
        <v>8219</v>
      </c>
      <c r="C2146" s="13">
        <v>30</v>
      </c>
      <c r="E2146" s="12">
        <v>3780</v>
      </c>
    </row>
    <row r="2147" spans="1:5" x14ac:dyDescent="0.2">
      <c r="A2147" s="14">
        <v>3781</v>
      </c>
      <c r="B2147" s="15" t="s">
        <v>8219</v>
      </c>
      <c r="C2147" s="15">
        <v>52</v>
      </c>
      <c r="E2147" s="14">
        <v>3781</v>
      </c>
    </row>
    <row r="2148" spans="1:5" x14ac:dyDescent="0.2">
      <c r="A2148" s="12">
        <v>3782</v>
      </c>
      <c r="B2148" s="13" t="s">
        <v>8219</v>
      </c>
      <c r="C2148" s="13">
        <v>27</v>
      </c>
      <c r="E2148" s="12">
        <v>3782</v>
      </c>
    </row>
    <row r="2149" spans="1:5" x14ac:dyDescent="0.2">
      <c r="A2149" s="14">
        <v>3783</v>
      </c>
      <c r="B2149" s="15" t="s">
        <v>8219</v>
      </c>
      <c r="C2149" s="15">
        <v>24</v>
      </c>
      <c r="E2149" s="14">
        <v>3783</v>
      </c>
    </row>
    <row r="2150" spans="1:5" x14ac:dyDescent="0.2">
      <c r="A2150" s="12">
        <v>3784</v>
      </c>
      <c r="B2150" s="13" t="s">
        <v>8219</v>
      </c>
      <c r="C2150" s="13">
        <v>10</v>
      </c>
      <c r="E2150" s="12">
        <v>3784</v>
      </c>
    </row>
    <row r="2151" spans="1:5" x14ac:dyDescent="0.2">
      <c r="A2151" s="14">
        <v>3785</v>
      </c>
      <c r="B2151" s="15" t="s">
        <v>8219</v>
      </c>
      <c r="C2151" s="15">
        <v>30</v>
      </c>
      <c r="E2151" s="14">
        <v>3785</v>
      </c>
    </row>
    <row r="2152" spans="1:5" x14ac:dyDescent="0.2">
      <c r="A2152" s="12">
        <v>3786</v>
      </c>
      <c r="B2152" s="13" t="s">
        <v>8219</v>
      </c>
      <c r="C2152" s="13">
        <v>71</v>
      </c>
      <c r="E2152" s="12">
        <v>3786</v>
      </c>
    </row>
    <row r="2153" spans="1:5" x14ac:dyDescent="0.2">
      <c r="A2153" s="14">
        <v>3787</v>
      </c>
      <c r="B2153" s="15" t="s">
        <v>8219</v>
      </c>
      <c r="C2153" s="15">
        <v>10</v>
      </c>
      <c r="E2153" s="14">
        <v>3787</v>
      </c>
    </row>
    <row r="2154" spans="1:5" x14ac:dyDescent="0.2">
      <c r="A2154" s="12">
        <v>3808</v>
      </c>
      <c r="B2154" s="13" t="s">
        <v>8219</v>
      </c>
      <c r="C2154" s="13">
        <v>24</v>
      </c>
      <c r="E2154" s="12">
        <v>3808</v>
      </c>
    </row>
    <row r="2155" spans="1:5" x14ac:dyDescent="0.2">
      <c r="A2155" s="14">
        <v>3809</v>
      </c>
      <c r="B2155" s="15" t="s">
        <v>8219</v>
      </c>
      <c r="C2155" s="15">
        <v>38</v>
      </c>
      <c r="E2155" s="14">
        <v>3809</v>
      </c>
    </row>
    <row r="2156" spans="1:5" x14ac:dyDescent="0.2">
      <c r="A2156" s="12">
        <v>3810</v>
      </c>
      <c r="B2156" s="13" t="s">
        <v>8219</v>
      </c>
      <c r="C2156" s="13">
        <v>26</v>
      </c>
      <c r="E2156" s="12">
        <v>3810</v>
      </c>
    </row>
    <row r="2157" spans="1:5" x14ac:dyDescent="0.2">
      <c r="A2157" s="14">
        <v>3811</v>
      </c>
      <c r="B2157" s="15" t="s">
        <v>8219</v>
      </c>
      <c r="C2157" s="15">
        <v>19</v>
      </c>
      <c r="E2157" s="14">
        <v>3811</v>
      </c>
    </row>
    <row r="2158" spans="1:5" x14ac:dyDescent="0.2">
      <c r="A2158" s="12">
        <v>3812</v>
      </c>
      <c r="B2158" s="13" t="s">
        <v>8219</v>
      </c>
      <c r="C2158" s="13">
        <v>11</v>
      </c>
      <c r="E2158" s="12">
        <v>3812</v>
      </c>
    </row>
    <row r="2159" spans="1:5" x14ac:dyDescent="0.2">
      <c r="A2159" s="14">
        <v>3813</v>
      </c>
      <c r="B2159" s="15" t="s">
        <v>8219</v>
      </c>
      <c r="C2159" s="15">
        <v>27</v>
      </c>
      <c r="E2159" s="14">
        <v>3813</v>
      </c>
    </row>
    <row r="2160" spans="1:5" x14ac:dyDescent="0.2">
      <c r="A2160" s="12">
        <v>3814</v>
      </c>
      <c r="B2160" s="13" t="s">
        <v>8219</v>
      </c>
      <c r="C2160" s="13">
        <v>34</v>
      </c>
      <c r="E2160" s="12">
        <v>3814</v>
      </c>
    </row>
    <row r="2161" spans="1:5" x14ac:dyDescent="0.2">
      <c r="A2161" s="14">
        <v>3815</v>
      </c>
      <c r="B2161" s="15" t="s">
        <v>8219</v>
      </c>
      <c r="C2161" s="15">
        <v>20</v>
      </c>
      <c r="E2161" s="14">
        <v>3815</v>
      </c>
    </row>
    <row r="2162" spans="1:5" x14ac:dyDescent="0.2">
      <c r="A2162" s="12">
        <v>3816</v>
      </c>
      <c r="B2162" s="13" t="s">
        <v>8219</v>
      </c>
      <c r="C2162" s="13">
        <v>37</v>
      </c>
      <c r="E2162" s="12">
        <v>3816</v>
      </c>
    </row>
    <row r="2163" spans="1:5" x14ac:dyDescent="0.2">
      <c r="A2163" s="14">
        <v>3817</v>
      </c>
      <c r="B2163" s="15" t="s">
        <v>8219</v>
      </c>
      <c r="C2163" s="15">
        <v>20</v>
      </c>
      <c r="E2163" s="14">
        <v>3817</v>
      </c>
    </row>
    <row r="2164" spans="1:5" x14ac:dyDescent="0.2">
      <c r="A2164" s="12">
        <v>3818</v>
      </c>
      <c r="B2164" s="13" t="s">
        <v>8219</v>
      </c>
      <c r="C2164" s="13">
        <v>10</v>
      </c>
      <c r="E2164" s="12">
        <v>3818</v>
      </c>
    </row>
    <row r="2165" spans="1:5" x14ac:dyDescent="0.2">
      <c r="A2165" s="14">
        <v>3819</v>
      </c>
      <c r="B2165" s="15" t="s">
        <v>8219</v>
      </c>
      <c r="C2165" s="15">
        <v>26</v>
      </c>
      <c r="E2165" s="14">
        <v>3819</v>
      </c>
    </row>
    <row r="2166" spans="1:5" x14ac:dyDescent="0.2">
      <c r="A2166" s="12">
        <v>3820</v>
      </c>
      <c r="B2166" s="13" t="s">
        <v>8219</v>
      </c>
      <c r="C2166" s="13">
        <v>20</v>
      </c>
      <c r="E2166" s="12">
        <v>3820</v>
      </c>
    </row>
    <row r="2167" spans="1:5" x14ac:dyDescent="0.2">
      <c r="A2167" s="14">
        <v>3821</v>
      </c>
      <c r="B2167" s="15" t="s">
        <v>8219</v>
      </c>
      <c r="C2167" s="15">
        <v>46</v>
      </c>
      <c r="E2167" s="14">
        <v>3821</v>
      </c>
    </row>
    <row r="2168" spans="1:5" x14ac:dyDescent="0.2">
      <c r="A2168" s="12">
        <v>3822</v>
      </c>
      <c r="B2168" s="13" t="s">
        <v>8219</v>
      </c>
      <c r="C2168" s="13">
        <v>76</v>
      </c>
      <c r="E2168" s="12">
        <v>3822</v>
      </c>
    </row>
    <row r="2169" spans="1:5" x14ac:dyDescent="0.2">
      <c r="A2169" s="14">
        <v>3823</v>
      </c>
      <c r="B2169" s="15" t="s">
        <v>8219</v>
      </c>
      <c r="C2169" s="15">
        <v>41</v>
      </c>
      <c r="E2169" s="14">
        <v>3823</v>
      </c>
    </row>
    <row r="2170" spans="1:5" x14ac:dyDescent="0.2">
      <c r="A2170" s="12">
        <v>3824</v>
      </c>
      <c r="B2170" s="13" t="s">
        <v>8219</v>
      </c>
      <c r="C2170" s="13">
        <v>7</v>
      </c>
      <c r="E2170" s="12">
        <v>3824</v>
      </c>
    </row>
    <row r="2171" spans="1:5" x14ac:dyDescent="0.2">
      <c r="A2171" s="14">
        <v>3825</v>
      </c>
      <c r="B2171" s="15" t="s">
        <v>8219</v>
      </c>
      <c r="C2171" s="15">
        <v>49</v>
      </c>
      <c r="E2171" s="14">
        <v>3825</v>
      </c>
    </row>
    <row r="2172" spans="1:5" x14ac:dyDescent="0.2">
      <c r="A2172" s="12">
        <v>3826</v>
      </c>
      <c r="B2172" s="13" t="s">
        <v>8219</v>
      </c>
      <c r="C2172" s="13">
        <v>26</v>
      </c>
      <c r="E2172" s="12">
        <v>3826</v>
      </c>
    </row>
    <row r="2173" spans="1:5" x14ac:dyDescent="0.2">
      <c r="A2173" s="14">
        <v>3827</v>
      </c>
      <c r="B2173" s="15" t="s">
        <v>8219</v>
      </c>
      <c r="C2173" s="15">
        <v>65</v>
      </c>
      <c r="E2173" s="14">
        <v>3827</v>
      </c>
    </row>
    <row r="2174" spans="1:5" x14ac:dyDescent="0.2">
      <c r="A2174" s="12">
        <v>3828</v>
      </c>
      <c r="B2174" s="13" t="s">
        <v>8219</v>
      </c>
      <c r="C2174" s="13">
        <v>28</v>
      </c>
      <c r="E2174" s="12">
        <v>3828</v>
      </c>
    </row>
    <row r="2175" spans="1:5" x14ac:dyDescent="0.2">
      <c r="A2175" s="14">
        <v>3829</v>
      </c>
      <c r="B2175" s="15" t="s">
        <v>8219</v>
      </c>
      <c r="C2175" s="15">
        <v>8</v>
      </c>
      <c r="E2175" s="14">
        <v>3829</v>
      </c>
    </row>
    <row r="2176" spans="1:5" x14ac:dyDescent="0.2">
      <c r="A2176" s="12">
        <v>3830</v>
      </c>
      <c r="B2176" s="13" t="s">
        <v>8219</v>
      </c>
      <c r="C2176" s="13">
        <v>3</v>
      </c>
      <c r="E2176" s="12">
        <v>3830</v>
      </c>
    </row>
    <row r="2177" spans="1:5" x14ac:dyDescent="0.2">
      <c r="A2177" s="14">
        <v>3831</v>
      </c>
      <c r="B2177" s="15" t="s">
        <v>8219</v>
      </c>
      <c r="C2177" s="15">
        <v>9</v>
      </c>
      <c r="E2177" s="14">
        <v>3831</v>
      </c>
    </row>
    <row r="2178" spans="1:5" x14ac:dyDescent="0.2">
      <c r="A2178" s="12">
        <v>3832</v>
      </c>
      <c r="B2178" s="13" t="s">
        <v>8219</v>
      </c>
      <c r="C2178" s="13">
        <v>9</v>
      </c>
      <c r="E2178" s="12">
        <v>3832</v>
      </c>
    </row>
    <row r="2179" spans="1:5" x14ac:dyDescent="0.2">
      <c r="A2179" s="14">
        <v>3833</v>
      </c>
      <c r="B2179" s="15" t="s">
        <v>8219</v>
      </c>
      <c r="C2179" s="15">
        <v>20</v>
      </c>
      <c r="E2179" s="14">
        <v>3833</v>
      </c>
    </row>
    <row r="2180" spans="1:5" x14ac:dyDescent="0.2">
      <c r="A2180" s="12">
        <v>3834</v>
      </c>
      <c r="B2180" s="13" t="s">
        <v>8219</v>
      </c>
      <c r="C2180" s="13">
        <v>57</v>
      </c>
      <c r="E2180" s="12">
        <v>3834</v>
      </c>
    </row>
    <row r="2181" spans="1:5" x14ac:dyDescent="0.2">
      <c r="A2181" s="14">
        <v>3835</v>
      </c>
      <c r="B2181" s="15" t="s">
        <v>8219</v>
      </c>
      <c r="C2181" s="15">
        <v>8</v>
      </c>
      <c r="E2181" s="14">
        <v>3835</v>
      </c>
    </row>
    <row r="2182" spans="1:5" x14ac:dyDescent="0.2">
      <c r="A2182" s="12">
        <v>3836</v>
      </c>
      <c r="B2182" s="13" t="s">
        <v>8219</v>
      </c>
      <c r="C2182" s="13">
        <v>14</v>
      </c>
      <c r="E2182" s="12">
        <v>3836</v>
      </c>
    </row>
    <row r="2183" spans="1:5" x14ac:dyDescent="0.2">
      <c r="A2183" s="14">
        <v>3837</v>
      </c>
      <c r="B2183" s="15" t="s">
        <v>8219</v>
      </c>
      <c r="C2183" s="15">
        <v>17</v>
      </c>
      <c r="E2183" s="14">
        <v>3837</v>
      </c>
    </row>
    <row r="2184" spans="1:5" x14ac:dyDescent="0.2">
      <c r="A2184" s="12">
        <v>3838</v>
      </c>
      <c r="B2184" s="13" t="s">
        <v>8219</v>
      </c>
      <c r="C2184" s="13">
        <v>100</v>
      </c>
      <c r="E2184" s="12">
        <v>3838</v>
      </c>
    </row>
    <row r="2185" spans="1:5" x14ac:dyDescent="0.2">
      <c r="A2185" s="14">
        <v>3839</v>
      </c>
      <c r="B2185" s="15" t="s">
        <v>8219</v>
      </c>
      <c r="C2185" s="15">
        <v>32</v>
      </c>
      <c r="E2185" s="14">
        <v>3839</v>
      </c>
    </row>
    <row r="2186" spans="1:5" x14ac:dyDescent="0.2">
      <c r="A2186" s="12">
        <v>3840</v>
      </c>
      <c r="B2186" s="13" t="s">
        <v>8219</v>
      </c>
      <c r="C2186" s="13">
        <v>3</v>
      </c>
      <c r="E2186" s="12">
        <v>3840</v>
      </c>
    </row>
  </sheetData>
  <mergeCells count="2">
    <mergeCell ref="I6:N6"/>
    <mergeCell ref="I10:N10"/>
  </mergeCells>
  <conditionalFormatting sqref="B1:B2186">
    <cfRule type="containsText" dxfId="5" priority="4" operator="containsText" text="fail">
      <formula>NOT(ISERROR(SEARCH("fail",B1)))</formula>
    </cfRule>
    <cfRule type="containsText" dxfId="4" priority="5" operator="containsText" text="cancel">
      <formula>NOT(ISERROR(SEARCH("cancel",B1)))</formula>
    </cfRule>
    <cfRule type="containsText" dxfId="3" priority="6" operator="containsText" text="success">
      <formula>NOT(ISERROR(SEARCH("success",B1)))</formula>
    </cfRule>
  </conditionalFormatting>
  <conditionalFormatting sqref="F1:F1531">
    <cfRule type="containsText" dxfId="2" priority="1" operator="containsText" text="fail">
      <formula>NOT(ISERROR(SEARCH("fail",F1)))</formula>
    </cfRule>
    <cfRule type="containsText" dxfId="1" priority="2" operator="containsText" text="cancel">
      <formula>NOT(ISERROR(SEARCH("cancel",F1)))</formula>
    </cfRule>
    <cfRule type="containsText" dxfId="0" priority="3" operator="containsText" text="success">
      <formula>NOT(ISERROR(SEARCH("success",F1)))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</vt:lpstr>
      <vt:lpstr>Stat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Ian Kinney</cp:lastModifiedBy>
  <dcterms:created xsi:type="dcterms:W3CDTF">2017-04-20T15:17:24Z</dcterms:created>
  <dcterms:modified xsi:type="dcterms:W3CDTF">2021-06-20T15:29:43Z</dcterms:modified>
</cp:coreProperties>
</file>