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CENSUS\Production\Census21\5. Dissemination\Datacubes\Final IPE\"/>
    </mc:Choice>
  </mc:AlternateContent>
  <xr:revisionPtr revIDLastSave="0" documentId="13_ncr:1_{4FB87B19-85D8-4583-814E-CDD3B8AB2293}" xr6:coauthVersionLast="45" xr6:coauthVersionMax="45" xr10:uidLastSave="{00000000-0000-0000-0000-000000000000}"/>
  <bookViews>
    <workbookView xWindow="1620" yWindow="-15870" windowWidth="25440" windowHeight="15390" tabRatio="703" xr2:uid="{00000000-000D-0000-FFFF-FFFF00000000}"/>
  </bookViews>
  <sheets>
    <sheet name="Contents" sheetId="1" r:id="rId1"/>
    <sheet name="Table_1" sheetId="2" r:id="rId2"/>
    <sheet name="Table_2" sheetId="3" r:id="rId3"/>
    <sheet name="Table_3" sheetId="18" r:id="rId4"/>
    <sheet name="Table_4" sheetId="4" r:id="rId5"/>
    <sheet name="Table_5" sheetId="13" r:id="rId6"/>
    <sheet name="Table_6" sheetId="5" r:id="rId7"/>
    <sheet name="Table_7" sheetId="6" r:id="rId8"/>
    <sheet name="Table_8" sheetId="7" r:id="rId9"/>
    <sheet name="Table_9" sheetId="8" r:id="rId10"/>
    <sheet name="Table_10" sheetId="9" r:id="rId11"/>
    <sheet name="Table_11" sheetId="14" r:id="rId12"/>
    <sheet name="Table_12" sheetId="15" r:id="rId13"/>
    <sheet name="Table_13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6" l="1"/>
  <c r="A3" i="13"/>
  <c r="A2" i="13"/>
  <c r="A2" i="2"/>
  <c r="A3" i="2"/>
  <c r="A45" i="9"/>
  <c r="A3" i="9"/>
  <c r="A2" i="9"/>
  <c r="A63" i="11"/>
  <c r="A62" i="15"/>
  <c r="A62" i="14"/>
  <c r="A63" i="8"/>
  <c r="A26" i="7"/>
  <c r="A21" i="5"/>
  <c r="A63" i="13"/>
  <c r="A22" i="4"/>
  <c r="A44" i="18"/>
  <c r="A33" i="3"/>
  <c r="A46" i="2"/>
  <c r="A3" i="18"/>
  <c r="A2" i="11"/>
  <c r="A2" i="18"/>
  <c r="A2" i="15"/>
  <c r="A2" i="14"/>
  <c r="A2" i="8"/>
  <c r="A2" i="7"/>
  <c r="A2" i="6"/>
  <c r="A2" i="5"/>
  <c r="A2" i="4"/>
  <c r="A2" i="3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3" i="11"/>
  <c r="A3" i="15"/>
  <c r="A3" i="14"/>
  <c r="A3" i="8"/>
  <c r="A3" i="7"/>
  <c r="A3" i="6"/>
  <c r="A3" i="5"/>
  <c r="A3" i="4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100-000002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5" authorId="0" shapeId="0" xr:uid="{00000000-0006-0000-0100-000003000000}">
      <text>
        <r>
          <rPr>
            <sz val="8"/>
            <color indexed="81"/>
            <rFont val="Arial"/>
            <family val="2"/>
          </rPr>
          <t xml:space="preserve">Includes prisoners whose most serious offence or charge is unknown.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0" shapeId="0" xr:uid="{00000000-0006-0000-0100-000004000000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  <comment ref="R10" authorId="0" shapeId="0" xr:uid="{00000000-0006-0000-0100-0000050000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4" authorId="0" shapeId="0" xr:uid="{4369D683-2900-432F-A21E-2BB2E7ADD5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4" authorId="0" shapeId="0" xr:uid="{CAC61CE7-7114-408A-9EEE-081BFA0329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EF3837EF-8DD2-4AC8-9107-CD0FCD46BE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AB002CD1-C546-4096-8DDC-5D53E92E37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16" authorId="0" shapeId="0" xr:uid="{00000000-0006-0000-0100-000006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R17" authorId="0" shapeId="0" xr:uid="{00000000-0006-0000-0100-000007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A18" authorId="0" shapeId="0" xr:uid="{00000000-0006-0000-0100-000008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00000000-0006-0000-0100-000009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C18" authorId="0" shapeId="0" xr:uid="{00000000-0006-0000-0100-00000A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D18" authorId="0" shapeId="0" xr:uid="{00000000-0006-0000-0100-00000B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E18" authorId="0" shapeId="0" xr:uid="{00000000-0006-0000-0100-00000C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F18" authorId="0" shapeId="0" xr:uid="{00000000-0006-0000-0100-00000D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G18" authorId="0" shapeId="0" xr:uid="{00000000-0006-0000-0100-00000E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H18" authorId="0" shapeId="0" xr:uid="{00000000-0006-0000-0100-00000F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I18" authorId="0" shapeId="0" xr:uid="{00000000-0006-0000-0100-000010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J18" authorId="0" shapeId="0" xr:uid="{00000000-0006-0000-0100-000011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00000000-0006-0000-0100-000012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00000000-0006-0000-0100-000013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00000000-0006-0000-0100-000014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N18" authorId="0" shapeId="0" xr:uid="{00000000-0006-0000-0100-000015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O18" authorId="0" shapeId="0" xr:uid="{00000000-0006-0000-0100-000016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P18" authorId="0" shapeId="0" xr:uid="{00000000-0006-0000-0100-000017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Q18" authorId="0" shapeId="0" xr:uid="{00000000-0006-0000-0100-000018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A19" authorId="0" shapeId="0" xr:uid="{00000000-0006-0000-0100-000019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R24" authorId="0" shapeId="0" xr:uid="{00000000-0006-0000-0100-00001A0000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31" authorId="0" shapeId="0" xr:uid="{DACDCDA2-7938-4BB7-BE0B-F74633AB80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5" authorId="0" shapeId="0" xr:uid="{7028360E-AAB0-4F20-AE9A-F93D6CEBCA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35" authorId="0" shapeId="0" xr:uid="{542DA542-C041-4C4D-BA0F-D236FAF0E6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5" authorId="0" shapeId="0" xr:uid="{64A3AB89-4D0E-4183-9721-53C93C5ED8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35" authorId="0" shapeId="0" xr:uid="{7675FF7A-3C22-4EB6-AE9F-819BF65940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37" authorId="0" shapeId="0" xr:uid="{317C69DD-206C-46BB-A6B3-E8987D52B3F8}">
      <text>
        <r>
          <rPr>
            <sz val="8"/>
            <color indexed="81"/>
            <rFont val="Arial"/>
            <family val="2"/>
          </rPr>
          <t>not applicable</t>
        </r>
      </text>
    </comment>
    <comment ref="R38" authorId="0" shapeId="0" xr:uid="{D1EC8F0E-BEDD-43E0-B73A-F33523023240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00000000-0006-0000-0100-00001C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39" authorId="0" shapeId="0" xr:uid="{00000000-0006-0000-0100-00001D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C39" authorId="0" shapeId="0" xr:uid="{00000000-0006-0000-0100-00001E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D39" authorId="0" shapeId="0" xr:uid="{00000000-0006-0000-0100-00001F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E39" authorId="0" shapeId="0" xr:uid="{00000000-0006-0000-0100-000020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F39" authorId="0" shapeId="0" xr:uid="{00000000-0006-0000-0100-000021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0" shapeId="0" xr:uid="{00000000-0006-0000-0100-000022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9" authorId="0" shapeId="0" xr:uid="{00000000-0006-0000-0100-000023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I39" authorId="0" shapeId="0" xr:uid="{00000000-0006-0000-0100-000024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J39" authorId="0" shapeId="0" xr:uid="{00000000-0006-0000-0100-000025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K39" authorId="0" shapeId="0" xr:uid="{00000000-0006-0000-0100-000026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L39" authorId="0" shapeId="0" xr:uid="{00000000-0006-0000-0100-000027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M39" authorId="0" shapeId="0" xr:uid="{00000000-0006-0000-0100-000028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N39" authorId="0" shapeId="0" xr:uid="{00000000-0006-0000-0100-000029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O39" authorId="0" shapeId="0" xr:uid="{00000000-0006-0000-0100-00002A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P39" authorId="0" shapeId="0" xr:uid="{00000000-0006-0000-0100-00002B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Q39" authorId="0" shapeId="0" xr:uid="{00000000-0006-0000-0100-00002C000000}">
      <text>
        <r>
          <rPr>
            <sz val="8"/>
            <color indexed="81"/>
            <rFont val="Arial"/>
            <family val="2"/>
          </rPr>
          <t>not applicable</t>
        </r>
      </text>
    </comment>
    <comment ref="A40" authorId="0" shapeId="0" xr:uid="{00000000-0006-0000-0100-00002D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A43" authorId="0" shapeId="0" xr:uid="{020615B2-703A-4730-837A-27AC8EB5EF1C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A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Data prior to 2017 include periodic detention orders.</t>
        </r>
      </text>
    </comment>
    <comment ref="AH5" authorId="0" shapeId="0" xr:uid="{F41BD37A-A5C0-44D3-961C-9909678EAD88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V20" authorId="0" shapeId="0" xr:uid="{60BEF761-A388-48E1-93CB-99A542DEC8D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W20" authorId="0" shapeId="0" xr:uid="{688DD581-9C97-4EA9-99BB-6FD4599208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V21" authorId="0" shapeId="0" xr:uid="{7605D409-89AF-4C8B-B030-B13594DF60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W21" authorId="0" shapeId="0" xr:uid="{618B4F65-D10C-4601-BB28-2E5C681F4E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F27" authorId="0" shapeId="0" xr:uid="{229374A7-9A96-4F3A-BAD8-94F8194E7C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G27" authorId="0" shapeId="0" xr:uid="{756B2DD6-DAE9-44A8-848F-A1C5788018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B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aggregate sentence length, see Methodology, Aggregate Sentence section.</t>
        </r>
      </text>
    </comment>
    <comment ref="K5" authorId="0" shapeId="0" xr:uid="{00000000-0006-0000-0B00-000002000000}">
      <text>
        <r>
          <rPr>
            <sz val="8"/>
            <color indexed="8"/>
            <rFont val="Arial"/>
            <family val="2"/>
          </rPr>
          <t>Includes indeterminate life and life with a minimum.</t>
        </r>
      </text>
    </comment>
    <comment ref="L5" authorId="0" shapeId="0" xr:uid="{00000000-0006-0000-0B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B00-000004000000}">
      <text>
        <r>
          <rPr>
            <sz val="8"/>
            <color indexed="81"/>
            <rFont val="Arial"/>
            <family val="2"/>
          </rPr>
          <t>Includes prisoners for whom sentence length is unknown.</t>
        </r>
      </text>
    </comment>
    <comment ref="O5" authorId="0" shapeId="0" xr:uid="{00000000-0006-0000-0B00-000005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P5" authorId="0" shapeId="0" xr:uid="{00000000-0006-0000-0B00-000006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B7" authorId="0" shapeId="0" xr:uid="{9618ECF1-031A-42BA-9BEF-E19C2C132E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8699B9FE-4322-4DCA-B060-F9A4C3601E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7" authorId="0" shapeId="0" xr:uid="{FA613370-88A4-4A49-A603-A4DFB0C6E8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" authorId="0" shapeId="0" xr:uid="{5DBBB987-1A0E-45B6-80BE-336F3258D1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3D277789-386F-41AA-865C-AC6AE86544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62940494-07E9-46A1-9B29-5D262F4E14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9" authorId="0" shapeId="0" xr:uid="{8D99A15B-06D4-47A7-9045-17597FE50A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0" authorId="0" shapeId="0" xr:uid="{09DBC6D1-2CFD-4BB3-A1DB-A67F3D84A9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BA65FBE5-8FCA-4119-A6DC-892886BD74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C6C6A7AA-6956-414D-BF6C-92B3921D78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0339C815-2EC5-4E5C-BBE6-1D92005D6F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47CBD117-3A5B-4F4C-86F6-B4EB44AE7E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1" authorId="0" shapeId="0" xr:uid="{807E43FE-EA6E-4EEA-9397-48E6C452A7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1" authorId="0" shapeId="0" xr:uid="{884DF69E-A1C6-418B-9BBD-CA9A1FA7EC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0" shapeId="0" xr:uid="{5A13BFFF-B4FE-456E-8419-7E5E05D9F7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D4862D49-406C-4561-B36B-26E32333B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3A5FFBBE-017C-4F9E-9E9C-3F2857A75D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1" authorId="0" shapeId="0" xr:uid="{08625B4A-797E-402B-ABB2-DB1785D19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2" authorId="0" shapeId="0" xr:uid="{6CF2DF5A-13BE-45F9-BE93-6DD3FBE218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12" authorId="0" shapeId="0" xr:uid="{675E704E-6295-4F09-B07D-4B58A48EE2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2" authorId="0" shapeId="0" xr:uid="{94FB3489-23B3-419B-B0A6-634574EDAE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3491595E-2FF7-4A96-81BB-CE14409932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E2E1CC8C-B742-4BA8-8378-7185359201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7FFA2413-67F3-4F39-A9E8-E8AAA47D6A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08237D85-17B1-40DE-9F55-04207F27DD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F2186905-80CB-4DCC-A839-F04A8BCC60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37471C28-7970-49FC-80BA-4BB7D0243C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3FC5190D-6EE9-46C5-989E-86E788BAD8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F8ABEC8B-C03F-45C7-8F35-E65FE085CB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FF7A135C-7208-48E6-BBD4-BFD213F129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5" authorId="0" shapeId="0" xr:uid="{931A1E9D-6B45-4FF1-A44B-37D02AB6D1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0CEA6B7A-E023-4408-9961-9CFD9E676E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60197E7F-B52A-4A00-8615-5906937E26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D70775FA-5CEC-4611-B6EE-FB04ED0069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8628FF58-24FB-4C43-AEE5-4721D0CD47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A4688A2D-5B7D-4B13-A02B-E425672604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E2EABBA6-2584-42EE-8F6A-EF9C6BF82D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852F6419-40E1-47AB-8911-807089C895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7" authorId="0" shapeId="0" xr:uid="{02C8007E-F33E-413C-BEC8-69982D7346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BF06EE21-D662-4A50-96E6-C4361C49C9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91914EA3-B7E2-4090-83A6-F04ECC4AD6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67449B49-9D4F-4FC6-97B0-E53BBE9924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86B3A6AE-305F-4708-AA95-8AD10030AC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97B4F544-8D66-4925-913F-453A5B645B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0" shapeId="0" xr:uid="{5B8FF45A-0068-4DAF-A1A9-DB4DB7B3B5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1667AFF3-2583-4E68-A571-CDEFCF8D23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FC67A7F3-CC7D-4952-A89E-CD47E4DF6B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4610AAB8-FFDC-49DC-A794-DC659E96AF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FD70F1D4-D640-4DDB-B530-C233F6ED28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300ADDD3-C645-4136-A042-02FCF90279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232F906E-3B8C-487E-A8DD-75C0BCC1E9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9" authorId="0" shapeId="0" xr:uid="{5FB6F0B3-05BB-4EDB-8130-9639C96F71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FA1FE3F4-EB4C-45FB-813B-A867D0C15D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4A018199-4932-4656-87D8-8189137124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BCB251B4-FC24-4B16-AD33-B152D8D0EC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C6338772-2F4D-4D5C-9D98-037DE59019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339CA338-1D62-49B5-9CCA-99B60C49F7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DE3B2C5B-1CC4-4177-80E4-B612B8DE30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7832DDDD-F293-4360-8DBB-0477A5D6F1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4EA60E6F-B9FA-4E0E-B4F0-6F911E9C22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FBBD505F-4D58-46D0-B6DD-6FB45871AD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190CB5BB-3485-4544-A31D-3E77AFF785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FAA1272E-1BA2-4265-BFD4-5D6F9305E9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FB7B95BE-9EA6-4230-8750-4B75BBC8B7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1" authorId="0" shapeId="0" xr:uid="{97A15C02-DB6A-4E2B-9368-5CADEF850E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0E43BFBD-5232-4C85-A7E6-85F5EB0AFE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F7C1724C-0930-480A-8A12-4AB53FE323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E13BD074-E9A8-411A-AB05-77FF733017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F7F7FA28-00D4-410B-A03E-EA207EE6E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3C4E9F10-BD13-4F22-9B16-758E50F120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E057050C-BCC7-4B38-9347-926CFEA42C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936A5A6C-0093-442B-8D20-82B200346C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15D851DA-F9C1-4D65-9D91-9F8DBD779E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3AA67B79-F7F5-4B7C-8859-1888E356F5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63248B98-6666-4022-BE45-C3FDDDAB99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19E4DE03-64DC-4002-9015-5F70A8243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26CEBA54-7C87-4257-A485-E0B46DC9C3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89E62692-9BCE-4717-ABC2-5D3D94FE60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F4B8C359-F475-4117-BA59-954E7D2F1F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2" authorId="0" shapeId="0" xr:uid="{AE540376-D209-402D-9F2A-D7B1AC0644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B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B25" authorId="0" shapeId="0" xr:uid="{2B4B4F7C-1B3D-42D9-BBBB-8639F57A5D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0" shapeId="0" xr:uid="{3473CE72-98EA-4463-B16C-1F96D13FCC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7366D99A-B667-4FD1-BB1F-3373343182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3BD437ED-D134-4B25-9D45-8DF89D99AF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0" shapeId="0" xr:uid="{D445CC3E-715F-4AD2-94A6-48240880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ABB0A14D-8180-4DEE-A3F9-AEFE66F20D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849AFBBC-3785-4E36-9911-6875F118AC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BFCABA7E-0CBC-42D0-968A-DD6E25B7ED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768EE41D-0C52-4146-A2D5-96BBDC6EEA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A4897344-F667-4F2C-93F6-00FB261CA5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4D61287A-6F97-4477-8A47-45BA26085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57E3D191-4020-4290-B257-58BD9DDF01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90973B97-1439-4811-97FE-CA412BE14BD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7C6D4A72-EC8D-4C3B-AB9C-BF50F06A2D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1EEC0A4E-3F7A-438E-A031-4E0D7BC055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59ED4BF7-7C33-43F2-A614-5E3CB4E70D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EA24FFB8-0992-48D8-8724-CB529E18DC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D697240A-DE15-4716-A882-465D9BE54D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E4388FDB-46A9-4A05-88A2-42873F1875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C5C9A88E-6C15-4DD1-AF2E-22B7CA0874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C69F7082-C836-42A0-9BB7-24CD2DF47F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2513CB55-E4A2-4736-A4E4-F0ED2E0349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748FDD98-23C2-4FB8-8A51-6B1467E176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1BCC2EE7-4D2E-4828-8166-29BD75955C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F7CC8C5B-FFC3-4694-AC81-57F6D1C971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E4E69E5D-5505-475F-B1C5-1E33F86BC5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5271F9BF-EFD5-4911-AC1D-8AD36F6EFE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1877F4DB-0EF4-4856-958B-E4CF5C0B86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FA41BE25-638B-40E0-A9B7-8FCFD5E39B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BD2FDD64-28C6-4BC0-B234-AAD5B17651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7" authorId="0" shapeId="0" xr:uid="{16DF44F2-D1B6-48B3-AF03-915FDB1670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8F1EA994-882F-4905-8402-76CBF310F7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41747D67-C65E-4183-95BE-D99FE9D02C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7CC5F6AD-DDD1-4B17-88DA-1B1ABC0084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AC5C4918-301B-4AAD-8291-5746A20F89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8" authorId="0" shapeId="0" xr:uid="{4A2AB435-B93E-4A08-B3C7-6E35F75A7D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369D0257-763C-471E-9BA0-97E364E3AE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5999B5B2-D6E6-4C47-B386-17A36E945C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CF070760-5141-40DB-83E0-F9ADF5536B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2DC08C5D-F857-4AA6-919C-0E1F3E66CE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F42CA349-5710-4896-8BDF-8C337E41C5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0AB951B3-EF10-4542-A9CC-12327E25A6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0" authorId="0" shapeId="0" xr:uid="{5BC1B16E-E692-4A9B-AA16-FB0980B403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DCA79D2F-7998-4751-B37A-D51A460748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0" shapeId="0" xr:uid="{F0DAA57A-58DD-4EF3-83BA-1D9DA81C82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8509E951-EE51-4B41-BE9F-641CC9C652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B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B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611B1166-8AC2-423F-880F-13E619D5B0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3" authorId="0" shapeId="0" xr:uid="{442C8F8D-1F64-4924-AFBE-798CD9EC7D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8900FE0A-9EE4-44F3-85B5-E0F5F95F76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6" authorId="0" shapeId="0" xr:uid="{9CA22347-5EBB-4440-AE77-526BBB9C5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CAB6EEFF-384E-4302-8086-4C6C220B4A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81179BE2-1A2A-48AD-8B09-83E78D914A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6636B9AD-997B-439B-9F44-05CCC533C1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7" authorId="0" shapeId="0" xr:uid="{B44013EC-2785-4A91-85E5-7A8C6BFCC4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A6C8422A-867B-47F6-A5FA-DD1684622C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7" authorId="0" shapeId="0" xr:uid="{468679A7-FE92-4D29-8F1B-9D5ADDAB37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0BB76E70-9375-4912-82F8-9665A0C046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0" shapeId="0" xr:uid="{48C6B278-0A88-457B-BB94-60127D554E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7BD65006-C6C7-4918-AF5A-7066BD52C3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EDC0E102-A470-4F09-BB84-564B4E6090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686C24ED-F236-4A88-9C2A-864B1CBB4D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D51CF9DD-BEF4-41AE-A944-46A1CE8516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51A12089-C390-4342-AC8F-694929900A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E57FE6E3-6F05-4466-9617-0E5FC806D62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64A9F85C-5C9E-40C5-81E3-BAECD3DF82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FD97DB44-0CB1-47D9-B27D-BA52B38285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E9A1B579-763B-487E-818A-996658ACFB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CCE31FC1-8B0B-448C-876A-01375A668E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6870F9D4-0BFA-4A77-BF2C-4F11AF7FF5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0C597EF1-D952-4FD5-809A-3BB9B58C3D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2D0F4700-997B-47BF-9632-CABAF26C26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833E087D-49EA-41F6-BC4D-E7C1B638A9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5" authorId="0" shapeId="0" xr:uid="{6C23C5C2-8008-4724-9A27-924ACB86F1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44213BA7-6226-4FE6-8DAA-A7DD11C06D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BE1BC604-F0BA-40B3-8250-B455A0E5CF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91D3BCFF-D4DB-4E77-A374-A13211FED6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BF90FD05-14E9-43A0-8560-4BA830A558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4409A6F4-96CD-4951-9C8D-6B33CF4D6F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7FC4FE49-8D8B-4747-AED6-9ADDAA0184D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63170794-A6D4-4D3C-BF10-D8513B338A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CBFC9E80-33CA-4248-AE15-365A9E8EBF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B779D4B8-7771-4389-8DDF-C0930F0278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D09AC7B3-328D-4007-8A6F-4BF5C19145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23084E25-4333-4127-B3BC-8DF532300C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96ED61D0-2E1B-4E88-AB4B-DC065E2AAF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B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C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expected time to serve, see Methodology, Expected time to serve section.</t>
        </r>
      </text>
    </comment>
    <comment ref="K5" authorId="0" shapeId="0" xr:uid="{00000000-0006-0000-0C00-000002000000}">
      <text>
        <r>
          <rPr>
            <sz val="8"/>
            <color indexed="8"/>
            <rFont val="Arial"/>
            <family val="2"/>
          </rPr>
          <t>Includes indeterminate life.</t>
        </r>
      </text>
    </comment>
    <comment ref="L5" authorId="0" shapeId="0" xr:uid="{00000000-0006-0000-0C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C00-000004000000}">
      <text>
        <r>
          <rPr>
            <sz val="8"/>
            <color indexed="81"/>
            <rFont val="Arial"/>
            <family val="2"/>
          </rPr>
          <t>Includes prisoners for whom expected time to serve is unknown.</t>
        </r>
      </text>
    </comment>
    <comment ref="O5" authorId="0" shapeId="0" xr:uid="{00000000-0006-0000-0C00-000005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P5" authorId="0" shapeId="0" xr:uid="{00000000-0006-0000-0C00-000006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B7" authorId="0" shapeId="0" xr:uid="{57320923-6A32-4E89-8E9B-5F1748034E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7655EB61-AA13-4A16-AA23-5DC6F2C605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7" authorId="0" shapeId="0" xr:uid="{E9EA4B4C-824F-4C3D-AA91-65EBD94496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" authorId="0" shapeId="0" xr:uid="{D6664680-2DE2-48E3-8281-D17CC34157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6D68B211-1AB9-4E21-8DBD-0D0853B700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C1B45889-61B0-4186-8CC2-A32E413CB7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0" authorId="0" shapeId="0" xr:uid="{6C952266-ABA4-426C-87F0-90FFAC8918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0017F590-694D-4A1D-A53B-7C9A163E54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4DB35678-BDE5-472E-BDEA-42810CF17B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E094A9DB-950C-4ADB-B142-F44B3B0F1A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D5FF4165-90B3-4ED0-8BF6-2AFBA00F9A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1" authorId="0" shapeId="0" xr:uid="{DF8B4E6C-2F87-44DF-AD12-7F3A3292C6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0" shapeId="0" xr:uid="{CE73F930-9615-4B7F-BCE4-8A5E30CA66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AA7695C9-B676-4124-9C33-D3B7245340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B5F36F42-9017-4A4F-B9BB-ACA23606B2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1" authorId="0" shapeId="0" xr:uid="{AC144FBF-D717-4B50-A9B0-FDBEB1A0BD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" authorId="0" shapeId="0" xr:uid="{D8D94630-5191-4B8D-B2BC-5F1F9C1F72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2" authorId="0" shapeId="0" xr:uid="{A8F74E55-26E6-497E-98D8-410A83047C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8482E0A6-2EC7-476E-8E66-D14FE6EE41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62FC352B-759D-4920-AEB3-2AFF34063A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" authorId="0" shapeId="0" xr:uid="{466BB259-CA39-4FA7-9325-35CBF55F0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4DA66557-BFEB-427A-9341-1E37DD3C9C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0C1055E9-CF49-405B-848D-CB2EF6A527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8D914EA3-D33A-4776-8569-75E10BFD86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43A8937A-BBA8-41C9-8C9A-1E7CAC1606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FE05BEB8-326E-467A-B118-EA9B6F51DF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5C6E2358-4E08-4C2D-AA7E-7D0137008F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9B6B8FB9-47C3-4394-B2A6-0DAC3A4D09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0" shapeId="0" xr:uid="{073CB293-DDEF-4889-969C-AAEC76D34B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87E8C41D-72D2-47C9-A99D-594D9F656E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EDC376C0-1CDE-4D8D-9221-FFAD719659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06C35BAA-C303-4D24-8F38-7CADD25231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D8438CFE-BA26-46C7-B24D-36F881EDCC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6F7CAE3E-482B-42AE-B0B2-327AF15DC5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0" shapeId="0" xr:uid="{3C682CA6-98A3-41ED-800C-48E6CCBDDD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6" authorId="0" shapeId="0" xr:uid="{7F76FF1A-62DE-4EA2-805E-0674CE8A86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ADA7098C-F1EB-486E-AB54-1D354833E9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B42FF60F-3E4B-42A8-BD50-900A7A6E5F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7" authorId="0" shapeId="0" xr:uid="{A7C2E64F-97BA-432E-ABB2-45D17F8DFA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4FF532D7-FDE9-48ED-BEFB-C1163C6D79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7B6C83B2-4259-4869-B729-344837CA12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BF183F38-7D74-4C06-B57C-19E448914A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676978CD-4A45-48A8-B965-DBFDFB25E7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98D68988-AFE8-465B-A8A5-23E98DF377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1967AFD2-960C-421A-9F0C-D8BCBE4A0C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23C4C35E-1F7F-44C3-A812-898EB1ED08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986F73E1-A7E9-4901-A1F9-1893F6FB30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4F0D6DCF-0ECF-4859-847E-815646940E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FD67F967-F1FA-40A2-9A04-1AEB2F329C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B9CA7544-FE85-47E4-A65F-DDE72834F4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92D30726-E69F-40F5-A177-65AE34D44C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78227913-5ECC-45A8-BDE2-E5611AD602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639EC8AA-315B-42B8-9EAC-F7C4E4D737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582F7A27-D8F5-432F-9A49-160B35F35D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5D2382D0-05E8-4F1F-A22B-BA9D35C6BE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1103BA4D-D1FD-404B-85CC-F3E2525EDE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ECCCA803-C8C2-4DDB-8B0C-3840E14FD7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B50B50BA-DDE7-4758-B392-A9646A6C64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6D15DAB9-730D-4308-BE5A-41D5290A1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D34DC711-9E07-4377-80B1-75E8902B8B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43C07CDB-FF85-44C7-ABAC-EB56C6713A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1" authorId="0" shapeId="0" xr:uid="{DEB4C7A5-238E-49DA-BF89-62DD564C7E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B938D954-D994-476B-903D-B71AA70F79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CE1FA2AA-7C91-48AB-B38C-1CAC8FF1B3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1" authorId="0" shapeId="0" xr:uid="{35D391AF-1231-40A6-AFB6-33F52DE73D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C7E24B5F-317B-48BD-B4DC-583475143B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AE78A05E-3D33-4773-8627-6A0DD1831A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A0F828E5-9F4A-4C46-8E9A-9318852AA2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CCB112E4-0102-4605-86C3-16F5DA55AE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306A5115-6B70-43CE-B830-DAB8C64E37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CB8B724E-83FC-4BC6-A972-11E26F3C97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23430AD6-547B-4B8D-8D17-AF14F8A676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999ABA75-C376-478A-8E6F-E34AC3918B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EA7F8DBB-1FFF-4D4C-91AE-84F74972F5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67158DB3-88E0-47F8-B2A3-EB3237C1A4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80AA8AD0-91BE-439F-BD84-2F72CB8CC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A7856610-2449-430E-960C-D385B6D1E7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22" authorId="0" shapeId="0" xr:uid="{F14FC1F4-5B41-4698-973F-D4AB0A5F27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C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J26" authorId="0" shapeId="0" xr:uid="{16D7B6F4-373D-4FC3-9E7A-F984C064C3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35483F77-5480-412D-B7C4-3A9CD25551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8" authorId="0" shapeId="0" xr:uid="{4E1832A7-9E9D-4BBD-A311-5ED321B0EE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02C931A6-6A9A-4E9B-B409-A5C54AD4ED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24E60A29-8384-437B-BB0A-51882F591C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05F13BC9-196B-4CED-ABB2-7840A15715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0" shapeId="0" xr:uid="{918101E4-CD8C-466D-9B33-3C44E79679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1086F468-23D9-41EA-A5A2-7DDD2729E83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CB9679DD-5F01-4BB5-B93A-76B7EE8822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88ED63AB-7835-4286-996E-C52CF69016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90CE4E45-C183-47C9-AF5A-27768CBF48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F2A28E4A-877E-4A54-B454-2669165706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DDAD5871-99A0-415A-A50F-E909D75BBE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0FF509F4-CF62-4F31-8AD0-EB57FB8896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0" shapeId="0" xr:uid="{DC0BD5D6-DC71-4E09-AE5E-082A532283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FDEB72B0-1490-4684-A31E-D789BB958B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AC415ED2-3F04-4A53-A971-288FF5CCC1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3F951F31-788E-44B0-877C-11A527BCABB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CCAD0187-4EEE-4A04-BED7-A59024006C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0" shapeId="0" xr:uid="{0F3D701A-56EE-4419-B208-7516D91CE9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73DE9677-27CE-4ED7-AABF-3D5A9A00ACB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F2C261D2-F5EF-43AA-A8AB-BAE202E1D7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032A2222-0C1C-4406-8845-009409B977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0537D7A3-7FF3-491F-A94C-53C6F4E1FB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9C19D9B2-C012-48EF-BD0C-E7C51D9E43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0" shapeId="0" xr:uid="{3301D4C9-7BDB-48AE-9B28-A4F1577C16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76459131-A63E-4A65-BAEC-7DD778CE0A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7FB252DF-E641-4669-9783-5C9BD84356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8FC92C0E-526D-4E70-9B9C-EA0835B2D8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828117BB-C45D-442C-BC9C-E227BACEF0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95521755-14BB-43DE-8FC5-03BB1F8B0B7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303FA946-8733-45AF-A5BE-E57B832033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E8DC39DB-F3C0-47B2-9B69-F4C60FBFC7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7" authorId="0" shapeId="0" xr:uid="{493C077B-579B-41F8-B92D-DD8AF3780E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D5040310-679E-4B4F-B5A5-A829A941A6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7D668241-51FD-4F96-8033-952E1E497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A1F0D7C1-BE90-4E1E-8755-08D307873F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99B0A777-8732-49B2-BA6E-27305A26A3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8" authorId="0" shapeId="0" xr:uid="{3A924A8B-BBC1-48F6-9AA4-2F5DDCF327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FDE510D5-3399-4BD6-8D96-C56A89B92B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33AA0AE5-4080-4160-AD02-E2062F83AB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9C7BE24E-94CB-4A86-BF89-6405B3DB77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FB00192A-D7F2-424F-8DCF-975363223D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D9DF71A5-6BEB-499B-A8B6-7D8C1EA794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AF9B5727-2B6C-41AF-9A06-81D2C848EB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0" authorId="0" shapeId="0" xr:uid="{38EDFE4A-9C3C-4265-97AB-AAF537F3AD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F1DFFA95-D8BD-4EA8-ABA4-308812A4B9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0" shapeId="0" xr:uid="{BB9427DD-941D-4FDF-94C1-6572F9612D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DC8961D4-3928-4949-BF88-6A873B278C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C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C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4" authorId="0" shapeId="0" xr:uid="{976DA8D4-510F-477D-9B72-F21B016B59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D93D823E-1862-4207-9EE4-29BDD71C77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6" authorId="0" shapeId="0" xr:uid="{7B6C208B-65BE-43B6-ABC4-F1A90F2524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88936E5B-FAA7-4D35-938A-91495B582F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99BE1E91-2877-44DB-B194-624BF7BFA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7F41F9CC-FF47-4D04-87A6-DAEAA8C42B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7" authorId="0" shapeId="0" xr:uid="{E5CF53F3-11D8-4CD6-B072-4BC8A73F8E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C1A91B77-CDC7-4B7D-AEE1-9359E8E3626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7" authorId="0" shapeId="0" xr:uid="{74169564-6B10-4C72-8255-C9CC2E9454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0" shapeId="0" xr:uid="{6710B63A-A160-4444-9D69-1C10254091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BCE67AC6-0096-4B6B-88E9-5BC8E65A48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AB6189E9-5FA8-4A6C-B174-EA277E4421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0" authorId="0" shapeId="0" xr:uid="{F4083C22-65E5-43B1-BBF0-C54E050F8C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0" shapeId="0" xr:uid="{07930B88-65C0-432A-8F1E-AAABDB1536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ACC36781-404D-4CC2-BDE7-056B95B03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AD1ADAE8-EB41-4DE0-B45B-1FE52CCA80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8FF468E6-CC2C-4403-A444-A04C0E520B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1" authorId="0" shapeId="0" xr:uid="{421B91A2-9EBE-4FC5-AE1A-A06DD43F96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164DA5A4-C795-4DD3-B192-8F6B9C3298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BAFEEE66-554E-463E-8020-1D7E942E1C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723BBF46-A7B8-49BD-9BC5-2C4B8C67BE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5E400AEB-CBDC-4715-B3E3-08FDBC1DF0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5EDEC1C3-D6AD-4C29-ADBA-47C75F2424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3" authorId="0" shapeId="0" xr:uid="{FA490693-045B-4CE5-836C-244A15B4C6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9B9B5144-67A9-48F9-AA7D-3B7E5CC16D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F9BED652-959C-4FD9-88C8-3B61B0FA4A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83CB3D0C-CB6D-4F6E-A740-63CBEAF072F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9D8BFD02-5B98-40DF-A4F9-7EBC0B882B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26F49A9B-394D-4291-B599-F172311748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85A57A2A-601E-44FD-9B72-4CF959206B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73FB3565-1100-459C-A6B1-B4CB459224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D5382E87-ADDF-4792-86CA-CA48A20C44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2DA6D557-5606-47B2-A3FB-01C25B8576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F5324CB3-9D41-4224-9099-27AEBFAC11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5F7CE1D5-BE9A-4242-BDEE-5A4DF65B44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6" authorId="0" shapeId="0" xr:uid="{C6F57021-D1B1-4C3E-AE2E-085F9CFBA8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62B52844-9206-4BA5-8A8F-CF5CC4E42E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18F9FC88-BC02-41EA-B948-3641DADD31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D309CCBA-C6BB-4FF9-A061-CA3F5970AB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3092CA19-D1FB-483D-8DBF-F8E1558BBF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A9DEEBD1-3C3D-40DE-B535-EFDDA33034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2FDBB03A-8640-42F6-B706-2BAB108553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89FDBD2F-824B-41BB-B110-10BC5BC786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ABED632C-7449-4B85-BE31-3BDD7C20D1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C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D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charge, see Methodology, Most serious offence/charge section.
For information on time spent on remand see Methodology, Time on remand section.</t>
        </r>
      </text>
    </comment>
    <comment ref="F6" authorId="0" shapeId="0" xr:uid="{00000000-0006-0000-0D00-000002000000}">
      <text>
        <r>
          <rPr>
            <sz val="8"/>
            <color indexed="81"/>
            <rFont val="Arial"/>
            <family val="2"/>
          </rPr>
          <t xml:space="preserve">A percentile is a value that divides the distribution of a particular data item into 100 groups having equal frequencies. The 90th percentile indicates that 90 percent of the values of the data item lie at or below the 90th percentile.
</t>
        </r>
      </text>
    </comment>
    <comment ref="A24" authorId="0" shapeId="0" xr:uid="{00000000-0006-0000-0D00-000003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00000000-0006-0000-0D00-000004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00000000-0006-0000-0D00-000005000000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00000000-0006-0000-0D00-000006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Data prior to 2017 include periodic detention orders.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 xr:uid="{C7200041-5FD6-4C33-83F0-C0A40DF7BB18}">
      <text>
        <r>
          <rPr>
            <sz val="8"/>
            <color indexed="8"/>
            <rFont val="Arial"/>
            <family val="2"/>
          </rPr>
          <t>New South Wales prisoner counts by Indigenous Status were revised for 2019.  See Methodology, Revisions section.</t>
        </r>
      </text>
    </comment>
    <comment ref="H5" authorId="0" shapeId="0" xr:uid="{00000000-0006-0000-0200-000002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J5" authorId="0" shapeId="0" xr:uid="{00000000-0006-0000-0200-000003000000}">
      <text>
        <r>
          <rPr>
            <sz val="8"/>
            <color indexed="8"/>
            <rFont val="Arial"/>
            <family val="2"/>
          </rPr>
          <t>Includes prisoners for whom prior imprisonment status and/or Indigenous status is unknown, and prisoners serving post-sentence detention orders.</t>
        </r>
      </text>
    </comment>
    <comment ref="K6" authorId="0" shapeId="0" xr:uid="{00000000-0006-0000-0200-000004000000}">
      <text>
        <r>
          <rPr>
            <sz val="8"/>
            <color indexed="8"/>
            <rFont val="Arial"/>
            <family val="2"/>
          </rPr>
          <t>Rate per 100,000 adult population.
Imprisonment rates data have been revised to correct data in the 2020 publication.  See Methodology, Revisions section.</t>
        </r>
      </text>
    </comment>
    <comment ref="D16" authorId="0" shapeId="0" xr:uid="{81E72072-F80B-4C89-B4FA-58E4B0AC604E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A6535D3E-FCCE-4524-B075-4C94BA24AF5C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17" authorId="0" shapeId="0" xr:uid="{0421B290-F460-47C5-9062-111A1B8E169B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28" authorId="0" shapeId="0" xr:uid="{6EF259A6-C279-40A0-8AF3-06D8F3D4642A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4673F9A2-7767-4C05-9AC3-99957703C893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D29" authorId="0" shapeId="0" xr:uid="{D2338D59-D161-44EF-B053-F2068CB47D84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1E654AD6-E266-4266-9C4C-2C864A7F9582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29" authorId="0" shapeId="0" xr:uid="{C7110147-041E-40AA-9C35-BEDCDF3EF797}">
      <text>
        <r>
          <rPr>
            <sz val="8"/>
            <color indexed="81"/>
            <rFont val="Arial"/>
            <family val="2"/>
          </rPr>
          <t>revised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3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
Data prior to 2017 include periodic detention orders.</t>
        </r>
      </text>
    </comment>
    <comment ref="A23" authorId="0" shapeId="0" xr:uid="{00000000-0006-0000-03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41" authorId="0" shapeId="0" xr:uid="{00000000-0006-0000-0300-000003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</t>
        </r>
      </text>
    </comment>
    <comment ref="D6" authorId="0" shapeId="0" xr:uid="{00000000-0006-0000-0400-000002000000}">
      <text>
        <r>
          <rPr>
            <sz val="8"/>
            <color indexed="8"/>
            <rFont val="Arial"/>
            <family val="2"/>
          </rPr>
          <t>Rate per 100,000 male adult population for that age group.</t>
        </r>
      </text>
    </comment>
    <comment ref="G6" authorId="0" shapeId="0" xr:uid="{00000000-0006-0000-0400-000003000000}">
      <text>
        <r>
          <rPr>
            <sz val="8"/>
            <color indexed="8"/>
            <rFont val="Arial"/>
            <family val="2"/>
          </rPr>
          <t>Rate per 100,000 female adult population for that age group.</t>
        </r>
      </text>
    </comment>
    <comment ref="J6" authorId="0" shapeId="0" xr:uid="{00000000-0006-0000-0400-000004000000}">
      <text>
        <r>
          <rPr>
            <sz val="8"/>
            <color indexed="8"/>
            <rFont val="Arial"/>
            <family val="2"/>
          </rPr>
          <t>Rate per 100,000 adult population for that age group.</t>
        </r>
      </text>
    </comment>
    <comment ref="A19" authorId="0" shapeId="0" xr:uid="{00000000-0006-0000-0400-000005000000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5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0" shapeId="0" xr:uid="{00000000-0006-0000-0500-000002000000}">
      <text>
        <r>
          <rPr>
            <sz val="8"/>
            <color indexed="8"/>
            <rFont val="Arial"/>
            <family val="2"/>
          </rPr>
          <t>Includes prisoners for whom Indigenous status is unknown.</t>
        </r>
      </text>
    </comment>
    <comment ref="A24" authorId="0" shapeId="0" xr:uid="{00000000-0006-0000-0500-000003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B41" authorId="0" shapeId="0" xr:uid="{A4EBB9A9-B9BA-4AE9-BC27-B144C5168F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1" authorId="0" shapeId="0" xr:uid="{2A973FB0-589D-4C07-8813-4C0E8D8834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2" authorId="0" shapeId="0" xr:uid="{00000000-0006-0000-0500-000004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A60" authorId="0" shapeId="0" xr:uid="{00000000-0006-0000-0500-000005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6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00000000-0006-0000-06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O6" authorId="0" shapeId="0" xr:uid="{563D6C0F-DBB8-42DF-8D45-7C6050869F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6" authorId="0" shapeId="0" xr:uid="{86A23FEF-F2D7-45D0-AC2C-B3DD49CBAF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7" authorId="0" shapeId="0" xr:uid="{8EA918D4-CD20-46BC-A45A-AAD19C54A8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7" authorId="0" shapeId="0" xr:uid="{938C48B4-A958-41D3-82B6-D496AB13D3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7" authorId="0" shapeId="0" xr:uid="{2369184C-F892-4955-B6E7-1E5A143314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7" authorId="0" shapeId="0" xr:uid="{6ADC2691-78D5-471D-8E41-CC6451E35E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13CA9081-BF0C-4E93-80CD-21B1472A01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7" authorId="0" shapeId="0" xr:uid="{02658EA1-DAEF-4885-BCA2-8C7DE44B7E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7" authorId="0" shapeId="0" xr:uid="{25CE100E-5178-4EA6-9E21-173B3282D1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8" authorId="0" shapeId="0" xr:uid="{00000000-0006-0000-0600-000003000000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7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00000000-0006-0000-07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N7" authorId="0" shapeId="0" xr:uid="{CD32623E-727E-4B3D-AE1D-C55DF01C2F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8" authorId="0" shapeId="0" xr:uid="{9B37D6E5-1175-4BF7-88AA-7E5E9E17FA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8" authorId="0" shapeId="0" xr:uid="{C25913E0-4F5F-4073-A190-01183A12A8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8" authorId="0" shapeId="0" xr:uid="{52A2035F-8333-4EAE-834A-B2517A8214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9" authorId="0" shapeId="0" xr:uid="{00000000-0006-0000-0700-000003000000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N9" authorId="0" shapeId="0" xr:uid="{6618F2EA-264E-4852-B4E8-03FA8ABF80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0" authorId="0" shapeId="0" xr:uid="{75E69DFF-2843-4534-8C75-0AB53DBEE226}">
      <text>
        <r>
          <rPr>
            <sz val="8"/>
            <color indexed="81"/>
            <rFont val="Arial"/>
            <family val="2"/>
          </rPr>
          <t>Prisoner counts for Sudan may include prisoners reporting as born in South Sudan.</t>
        </r>
        <r>
          <rPr>
            <sz val="8"/>
            <color indexed="81"/>
            <rFont val="Tahoma"/>
            <family val="2"/>
          </rPr>
          <t xml:space="preserve"> 
</t>
        </r>
      </text>
    </comment>
    <comment ref="L10" authorId="0" shapeId="0" xr:uid="{2126DAFB-6CF5-4B42-84D0-30F73A095F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0" authorId="0" shapeId="0" xr:uid="{A22A50AF-15CB-4490-A46A-FEA5E759BE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0" authorId="0" shapeId="0" xr:uid="{3B38B75E-0FE5-4067-93C1-94330580CB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1" authorId="0" shapeId="0" xr:uid="{07A2F295-FE00-4CB0-BBD7-03877B897C72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E11" authorId="0" shapeId="0" xr:uid="{AF7DA83B-572E-4032-956A-460434F775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1" authorId="0" shapeId="0" xr:uid="{01EBAAAD-B347-49CE-AE88-3342021246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1" authorId="0" shapeId="0" xr:uid="{D1098E6F-C14F-4FE8-870B-7A0355F2DE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1" authorId="0" shapeId="0" xr:uid="{12D68436-9A6F-453B-84BA-EC64FF94C6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2" authorId="0" shapeId="0" xr:uid="{12FCD0AA-BFB4-44BE-950D-58A5A26BC9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2" authorId="0" shapeId="0" xr:uid="{363F7AA9-9CA6-4BCC-B83D-424D2F879B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2" authorId="0" shapeId="0" xr:uid="{9134161C-7105-49D9-979E-4AFAC5754A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3" authorId="0" shapeId="0" xr:uid="{77655E62-037B-4F02-8CFC-308995763A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3" authorId="0" shapeId="0" xr:uid="{A499A75E-4524-4FD0-9CDC-4BAFEA5C73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3" authorId="0" shapeId="0" xr:uid="{2E042AEA-904A-4930-B897-7BD30292D8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3" authorId="0" shapeId="0" xr:uid="{9384F079-7B40-47C5-8A6C-9E3A685577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3" authorId="0" shapeId="0" xr:uid="{BD3B1011-0B77-4B96-B186-F856167E12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3" authorId="0" shapeId="0" xr:uid="{42447BBE-2A13-408F-8DAD-A6CABDEC33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4" authorId="0" shapeId="0" xr:uid="{124EE89B-10C5-4E61-9F3B-F3DC02DF57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82281410-23E6-47EF-8503-D007BDAF66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4" authorId="0" shapeId="0" xr:uid="{D44FF251-E37F-473A-A586-CC5261DFB2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4" authorId="0" shapeId="0" xr:uid="{6E5E28A3-185B-4C21-876D-B9807872DC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29ADAE79-9D11-4BD8-935D-CB7433455B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6EAF8083-04CD-4BE4-8847-B25AAAF9A7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B1572C32-76DE-46C0-AAFD-D77BF3A9F2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5" authorId="0" shapeId="0" xr:uid="{1A70B335-BAAE-4F89-906E-0C8E81418C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5" authorId="0" shapeId="0" xr:uid="{A6D27E7D-ED4F-4C8D-8C4D-79CB972502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5" authorId="0" shapeId="0" xr:uid="{541054E0-1914-4E79-95FC-41DE651E1B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6" authorId="0" shapeId="0" xr:uid="{F0763273-A0C6-4CC8-95E6-A0DB932F46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6" authorId="0" shapeId="0" xr:uid="{1C6B7AA4-1899-44B0-ADA8-91BA2F2652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6" authorId="0" shapeId="0" xr:uid="{7D939D96-320C-4EBE-83F3-A07D66368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6" authorId="0" shapeId="0" xr:uid="{57337530-1410-4DA2-A83D-633B72657E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6" authorId="0" shapeId="0" xr:uid="{E6CBE2F6-83B5-4A8F-B337-619D9BAE588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8" authorId="0" shapeId="0" xr:uid="{00000000-0006-0000-0700-000006000000}">
      <text>
        <r>
          <rPr>
            <sz val="8"/>
            <color indexed="81"/>
            <rFont val="Arial"/>
            <family val="2"/>
          </rPr>
          <t>Includes prisoners whose country of birth is unknown, not stated or inadequately described.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8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H5" authorId="0" shapeId="0" xr:uid="{00000000-0006-0000-0800-000002000000}">
      <text>
        <r>
          <rPr>
            <sz val="8"/>
            <color indexed="81"/>
            <rFont val="Arial"/>
            <family val="2"/>
          </rPr>
          <t>Includes prisoners serving post-sentence detention orders.</t>
        </r>
      </text>
    </comment>
    <comment ref="F19" authorId="0" shapeId="0" xr:uid="{0C937787-32D8-40D2-AEF6-8AF32E56D0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800-000003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9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
Prior imprisonment refers to prior adult imprisonment under sentence.</t>
        </r>
      </text>
    </comment>
    <comment ref="B5" authorId="0" shapeId="0" xr:uid="{00000000-0006-0000-0900-000002000000}">
      <text>
        <r>
          <rPr>
            <sz val="8"/>
            <color indexed="8"/>
            <rFont val="Arial"/>
            <family val="2"/>
          </rPr>
          <t>Prisoners whose date of aggregate sentence commencement was between 1 July 2020 and 30 June 2021.</t>
        </r>
      </text>
    </comment>
    <comment ref="J5" authorId="0" shapeId="0" xr:uid="{00000000-0006-0000-0900-000003000000}">
      <text>
        <r>
          <rPr>
            <sz val="8"/>
            <color indexed="81"/>
            <rFont val="Arial"/>
            <family val="2"/>
          </rPr>
          <t xml:space="preserve">Includes prisoners serving post-sentence detention orders.
</t>
        </r>
      </text>
    </comment>
    <comment ref="I20" authorId="0" shapeId="0" xr:uid="{B4C46DF6-6785-491F-A248-1DEC5EAC44E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3" authorId="0" shapeId="0" xr:uid="{A55EAAE9-13B2-4761-BBFE-C89CD3BC30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3" authorId="0" shapeId="0" xr:uid="{35AF37E1-9385-4B73-A570-7F3376382E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0" shapeId="0" xr:uid="{4A5E5B65-6502-4AD9-B82E-0D38A68A6B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4" authorId="0" shapeId="0" xr:uid="{00000000-0006-0000-0900-000004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00000000-0006-0000-0900-000005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00000000-0006-0000-0900-000006000000}">
      <text>
        <r>
          <rPr>
            <sz val="8"/>
            <color indexed="81"/>
            <rFont val="Arial"/>
            <family val="2"/>
          </rPr>
          <t>Includes prisoners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00000000-0006-0000-0900-000007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<sst xmlns="http://schemas.openxmlformats.org/spreadsheetml/2006/main" count="672" uniqueCount="148">
  <si>
    <t>Contents</t>
  </si>
  <si>
    <t>Tables</t>
  </si>
  <si>
    <t>PRISONERS, age by sex</t>
  </si>
  <si>
    <t>PRISONERS, most serious offence/charge by legal status and sex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</si>
  <si>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</si>
  <si>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</si>
  <si>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Other</t>
  </si>
  <si>
    <t>Total</t>
  </si>
  <si>
    <t>NUMBER</t>
  </si>
  <si>
    <t>Males</t>
  </si>
  <si>
    <t>Females</t>
  </si>
  <si>
    <t>Non-Indigenous</t>
  </si>
  <si>
    <t>Unknown</t>
  </si>
  <si>
    <t>Median age (years)</t>
  </si>
  <si>
    <t>Sentenced</t>
  </si>
  <si>
    <t>Unsentenced</t>
  </si>
  <si>
    <t>Prior imprisonment</t>
  </si>
  <si>
    <t>No prior imprisonment</t>
  </si>
  <si>
    <t>PROPORTION (%)</t>
  </si>
  <si>
    <t>Sex</t>
  </si>
  <si>
    <t>Legal status</t>
  </si>
  <si>
    <t>Aboriginal and Torres Strait Islander</t>
  </si>
  <si>
    <t>no.</t>
  </si>
  <si>
    <t>% CHANGE (FROM PREVIOUS YEAR)</t>
  </si>
  <si>
    <t>Persons</t>
  </si>
  <si>
    <t>%</t>
  </si>
  <si>
    <t>Australia</t>
  </si>
  <si>
    <t>United Kingdom</t>
  </si>
  <si>
    <t>Lebanon</t>
  </si>
  <si>
    <t>China</t>
  </si>
  <si>
    <t>Sudan</t>
  </si>
  <si>
    <t>% prior</t>
  </si>
  <si>
    <t>MALES</t>
  </si>
  <si>
    <t>FEMALES</t>
  </si>
  <si>
    <t>PERSONS</t>
  </si>
  <si>
    <t>Under 3 months</t>
  </si>
  <si>
    <t>3 &amp; under 6 months</t>
  </si>
  <si>
    <t>6 &amp; under 12 months</t>
  </si>
  <si>
    <t>2 &amp; under 5 years</t>
  </si>
  <si>
    <t>5 &amp; under 10 years</t>
  </si>
  <si>
    <t>10 &amp; under 15 years</t>
  </si>
  <si>
    <t>15 &amp; under 20 years</t>
  </si>
  <si>
    <t>20 years &amp; over</t>
  </si>
  <si>
    <t>Life</t>
  </si>
  <si>
    <t>Total (%)</t>
  </si>
  <si>
    <t>Mean (months)</t>
  </si>
  <si>
    <t>Median (months)</t>
  </si>
  <si>
    <t>90th Percentile (months)</t>
  </si>
  <si>
    <t>ABORIGINAL AND TORRES STRAIT ISLANDER</t>
  </si>
  <si>
    <t>NON-INDIGENOUS</t>
  </si>
  <si>
    <t>TOTAL</t>
  </si>
  <si>
    <t>Aboriginal &amp; Torres Strait Islander</t>
  </si>
  <si>
    <t>1&amp; under 2 years</t>
  </si>
  <si>
    <t>New Zealand</t>
  </si>
  <si>
    <t>Table 1 PRISONERS, selected characteristics by most serious offence/charge</t>
  </si>
  <si>
    <t>Sentenced in the last 12 months</t>
  </si>
  <si>
    <t>Other sentenced</t>
  </si>
  <si>
    <t>All sentenced</t>
  </si>
  <si>
    <t>Imprisonment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</si>
  <si>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</si>
  <si>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PRISONERS, age by most serious offence/charge</t>
  </si>
  <si>
    <t>PRISONERS, selected country of birth by most serious offence/charge</t>
  </si>
  <si>
    <t>Prior imprisonment status</t>
  </si>
  <si>
    <t>Vietnam</t>
  </si>
  <si>
    <t>01 Homicide and related offences</t>
  </si>
  <si>
    <t>02 Acts intended to cause injury</t>
  </si>
  <si>
    <t>03 Sexual assault and related offences</t>
  </si>
  <si>
    <t>07 Unlawful entry with intent</t>
  </si>
  <si>
    <t>10 Illicit drug offences</t>
  </si>
  <si>
    <t>12 Property damage and environmental pollution</t>
  </si>
  <si>
    <t>13 Public order offences</t>
  </si>
  <si>
    <t>14 Traffic and vehicle regulatory offences</t>
  </si>
  <si>
    <t>16 Miscellaneous offences</t>
  </si>
  <si>
    <t>PRISONERS, selected characteristics by most serious offence/charge</t>
  </si>
  <si>
    <t>PRISONERS, sex and most serious offence/charge by Indigenous status</t>
  </si>
  <si>
    <t>SENTENCED PRISONERS, Indigenous status and most serious offence by aggregate sentence length</t>
  </si>
  <si>
    <t>SENTENCED PRISONERS, Indigenous status and most serious offence by expected time to serve</t>
  </si>
  <si>
    <t>UNSENTENCED PRISONERS, Indigenous status and most serious charge by time on remand</t>
  </si>
  <si>
    <t>PRISONERS, Indigenous status and most serious offence/charge by legal status and prior imprisonment</t>
  </si>
  <si>
    <t>Mean (years)</t>
  </si>
  <si>
    <t>Median (years)</t>
  </si>
  <si>
    <t>Indigenous status</t>
  </si>
  <si>
    <t>Selected characteristics</t>
  </si>
  <si>
    <t>Sex and most serious offence/charge</t>
  </si>
  <si>
    <t>Selected country of birth</t>
  </si>
  <si>
    <t>Most serious offence/charge</t>
  </si>
  <si>
    <t>Indigenous status and most serious offence/charge</t>
  </si>
  <si>
    <t>Indigenous status and most serious offence</t>
  </si>
  <si>
    <t>Indigenous status and most serious charge</t>
  </si>
  <si>
    <t>Post-sentence</t>
  </si>
  <si>
    <t>Post-sentence detention</t>
  </si>
  <si>
    <t>Total prisoners</t>
  </si>
  <si>
    <t>Malaysia</t>
  </si>
  <si>
    <t>Table 4 PRISONERS, age by sex</t>
  </si>
  <si>
    <t>Table 5 PRISONERS, sex and most serious offence/charge by Indigenous status</t>
  </si>
  <si>
    <t>Table 6 PRISONERS, age by most serious offence/charge</t>
  </si>
  <si>
    <t>Table 7 PRISONERS, selected country of birth by most serious offence/charge</t>
  </si>
  <si>
    <t>Table 8 PRISONERS, most serious offence/charge by legal status and sex</t>
  </si>
  <si>
    <t>Table 9 PRISONERS, Indigenous status and most serious offence/charge by legal status and prior imprisonment</t>
  </si>
  <si>
    <t>Table 11 SENTENCED PRISONERS, Indigenous status and most serious offence by aggregate sentence length</t>
  </si>
  <si>
    <t>Table 12 SENTENCED PRISONERS, Indigenous status and most serious offence by expected time to serve</t>
  </si>
  <si>
    <t>Table 13 UNSENTENCED PRISONERS, Indigenous status and most serious charge by time on remand</t>
  </si>
  <si>
    <t xml:space="preserve">            Australian Bureau of Statistics</t>
  </si>
  <si>
    <t xml:space="preserve">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</si>
  <si>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</si>
  <si>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</si>
  <si>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</si>
  <si>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</si>
  <si>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</si>
  <si>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</si>
  <si>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</si>
  <si>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</si>
  <si>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</si>
  <si>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</si>
  <si>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</si>
  <si>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</si>
  <si>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Sex and reference period</t>
  </si>
  <si>
    <t>04 Dangerous/negligent acts</t>
  </si>
  <si>
    <t xml:space="preserve">05 Abduction/harassment </t>
  </si>
  <si>
    <t>06 Robbery/extortion</t>
  </si>
  <si>
    <t>08 Theft</t>
  </si>
  <si>
    <t>09 Fraud/deception</t>
  </si>
  <si>
    <t xml:space="preserve">11 Weapons/explosives </t>
  </si>
  <si>
    <t>15 Offences against justice</t>
  </si>
  <si>
    <t>04 Dangerous/ negligent acts</t>
  </si>
  <si>
    <t xml:space="preserve">05 Abduction/ harassment </t>
  </si>
  <si>
    <t>06 Robbery/ extortion</t>
  </si>
  <si>
    <t>09 Fraud/ deception</t>
  </si>
  <si>
    <t xml:space="preserve">11 Weapons/ explosives </t>
  </si>
  <si>
    <t>India</t>
  </si>
  <si>
    <t>Philippines</t>
  </si>
  <si>
    <t>Iran</t>
  </si>
  <si>
    <t>Key Statistics</t>
  </si>
  <si>
    <t>Reference period</t>
  </si>
  <si>
    <t>1 &amp; under 2 years</t>
  </si>
  <si>
    <t>45170DO001_2021 Prisoners in Australia, 2021</t>
  </si>
  <si>
    <t>PRISONERS, selected characteristics, 2011–2021</t>
  </si>
  <si>
    <t>PRISONERS, most serious offence/charge, 2011–2021</t>
  </si>
  <si>
    <t>SENTENCED PRISONERS, sex by most serious offence, 2011–2021</t>
  </si>
  <si>
    <t>Table 10 SENTENCED PRISONERS, sex by most serious offence, 2011–2021</t>
  </si>
  <si>
    <t>Table 3 PRISONERS, most serious offence/charge, 2011–2021</t>
  </si>
  <si>
    <t>Table 2 PRISONERS, selected characteristics, 2011–2021</t>
  </si>
  <si>
    <t>Prisoners in Australia, 2021</t>
  </si>
  <si>
    <t>© Commonwealth of Australia 2021</t>
  </si>
  <si>
    <t>Time on remand at 30 June 2021</t>
  </si>
  <si>
    <t>Released at 11:30 am (Canberra time) Thurs 9 Dec 2021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</si>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</sst>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$-C09]#,##0.00;[Red]&quot;-&quot;[$$-C09]#,##0.00"/>
    <numFmt numFmtId="165" formatCode="#,##0.0"/>
    <numFmt numFmtId="166" formatCode="0.0"/>
    <numFmt numFmtId="167" formatCode="_-* #,##0_-;\-* #,##0_-;_-* &quot;-&quot;??_-;_-@_-"/>
    <numFmt numFmtId="168" formatCode="#,##0.0000"/>
  </numFmts>
  <fonts count="55" x14ac:knownFonts="1">
    <font>
      <sz val="11"/>
      <color theme="1"/>
      <name val="Arial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b/>
      <sz val="18"/>
      <color rgb="FFFFFFFF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28"/>
      <name val="Calibri"/>
      <family val="2"/>
      <scheme val="minor"/>
    </font>
    <font>
      <u/>
      <sz val="8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118">
    <xf numFmtId="0" fontId="0" fillId="0" borderId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2" applyNumberFormat="0" applyAlignment="0" applyProtection="0"/>
    <xf numFmtId="0" fontId="18" fillId="27" borderId="2" applyNumberFormat="0" applyAlignment="0" applyProtection="0"/>
    <xf numFmtId="0" fontId="19" fillId="28" borderId="3" applyNumberFormat="0" applyAlignment="0" applyProtection="0"/>
    <xf numFmtId="0" fontId="19" fillId="28" borderId="3" applyNumberFormat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0" borderId="2" applyNumberFormat="0" applyAlignment="0" applyProtection="0"/>
    <xf numFmtId="0" fontId="27" fillId="30" borderId="2" applyNumberFormat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4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14" fillId="0" borderId="0"/>
    <xf numFmtId="0" fontId="15" fillId="32" borderId="8" applyNumberFormat="0" applyFont="0" applyAlignment="0" applyProtection="0"/>
    <xf numFmtId="0" fontId="32" fillId="27" borderId="9" applyNumberFormat="0" applyAlignment="0" applyProtection="0"/>
    <xf numFmtId="0" fontId="32" fillId="27" borderId="9" applyNumberFormat="0" applyAlignment="0" applyProtection="0"/>
    <xf numFmtId="0" fontId="33" fillId="0" borderId="0" applyNumberFormat="0" applyFill="0" applyBorder="0" applyAlignment="0" applyProtection="0"/>
    <xf numFmtId="164" fontId="33" fillId="0" borderId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67">
    <xf numFmtId="0" fontId="0" fillId="0" borderId="0" xfId="0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39" fillId="0" borderId="0" xfId="0" applyFont="1" applyAlignment="1">
      <alignment horizontal="right" wrapText="1"/>
    </xf>
    <xf numFmtId="3" fontId="39" fillId="0" borderId="0" xfId="0" applyNumberFormat="1" applyFont="1" applyAlignment="1">
      <alignment horizontal="right"/>
    </xf>
    <xf numFmtId="3" fontId="40" fillId="0" borderId="0" xfId="0" applyNumberFormat="1" applyFont="1" applyAlignment="1">
      <alignment horizontal="right"/>
    </xf>
    <xf numFmtId="165" fontId="40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right" wrapText="1"/>
    </xf>
    <xf numFmtId="0" fontId="44" fillId="0" borderId="0" xfId="0" applyFont="1"/>
    <xf numFmtId="0" fontId="14" fillId="0" borderId="0" xfId="102"/>
    <xf numFmtId="0" fontId="42" fillId="0" borderId="0" xfId="102" applyFont="1"/>
    <xf numFmtId="0" fontId="41" fillId="0" borderId="0" xfId="102" applyFont="1" applyAlignment="1">
      <alignment horizontal="left"/>
    </xf>
    <xf numFmtId="0" fontId="40" fillId="0" borderId="0" xfId="102" applyFont="1" applyAlignment="1">
      <alignment horizontal="left" wrapText="1"/>
    </xf>
    <xf numFmtId="0" fontId="39" fillId="0" borderId="0" xfId="102" applyFont="1" applyAlignment="1">
      <alignment horizontal="right" wrapText="1"/>
    </xf>
    <xf numFmtId="0" fontId="43" fillId="0" borderId="0" xfId="102" applyFont="1" applyAlignment="1">
      <alignment horizontal="right" wrapText="1"/>
    </xf>
    <xf numFmtId="3" fontId="39" fillId="0" borderId="0" xfId="102" applyNumberFormat="1" applyFont="1" applyAlignment="1">
      <alignment horizontal="right"/>
    </xf>
    <xf numFmtId="0" fontId="40" fillId="0" borderId="0" xfId="102" applyFont="1" applyAlignment="1">
      <alignment horizontal="left"/>
    </xf>
    <xf numFmtId="3" fontId="40" fillId="0" borderId="0" xfId="102" applyNumberFormat="1" applyFont="1" applyAlignment="1">
      <alignment horizontal="right"/>
    </xf>
    <xf numFmtId="0" fontId="40" fillId="0" borderId="0" xfId="102" applyFont="1" applyAlignment="1">
      <alignment horizontal="left" indent="1"/>
    </xf>
    <xf numFmtId="165" fontId="42" fillId="0" borderId="0" xfId="102" applyNumberFormat="1" applyFont="1"/>
    <xf numFmtId="3" fontId="40" fillId="0" borderId="0" xfId="0" applyNumberFormat="1" applyFont="1" applyFill="1" applyAlignment="1">
      <alignment horizontal="right"/>
    </xf>
    <xf numFmtId="165" fontId="40" fillId="0" borderId="0" xfId="0" applyNumberFormat="1" applyFont="1" applyFill="1" applyAlignment="1">
      <alignment horizontal="right"/>
    </xf>
    <xf numFmtId="3" fontId="39" fillId="0" borderId="0" xfId="0" applyNumberFormat="1" applyFont="1" applyFill="1" applyAlignment="1">
      <alignment horizontal="right"/>
    </xf>
    <xf numFmtId="165" fontId="39" fillId="0" borderId="0" xfId="0" applyNumberFormat="1" applyFont="1" applyFill="1" applyAlignment="1">
      <alignment horizontal="right"/>
    </xf>
    <xf numFmtId="0" fontId="37" fillId="0" borderId="0" xfId="0" applyFont="1" applyAlignment="1">
      <alignment horizontal="left"/>
    </xf>
    <xf numFmtId="165" fontId="4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3" fontId="0" fillId="0" borderId="0" xfId="0" applyNumberFormat="1"/>
    <xf numFmtId="3" fontId="4" fillId="0" borderId="0" xfId="55" applyNumberFormat="1" applyFont="1" applyAlignment="1">
      <alignment horizontal="right"/>
    </xf>
    <xf numFmtId="3" fontId="4" fillId="0" borderId="0" xfId="55" applyNumberFormat="1" applyFont="1"/>
    <xf numFmtId="166" fontId="4" fillId="0" borderId="0" xfId="85" applyNumberFormat="1" applyFont="1" applyAlignment="1" applyProtection="1">
      <alignment horizontal="right"/>
      <protection locked="0"/>
    </xf>
    <xf numFmtId="166" fontId="5" fillId="0" borderId="0" xfId="85" applyNumberFormat="1" applyFont="1" applyAlignment="1" applyProtection="1">
      <alignment horizontal="right"/>
      <protection locked="0"/>
    </xf>
    <xf numFmtId="43" fontId="42" fillId="0" borderId="0" xfId="0" applyNumberFormat="1" applyFont="1"/>
    <xf numFmtId="3" fontId="43" fillId="0" borderId="0" xfId="102" applyNumberFormat="1" applyFont="1"/>
    <xf numFmtId="3" fontId="42" fillId="0" borderId="0" xfId="102" applyNumberFormat="1" applyFont="1"/>
    <xf numFmtId="0" fontId="45" fillId="0" borderId="0" xfId="75" applyFont="1" applyAlignment="1">
      <alignment horizontal="left"/>
    </xf>
    <xf numFmtId="166" fontId="42" fillId="0" borderId="0" xfId="102" applyNumberFormat="1" applyFont="1"/>
    <xf numFmtId="166" fontId="46" fillId="0" borderId="0" xfId="102" applyNumberFormat="1" applyFont="1" applyAlignment="1">
      <alignment horizontal="right"/>
    </xf>
    <xf numFmtId="166" fontId="47" fillId="0" borderId="0" xfId="102" applyNumberFormat="1" applyFont="1"/>
    <xf numFmtId="0" fontId="39" fillId="0" borderId="0" xfId="102" applyFont="1" applyFill="1" applyBorder="1" applyAlignment="1">
      <alignment horizontal="center" wrapText="1"/>
    </xf>
    <xf numFmtId="0" fontId="40" fillId="0" borderId="0" xfId="0" applyFont="1" applyAlignment="1">
      <alignment horizontal="left" indent="1"/>
    </xf>
    <xf numFmtId="3" fontId="14" fillId="0" borderId="0" xfId="102" applyNumberFormat="1"/>
    <xf numFmtId="3" fontId="42" fillId="0" borderId="0" xfId="0" applyNumberFormat="1" applyFont="1"/>
    <xf numFmtId="3" fontId="42" fillId="0" borderId="0" xfId="55" applyNumberFormat="1" applyFont="1"/>
    <xf numFmtId="3" fontId="43" fillId="0" borderId="0" xfId="55" applyNumberFormat="1" applyFont="1"/>
    <xf numFmtId="166" fontId="0" fillId="0" borderId="0" xfId="0" applyNumberFormat="1"/>
    <xf numFmtId="166" fontId="39" fillId="0" borderId="0" xfId="0" applyNumberFormat="1" applyFont="1" applyAlignment="1">
      <alignment horizontal="right" wrapText="1"/>
    </xf>
    <xf numFmtId="166" fontId="40" fillId="0" borderId="0" xfId="0" applyNumberFormat="1" applyFont="1" applyAlignment="1">
      <alignment horizontal="right"/>
    </xf>
    <xf numFmtId="166" fontId="39" fillId="0" borderId="0" xfId="0" applyNumberFormat="1" applyFon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3" fontId="43" fillId="0" borderId="0" xfId="89" applyNumberFormat="1" applyFont="1"/>
    <xf numFmtId="0" fontId="43" fillId="0" borderId="0" xfId="89" applyFont="1"/>
    <xf numFmtId="0" fontId="48" fillId="0" borderId="0" xfId="102" applyFont="1"/>
    <xf numFmtId="0" fontId="48" fillId="0" borderId="0" xfId="0" applyFont="1"/>
    <xf numFmtId="0" fontId="48" fillId="0" borderId="0" xfId="0" applyFont="1" applyAlignment="1">
      <alignment horizontal="left"/>
    </xf>
    <xf numFmtId="3" fontId="42" fillId="0" borderId="0" xfId="89" applyNumberFormat="1" applyFont="1"/>
    <xf numFmtId="0" fontId="46" fillId="0" borderId="0" xfId="102" applyFont="1" applyFill="1" applyAlignment="1">
      <alignment horizontal="left" indent="1"/>
    </xf>
    <xf numFmtId="0" fontId="39" fillId="0" borderId="0" xfId="0" applyFont="1" applyFill="1" applyAlignment="1">
      <alignment horizontal="left"/>
    </xf>
    <xf numFmtId="0" fontId="6" fillId="0" borderId="0" xfId="0" applyFont="1" applyFill="1"/>
    <xf numFmtId="165" fontId="4" fillId="0" borderId="0" xfId="0" applyNumberFormat="1" applyFont="1" applyFill="1"/>
    <xf numFmtId="0" fontId="0" fillId="0" borderId="0" xfId="0" applyFill="1"/>
    <xf numFmtId="0" fontId="40" fillId="0" borderId="0" xfId="0" applyFont="1" applyFill="1" applyAlignment="1">
      <alignment horizontal="left"/>
    </xf>
    <xf numFmtId="3" fontId="42" fillId="0" borderId="0" xfId="89" applyNumberFormat="1" applyFont="1" applyFill="1"/>
    <xf numFmtId="0" fontId="42" fillId="0" borderId="0" xfId="89" applyFont="1" applyFill="1"/>
    <xf numFmtId="0" fontId="39" fillId="0" borderId="0" xfId="0" applyFont="1" applyFill="1" applyAlignment="1">
      <alignment horizontal="right" wrapText="1"/>
    </xf>
    <xf numFmtId="3" fontId="0" fillId="0" borderId="0" xfId="0" applyNumberFormat="1" applyFill="1"/>
    <xf numFmtId="0" fontId="43" fillId="0" borderId="0" xfId="89" applyFont="1" applyFill="1"/>
    <xf numFmtId="3" fontId="43" fillId="0" borderId="0" xfId="102" applyNumberFormat="1" applyFont="1" applyFill="1"/>
    <xf numFmtId="3" fontId="42" fillId="0" borderId="0" xfId="102" applyNumberFormat="1" applyFont="1" applyFill="1"/>
    <xf numFmtId="0" fontId="42" fillId="0" borderId="0" xfId="102" applyFont="1" applyFill="1"/>
    <xf numFmtId="166" fontId="4" fillId="0" borderId="0" xfId="102" applyNumberFormat="1" applyFont="1" applyFill="1"/>
    <xf numFmtId="166" fontId="10" fillId="0" borderId="0" xfId="102" applyNumberFormat="1" applyFont="1" applyFill="1"/>
    <xf numFmtId="3" fontId="43" fillId="0" borderId="0" xfId="0" applyNumberFormat="1" applyFont="1"/>
    <xf numFmtId="0" fontId="43" fillId="0" borderId="0" xfId="0" applyFont="1"/>
    <xf numFmtId="0" fontId="7" fillId="0" borderId="0" xfId="102" applyFont="1" applyAlignment="1">
      <alignment horizontal="left"/>
    </xf>
    <xf numFmtId="0" fontId="5" fillId="0" borderId="0" xfId="102" applyFont="1" applyAlignment="1">
      <alignment horizontal="left"/>
    </xf>
    <xf numFmtId="166" fontId="40" fillId="0" borderId="0" xfId="102" applyNumberFormat="1" applyFont="1" applyAlignment="1">
      <alignment horizontal="right"/>
    </xf>
    <xf numFmtId="166" fontId="42" fillId="0" borderId="0" xfId="102" applyNumberFormat="1" applyFont="1"/>
    <xf numFmtId="3" fontId="6" fillId="0" borderId="0" xfId="0" applyNumberFormat="1" applyFont="1"/>
    <xf numFmtId="166" fontId="43" fillId="0" borderId="0" xfId="103" applyNumberFormat="1" applyFont="1"/>
    <xf numFmtId="166" fontId="42" fillId="0" borderId="0" xfId="103" applyNumberFormat="1" applyFont="1"/>
    <xf numFmtId="3" fontId="42" fillId="0" borderId="0" xfId="103" applyNumberFormat="1" applyFont="1"/>
    <xf numFmtId="3" fontId="43" fillId="0" borderId="0" xfId="103" applyNumberFormat="1" applyFont="1"/>
    <xf numFmtId="165" fontId="42" fillId="0" borderId="0" xfId="103" applyNumberFormat="1" applyFont="1"/>
    <xf numFmtId="3" fontId="42" fillId="0" borderId="0" xfId="103" applyNumberFormat="1" applyFont="1"/>
    <xf numFmtId="166" fontId="42" fillId="0" borderId="0" xfId="103" applyNumberFormat="1" applyFont="1"/>
    <xf numFmtId="0" fontId="37" fillId="0" borderId="0" xfId="0" applyFont="1" applyAlignment="1">
      <alignment horizontal="left"/>
    </xf>
    <xf numFmtId="165" fontId="5" fillId="0" borderId="0" xfId="0" applyNumberFormat="1" applyFont="1" applyFill="1" applyBorder="1" applyAlignment="1">
      <alignment horizontal="right" wrapText="1"/>
    </xf>
    <xf numFmtId="0" fontId="43" fillId="0" borderId="0" xfId="0" applyFont="1" applyAlignment="1">
      <alignment horizontal="left" wrapText="1"/>
    </xf>
    <xf numFmtId="3" fontId="5" fillId="0" borderId="0" xfId="0" applyNumberFormat="1" applyFont="1"/>
    <xf numFmtId="0" fontId="45" fillId="0" borderId="0" xfId="75" applyFont="1"/>
    <xf numFmtId="0" fontId="45" fillId="0" borderId="0" xfId="75" applyFont="1" applyAlignment="1">
      <alignment horizontal="right"/>
    </xf>
    <xf numFmtId="0" fontId="49" fillId="0" borderId="0" xfId="0" applyFont="1" applyFill="1" applyAlignment="1">
      <alignment horizontal="left" vertical="center" indent="10"/>
    </xf>
    <xf numFmtId="167" fontId="14" fillId="0" borderId="0" xfId="56" applyNumberFormat="1" applyFont="1" applyFill="1"/>
    <xf numFmtId="166" fontId="0" fillId="0" borderId="0" xfId="0" applyNumberFormat="1" applyFill="1"/>
    <xf numFmtId="0" fontId="5" fillId="0" borderId="0" xfId="0" applyFont="1" applyAlignment="1">
      <alignment wrapText="1"/>
    </xf>
    <xf numFmtId="0" fontId="37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5" fillId="0" borderId="0" xfId="75" applyFont="1" applyBorder="1" applyAlignment="1">
      <alignment horizontal="left"/>
    </xf>
    <xf numFmtId="165" fontId="6" fillId="0" borderId="0" xfId="0" applyNumberFormat="1" applyFont="1"/>
    <xf numFmtId="166" fontId="6" fillId="0" borderId="0" xfId="0" applyNumberFormat="1" applyFont="1"/>
    <xf numFmtId="0" fontId="50" fillId="0" borderId="0" xfId="0" applyFont="1"/>
    <xf numFmtId="3" fontId="43" fillId="0" borderId="0" xfId="89" applyNumberFormat="1" applyFont="1" applyFill="1"/>
    <xf numFmtId="168" fontId="6" fillId="0" borderId="0" xfId="0" applyNumberFormat="1" applyFont="1"/>
    <xf numFmtId="3" fontId="4" fillId="0" borderId="0" xfId="95" applyNumberFormat="1" applyFont="1" applyAlignment="1">
      <alignment horizontal="right"/>
    </xf>
    <xf numFmtId="165" fontId="4" fillId="0" borderId="0" xfId="95" applyNumberFormat="1" applyFont="1" applyAlignment="1">
      <alignment horizontal="right"/>
    </xf>
    <xf numFmtId="3" fontId="4" fillId="0" borderId="0" xfId="95" applyNumberFormat="1" applyFont="1"/>
    <xf numFmtId="0" fontId="50" fillId="0" borderId="0" xfId="0" applyFont="1" applyFill="1"/>
    <xf numFmtId="0" fontId="51" fillId="0" borderId="0" xfId="0" applyFont="1"/>
    <xf numFmtId="0" fontId="37" fillId="0" borderId="0" xfId="0" applyFont="1" applyAlignment="1">
      <alignment horizontal="left"/>
    </xf>
    <xf numFmtId="166" fontId="43" fillId="0" borderId="0" xfId="102" applyNumberFormat="1" applyFont="1"/>
    <xf numFmtId="166" fontId="4" fillId="0" borderId="0" xfId="0" applyNumberFormat="1" applyFont="1" applyFill="1" applyBorder="1" applyAlignment="1">
      <alignment horizontal="right" wrapText="1"/>
    </xf>
    <xf numFmtId="166" fontId="42" fillId="0" borderId="0" xfId="0" applyNumberFormat="1" applyFont="1"/>
    <xf numFmtId="166" fontId="43" fillId="0" borderId="0" xfId="0" applyNumberFormat="1" applyFont="1"/>
    <xf numFmtId="166" fontId="39" fillId="0" borderId="0" xfId="0" applyNumberFormat="1" applyFont="1" applyFill="1" applyAlignment="1">
      <alignment horizontal="right"/>
    </xf>
    <xf numFmtId="0" fontId="45" fillId="0" borderId="0" xfId="75" applyFont="1" applyAlignment="1">
      <alignment horizontal="left"/>
    </xf>
    <xf numFmtId="166" fontId="4" fillId="0" borderId="0" xfId="0" applyNumberFormat="1" applyFont="1" applyAlignment="1">
      <alignment horizontal="right"/>
    </xf>
    <xf numFmtId="0" fontId="45" fillId="0" borderId="0" xfId="75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Border="1"/>
    <xf numFmtId="0" fontId="52" fillId="0" borderId="11" xfId="0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45" fillId="0" borderId="0" xfId="75" applyFont="1" applyAlignment="1">
      <alignment horizontal="left"/>
    </xf>
    <xf numFmtId="0" fontId="53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39" fillId="0" borderId="1" xfId="102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3" borderId="0" xfId="0" applyFill="1" applyAlignment="1"/>
    <xf numFmtId="0" fontId="5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9" fillId="0" borderId="0" xfId="0" applyFont="1" applyAlignment="1">
      <alignment horizontal="center" wrapText="1"/>
    </xf>
    <xf numFmtId="0" fontId="39" fillId="0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166" fontId="39" fillId="0" borderId="1" xfId="0" applyNumberFormat="1" applyFont="1" applyBorder="1" applyAlignment="1">
      <alignment horizontal="center"/>
    </xf>
    <xf numFmtId="166" fontId="39" fillId="0" borderId="0" xfId="0" applyNumberFormat="1" applyFont="1" applyAlignment="1">
      <alignment horizontal="center" wrapText="1"/>
    </xf>
    <xf numFmtId="0" fontId="53" fillId="33" borderId="0" xfId="0" applyFont="1" applyFill="1" applyBorder="1" applyAlignment="1">
      <alignment vertical="center"/>
    </xf>
    <xf numFmtId="0" fontId="39" fillId="0" borderId="1" xfId="0" applyFont="1" applyBorder="1" applyAlignment="1">
      <alignment horizontal="center" wrapText="1"/>
    </xf>
  </cellXfs>
  <cellStyles count="118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Comma 2" xfId="56" xr:uid="{00000000-0005-0000-0000-000037000000}"/>
    <cellStyle name="Comma 2 2" xfId="57" xr:uid="{00000000-0005-0000-0000-000038000000}"/>
    <cellStyle name="Comma 3" xfId="58" xr:uid="{00000000-0005-0000-0000-000039000000}"/>
    <cellStyle name="Comma 4" xfId="59" xr:uid="{00000000-0005-0000-0000-00003A000000}"/>
    <cellStyle name="Comma 5" xfId="60" xr:uid="{00000000-0005-0000-0000-00003B000000}"/>
    <cellStyle name="Explanatory Text 2" xfId="61" xr:uid="{00000000-0005-0000-0000-00003C000000}"/>
    <cellStyle name="Explanatory Text 3" xfId="62" xr:uid="{00000000-0005-0000-0000-00003D000000}"/>
    <cellStyle name="Good 2" xfId="63" xr:uid="{00000000-0005-0000-0000-00003E000000}"/>
    <cellStyle name="Good 3" xfId="64" xr:uid="{00000000-0005-0000-0000-00003F000000}"/>
    <cellStyle name="Heading" xfId="65" xr:uid="{00000000-0005-0000-0000-000040000000}"/>
    <cellStyle name="Heading 1 2" xfId="66" xr:uid="{00000000-0005-0000-0000-000041000000}"/>
    <cellStyle name="Heading 1 3" xfId="67" xr:uid="{00000000-0005-0000-0000-000042000000}"/>
    <cellStyle name="Heading 2 2" xfId="68" xr:uid="{00000000-0005-0000-0000-000043000000}"/>
    <cellStyle name="Heading 2 3" xfId="69" xr:uid="{00000000-0005-0000-0000-000044000000}"/>
    <cellStyle name="Heading 3 2" xfId="70" xr:uid="{00000000-0005-0000-0000-000045000000}"/>
    <cellStyle name="Heading 3 3" xfId="71" xr:uid="{00000000-0005-0000-0000-000046000000}"/>
    <cellStyle name="Heading 4 2" xfId="72" xr:uid="{00000000-0005-0000-0000-000047000000}"/>
    <cellStyle name="Heading 4 3" xfId="73" xr:uid="{00000000-0005-0000-0000-000048000000}"/>
    <cellStyle name="Heading1" xfId="74" xr:uid="{00000000-0005-0000-0000-000049000000}"/>
    <cellStyle name="Hyperlink" xfId="75" builtinId="8"/>
    <cellStyle name="Hyperlink 2" xfId="76" xr:uid="{00000000-0005-0000-0000-00004B000000}"/>
    <cellStyle name="Hyperlink 3" xfId="77" xr:uid="{00000000-0005-0000-0000-00004C000000}"/>
    <cellStyle name="Hyperlink 3 2" xfId="78" xr:uid="{00000000-0005-0000-0000-00004D000000}"/>
    <cellStyle name="Input 2" xfId="79" xr:uid="{00000000-0005-0000-0000-00004E000000}"/>
    <cellStyle name="Input 3" xfId="80" xr:uid="{00000000-0005-0000-0000-00004F000000}"/>
    <cellStyle name="Linked Cell 2" xfId="81" xr:uid="{00000000-0005-0000-0000-000050000000}"/>
    <cellStyle name="Linked Cell 3" xfId="82" xr:uid="{00000000-0005-0000-0000-000051000000}"/>
    <cellStyle name="Neutral 2" xfId="83" xr:uid="{00000000-0005-0000-0000-000052000000}"/>
    <cellStyle name="Neutral 3" xfId="84" xr:uid="{00000000-0005-0000-0000-000053000000}"/>
    <cellStyle name="Normal" xfId="0" builtinId="0" customBuiltin="1"/>
    <cellStyle name="Normal 2" xfId="85" xr:uid="{00000000-0005-0000-0000-000055000000}"/>
    <cellStyle name="Normal 2 2" xfId="86" xr:uid="{00000000-0005-0000-0000-000056000000}"/>
    <cellStyle name="Normal 2 3" xfId="87" xr:uid="{00000000-0005-0000-0000-000057000000}"/>
    <cellStyle name="Normal 2 4" xfId="88" xr:uid="{00000000-0005-0000-0000-000058000000}"/>
    <cellStyle name="Normal 3" xfId="89" xr:uid="{00000000-0005-0000-0000-000059000000}"/>
    <cellStyle name="Normal 3 2" xfId="90" xr:uid="{00000000-0005-0000-0000-00005A000000}"/>
    <cellStyle name="Normal 3 2 2" xfId="91" xr:uid="{00000000-0005-0000-0000-00005B000000}"/>
    <cellStyle name="Normal 3 3" xfId="92" xr:uid="{00000000-0005-0000-0000-00005C000000}"/>
    <cellStyle name="Normal 3 4" xfId="93" xr:uid="{00000000-0005-0000-0000-00005D000000}"/>
    <cellStyle name="Normal 3 5" xfId="94" xr:uid="{00000000-0005-0000-0000-00005E000000}"/>
    <cellStyle name="Normal 4" xfId="95" xr:uid="{00000000-0005-0000-0000-00005F000000}"/>
    <cellStyle name="Normal 4 2" xfId="96" xr:uid="{00000000-0005-0000-0000-000060000000}"/>
    <cellStyle name="Normal 4 3" xfId="97" xr:uid="{00000000-0005-0000-0000-000061000000}"/>
    <cellStyle name="Normal 4 4" xfId="98" xr:uid="{00000000-0005-0000-0000-000062000000}"/>
    <cellStyle name="Normal 5" xfId="99" xr:uid="{00000000-0005-0000-0000-000063000000}"/>
    <cellStyle name="Normal 5 2" xfId="100" xr:uid="{00000000-0005-0000-0000-000064000000}"/>
    <cellStyle name="Normal 5 3" xfId="101" xr:uid="{00000000-0005-0000-0000-000065000000}"/>
    <cellStyle name="Normal 6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9" xfId="107" xr:uid="{00000000-0005-0000-0000-00006B000000}"/>
    <cellStyle name="Note 2" xfId="108" xr:uid="{00000000-0005-0000-0000-00006C000000}"/>
    <cellStyle name="Output 2" xfId="109" xr:uid="{00000000-0005-0000-0000-00006D000000}"/>
    <cellStyle name="Output 3" xfId="110" xr:uid="{00000000-0005-0000-0000-00006E000000}"/>
    <cellStyle name="Result" xfId="111" xr:uid="{00000000-0005-0000-0000-00006F000000}"/>
    <cellStyle name="Result2" xfId="112" xr:uid="{00000000-0005-0000-0000-000070000000}"/>
    <cellStyle name="Title" xfId="113" builtinId="15" customBuiltin="1"/>
    <cellStyle name="Total 2" xfId="114" xr:uid="{00000000-0005-0000-0000-000072000000}"/>
    <cellStyle name="Total 3" xfId="115" xr:uid="{00000000-0005-0000-0000-000073000000}"/>
    <cellStyle name="Warning Text 2" xfId="116" xr:uid="{00000000-0005-0000-0000-000074000000}"/>
    <cellStyle name="Warning Text 3" xfId="117" xr:uid="{00000000-0005-0000-0000-00007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257175</xdr:colOff>
      <xdr:row>1</xdr:row>
      <xdr:rowOff>66675</xdr:rowOff>
    </xdr:to>
    <xdr:pic>
      <xdr:nvPicPr>
        <xdr:cNvPr id="65653" name="Picture 2">
          <a:extLst>
            <a:ext uri="{FF2B5EF4-FFF2-40B4-BE49-F238E27FC236}">
              <a16:creationId xmlns:a16="http://schemas.microsoft.com/office/drawing/2014/main" id="{9DAF82FB-679B-4229-9365-7ECBEBFFB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130" name="Picture 2">
          <a:extLst>
            <a:ext uri="{FF2B5EF4-FFF2-40B4-BE49-F238E27FC236}">
              <a16:creationId xmlns:a16="http://schemas.microsoft.com/office/drawing/2014/main" id="{6AAC964E-F325-4F4A-9E4B-556E32499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1</xdr:row>
      <xdr:rowOff>66675</xdr:rowOff>
    </xdr:to>
    <xdr:pic>
      <xdr:nvPicPr>
        <xdr:cNvPr id="67767" name="Picture 2">
          <a:extLst>
            <a:ext uri="{FF2B5EF4-FFF2-40B4-BE49-F238E27FC236}">
              <a16:creationId xmlns:a16="http://schemas.microsoft.com/office/drawing/2014/main" id="{85AA0261-8119-4EBE-A5F3-48787DA4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9423" name="Picture 2">
          <a:extLst>
            <a:ext uri="{FF2B5EF4-FFF2-40B4-BE49-F238E27FC236}">
              <a16:creationId xmlns:a16="http://schemas.microsoft.com/office/drawing/2014/main" id="{5B255600-CE78-4111-B760-CB6179DB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3207" name="Picture 2">
          <a:extLst>
            <a:ext uri="{FF2B5EF4-FFF2-40B4-BE49-F238E27FC236}">
              <a16:creationId xmlns:a16="http://schemas.microsoft.com/office/drawing/2014/main" id="{EC4C350F-C7E4-497E-B33A-66336097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33053" name="Picture 2">
          <a:extLst>
            <a:ext uri="{FF2B5EF4-FFF2-40B4-BE49-F238E27FC236}">
              <a16:creationId xmlns:a16="http://schemas.microsoft.com/office/drawing/2014/main" id="{3FA88D4F-516B-422E-967E-545B0098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4824" name="Picture 2">
          <a:extLst>
            <a:ext uri="{FF2B5EF4-FFF2-40B4-BE49-F238E27FC236}">
              <a16:creationId xmlns:a16="http://schemas.microsoft.com/office/drawing/2014/main" id="{000C8EF4-D642-4AA9-A38A-CBF88D87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66675</xdr:rowOff>
    </xdr:to>
    <xdr:pic>
      <xdr:nvPicPr>
        <xdr:cNvPr id="83981" name="Picture 2">
          <a:extLst>
            <a:ext uri="{FF2B5EF4-FFF2-40B4-BE49-F238E27FC236}">
              <a16:creationId xmlns:a16="http://schemas.microsoft.com/office/drawing/2014/main" id="{006A56F2-67B5-4E58-8DD9-59BA37195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29885" name="Picture 2">
          <a:extLst>
            <a:ext uri="{FF2B5EF4-FFF2-40B4-BE49-F238E27FC236}">
              <a16:creationId xmlns:a16="http://schemas.microsoft.com/office/drawing/2014/main" id="{823E8597-ED56-4748-80C2-0C02CA14E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1</xdr:row>
      <xdr:rowOff>66675</xdr:rowOff>
    </xdr:to>
    <xdr:pic>
      <xdr:nvPicPr>
        <xdr:cNvPr id="71813" name="Picture 2">
          <a:extLst>
            <a:ext uri="{FF2B5EF4-FFF2-40B4-BE49-F238E27FC236}">
              <a16:creationId xmlns:a16="http://schemas.microsoft.com/office/drawing/2014/main" id="{DCAA8540-357D-4A42-8C20-7004D79D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18382" name="Picture 2">
          <a:extLst>
            <a:ext uri="{FF2B5EF4-FFF2-40B4-BE49-F238E27FC236}">
              <a16:creationId xmlns:a16="http://schemas.microsoft.com/office/drawing/2014/main" id="{85E15283-B6D3-4399-9D01-94AA0B223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66675</xdr:rowOff>
    </xdr:to>
    <xdr:pic>
      <xdr:nvPicPr>
        <xdr:cNvPr id="31127" name="Picture 2">
          <a:extLst>
            <a:ext uri="{FF2B5EF4-FFF2-40B4-BE49-F238E27FC236}">
              <a16:creationId xmlns:a16="http://schemas.microsoft.com/office/drawing/2014/main" id="{FF672C9E-E7FA-480D-B6FE-B0D6A839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57730" name="Picture 2">
          <a:extLst>
            <a:ext uri="{FF2B5EF4-FFF2-40B4-BE49-F238E27FC236}">
              <a16:creationId xmlns:a16="http://schemas.microsoft.com/office/drawing/2014/main" id="{257906CF-84EB-48FB-9CE3-50009909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7110" name="Picture 2">
          <a:extLst>
            <a:ext uri="{FF2B5EF4-FFF2-40B4-BE49-F238E27FC236}">
              <a16:creationId xmlns:a16="http://schemas.microsoft.com/office/drawing/2014/main" id="{4346FEF5-281C-4E56-857E-01A182FF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abSelected="1" zoomScaleNormal="100" workbookViewId="0">
      <pane ySplit="3" topLeftCell="A4" activePane="bottomLeft" state="frozen"/>
      <selection activeCell="E12" sqref="E12"/>
      <selection pane="bottomLeft" sqref="A1:D1"/>
    </sheetView>
  </sheetViews>
  <sheetFormatPr defaultRowHeight="14.25" x14ac:dyDescent="0.2"/>
  <cols>
    <col min="1" max="2" width="10.75" customWidth="1"/>
    <col min="3" max="3" width="64.625" customWidth="1"/>
    <col min="4" max="4" width="10.75" customWidth="1"/>
  </cols>
  <sheetData>
    <row r="1" spans="1:14" s="81" customFormat="1" ht="60" customHeight="1" x14ac:dyDescent="0.2">
      <c r="A1" s="149" t="s">
        <v>102</v>
      </c>
      <c r="B1" s="150"/>
      <c r="C1" s="150"/>
      <c r="D1" s="150"/>
      <c r="E1" s="113"/>
      <c r="F1" s="113"/>
      <c r="G1" s="113"/>
      <c r="H1" s="113"/>
      <c r="I1" s="113"/>
      <c r="J1" s="113"/>
      <c r="K1" s="113"/>
      <c r="M1" s="114"/>
      <c r="N1" s="115"/>
    </row>
    <row r="2" spans="1:14" ht="15.75" customHeight="1" x14ac:dyDescent="0.25">
      <c r="A2" s="30" t="s">
        <v>135</v>
      </c>
    </row>
    <row r="3" spans="1:14" ht="15.75" customHeight="1" x14ac:dyDescent="0.2">
      <c r="A3" s="2" t="s">
        <v>145</v>
      </c>
    </row>
    <row r="4" spans="1:14" x14ac:dyDescent="0.2">
      <c r="A4" t="s">
        <v>59</v>
      </c>
    </row>
    <row r="5" spans="1:14" ht="12.75" customHeight="1" x14ac:dyDescent="0.25">
      <c r="B5" s="1" t="s">
        <v>0</v>
      </c>
    </row>
    <row r="6" spans="1:14" ht="12.75" customHeight="1" x14ac:dyDescent="0.2">
      <c r="B6" s="3" t="s">
        <v>1</v>
      </c>
    </row>
    <row r="7" spans="1:14" ht="12.75" customHeight="1" x14ac:dyDescent="0.2">
      <c r="B7" s="111">
        <v>1</v>
      </c>
      <c r="C7" s="4" t="s">
        <v>73</v>
      </c>
    </row>
    <row r="8" spans="1:14" ht="12.75" customHeight="1" x14ac:dyDescent="0.2">
      <c r="B8" s="112">
        <v>2</v>
      </c>
      <c r="C8" s="36" t="s">
        <v>136</v>
      </c>
    </row>
    <row r="9" spans="1:14" ht="12.75" customHeight="1" x14ac:dyDescent="0.2">
      <c r="B9" s="112">
        <v>3</v>
      </c>
      <c r="C9" s="36" t="s">
        <v>137</v>
      </c>
    </row>
    <row r="10" spans="1:14" ht="12.75" customHeight="1" x14ac:dyDescent="0.2">
      <c r="B10" s="112">
        <v>4</v>
      </c>
      <c r="C10" s="4" t="s">
        <v>2</v>
      </c>
    </row>
    <row r="11" spans="1:14" ht="12.75" customHeight="1" x14ac:dyDescent="0.2">
      <c r="B11" s="112">
        <v>5</v>
      </c>
      <c r="C11" s="4" t="s">
        <v>74</v>
      </c>
    </row>
    <row r="12" spans="1:14" ht="12.75" customHeight="1" x14ac:dyDescent="0.2">
      <c r="B12" s="112">
        <v>6</v>
      </c>
      <c r="C12" s="4" t="s">
        <v>60</v>
      </c>
    </row>
    <row r="13" spans="1:14" ht="12.75" customHeight="1" x14ac:dyDescent="0.2">
      <c r="B13" s="112">
        <v>7</v>
      </c>
      <c r="C13" s="4" t="s">
        <v>61</v>
      </c>
    </row>
    <row r="14" spans="1:14" ht="12.75" customHeight="1" x14ac:dyDescent="0.2">
      <c r="B14" s="112">
        <v>8</v>
      </c>
      <c r="C14" s="4" t="s">
        <v>3</v>
      </c>
    </row>
    <row r="15" spans="1:14" ht="12.75" customHeight="1" x14ac:dyDescent="0.2">
      <c r="B15" s="112">
        <v>9</v>
      </c>
      <c r="C15" s="4" t="s">
        <v>78</v>
      </c>
    </row>
    <row r="16" spans="1:14" ht="12.75" customHeight="1" x14ac:dyDescent="0.2">
      <c r="B16" s="112">
        <v>10</v>
      </c>
      <c r="C16" s="36" t="s">
        <v>138</v>
      </c>
    </row>
    <row r="17" spans="2:3" ht="12.75" customHeight="1" x14ac:dyDescent="0.2">
      <c r="B17" s="112">
        <v>11</v>
      </c>
      <c r="C17" s="4" t="s">
        <v>75</v>
      </c>
    </row>
    <row r="18" spans="2:3" ht="12.75" customHeight="1" x14ac:dyDescent="0.2">
      <c r="B18" s="112">
        <v>12</v>
      </c>
      <c r="C18" s="4" t="s">
        <v>76</v>
      </c>
    </row>
    <row r="19" spans="2:3" ht="12.75" customHeight="1" x14ac:dyDescent="0.2">
      <c r="B19" s="112">
        <v>13</v>
      </c>
      <c r="C19" s="4" t="s">
        <v>77</v>
      </c>
    </row>
    <row r="20" spans="2:3" ht="12.75" customHeight="1" x14ac:dyDescent="0.2"/>
    <row r="21" spans="2:3" ht="12.75" customHeight="1" x14ac:dyDescent="0.2"/>
    <row r="22" spans="2:3" ht="12.75" customHeight="1" x14ac:dyDescent="0.2">
      <c r="B22" s="146"/>
      <c r="C22" s="146"/>
    </row>
    <row r="23" spans="2:3" ht="15.75" x14ac:dyDescent="0.25">
      <c r="B23" s="147" t="s">
        <v>4</v>
      </c>
      <c r="C23" s="147"/>
    </row>
    <row r="24" spans="2:3" ht="12.75" customHeight="1" x14ac:dyDescent="0.2"/>
    <row r="25" spans="2:3" ht="12.75" customHeight="1" x14ac:dyDescent="0.2">
      <c r="B25" s="5" t="s">
        <v>142</v>
      </c>
    </row>
    <row r="26" spans="2:3" ht="12.75" customHeight="1" x14ac:dyDescent="0.2">
      <c r="B26" s="148" t="s">
        <v>132</v>
      </c>
      <c r="C26" s="148"/>
    </row>
    <row r="27" spans="2:3" ht="12.75" customHeight="1" x14ac:dyDescent="0.2"/>
    <row r="28" spans="2:3" ht="12.75" customHeight="1" x14ac:dyDescent="0.2"/>
    <row r="29" spans="2:3" ht="15.75" x14ac:dyDescent="0.25">
      <c r="B29" s="1" t="s">
        <v>5</v>
      </c>
    </row>
    <row r="30" spans="2:3" ht="12.75" customHeight="1" x14ac:dyDescent="0.2"/>
    <row r="31" spans="2:3" ht="12.75" customHeight="1" x14ac:dyDescent="0.2">
      <c r="B31" s="143" t="s">
        <v>146</v>
      </c>
      <c r="C31" s="143"/>
    </row>
    <row r="32" spans="2:3" ht="12.75" customHeight="1" x14ac:dyDescent="0.2">
      <c r="B32" s="144" t="s">
        <v>147</v>
      </c>
      <c r="C32" s="144"/>
    </row>
    <row r="33" spans="2:3" ht="12.75" customHeight="1" x14ac:dyDescent="0.2">
      <c r="B33" s="144"/>
      <c r="C33" s="144"/>
    </row>
    <row r="34" spans="2:3" s="145" customFormat="1" ht="12.75" customHeight="1" x14ac:dyDescent="0.2"/>
    <row r="35" spans="2:3" ht="12.75" customHeight="1" x14ac:dyDescent="0.2">
      <c r="B35" s="141" t="s">
        <v>143</v>
      </c>
    </row>
  </sheetData>
  <sheetProtection sheet="1" objects="1" scenarios="1"/>
  <sortState xmlns:xlrd2="http://schemas.microsoft.com/office/spreadsheetml/2017/richdata2" ref="B26:C26">
    <sortCondition sortBy="cellColor" ref="B26"/>
  </sortState>
  <mergeCells count="4">
    <mergeCell ref="B22:C22"/>
    <mergeCell ref="B23:C23"/>
    <mergeCell ref="B26:C26"/>
    <mergeCell ref="A1:D1"/>
  </mergeCells>
  <hyperlinks>
    <hyperlink ref="B8" location="Table_2!A1" display="Table_2!A1" xr:uid="{00000000-0004-0000-0000-000000000000}"/>
    <hyperlink ref="B23" r:id="rId1" xr:uid="{00000000-0004-0000-0000-000001000000}"/>
    <hyperlink ref="B26" r:id="rId2" display="Summary" xr:uid="{00000000-0004-0000-0000-000002000000}"/>
    <hyperlink ref="B35" r:id="rId3" xr:uid="{00000000-0004-0000-0000-000003000000}"/>
    <hyperlink ref="B9" location="Table_3!A1" display="Table_3!A1" xr:uid="{00000000-0004-0000-0000-000004000000}"/>
    <hyperlink ref="B10" location="Table_4!A1" display="Table_4!A1" xr:uid="{00000000-0004-0000-0000-000005000000}"/>
    <hyperlink ref="B12" location="Table_6!A1" display="Table_6!A1" xr:uid="{00000000-0004-0000-0000-000006000000}"/>
    <hyperlink ref="B14" location="Table_8!A1" display="Table_8!A1" xr:uid="{00000000-0004-0000-0000-000007000000}"/>
    <hyperlink ref="B16" location="Table_10!A1" display="Table_10!A1" xr:uid="{00000000-0004-0000-0000-000008000000}"/>
    <hyperlink ref="B18" location="Table_12!A1" display="Table_12!A1" xr:uid="{00000000-0004-0000-0000-000009000000}"/>
    <hyperlink ref="B11" location="Table_5!A1" display="Table_5!A1" xr:uid="{00000000-0004-0000-0000-00000A000000}"/>
    <hyperlink ref="B13" location="Table_7!A1" display="Table_7!A1" xr:uid="{00000000-0004-0000-0000-00000B000000}"/>
    <hyperlink ref="B15" location="Table_9!A1" display="Table_9!A1" xr:uid="{00000000-0004-0000-0000-00000C000000}"/>
    <hyperlink ref="B17" location="Table_11!A1" display="Table_11!A1" xr:uid="{00000000-0004-0000-0000-00000D000000}"/>
    <hyperlink ref="B19" location="Table_13!A1" display="Table_13!A1" xr:uid="{00000000-0004-0000-0000-00000E000000}"/>
    <hyperlink ref="B7" location="Table_1!A1" display="Table_1!A1" xr:uid="{00000000-0004-0000-0000-00000F000000}"/>
    <hyperlink ref="B26:C26" r:id="rId4" display="Key Statistics" xr:uid="{00000000-0004-0000-0000-000010000000}"/>
    <hyperlink ref="B31" r:id="rId5" xr:uid="{34780AF8-B34F-4ECF-817F-FEEDB7245627}"/>
  </hyperlinks>
  <pageMargins left="0.7" right="0.7" top="0.75" bottom="0.75" header="0.3" footer="0.3"/>
  <pageSetup paperSize="9" scale="90" orientation="landscape" r:id="rId6"/>
  <headerFooter>
    <oddHeader>&amp;C&amp;F</oddHeader>
    <oddFooter>&amp;C&amp;A Page: &amp;P</oddFooter>
  </headerFooter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153"/>
  <sheetViews>
    <sheetView zoomScaleNormal="100" workbookViewId="0">
      <pane xSplit="1" ySplit="6" topLeftCell="B7" activePane="bottomRight" state="frozen"/>
      <selection activeCell="F8" sqref="A8:P24"/>
      <selection pane="topRight" activeCell="F8" sqref="A8:P24"/>
      <selection pane="bottomLeft" activeCell="F8" sqref="A8:P24"/>
      <selection pane="bottomRight" sqref="A1:L1"/>
    </sheetView>
  </sheetViews>
  <sheetFormatPr defaultRowHeight="14.25" x14ac:dyDescent="0.2"/>
  <cols>
    <col min="1" max="1" width="30.125" customWidth="1"/>
    <col min="2" max="2" width="11.5" customWidth="1"/>
    <col min="3" max="3" width="11.5" style="63" customWidth="1"/>
    <col min="4" max="4" width="11.5" customWidth="1"/>
    <col min="5" max="5" width="11.5" style="63" customWidth="1"/>
    <col min="6" max="6" width="11.5" customWidth="1"/>
    <col min="7" max="7" width="11.5" style="63" customWidth="1"/>
    <col min="8" max="8" width="11.5" customWidth="1"/>
    <col min="9" max="9" width="11.5" style="63" customWidth="1"/>
    <col min="10" max="10" width="11.5" customWidth="1"/>
    <col min="11" max="11" width="11.5" style="63" customWidth="1"/>
    <col min="12" max="12" width="11.5" customWidth="1"/>
  </cols>
  <sheetData>
    <row r="1" spans="1:13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14"/>
    </row>
    <row r="2" spans="1:13" ht="15.75" customHeight="1" x14ac:dyDescent="0.25">
      <c r="A2" s="69" t="str">
        <f>Contents!A2</f>
        <v>45170DO001_2021 Prisoners in Australia, 2021</v>
      </c>
    </row>
    <row r="3" spans="1:13" ht="15.75" customHeight="1" x14ac:dyDescent="0.2">
      <c r="A3" s="2" t="str">
        <f>Contents!A3</f>
        <v>Released at 11:30 am (Canberra time) Thurs 9 Dec 2021</v>
      </c>
      <c r="C3" s="134"/>
    </row>
    <row r="4" spans="1:13" ht="25.5" customHeight="1" x14ac:dyDescent="0.2">
      <c r="A4" s="5" t="s">
        <v>98</v>
      </c>
    </row>
    <row r="5" spans="1:13" ht="24.75" customHeight="1" x14ac:dyDescent="0.2">
      <c r="A5" s="6" t="s">
        <v>86</v>
      </c>
      <c r="B5" s="158" t="s">
        <v>55</v>
      </c>
      <c r="C5" s="164"/>
      <c r="D5" s="158" t="s">
        <v>56</v>
      </c>
      <c r="E5" s="164"/>
      <c r="F5" s="158" t="s">
        <v>57</v>
      </c>
      <c r="G5" s="164"/>
      <c r="H5" s="158" t="s">
        <v>15</v>
      </c>
      <c r="I5" s="164"/>
      <c r="J5" s="158" t="s">
        <v>7</v>
      </c>
      <c r="K5" s="164"/>
    </row>
    <row r="6" spans="1:13" ht="19.899999999999999" customHeight="1" x14ac:dyDescent="0.2">
      <c r="A6" s="6"/>
      <c r="B6" s="7" t="s">
        <v>22</v>
      </c>
      <c r="C6" s="64" t="s">
        <v>31</v>
      </c>
      <c r="D6" s="7" t="s">
        <v>22</v>
      </c>
      <c r="E6" s="64" t="s">
        <v>31</v>
      </c>
      <c r="F6" s="7" t="s">
        <v>22</v>
      </c>
      <c r="G6" s="64" t="s">
        <v>31</v>
      </c>
      <c r="H6" s="7" t="s">
        <v>22</v>
      </c>
      <c r="I6" s="64" t="s">
        <v>31</v>
      </c>
      <c r="J6" s="7" t="s">
        <v>22</v>
      </c>
      <c r="K6" s="64" t="s">
        <v>31</v>
      </c>
    </row>
    <row r="7" spans="1:13" ht="12.75" customHeight="1" x14ac:dyDescent="0.2">
      <c r="A7" s="160" t="s">
        <v>48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</row>
    <row r="8" spans="1:13" ht="12.75" customHeight="1" x14ac:dyDescent="0.2">
      <c r="A8" s="6" t="s">
        <v>64</v>
      </c>
      <c r="B8" s="9">
        <v>17</v>
      </c>
      <c r="C8" s="10">
        <v>17.600000000000001</v>
      </c>
      <c r="D8" s="9">
        <v>466</v>
      </c>
      <c r="E8" s="10">
        <v>62</v>
      </c>
      <c r="F8" s="9">
        <v>481</v>
      </c>
      <c r="G8" s="10">
        <v>61.7</v>
      </c>
      <c r="H8" s="9">
        <v>192</v>
      </c>
      <c r="I8" s="65">
        <v>55.7</v>
      </c>
      <c r="J8" s="9">
        <v>668</v>
      </c>
      <c r="K8" s="65">
        <v>61.5</v>
      </c>
    </row>
    <row r="9" spans="1:13" ht="12.75" customHeight="1" x14ac:dyDescent="0.2">
      <c r="A9" s="6" t="s">
        <v>65</v>
      </c>
      <c r="B9" s="9">
        <v>1450</v>
      </c>
      <c r="C9" s="10">
        <v>83.1</v>
      </c>
      <c r="D9" s="9">
        <v>1162</v>
      </c>
      <c r="E9" s="10">
        <v>88.5</v>
      </c>
      <c r="F9" s="9">
        <v>2608</v>
      </c>
      <c r="G9" s="10">
        <v>85.5</v>
      </c>
      <c r="H9" s="9">
        <v>2227</v>
      </c>
      <c r="I9" s="65">
        <v>73.599999999999994</v>
      </c>
      <c r="J9" s="9">
        <v>4842</v>
      </c>
      <c r="K9" s="65">
        <v>79.900000000000006</v>
      </c>
    </row>
    <row r="10" spans="1:13" ht="12.75" customHeight="1" x14ac:dyDescent="0.2">
      <c r="A10" s="6" t="s">
        <v>66</v>
      </c>
      <c r="B10" s="9">
        <v>134</v>
      </c>
      <c r="C10" s="10">
        <v>45.5</v>
      </c>
      <c r="D10" s="9">
        <v>661</v>
      </c>
      <c r="E10" s="10">
        <v>57.6</v>
      </c>
      <c r="F10" s="9">
        <v>793</v>
      </c>
      <c r="G10" s="10">
        <v>55.6</v>
      </c>
      <c r="H10" s="9">
        <v>433</v>
      </c>
      <c r="I10" s="65">
        <v>62.4</v>
      </c>
      <c r="J10" s="9">
        <v>1223</v>
      </c>
      <c r="K10" s="65">
        <v>58.1</v>
      </c>
    </row>
    <row r="11" spans="1:13" ht="12.75" customHeight="1" x14ac:dyDescent="0.2">
      <c r="A11" s="6" t="s">
        <v>117</v>
      </c>
      <c r="B11" s="9">
        <v>188</v>
      </c>
      <c r="C11" s="10">
        <v>84.6</v>
      </c>
      <c r="D11" s="9">
        <v>197</v>
      </c>
      <c r="E11" s="10">
        <v>89.8</v>
      </c>
      <c r="F11" s="9">
        <v>384</v>
      </c>
      <c r="G11" s="10">
        <v>87.5</v>
      </c>
      <c r="H11" s="9">
        <v>182</v>
      </c>
      <c r="I11" s="65">
        <v>74.2</v>
      </c>
      <c r="J11" s="9">
        <v>567</v>
      </c>
      <c r="K11" s="65">
        <v>82.5</v>
      </c>
    </row>
    <row r="12" spans="1:13" ht="12.75" customHeight="1" x14ac:dyDescent="0.2">
      <c r="A12" s="6" t="s">
        <v>118</v>
      </c>
      <c r="B12" s="9">
        <v>34</v>
      </c>
      <c r="C12" s="10">
        <v>73.5</v>
      </c>
      <c r="D12" s="9">
        <v>51</v>
      </c>
      <c r="E12" s="10">
        <v>78.400000000000006</v>
      </c>
      <c r="F12" s="9">
        <v>82</v>
      </c>
      <c r="G12" s="10">
        <v>82.9</v>
      </c>
      <c r="H12" s="9">
        <v>106</v>
      </c>
      <c r="I12" s="65">
        <v>73.599999999999994</v>
      </c>
      <c r="J12" s="9">
        <v>194</v>
      </c>
      <c r="K12" s="65">
        <v>75.3</v>
      </c>
    </row>
    <row r="13" spans="1:13" ht="12.75" customHeight="1" x14ac:dyDescent="0.2">
      <c r="A13" s="6" t="s">
        <v>119</v>
      </c>
      <c r="B13" s="9">
        <v>113</v>
      </c>
      <c r="C13" s="10">
        <v>76.099999999999994</v>
      </c>
      <c r="D13" s="9">
        <v>701</v>
      </c>
      <c r="E13" s="10">
        <v>86.4</v>
      </c>
      <c r="F13" s="9">
        <v>817</v>
      </c>
      <c r="G13" s="10">
        <v>84.1</v>
      </c>
      <c r="H13" s="9">
        <v>411</v>
      </c>
      <c r="I13" s="65">
        <v>77.599999999999994</v>
      </c>
      <c r="J13" s="9">
        <v>1223</v>
      </c>
      <c r="K13" s="65">
        <v>82.1</v>
      </c>
    </row>
    <row r="14" spans="1:13" ht="12.75" customHeight="1" x14ac:dyDescent="0.2">
      <c r="A14" s="6" t="s">
        <v>67</v>
      </c>
      <c r="B14" s="9">
        <v>399</v>
      </c>
      <c r="C14" s="10">
        <v>83.5</v>
      </c>
      <c r="D14" s="9">
        <v>746</v>
      </c>
      <c r="E14" s="10">
        <v>90.8</v>
      </c>
      <c r="F14" s="9">
        <v>1149</v>
      </c>
      <c r="G14" s="10">
        <v>87.6</v>
      </c>
      <c r="H14" s="9">
        <v>377</v>
      </c>
      <c r="I14" s="65">
        <v>78.5</v>
      </c>
      <c r="J14" s="9">
        <v>1526</v>
      </c>
      <c r="K14" s="65">
        <v>85.5</v>
      </c>
    </row>
    <row r="15" spans="1:13" ht="12.75" customHeight="1" x14ac:dyDescent="0.2">
      <c r="A15" s="6" t="s">
        <v>120</v>
      </c>
      <c r="B15" s="9">
        <v>158</v>
      </c>
      <c r="C15" s="10">
        <v>88.6</v>
      </c>
      <c r="D15" s="9">
        <v>63</v>
      </c>
      <c r="E15" s="10">
        <v>90.5</v>
      </c>
      <c r="F15" s="9">
        <v>223</v>
      </c>
      <c r="G15" s="10">
        <v>87.4</v>
      </c>
      <c r="H15" s="9">
        <v>128</v>
      </c>
      <c r="I15" s="65">
        <v>82</v>
      </c>
      <c r="J15" s="9">
        <v>347</v>
      </c>
      <c r="K15" s="65">
        <v>86.2</v>
      </c>
    </row>
    <row r="16" spans="1:13" ht="12.75" customHeight="1" x14ac:dyDescent="0.2">
      <c r="A16" s="6" t="s">
        <v>121</v>
      </c>
      <c r="B16" s="9">
        <v>53</v>
      </c>
      <c r="C16" s="10">
        <v>64.2</v>
      </c>
      <c r="D16" s="9">
        <v>15</v>
      </c>
      <c r="E16" s="10">
        <v>73.3</v>
      </c>
      <c r="F16" s="9">
        <v>63</v>
      </c>
      <c r="G16" s="10">
        <v>77.8</v>
      </c>
      <c r="H16" s="9">
        <v>46</v>
      </c>
      <c r="I16" s="65">
        <v>78.3</v>
      </c>
      <c r="J16" s="9">
        <v>116</v>
      </c>
      <c r="K16" s="65">
        <v>71.599999999999994</v>
      </c>
    </row>
    <row r="17" spans="1:11" ht="12.75" customHeight="1" x14ac:dyDescent="0.2">
      <c r="A17" s="6" t="s">
        <v>68</v>
      </c>
      <c r="B17" s="9">
        <v>93</v>
      </c>
      <c r="C17" s="10">
        <v>62.4</v>
      </c>
      <c r="D17" s="9">
        <v>184</v>
      </c>
      <c r="E17" s="10">
        <v>70.099999999999994</v>
      </c>
      <c r="F17" s="9">
        <v>275</v>
      </c>
      <c r="G17" s="10">
        <v>69.8</v>
      </c>
      <c r="H17" s="9">
        <v>207</v>
      </c>
      <c r="I17" s="65">
        <v>58</v>
      </c>
      <c r="J17" s="9">
        <v>482</v>
      </c>
      <c r="K17" s="65">
        <v>64.5</v>
      </c>
    </row>
    <row r="18" spans="1:11" ht="12.75" customHeight="1" x14ac:dyDescent="0.2">
      <c r="A18" s="6" t="s">
        <v>122</v>
      </c>
      <c r="B18" s="9">
        <v>36</v>
      </c>
      <c r="C18" s="10">
        <v>77.8</v>
      </c>
      <c r="D18" s="9">
        <v>31</v>
      </c>
      <c r="E18" s="10">
        <v>71</v>
      </c>
      <c r="F18" s="9">
        <v>64</v>
      </c>
      <c r="G18" s="10">
        <v>78.099999999999994</v>
      </c>
      <c r="H18" s="9">
        <v>95</v>
      </c>
      <c r="I18" s="65">
        <v>67.400000000000006</v>
      </c>
      <c r="J18" s="9">
        <v>161</v>
      </c>
      <c r="K18" s="65">
        <v>72</v>
      </c>
    </row>
    <row r="19" spans="1:11" ht="12.75" customHeight="1" x14ac:dyDescent="0.2">
      <c r="A19" s="6" t="s">
        <v>69</v>
      </c>
      <c r="B19" s="9">
        <v>71</v>
      </c>
      <c r="C19" s="10">
        <v>84.5</v>
      </c>
      <c r="D19" s="9">
        <v>82</v>
      </c>
      <c r="E19" s="10">
        <v>79.3</v>
      </c>
      <c r="F19" s="9">
        <v>148</v>
      </c>
      <c r="G19" s="10">
        <v>84.5</v>
      </c>
      <c r="H19" s="9">
        <v>73</v>
      </c>
      <c r="I19" s="65">
        <v>84.9</v>
      </c>
      <c r="J19" s="9">
        <v>222</v>
      </c>
      <c r="K19" s="65">
        <v>84.7</v>
      </c>
    </row>
    <row r="20" spans="1:11" ht="12.75" customHeight="1" x14ac:dyDescent="0.2">
      <c r="A20" s="6" t="s">
        <v>70</v>
      </c>
      <c r="B20" s="9">
        <v>29</v>
      </c>
      <c r="C20" s="10">
        <v>72.400000000000006</v>
      </c>
      <c r="D20" s="9">
        <v>3</v>
      </c>
      <c r="E20" s="10">
        <v>100</v>
      </c>
      <c r="F20" s="9">
        <v>32</v>
      </c>
      <c r="G20" s="10">
        <v>71.900000000000006</v>
      </c>
      <c r="H20" s="9">
        <v>3</v>
      </c>
      <c r="I20" s="65">
        <v>0</v>
      </c>
      <c r="J20" s="9">
        <v>31</v>
      </c>
      <c r="K20" s="65">
        <v>96.8</v>
      </c>
    </row>
    <row r="21" spans="1:11" ht="12.75" customHeight="1" x14ac:dyDescent="0.2">
      <c r="A21" s="6" t="s">
        <v>71</v>
      </c>
      <c r="B21" s="9">
        <v>115</v>
      </c>
      <c r="C21" s="10">
        <v>93.9</v>
      </c>
      <c r="D21" s="9">
        <v>20</v>
      </c>
      <c r="E21" s="10">
        <v>55</v>
      </c>
      <c r="F21" s="9">
        <v>134</v>
      </c>
      <c r="G21" s="10">
        <v>88.8</v>
      </c>
      <c r="H21" s="9">
        <v>6</v>
      </c>
      <c r="I21" s="65">
        <v>100</v>
      </c>
      <c r="J21" s="9">
        <v>145</v>
      </c>
      <c r="K21" s="65">
        <v>86.2</v>
      </c>
    </row>
    <row r="22" spans="1:11" ht="12.75" customHeight="1" x14ac:dyDescent="0.2">
      <c r="A22" s="6" t="s">
        <v>123</v>
      </c>
      <c r="B22" s="9">
        <v>862</v>
      </c>
      <c r="C22" s="10">
        <v>92.5</v>
      </c>
      <c r="D22" s="9">
        <v>151</v>
      </c>
      <c r="E22" s="10">
        <v>98</v>
      </c>
      <c r="F22" s="9">
        <v>1011</v>
      </c>
      <c r="G22" s="10">
        <v>93.1</v>
      </c>
      <c r="H22" s="9">
        <v>226</v>
      </c>
      <c r="I22" s="65">
        <v>78.3</v>
      </c>
      <c r="J22" s="9">
        <v>1239</v>
      </c>
      <c r="K22" s="65">
        <v>90.4</v>
      </c>
    </row>
    <row r="23" spans="1:11" ht="12.75" customHeight="1" x14ac:dyDescent="0.2">
      <c r="A23" s="6" t="s">
        <v>72</v>
      </c>
      <c r="B23" s="26">
        <v>3</v>
      </c>
      <c r="C23" s="27">
        <v>100</v>
      </c>
      <c r="D23" s="26">
        <v>0</v>
      </c>
      <c r="E23" s="27">
        <v>0</v>
      </c>
      <c r="F23" s="26">
        <v>3</v>
      </c>
      <c r="G23" s="27">
        <v>100</v>
      </c>
      <c r="H23" s="9">
        <v>7</v>
      </c>
      <c r="I23" s="65">
        <v>0</v>
      </c>
      <c r="J23" s="9">
        <v>8</v>
      </c>
      <c r="K23" s="65">
        <v>37.5</v>
      </c>
    </row>
    <row r="24" spans="1:11" ht="25.7" customHeight="1" x14ac:dyDescent="0.2">
      <c r="A24" s="3" t="s">
        <v>7</v>
      </c>
      <c r="B24" s="8">
        <v>3754</v>
      </c>
      <c r="C24" s="11">
        <v>83.1</v>
      </c>
      <c r="D24" s="8">
        <v>4519</v>
      </c>
      <c r="E24" s="11">
        <v>80.7</v>
      </c>
      <c r="F24" s="8">
        <v>8275</v>
      </c>
      <c r="G24" s="11">
        <v>81.8</v>
      </c>
      <c r="H24" s="8">
        <v>4725</v>
      </c>
      <c r="I24" s="66">
        <v>72.3</v>
      </c>
      <c r="J24" s="8">
        <v>13039</v>
      </c>
      <c r="K24" s="66">
        <v>78.400000000000006</v>
      </c>
    </row>
    <row r="25" spans="1:11" ht="12.75" customHeight="1" x14ac:dyDescent="0.2">
      <c r="A25" s="162" t="s">
        <v>49</v>
      </c>
      <c r="B25" s="162"/>
      <c r="C25" s="163"/>
      <c r="D25" s="162"/>
      <c r="E25" s="163"/>
      <c r="F25" s="162"/>
      <c r="G25" s="163"/>
      <c r="H25" s="162"/>
      <c r="I25" s="163"/>
      <c r="J25" s="162"/>
      <c r="K25" s="163"/>
    </row>
    <row r="26" spans="1:11" ht="12.75" customHeight="1" x14ac:dyDescent="0.2">
      <c r="A26" s="6" t="s">
        <v>64</v>
      </c>
      <c r="B26" s="9">
        <v>104</v>
      </c>
      <c r="C26" s="10">
        <v>18.3</v>
      </c>
      <c r="D26" s="9">
        <v>1925</v>
      </c>
      <c r="E26" s="10">
        <v>31.9</v>
      </c>
      <c r="F26" s="9">
        <v>2028</v>
      </c>
      <c r="G26" s="10">
        <v>31.3</v>
      </c>
      <c r="H26" s="9">
        <v>587</v>
      </c>
      <c r="I26" s="65">
        <v>34.4</v>
      </c>
      <c r="J26" s="9">
        <v>2609</v>
      </c>
      <c r="K26" s="65">
        <v>32.200000000000003</v>
      </c>
    </row>
    <row r="27" spans="1:11" ht="12.75" customHeight="1" x14ac:dyDescent="0.2">
      <c r="A27" s="6" t="s">
        <v>65</v>
      </c>
      <c r="B27" s="9">
        <v>1403</v>
      </c>
      <c r="C27" s="10">
        <v>62.1</v>
      </c>
      <c r="D27" s="9">
        <v>1349</v>
      </c>
      <c r="E27" s="10">
        <v>64.2</v>
      </c>
      <c r="F27" s="9">
        <v>2745</v>
      </c>
      <c r="G27" s="10">
        <v>63.1</v>
      </c>
      <c r="H27" s="9">
        <v>3149</v>
      </c>
      <c r="I27" s="65">
        <v>56.8</v>
      </c>
      <c r="J27" s="9">
        <v>5898</v>
      </c>
      <c r="K27" s="65">
        <v>59.9</v>
      </c>
    </row>
    <row r="28" spans="1:11" ht="12.75" customHeight="1" x14ac:dyDescent="0.2">
      <c r="A28" s="6" t="s">
        <v>66</v>
      </c>
      <c r="B28" s="9">
        <v>739</v>
      </c>
      <c r="C28" s="10">
        <v>20</v>
      </c>
      <c r="D28" s="9">
        <v>2968</v>
      </c>
      <c r="E28" s="10">
        <v>24.8</v>
      </c>
      <c r="F28" s="9">
        <v>3705</v>
      </c>
      <c r="G28" s="10">
        <v>23.9</v>
      </c>
      <c r="H28" s="9">
        <v>1220</v>
      </c>
      <c r="I28" s="65">
        <v>34.6</v>
      </c>
      <c r="J28" s="9">
        <v>4931</v>
      </c>
      <c r="K28" s="65">
        <v>26.4</v>
      </c>
    </row>
    <row r="29" spans="1:11" ht="12.75" customHeight="1" x14ac:dyDescent="0.2">
      <c r="A29" s="6" t="s">
        <v>117</v>
      </c>
      <c r="B29" s="9">
        <v>370</v>
      </c>
      <c r="C29" s="10">
        <v>68.599999999999994</v>
      </c>
      <c r="D29" s="9">
        <v>284</v>
      </c>
      <c r="E29" s="10">
        <v>76.8</v>
      </c>
      <c r="F29" s="9">
        <v>654</v>
      </c>
      <c r="G29" s="10">
        <v>72</v>
      </c>
      <c r="H29" s="9">
        <v>466</v>
      </c>
      <c r="I29" s="65">
        <v>71</v>
      </c>
      <c r="J29" s="9">
        <v>1124</v>
      </c>
      <c r="K29" s="65">
        <v>70.8</v>
      </c>
    </row>
    <row r="30" spans="1:11" ht="12.75" customHeight="1" x14ac:dyDescent="0.2">
      <c r="A30" s="6" t="s">
        <v>118</v>
      </c>
      <c r="B30" s="9">
        <v>63</v>
      </c>
      <c r="C30" s="10">
        <v>66.7</v>
      </c>
      <c r="D30" s="9">
        <v>151</v>
      </c>
      <c r="E30" s="10">
        <v>55.6</v>
      </c>
      <c r="F30" s="9">
        <v>217</v>
      </c>
      <c r="G30" s="10">
        <v>56.2</v>
      </c>
      <c r="H30" s="9">
        <v>209</v>
      </c>
      <c r="I30" s="65">
        <v>44.5</v>
      </c>
      <c r="J30" s="9">
        <v>425</v>
      </c>
      <c r="K30" s="65">
        <v>51.1</v>
      </c>
    </row>
    <row r="31" spans="1:11" ht="12.75" customHeight="1" x14ac:dyDescent="0.2">
      <c r="A31" s="6" t="s">
        <v>119</v>
      </c>
      <c r="B31" s="9">
        <v>216</v>
      </c>
      <c r="C31" s="10">
        <v>61.6</v>
      </c>
      <c r="D31" s="9">
        <v>975</v>
      </c>
      <c r="E31" s="10">
        <v>75.5</v>
      </c>
      <c r="F31" s="9">
        <v>1196</v>
      </c>
      <c r="G31" s="10">
        <v>73</v>
      </c>
      <c r="H31" s="9">
        <v>518</v>
      </c>
      <c r="I31" s="65">
        <v>61</v>
      </c>
      <c r="J31" s="9">
        <v>1712</v>
      </c>
      <c r="K31" s="65">
        <v>69.5</v>
      </c>
    </row>
    <row r="32" spans="1:11" ht="12.75" customHeight="1" x14ac:dyDescent="0.2">
      <c r="A32" s="6" t="s">
        <v>67</v>
      </c>
      <c r="B32" s="9">
        <v>659</v>
      </c>
      <c r="C32" s="10">
        <v>76.5</v>
      </c>
      <c r="D32" s="9">
        <v>951</v>
      </c>
      <c r="E32" s="10">
        <v>80.400000000000006</v>
      </c>
      <c r="F32" s="9">
        <v>1615</v>
      </c>
      <c r="G32" s="10">
        <v>78.8</v>
      </c>
      <c r="H32" s="9">
        <v>561</v>
      </c>
      <c r="I32" s="65">
        <v>72.900000000000006</v>
      </c>
      <c r="J32" s="9">
        <v>2178</v>
      </c>
      <c r="K32" s="65">
        <v>77.099999999999994</v>
      </c>
    </row>
    <row r="33" spans="1:11" ht="12.75" customHeight="1" x14ac:dyDescent="0.2">
      <c r="A33" s="6" t="s">
        <v>120</v>
      </c>
      <c r="B33" s="9">
        <v>328</v>
      </c>
      <c r="C33" s="10">
        <v>75.3</v>
      </c>
      <c r="D33" s="9">
        <v>204</v>
      </c>
      <c r="E33" s="10">
        <v>72.099999999999994</v>
      </c>
      <c r="F33" s="9">
        <v>537</v>
      </c>
      <c r="G33" s="10">
        <v>73.599999999999994</v>
      </c>
      <c r="H33" s="9">
        <v>368</v>
      </c>
      <c r="I33" s="65">
        <v>64.400000000000006</v>
      </c>
      <c r="J33" s="9">
        <v>900</v>
      </c>
      <c r="K33" s="65">
        <v>70</v>
      </c>
    </row>
    <row r="34" spans="1:11" ht="12.75" customHeight="1" x14ac:dyDescent="0.2">
      <c r="A34" s="6" t="s">
        <v>121</v>
      </c>
      <c r="B34" s="9">
        <v>265</v>
      </c>
      <c r="C34" s="10">
        <v>37.700000000000003</v>
      </c>
      <c r="D34" s="9">
        <v>210</v>
      </c>
      <c r="E34" s="10">
        <v>34.799999999999997</v>
      </c>
      <c r="F34" s="9">
        <v>473</v>
      </c>
      <c r="G34" s="10">
        <v>37.4</v>
      </c>
      <c r="H34" s="9">
        <v>179</v>
      </c>
      <c r="I34" s="65">
        <v>57</v>
      </c>
      <c r="J34" s="9">
        <v>648</v>
      </c>
      <c r="K34" s="65">
        <v>42.9</v>
      </c>
    </row>
    <row r="35" spans="1:11" ht="12.75" customHeight="1" x14ac:dyDescent="0.2">
      <c r="A35" s="6" t="s">
        <v>68</v>
      </c>
      <c r="B35" s="9">
        <v>991</v>
      </c>
      <c r="C35" s="10">
        <v>45.1</v>
      </c>
      <c r="D35" s="9">
        <v>2720</v>
      </c>
      <c r="E35" s="10">
        <v>44.2</v>
      </c>
      <c r="F35" s="9">
        <v>3713</v>
      </c>
      <c r="G35" s="10">
        <v>44.3</v>
      </c>
      <c r="H35" s="9">
        <v>2098</v>
      </c>
      <c r="I35" s="65">
        <v>41.4</v>
      </c>
      <c r="J35" s="9">
        <v>5815</v>
      </c>
      <c r="K35" s="65">
        <v>43.2</v>
      </c>
    </row>
    <row r="36" spans="1:11" ht="12.75" customHeight="1" x14ac:dyDescent="0.2">
      <c r="A36" s="6" t="s">
        <v>122</v>
      </c>
      <c r="B36" s="9">
        <v>191</v>
      </c>
      <c r="C36" s="10">
        <v>67.5</v>
      </c>
      <c r="D36" s="9">
        <v>140</v>
      </c>
      <c r="E36" s="10">
        <v>60</v>
      </c>
      <c r="F36" s="9">
        <v>336</v>
      </c>
      <c r="G36" s="10">
        <v>64.599999999999994</v>
      </c>
      <c r="H36" s="9">
        <v>341</v>
      </c>
      <c r="I36" s="65">
        <v>65.099999999999994</v>
      </c>
      <c r="J36" s="9">
        <v>677</v>
      </c>
      <c r="K36" s="65">
        <v>64.099999999999994</v>
      </c>
    </row>
    <row r="37" spans="1:11" ht="12.75" customHeight="1" x14ac:dyDescent="0.2">
      <c r="A37" s="6" t="s">
        <v>69</v>
      </c>
      <c r="B37" s="9">
        <v>106</v>
      </c>
      <c r="C37" s="10">
        <v>68.900000000000006</v>
      </c>
      <c r="D37" s="9">
        <v>119</v>
      </c>
      <c r="E37" s="10">
        <v>73.900000000000006</v>
      </c>
      <c r="F37" s="9">
        <v>232</v>
      </c>
      <c r="G37" s="10">
        <v>68.099999999999994</v>
      </c>
      <c r="H37" s="9">
        <v>121</v>
      </c>
      <c r="I37" s="65">
        <v>50.4</v>
      </c>
      <c r="J37" s="9">
        <v>347</v>
      </c>
      <c r="K37" s="65">
        <v>64.3</v>
      </c>
    </row>
    <row r="38" spans="1:11" ht="12.75" customHeight="1" x14ac:dyDescent="0.2">
      <c r="A38" s="6" t="s">
        <v>70</v>
      </c>
      <c r="B38" s="9">
        <v>48</v>
      </c>
      <c r="C38" s="10">
        <v>58.3</v>
      </c>
      <c r="D38" s="9">
        <v>13</v>
      </c>
      <c r="E38" s="10">
        <v>61.5</v>
      </c>
      <c r="F38" s="9">
        <v>56</v>
      </c>
      <c r="G38" s="10">
        <v>60.7</v>
      </c>
      <c r="H38" s="9">
        <v>19</v>
      </c>
      <c r="I38" s="65">
        <v>42.1</v>
      </c>
      <c r="J38" s="9">
        <v>77</v>
      </c>
      <c r="K38" s="65">
        <v>61</v>
      </c>
    </row>
    <row r="39" spans="1:11" ht="12.75" customHeight="1" x14ac:dyDescent="0.2">
      <c r="A39" s="6" t="s">
        <v>71</v>
      </c>
      <c r="B39" s="9">
        <v>281</v>
      </c>
      <c r="C39" s="10">
        <v>72.2</v>
      </c>
      <c r="D39" s="9">
        <v>23</v>
      </c>
      <c r="E39" s="10">
        <v>82.6</v>
      </c>
      <c r="F39" s="9">
        <v>301</v>
      </c>
      <c r="G39" s="10">
        <v>76.400000000000006</v>
      </c>
      <c r="H39" s="9">
        <v>36</v>
      </c>
      <c r="I39" s="65">
        <v>47.2</v>
      </c>
      <c r="J39" s="9">
        <v>340</v>
      </c>
      <c r="K39" s="65">
        <v>72.099999999999994</v>
      </c>
    </row>
    <row r="40" spans="1:11" ht="12.75" customHeight="1" x14ac:dyDescent="0.2">
      <c r="A40" s="6" t="s">
        <v>123</v>
      </c>
      <c r="B40" s="9">
        <v>1168</v>
      </c>
      <c r="C40" s="10">
        <v>81.599999999999994</v>
      </c>
      <c r="D40" s="9">
        <v>319</v>
      </c>
      <c r="E40" s="10">
        <v>70.8</v>
      </c>
      <c r="F40" s="9">
        <v>1484</v>
      </c>
      <c r="G40" s="10">
        <v>79.400000000000006</v>
      </c>
      <c r="H40" s="9">
        <v>459</v>
      </c>
      <c r="I40" s="65">
        <v>61.4</v>
      </c>
      <c r="J40" s="9">
        <v>1942</v>
      </c>
      <c r="K40" s="65">
        <v>75.2</v>
      </c>
    </row>
    <row r="41" spans="1:11" ht="12.75" customHeight="1" x14ac:dyDescent="0.2">
      <c r="A41" s="6" t="s">
        <v>72</v>
      </c>
      <c r="B41" s="9">
        <v>29</v>
      </c>
      <c r="C41" s="10">
        <v>17.2</v>
      </c>
      <c r="D41" s="9">
        <v>26</v>
      </c>
      <c r="E41" s="10">
        <v>23.1</v>
      </c>
      <c r="F41" s="9">
        <v>50</v>
      </c>
      <c r="G41" s="10">
        <v>24</v>
      </c>
      <c r="H41" s="9">
        <v>29</v>
      </c>
      <c r="I41" s="65">
        <v>34.5</v>
      </c>
      <c r="J41" s="9">
        <v>82</v>
      </c>
      <c r="K41" s="65">
        <v>26.8</v>
      </c>
    </row>
    <row r="42" spans="1:11" ht="25.7" customHeight="1" x14ac:dyDescent="0.2">
      <c r="A42" s="3" t="s">
        <v>7</v>
      </c>
      <c r="B42" s="8">
        <v>6963</v>
      </c>
      <c r="C42" s="11">
        <v>59.7</v>
      </c>
      <c r="D42" s="8">
        <v>12380</v>
      </c>
      <c r="E42" s="11">
        <v>47.4</v>
      </c>
      <c r="F42" s="8">
        <v>19341</v>
      </c>
      <c r="G42" s="11">
        <v>51.9</v>
      </c>
      <c r="H42" s="8">
        <v>10350</v>
      </c>
      <c r="I42" s="66">
        <v>52</v>
      </c>
      <c r="J42" s="8">
        <v>29760</v>
      </c>
      <c r="K42" s="66">
        <v>52</v>
      </c>
    </row>
    <row r="43" spans="1:11" ht="12.75" customHeight="1" x14ac:dyDescent="0.2">
      <c r="A43" s="162" t="s">
        <v>50</v>
      </c>
      <c r="B43" s="162"/>
      <c r="C43" s="163"/>
      <c r="D43" s="162"/>
      <c r="E43" s="163"/>
      <c r="F43" s="162"/>
      <c r="G43" s="163"/>
      <c r="H43" s="162"/>
      <c r="I43" s="163"/>
      <c r="J43" s="162"/>
      <c r="K43" s="163"/>
    </row>
    <row r="44" spans="1:11" ht="12.75" customHeight="1" x14ac:dyDescent="0.2">
      <c r="A44" s="6" t="s">
        <v>64</v>
      </c>
      <c r="B44" s="9">
        <v>119</v>
      </c>
      <c r="C44" s="10">
        <v>22.7</v>
      </c>
      <c r="D44" s="9">
        <v>2388</v>
      </c>
      <c r="E44" s="10">
        <v>38</v>
      </c>
      <c r="F44" s="9">
        <v>2513</v>
      </c>
      <c r="G44" s="10">
        <v>37.200000000000003</v>
      </c>
      <c r="H44" s="9">
        <v>778</v>
      </c>
      <c r="I44" s="65">
        <v>40</v>
      </c>
      <c r="J44" s="9">
        <v>3292</v>
      </c>
      <c r="K44" s="65">
        <v>37.9</v>
      </c>
    </row>
    <row r="45" spans="1:11" ht="12.75" customHeight="1" x14ac:dyDescent="0.2">
      <c r="A45" s="6" t="s">
        <v>65</v>
      </c>
      <c r="B45" s="9">
        <v>2855</v>
      </c>
      <c r="C45" s="10">
        <v>72.7</v>
      </c>
      <c r="D45" s="9">
        <v>2509</v>
      </c>
      <c r="E45" s="10">
        <v>75.7</v>
      </c>
      <c r="F45" s="9">
        <v>5363</v>
      </c>
      <c r="G45" s="10">
        <v>74.2</v>
      </c>
      <c r="H45" s="9">
        <v>5408</v>
      </c>
      <c r="I45" s="65">
        <v>63.6</v>
      </c>
      <c r="J45" s="9">
        <v>10775</v>
      </c>
      <c r="K45" s="65">
        <v>68.8</v>
      </c>
    </row>
    <row r="46" spans="1:11" ht="12.75" customHeight="1" x14ac:dyDescent="0.2">
      <c r="A46" s="6" t="s">
        <v>66</v>
      </c>
      <c r="B46" s="9">
        <v>887</v>
      </c>
      <c r="C46" s="10">
        <v>23.8</v>
      </c>
      <c r="D46" s="9">
        <v>3637</v>
      </c>
      <c r="E46" s="10">
        <v>30.6</v>
      </c>
      <c r="F46" s="9">
        <v>4523</v>
      </c>
      <c r="G46" s="10">
        <v>29.3</v>
      </c>
      <c r="H46" s="9">
        <v>1667</v>
      </c>
      <c r="I46" s="65">
        <v>41.2</v>
      </c>
      <c r="J46" s="9">
        <v>6187</v>
      </c>
      <c r="K46" s="65">
        <v>32.5</v>
      </c>
    </row>
    <row r="47" spans="1:11" ht="12.75" customHeight="1" x14ac:dyDescent="0.2">
      <c r="A47" s="6" t="s">
        <v>117</v>
      </c>
      <c r="B47" s="9">
        <v>563</v>
      </c>
      <c r="C47" s="10">
        <v>73.2</v>
      </c>
      <c r="D47" s="9">
        <v>476</v>
      </c>
      <c r="E47" s="10">
        <v>81.7</v>
      </c>
      <c r="F47" s="9">
        <v>1037</v>
      </c>
      <c r="G47" s="10">
        <v>77.8</v>
      </c>
      <c r="H47" s="9">
        <v>656</v>
      </c>
      <c r="I47" s="65">
        <v>71</v>
      </c>
      <c r="J47" s="9">
        <v>1700</v>
      </c>
      <c r="K47" s="65">
        <v>74.599999999999994</v>
      </c>
    </row>
    <row r="48" spans="1:11" ht="12.75" customHeight="1" x14ac:dyDescent="0.2">
      <c r="A48" s="6" t="s">
        <v>118</v>
      </c>
      <c r="B48" s="9">
        <v>100</v>
      </c>
      <c r="C48" s="10">
        <v>67</v>
      </c>
      <c r="D48" s="9">
        <v>201</v>
      </c>
      <c r="E48" s="10">
        <v>62.7</v>
      </c>
      <c r="F48" s="9">
        <v>302</v>
      </c>
      <c r="G48" s="10">
        <v>63.2</v>
      </c>
      <c r="H48" s="9">
        <v>317</v>
      </c>
      <c r="I48" s="65">
        <v>54.6</v>
      </c>
      <c r="J48" s="9">
        <v>619</v>
      </c>
      <c r="K48" s="65">
        <v>59.3</v>
      </c>
    </row>
    <row r="49" spans="1:11" ht="12.75" customHeight="1" x14ac:dyDescent="0.2">
      <c r="A49" s="6" t="s">
        <v>119</v>
      </c>
      <c r="B49" s="9">
        <v>331</v>
      </c>
      <c r="C49" s="10">
        <v>65.3</v>
      </c>
      <c r="D49" s="9">
        <v>1677</v>
      </c>
      <c r="E49" s="10">
        <v>80</v>
      </c>
      <c r="F49" s="9">
        <v>2015</v>
      </c>
      <c r="G49" s="10">
        <v>77.2</v>
      </c>
      <c r="H49" s="9">
        <v>927</v>
      </c>
      <c r="I49" s="65">
        <v>68.599999999999994</v>
      </c>
      <c r="J49" s="9">
        <v>2943</v>
      </c>
      <c r="K49" s="65">
        <v>74.7</v>
      </c>
    </row>
    <row r="50" spans="1:11" ht="12.75" customHeight="1" x14ac:dyDescent="0.2">
      <c r="A50" s="6" t="s">
        <v>67</v>
      </c>
      <c r="B50" s="9">
        <v>1072</v>
      </c>
      <c r="C50" s="10">
        <v>78.599999999999994</v>
      </c>
      <c r="D50" s="9">
        <v>1704</v>
      </c>
      <c r="E50" s="10">
        <v>84.6</v>
      </c>
      <c r="F50" s="9">
        <v>2771</v>
      </c>
      <c r="G50" s="10">
        <v>82.5</v>
      </c>
      <c r="H50" s="9">
        <v>945</v>
      </c>
      <c r="I50" s="65">
        <v>74.3</v>
      </c>
      <c r="J50" s="9">
        <v>3717</v>
      </c>
      <c r="K50" s="65">
        <v>80.400000000000006</v>
      </c>
    </row>
    <row r="51" spans="1:11" ht="12.75" customHeight="1" x14ac:dyDescent="0.2">
      <c r="A51" s="6" t="s">
        <v>120</v>
      </c>
      <c r="B51" s="9">
        <v>489</v>
      </c>
      <c r="C51" s="10">
        <v>79.3</v>
      </c>
      <c r="D51" s="9">
        <v>268</v>
      </c>
      <c r="E51" s="10">
        <v>76.900000000000006</v>
      </c>
      <c r="F51" s="9">
        <v>755</v>
      </c>
      <c r="G51" s="10">
        <v>78.5</v>
      </c>
      <c r="H51" s="9">
        <v>495</v>
      </c>
      <c r="I51" s="65">
        <v>69.3</v>
      </c>
      <c r="J51" s="9">
        <v>1258</v>
      </c>
      <c r="K51" s="65">
        <v>74</v>
      </c>
    </row>
    <row r="52" spans="1:11" ht="12.75" customHeight="1" x14ac:dyDescent="0.2">
      <c r="A52" s="6" t="s">
        <v>121</v>
      </c>
      <c r="B52" s="9">
        <v>320</v>
      </c>
      <c r="C52" s="10">
        <v>42.8</v>
      </c>
      <c r="D52" s="9">
        <v>222</v>
      </c>
      <c r="E52" s="10">
        <v>39.200000000000003</v>
      </c>
      <c r="F52" s="9">
        <v>537</v>
      </c>
      <c r="G52" s="10">
        <v>41.5</v>
      </c>
      <c r="H52" s="9">
        <v>226</v>
      </c>
      <c r="I52" s="65">
        <v>61.5</v>
      </c>
      <c r="J52" s="9">
        <v>767</v>
      </c>
      <c r="K52" s="65">
        <v>46.4</v>
      </c>
    </row>
    <row r="53" spans="1:11" ht="12.75" customHeight="1" x14ac:dyDescent="0.2">
      <c r="A53" s="6" t="s">
        <v>68</v>
      </c>
      <c r="B53" s="9">
        <v>1086</v>
      </c>
      <c r="C53" s="10">
        <v>46.2</v>
      </c>
      <c r="D53" s="9">
        <v>2911</v>
      </c>
      <c r="E53" s="10">
        <v>45.8</v>
      </c>
      <c r="F53" s="9">
        <v>3996</v>
      </c>
      <c r="G53" s="10">
        <v>45.9</v>
      </c>
      <c r="H53" s="9">
        <v>2327</v>
      </c>
      <c r="I53" s="65">
        <v>42.5</v>
      </c>
      <c r="J53" s="9">
        <v>6325</v>
      </c>
      <c r="K53" s="65">
        <v>44.6</v>
      </c>
    </row>
    <row r="54" spans="1:11" ht="12.75" customHeight="1" x14ac:dyDescent="0.2">
      <c r="A54" s="6" t="s">
        <v>122</v>
      </c>
      <c r="B54" s="9">
        <v>231</v>
      </c>
      <c r="C54" s="10">
        <v>68.8</v>
      </c>
      <c r="D54" s="9">
        <v>171</v>
      </c>
      <c r="E54" s="10">
        <v>63.7</v>
      </c>
      <c r="F54" s="9">
        <v>405</v>
      </c>
      <c r="G54" s="10">
        <v>65.900000000000006</v>
      </c>
      <c r="H54" s="9">
        <v>434</v>
      </c>
      <c r="I54" s="65">
        <v>66.599999999999994</v>
      </c>
      <c r="J54" s="9">
        <v>841</v>
      </c>
      <c r="K54" s="65">
        <v>66.5</v>
      </c>
    </row>
    <row r="55" spans="1:11" ht="12.75" customHeight="1" x14ac:dyDescent="0.2">
      <c r="A55" s="6" t="s">
        <v>69</v>
      </c>
      <c r="B55" s="9">
        <v>176</v>
      </c>
      <c r="C55" s="10">
        <v>72.7</v>
      </c>
      <c r="D55" s="9">
        <v>203</v>
      </c>
      <c r="E55" s="10">
        <v>76.400000000000006</v>
      </c>
      <c r="F55" s="9">
        <v>376</v>
      </c>
      <c r="G55" s="10">
        <v>75</v>
      </c>
      <c r="H55" s="9">
        <v>194</v>
      </c>
      <c r="I55" s="65">
        <v>63.9</v>
      </c>
      <c r="J55" s="9">
        <v>570</v>
      </c>
      <c r="K55" s="65">
        <v>70.900000000000006</v>
      </c>
    </row>
    <row r="56" spans="1:11" ht="12.75" customHeight="1" x14ac:dyDescent="0.2">
      <c r="A56" s="6" t="s">
        <v>70</v>
      </c>
      <c r="B56" s="9">
        <v>68</v>
      </c>
      <c r="C56" s="10">
        <v>79.400000000000006</v>
      </c>
      <c r="D56" s="9">
        <v>15</v>
      </c>
      <c r="E56" s="10">
        <v>60</v>
      </c>
      <c r="F56" s="9">
        <v>85</v>
      </c>
      <c r="G56" s="10">
        <v>69.400000000000006</v>
      </c>
      <c r="H56" s="9">
        <v>21</v>
      </c>
      <c r="I56" s="65">
        <v>57.1</v>
      </c>
      <c r="J56" s="9">
        <v>109</v>
      </c>
      <c r="K56" s="65">
        <v>63.3</v>
      </c>
    </row>
    <row r="57" spans="1:11" ht="12.75" customHeight="1" x14ac:dyDescent="0.2">
      <c r="A57" s="6" t="s">
        <v>71</v>
      </c>
      <c r="B57" s="9">
        <v>394</v>
      </c>
      <c r="C57" s="10">
        <v>79.400000000000006</v>
      </c>
      <c r="D57" s="9">
        <v>41</v>
      </c>
      <c r="E57" s="10">
        <v>90.2</v>
      </c>
      <c r="F57" s="9">
        <v>437</v>
      </c>
      <c r="G57" s="10">
        <v>79.599999999999994</v>
      </c>
      <c r="H57" s="9">
        <v>42</v>
      </c>
      <c r="I57" s="65">
        <v>57.1</v>
      </c>
      <c r="J57" s="9">
        <v>481</v>
      </c>
      <c r="K57" s="65">
        <v>78</v>
      </c>
    </row>
    <row r="58" spans="1:11" ht="12.75" customHeight="1" x14ac:dyDescent="0.2">
      <c r="A58" s="6" t="s">
        <v>123</v>
      </c>
      <c r="B58" s="9">
        <v>2032</v>
      </c>
      <c r="C58" s="10">
        <v>86</v>
      </c>
      <c r="D58" s="9">
        <v>470</v>
      </c>
      <c r="E58" s="10">
        <v>79.8</v>
      </c>
      <c r="F58" s="9">
        <v>2498</v>
      </c>
      <c r="G58" s="10">
        <v>84.8</v>
      </c>
      <c r="H58" s="9">
        <v>697</v>
      </c>
      <c r="I58" s="65">
        <v>66.599999999999994</v>
      </c>
      <c r="J58" s="9">
        <v>3195</v>
      </c>
      <c r="K58" s="65">
        <v>80.900000000000006</v>
      </c>
    </row>
    <row r="59" spans="1:11" ht="12.75" customHeight="1" x14ac:dyDescent="0.2">
      <c r="A59" s="6" t="s">
        <v>72</v>
      </c>
      <c r="B59" s="9">
        <v>34</v>
      </c>
      <c r="C59" s="10">
        <v>29.4</v>
      </c>
      <c r="D59" s="9">
        <v>26</v>
      </c>
      <c r="E59" s="10">
        <v>23.1</v>
      </c>
      <c r="F59" s="9">
        <v>57</v>
      </c>
      <c r="G59" s="10">
        <v>31.6</v>
      </c>
      <c r="H59" s="9">
        <v>30</v>
      </c>
      <c r="I59" s="65">
        <v>36.700000000000003</v>
      </c>
      <c r="J59" s="9">
        <v>86</v>
      </c>
      <c r="K59" s="65">
        <v>30.2</v>
      </c>
    </row>
    <row r="60" spans="1:11" ht="25.7" customHeight="1" x14ac:dyDescent="0.2">
      <c r="A60" s="3" t="s">
        <v>7</v>
      </c>
      <c r="B60" s="8">
        <v>10760</v>
      </c>
      <c r="C60" s="11">
        <v>67.8</v>
      </c>
      <c r="D60" s="8">
        <v>16919</v>
      </c>
      <c r="E60" s="11">
        <v>56.3</v>
      </c>
      <c r="F60" s="8">
        <v>27680</v>
      </c>
      <c r="G60" s="11">
        <v>60.8</v>
      </c>
      <c r="H60" s="8">
        <v>15182</v>
      </c>
      <c r="I60" s="66">
        <v>58</v>
      </c>
      <c r="J60" s="8">
        <v>42970</v>
      </c>
      <c r="K60" s="66">
        <v>59.9</v>
      </c>
    </row>
    <row r="61" spans="1:11" ht="12.75" customHeight="1" x14ac:dyDescent="0.2"/>
    <row r="62" spans="1:11" ht="12.75" customHeight="1" x14ac:dyDescent="0.2"/>
    <row r="63" spans="1:11" ht="12.75" customHeight="1" x14ac:dyDescent="0.2">
      <c r="A63" s="53" t="str">
        <f>Contents!B35</f>
        <v>© Commonwealth of Australia 2021</v>
      </c>
    </row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</sheetData>
  <sheetProtection sheet="1" objects="1" scenarios="1"/>
  <mergeCells count="9">
    <mergeCell ref="A1:L1"/>
    <mergeCell ref="A7:K7"/>
    <mergeCell ref="A25:K25"/>
    <mergeCell ref="A43:K43"/>
    <mergeCell ref="B5:C5"/>
    <mergeCell ref="D5:E5"/>
    <mergeCell ref="F5:G5"/>
    <mergeCell ref="H5:I5"/>
    <mergeCell ref="J5:K5"/>
  </mergeCells>
  <hyperlinks>
    <hyperlink ref="A63" r:id="rId1" display="© Commonwealth of Australia 2014" xr:uid="{00000000-0004-0000-0900-000000000000}"/>
  </hyperlinks>
  <pageMargins left="0.43307086614173229" right="0.43307086614173229" top="3.937007874015748E-2" bottom="3.937007874015748E-2" header="3.937007874015748E-2" footer="3.937007874015748E-2"/>
  <pageSetup paperSize="9" scale="55" orientation="portrait" verticalDpi="1200" r:id="rId2"/>
  <headerFooter>
    <oddHeader>&amp;C&amp;F</oddHeader>
    <oddFooter>&amp;C&amp;A Page: &amp;P</oddFooter>
  </headerFooter>
  <rowBreaks count="1" manualBreakCount="1">
    <brk id="24" max="16383" man="1"/>
  </rowBrea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O46"/>
  <sheetViews>
    <sheetView zoomScaleNormal="100" workbookViewId="0">
      <pane xSplit="1" ySplit="6" topLeftCell="B7" activePane="bottomRight" state="frozen"/>
      <selection activeCell="E12" sqref="E12"/>
      <selection pane="topRight" activeCell="E12" sqref="E12"/>
      <selection pane="bottomLeft" activeCell="E12" sqref="E12"/>
      <selection pane="bottomRight" sqref="A1:AI1"/>
    </sheetView>
  </sheetViews>
  <sheetFormatPr defaultColWidth="8.75" defaultRowHeight="11.25" x14ac:dyDescent="0.2"/>
  <cols>
    <col min="1" max="1" width="9.625" style="123" customWidth="1"/>
    <col min="2" max="2" width="9.625" style="41" customWidth="1"/>
    <col min="3" max="3" width="5.625" style="40" customWidth="1"/>
    <col min="4" max="4" width="9.625" style="40" customWidth="1"/>
    <col min="5" max="5" width="5.625" style="40" customWidth="1"/>
    <col min="6" max="6" width="9.625" style="40" customWidth="1"/>
    <col min="7" max="7" width="5.625" style="40" customWidth="1"/>
    <col min="8" max="8" width="9.625" style="40" customWidth="1"/>
    <col min="9" max="9" width="5.625" style="40" customWidth="1"/>
    <col min="10" max="10" width="9.625" style="40" customWidth="1"/>
    <col min="11" max="11" width="5.625" style="40" customWidth="1"/>
    <col min="12" max="12" width="9.625" style="40" customWidth="1"/>
    <col min="13" max="13" width="5.625" style="40" customWidth="1"/>
    <col min="14" max="14" width="9.625" style="40" customWidth="1"/>
    <col min="15" max="15" width="5.625" style="40" customWidth="1"/>
    <col min="16" max="16" width="9.625" style="40" customWidth="1"/>
    <col min="17" max="17" width="5.625" style="40" customWidth="1"/>
    <col min="18" max="18" width="9.625" style="40" customWidth="1"/>
    <col min="19" max="19" width="5.625" style="40" customWidth="1"/>
    <col min="20" max="20" width="9.625" style="40" customWidth="1"/>
    <col min="21" max="21" width="5.625" style="40" customWidth="1"/>
    <col min="22" max="22" width="9.625" style="40" customWidth="1"/>
    <col min="23" max="23" width="5.625" style="40" customWidth="1"/>
    <col min="24" max="24" width="9.625" style="40" customWidth="1"/>
    <col min="25" max="25" width="5.625" style="40" customWidth="1"/>
    <col min="26" max="26" width="9.625" style="40" customWidth="1"/>
    <col min="27" max="27" width="5.625" style="40" customWidth="1"/>
    <col min="28" max="28" width="9.625" style="40" customWidth="1"/>
    <col min="29" max="29" width="5.625" style="40" customWidth="1"/>
    <col min="30" max="30" width="9.625" style="40" customWidth="1"/>
    <col min="31" max="31" width="5.625" style="40" customWidth="1"/>
    <col min="32" max="32" width="11.25" style="40" customWidth="1"/>
    <col min="33" max="33" width="5.625" style="40" customWidth="1"/>
    <col min="34" max="34" width="9.625" style="40" customWidth="1"/>
    <col min="35" max="16384" width="8.75" style="40"/>
  </cols>
  <sheetData>
    <row r="1" spans="1:41" s="81" customFormat="1" ht="60" customHeight="1" x14ac:dyDescent="0.2">
      <c r="A1" s="165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</row>
    <row r="2" spans="1:41" ht="15.75" customHeight="1" x14ac:dyDescent="0.25">
      <c r="A2" s="117" t="str">
        <f>Contents!A2</f>
        <v>45170DO001_2021 Prisoners in Australia, 2021</v>
      </c>
      <c r="B2" s="43"/>
    </row>
    <row r="3" spans="1:41" ht="15.75" customHeight="1" x14ac:dyDescent="0.2">
      <c r="A3" s="118" t="str">
        <f>Contents!A3</f>
        <v>Released at 11:30 am (Canberra time) Thurs 9 Dec 2021</v>
      </c>
      <c r="H3" s="134"/>
      <c r="L3" s="74"/>
    </row>
    <row r="4" spans="1:41" ht="25.5" customHeight="1" x14ac:dyDescent="0.2">
      <c r="A4" s="119" t="s">
        <v>139</v>
      </c>
      <c r="B4" s="43"/>
    </row>
    <row r="5" spans="1:41" s="41" customFormat="1" ht="57.75" customHeight="1" x14ac:dyDescent="0.2">
      <c r="A5" s="120" t="s">
        <v>116</v>
      </c>
      <c r="B5" s="116" t="s">
        <v>64</v>
      </c>
      <c r="C5" s="116"/>
      <c r="D5" s="116" t="s">
        <v>65</v>
      </c>
      <c r="E5" s="116"/>
      <c r="F5" s="116" t="s">
        <v>66</v>
      </c>
      <c r="G5" s="116"/>
      <c r="H5" s="116" t="s">
        <v>124</v>
      </c>
      <c r="I5" s="116"/>
      <c r="J5" s="116" t="s">
        <v>125</v>
      </c>
      <c r="K5" s="116"/>
      <c r="L5" s="116" t="s">
        <v>126</v>
      </c>
      <c r="M5" s="116"/>
      <c r="N5" s="116" t="s">
        <v>67</v>
      </c>
      <c r="O5" s="116"/>
      <c r="P5" s="116" t="s">
        <v>120</v>
      </c>
      <c r="Q5" s="116"/>
      <c r="R5" s="116" t="s">
        <v>127</v>
      </c>
      <c r="S5" s="116"/>
      <c r="T5" s="116" t="s">
        <v>68</v>
      </c>
      <c r="U5" s="116"/>
      <c r="V5" s="116" t="s">
        <v>128</v>
      </c>
      <c r="W5" s="116"/>
      <c r="X5" s="116" t="s">
        <v>69</v>
      </c>
      <c r="Y5" s="116"/>
      <c r="Z5" s="116" t="s">
        <v>70</v>
      </c>
      <c r="AA5" s="116"/>
      <c r="AB5" s="116" t="s">
        <v>71</v>
      </c>
      <c r="AC5" s="116"/>
      <c r="AD5" s="116" t="s">
        <v>123</v>
      </c>
      <c r="AE5" s="116"/>
      <c r="AF5" s="116" t="s">
        <v>72</v>
      </c>
      <c r="AG5" s="116"/>
      <c r="AH5" s="13" t="s">
        <v>7</v>
      </c>
    </row>
    <row r="6" spans="1:41" s="41" customFormat="1" ht="12.75" customHeight="1" x14ac:dyDescent="0.2">
      <c r="A6" s="121"/>
      <c r="B6" s="44" t="s">
        <v>22</v>
      </c>
      <c r="C6" s="41" t="s">
        <v>25</v>
      </c>
      <c r="D6" s="41" t="s">
        <v>22</v>
      </c>
      <c r="E6" s="41" t="s">
        <v>25</v>
      </c>
      <c r="F6" s="44" t="s">
        <v>22</v>
      </c>
      <c r="G6" s="41" t="s">
        <v>25</v>
      </c>
      <c r="H6" s="44" t="s">
        <v>22</v>
      </c>
      <c r="I6" s="41" t="s">
        <v>25</v>
      </c>
      <c r="J6" s="44" t="s">
        <v>22</v>
      </c>
      <c r="K6" s="41" t="s">
        <v>25</v>
      </c>
      <c r="L6" s="44" t="s">
        <v>22</v>
      </c>
      <c r="M6" s="41" t="s">
        <v>25</v>
      </c>
      <c r="N6" s="44" t="s">
        <v>22</v>
      </c>
      <c r="O6" s="41" t="s">
        <v>25</v>
      </c>
      <c r="P6" s="44" t="s">
        <v>22</v>
      </c>
      <c r="Q6" s="41" t="s">
        <v>25</v>
      </c>
      <c r="R6" s="44" t="s">
        <v>22</v>
      </c>
      <c r="S6" s="41" t="s">
        <v>25</v>
      </c>
      <c r="T6" s="44" t="s">
        <v>22</v>
      </c>
      <c r="U6" s="41" t="s">
        <v>25</v>
      </c>
      <c r="V6" s="44" t="s">
        <v>22</v>
      </c>
      <c r="W6" s="41" t="s">
        <v>25</v>
      </c>
      <c r="X6" s="44" t="s">
        <v>22</v>
      </c>
      <c r="Y6" s="41" t="s">
        <v>25</v>
      </c>
      <c r="Z6" s="44" t="s">
        <v>22</v>
      </c>
      <c r="AA6" s="41" t="s">
        <v>25</v>
      </c>
      <c r="AB6" s="44" t="s">
        <v>22</v>
      </c>
      <c r="AC6" s="41" t="s">
        <v>25</v>
      </c>
      <c r="AD6" s="44" t="s">
        <v>22</v>
      </c>
      <c r="AE6" s="41" t="s">
        <v>25</v>
      </c>
      <c r="AF6" s="44" t="s">
        <v>22</v>
      </c>
      <c r="AG6" s="41" t="s">
        <v>25</v>
      </c>
      <c r="AH6" s="44" t="s">
        <v>22</v>
      </c>
    </row>
    <row r="7" spans="1:41" ht="12.75" customHeight="1" x14ac:dyDescent="0.2">
      <c r="A7" s="156" t="s">
        <v>32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41"/>
    </row>
    <row r="8" spans="1:41" ht="12.75" customHeight="1" x14ac:dyDescent="0.2">
      <c r="A8" s="36">
        <v>2011</v>
      </c>
      <c r="B8" s="37">
        <v>2149</v>
      </c>
      <c r="C8" s="38">
        <v>10.3</v>
      </c>
      <c r="D8" s="42">
        <v>3429</v>
      </c>
      <c r="E8" s="38">
        <v>16.399999999999999</v>
      </c>
      <c r="F8" s="42">
        <v>3073</v>
      </c>
      <c r="G8" s="38">
        <v>14.7</v>
      </c>
      <c r="H8" s="40">
        <v>478</v>
      </c>
      <c r="I8" s="38">
        <v>2.2999999999999998</v>
      </c>
      <c r="J8" s="40">
        <v>200</v>
      </c>
      <c r="K8" s="38">
        <v>1</v>
      </c>
      <c r="L8" s="42">
        <v>2083</v>
      </c>
      <c r="M8" s="38">
        <v>10</v>
      </c>
      <c r="N8" s="42">
        <v>2455</v>
      </c>
      <c r="O8" s="38">
        <v>11.8</v>
      </c>
      <c r="P8" s="40">
        <v>735</v>
      </c>
      <c r="Q8" s="38">
        <v>3.5</v>
      </c>
      <c r="R8" s="40">
        <v>471</v>
      </c>
      <c r="S8" s="38">
        <v>2.2999999999999998</v>
      </c>
      <c r="T8" s="46">
        <v>2143</v>
      </c>
      <c r="U8" s="38">
        <v>10.3</v>
      </c>
      <c r="V8" s="40">
        <v>127</v>
      </c>
      <c r="W8" s="38">
        <v>0.6</v>
      </c>
      <c r="X8" s="40">
        <v>250</v>
      </c>
      <c r="Y8" s="38">
        <v>1.2</v>
      </c>
      <c r="Z8" s="40">
        <v>164</v>
      </c>
      <c r="AA8" s="38">
        <v>0.8</v>
      </c>
      <c r="AB8" s="37">
        <v>838</v>
      </c>
      <c r="AC8" s="38">
        <v>4</v>
      </c>
      <c r="AD8" s="42">
        <v>2166</v>
      </c>
      <c r="AE8" s="38">
        <v>10.4</v>
      </c>
      <c r="AF8" s="40">
        <v>99</v>
      </c>
      <c r="AG8" s="38">
        <v>0.5</v>
      </c>
      <c r="AH8" s="42">
        <v>20856</v>
      </c>
      <c r="AM8" s="67"/>
      <c r="AO8" s="67"/>
    </row>
    <row r="9" spans="1:41" ht="12.75" customHeight="1" x14ac:dyDescent="0.2">
      <c r="A9" s="36">
        <v>2012</v>
      </c>
      <c r="B9" s="37">
        <v>2139</v>
      </c>
      <c r="C9" s="38">
        <v>10.199999999999999</v>
      </c>
      <c r="D9" s="42">
        <v>3533</v>
      </c>
      <c r="E9" s="38">
        <v>16.899999999999999</v>
      </c>
      <c r="F9" s="42">
        <v>3031</v>
      </c>
      <c r="G9" s="38">
        <v>14.5</v>
      </c>
      <c r="H9" s="40">
        <v>539</v>
      </c>
      <c r="I9" s="38">
        <v>2.6</v>
      </c>
      <c r="J9" s="40">
        <v>203</v>
      </c>
      <c r="K9" s="38">
        <v>1</v>
      </c>
      <c r="L9" s="42">
        <v>2123</v>
      </c>
      <c r="M9" s="38">
        <v>10.199999999999999</v>
      </c>
      <c r="N9" s="42">
        <v>2466</v>
      </c>
      <c r="O9" s="38">
        <v>11.8</v>
      </c>
      <c r="P9" s="40">
        <v>731</v>
      </c>
      <c r="Q9" s="38">
        <v>3.5</v>
      </c>
      <c r="R9" s="40">
        <v>430</v>
      </c>
      <c r="S9" s="38">
        <v>2.1</v>
      </c>
      <c r="T9" s="46">
        <v>2247</v>
      </c>
      <c r="U9" s="38">
        <v>10.7</v>
      </c>
      <c r="V9" s="40">
        <v>154</v>
      </c>
      <c r="W9" s="38">
        <v>0.7</v>
      </c>
      <c r="X9" s="40">
        <v>288</v>
      </c>
      <c r="Y9" s="38">
        <v>1.4</v>
      </c>
      <c r="Z9" s="40">
        <v>150</v>
      </c>
      <c r="AA9" s="38">
        <v>0.7</v>
      </c>
      <c r="AB9" s="42">
        <v>787</v>
      </c>
      <c r="AC9" s="38">
        <v>3.8</v>
      </c>
      <c r="AD9" s="42">
        <v>2060</v>
      </c>
      <c r="AE9" s="38">
        <v>9.8000000000000007</v>
      </c>
      <c r="AF9" s="40">
        <v>26</v>
      </c>
      <c r="AG9" s="38">
        <v>0.1</v>
      </c>
      <c r="AH9" s="42">
        <v>20915</v>
      </c>
      <c r="AM9" s="67"/>
      <c r="AO9" s="67"/>
    </row>
    <row r="10" spans="1:41" ht="12.75" customHeight="1" x14ac:dyDescent="0.2">
      <c r="A10" s="36">
        <v>2013</v>
      </c>
      <c r="B10" s="37">
        <v>2144</v>
      </c>
      <c r="C10" s="38">
        <v>9.9</v>
      </c>
      <c r="D10" s="42">
        <v>3722</v>
      </c>
      <c r="E10" s="38">
        <v>17.2</v>
      </c>
      <c r="F10" s="42">
        <v>2926</v>
      </c>
      <c r="G10" s="38">
        <v>13.5</v>
      </c>
      <c r="H10" s="40">
        <v>556</v>
      </c>
      <c r="I10" s="38">
        <v>2.6</v>
      </c>
      <c r="J10" s="40">
        <v>227</v>
      </c>
      <c r="K10" s="38">
        <v>1</v>
      </c>
      <c r="L10" s="42">
        <v>2143</v>
      </c>
      <c r="M10" s="38">
        <v>9.9</v>
      </c>
      <c r="N10" s="42">
        <v>2673</v>
      </c>
      <c r="O10" s="38">
        <v>12.4</v>
      </c>
      <c r="P10" s="40">
        <v>791</v>
      </c>
      <c r="Q10" s="38">
        <v>3.7</v>
      </c>
      <c r="R10" s="40">
        <v>429</v>
      </c>
      <c r="S10" s="38">
        <v>2</v>
      </c>
      <c r="T10" s="46">
        <v>2291</v>
      </c>
      <c r="U10" s="38">
        <v>10.6</v>
      </c>
      <c r="V10" s="40">
        <v>175</v>
      </c>
      <c r="W10" s="38">
        <v>0.8</v>
      </c>
      <c r="X10" s="40">
        <v>277</v>
      </c>
      <c r="Y10" s="38">
        <v>1.3</v>
      </c>
      <c r="Z10" s="40">
        <v>155</v>
      </c>
      <c r="AA10" s="38">
        <v>0.7</v>
      </c>
      <c r="AB10" s="42">
        <v>680</v>
      </c>
      <c r="AC10" s="38">
        <v>3.1</v>
      </c>
      <c r="AD10" s="42">
        <v>2409</v>
      </c>
      <c r="AE10" s="38">
        <v>11.1</v>
      </c>
      <c r="AF10" s="40">
        <v>33</v>
      </c>
      <c r="AG10" s="38">
        <v>0.2</v>
      </c>
      <c r="AH10" s="42">
        <v>21629</v>
      </c>
      <c r="AM10" s="67"/>
      <c r="AO10" s="67"/>
    </row>
    <row r="11" spans="1:41" ht="12.75" customHeight="1" x14ac:dyDescent="0.2">
      <c r="A11" s="36">
        <v>2014</v>
      </c>
      <c r="B11" s="37">
        <v>2151</v>
      </c>
      <c r="C11" s="38">
        <v>9.1</v>
      </c>
      <c r="D11" s="42">
        <v>4175</v>
      </c>
      <c r="E11" s="38">
        <v>17.7</v>
      </c>
      <c r="F11" s="42">
        <v>3013</v>
      </c>
      <c r="G11" s="38">
        <v>12.7</v>
      </c>
      <c r="H11" s="40">
        <v>683</v>
      </c>
      <c r="I11" s="38">
        <v>2.9</v>
      </c>
      <c r="J11" s="40">
        <v>227</v>
      </c>
      <c r="K11" s="38">
        <v>1</v>
      </c>
      <c r="L11" s="42">
        <v>2314</v>
      </c>
      <c r="M11" s="38">
        <v>9.8000000000000007</v>
      </c>
      <c r="N11" s="42">
        <v>2913</v>
      </c>
      <c r="O11" s="38">
        <v>12.3</v>
      </c>
      <c r="P11" s="40">
        <v>864</v>
      </c>
      <c r="Q11" s="38">
        <v>3.7</v>
      </c>
      <c r="R11" s="40">
        <v>453</v>
      </c>
      <c r="S11" s="38">
        <v>1.9</v>
      </c>
      <c r="T11" s="46">
        <v>2577</v>
      </c>
      <c r="U11" s="38">
        <v>10.9</v>
      </c>
      <c r="V11" s="40">
        <v>216</v>
      </c>
      <c r="W11" s="38">
        <v>0.9</v>
      </c>
      <c r="X11" s="40">
        <v>336</v>
      </c>
      <c r="Y11" s="38">
        <v>1.4</v>
      </c>
      <c r="Z11" s="40">
        <v>193</v>
      </c>
      <c r="AA11" s="38">
        <v>0.8</v>
      </c>
      <c r="AB11" s="40">
        <v>709</v>
      </c>
      <c r="AC11" s="38">
        <v>3</v>
      </c>
      <c r="AD11" s="42">
        <v>2759</v>
      </c>
      <c r="AE11" s="38">
        <v>11.7</v>
      </c>
      <c r="AF11" s="40">
        <v>55</v>
      </c>
      <c r="AG11" s="38">
        <v>0.2</v>
      </c>
      <c r="AH11" s="42">
        <v>23643</v>
      </c>
      <c r="AI11"/>
      <c r="AJ11"/>
      <c r="AK11"/>
      <c r="AM11" s="67"/>
      <c r="AN11"/>
      <c r="AO11" s="67"/>
    </row>
    <row r="12" spans="1:41" ht="12.75" customHeight="1" x14ac:dyDescent="0.2">
      <c r="A12" s="36">
        <v>2015</v>
      </c>
      <c r="B12" s="37">
        <v>2206</v>
      </c>
      <c r="C12" s="38">
        <v>9.1</v>
      </c>
      <c r="D12" s="42">
        <v>4332</v>
      </c>
      <c r="E12" s="38">
        <v>17.899999999999999</v>
      </c>
      <c r="F12" s="42">
        <v>3253</v>
      </c>
      <c r="G12" s="38">
        <v>13.4</v>
      </c>
      <c r="H12" s="40">
        <v>765</v>
      </c>
      <c r="I12" s="38">
        <v>3.2</v>
      </c>
      <c r="J12" s="40">
        <v>244</v>
      </c>
      <c r="K12" s="38">
        <v>1</v>
      </c>
      <c r="L12" s="42">
        <v>2310</v>
      </c>
      <c r="M12" s="38">
        <v>9.5</v>
      </c>
      <c r="N12" s="42">
        <v>2816</v>
      </c>
      <c r="O12" s="38">
        <v>11.6</v>
      </c>
      <c r="P12" s="40">
        <v>798</v>
      </c>
      <c r="Q12" s="38">
        <v>3.3</v>
      </c>
      <c r="R12" s="40">
        <v>511</v>
      </c>
      <c r="S12" s="38">
        <v>2.1</v>
      </c>
      <c r="T12" s="46">
        <v>2885</v>
      </c>
      <c r="U12" s="38">
        <v>11.9</v>
      </c>
      <c r="V12" s="40">
        <v>255</v>
      </c>
      <c r="W12" s="38">
        <v>1.1000000000000001</v>
      </c>
      <c r="X12" s="40">
        <v>324</v>
      </c>
      <c r="Y12" s="38">
        <v>1.3</v>
      </c>
      <c r="Z12" s="40">
        <v>172</v>
      </c>
      <c r="AA12" s="38">
        <v>0.7</v>
      </c>
      <c r="AB12" s="40">
        <v>714</v>
      </c>
      <c r="AC12" s="38">
        <v>3</v>
      </c>
      <c r="AD12" s="42">
        <v>2551</v>
      </c>
      <c r="AE12" s="38">
        <v>10.5</v>
      </c>
      <c r="AF12" s="40">
        <v>56</v>
      </c>
      <c r="AG12" s="38">
        <v>0.2</v>
      </c>
      <c r="AH12" s="42">
        <v>24193</v>
      </c>
      <c r="AI12"/>
      <c r="AJ12"/>
      <c r="AK12"/>
      <c r="AM12" s="67"/>
      <c r="AN12"/>
      <c r="AO12" s="67"/>
    </row>
    <row r="13" spans="1:41" ht="12.75" customHeight="1" x14ac:dyDescent="0.2">
      <c r="A13" s="36">
        <v>2016</v>
      </c>
      <c r="B13" s="37">
        <v>2201</v>
      </c>
      <c r="C13" s="38">
        <v>8.9</v>
      </c>
      <c r="D13" s="42">
        <v>4514</v>
      </c>
      <c r="E13" s="38">
        <v>18.3</v>
      </c>
      <c r="F13" s="42">
        <v>3367</v>
      </c>
      <c r="G13" s="38">
        <v>13.6</v>
      </c>
      <c r="H13" s="40">
        <v>835</v>
      </c>
      <c r="I13" s="38">
        <v>3.4</v>
      </c>
      <c r="J13" s="40">
        <v>268</v>
      </c>
      <c r="K13" s="38">
        <v>1.1000000000000001</v>
      </c>
      <c r="L13" s="42">
        <v>2218</v>
      </c>
      <c r="M13" s="38">
        <v>9</v>
      </c>
      <c r="N13" s="42">
        <v>2906</v>
      </c>
      <c r="O13" s="38">
        <v>11.7</v>
      </c>
      <c r="P13" s="40">
        <v>810</v>
      </c>
      <c r="Q13" s="38">
        <v>3.3</v>
      </c>
      <c r="R13" s="40">
        <v>509</v>
      </c>
      <c r="S13" s="38">
        <v>2.1</v>
      </c>
      <c r="T13" s="46">
        <v>3000</v>
      </c>
      <c r="U13" s="38">
        <v>12.1</v>
      </c>
      <c r="V13" s="40">
        <v>276</v>
      </c>
      <c r="W13" s="38">
        <v>1.1000000000000001</v>
      </c>
      <c r="X13" s="40">
        <v>354</v>
      </c>
      <c r="Y13" s="38">
        <v>1.4</v>
      </c>
      <c r="Z13" s="40">
        <v>182</v>
      </c>
      <c r="AA13" s="38">
        <v>0.7</v>
      </c>
      <c r="AB13" s="40">
        <v>680</v>
      </c>
      <c r="AC13" s="38">
        <v>2.7</v>
      </c>
      <c r="AD13" s="42">
        <v>2559</v>
      </c>
      <c r="AE13" s="38">
        <v>10.3</v>
      </c>
      <c r="AF13" s="40">
        <v>49</v>
      </c>
      <c r="AG13" s="38">
        <v>0.2</v>
      </c>
      <c r="AH13" s="42">
        <v>24732</v>
      </c>
      <c r="AI13"/>
      <c r="AJ13"/>
      <c r="AK13"/>
      <c r="AM13" s="67"/>
      <c r="AN13"/>
      <c r="AO13" s="67"/>
    </row>
    <row r="14" spans="1:41" ht="12.75" customHeight="1" x14ac:dyDescent="0.2">
      <c r="A14" s="36">
        <v>2017</v>
      </c>
      <c r="B14" s="37">
        <v>2305</v>
      </c>
      <c r="C14" s="38">
        <v>8.8000000000000007</v>
      </c>
      <c r="D14" s="42">
        <v>4758</v>
      </c>
      <c r="E14" s="38">
        <v>18.2</v>
      </c>
      <c r="F14" s="42">
        <v>3743</v>
      </c>
      <c r="G14" s="38">
        <v>14.3</v>
      </c>
      <c r="H14" s="40">
        <v>1004</v>
      </c>
      <c r="I14" s="38">
        <v>3.8</v>
      </c>
      <c r="J14" s="40">
        <v>346</v>
      </c>
      <c r="K14" s="38">
        <v>1.3</v>
      </c>
      <c r="L14" s="42">
        <v>2110</v>
      </c>
      <c r="M14" s="38">
        <v>8.1</v>
      </c>
      <c r="N14" s="42">
        <v>3002</v>
      </c>
      <c r="O14" s="38">
        <v>11.5</v>
      </c>
      <c r="P14" s="42">
        <v>894</v>
      </c>
      <c r="Q14" s="38">
        <v>3.4</v>
      </c>
      <c r="R14" s="40">
        <v>498</v>
      </c>
      <c r="S14" s="38">
        <v>1.9</v>
      </c>
      <c r="T14" s="42">
        <v>3510</v>
      </c>
      <c r="U14" s="38">
        <v>13.4</v>
      </c>
      <c r="V14" s="40">
        <v>316</v>
      </c>
      <c r="W14" s="38">
        <v>1.2</v>
      </c>
      <c r="X14" s="40">
        <v>308</v>
      </c>
      <c r="Y14" s="38">
        <v>1.2</v>
      </c>
      <c r="Z14" s="40">
        <v>180</v>
      </c>
      <c r="AA14" s="38">
        <v>0.7</v>
      </c>
      <c r="AB14" s="40">
        <v>651</v>
      </c>
      <c r="AC14" s="38">
        <v>2.5</v>
      </c>
      <c r="AD14" s="42">
        <v>2439</v>
      </c>
      <c r="AE14" s="38">
        <v>9.3000000000000007</v>
      </c>
      <c r="AF14" s="40">
        <v>41</v>
      </c>
      <c r="AG14" s="38">
        <v>0.2</v>
      </c>
      <c r="AH14" s="42">
        <v>26114</v>
      </c>
      <c r="AI14"/>
      <c r="AJ14"/>
      <c r="AK14"/>
      <c r="AM14" s="67"/>
      <c r="AN14"/>
      <c r="AO14" s="67"/>
    </row>
    <row r="15" spans="1:41" ht="12.75" customHeight="1" x14ac:dyDescent="0.2">
      <c r="A15" s="36">
        <v>2018</v>
      </c>
      <c r="B15" s="37">
        <v>2333</v>
      </c>
      <c r="C15" s="38">
        <v>8.6999999999999993</v>
      </c>
      <c r="D15" s="42">
        <v>4946</v>
      </c>
      <c r="E15" s="38">
        <v>18.5</v>
      </c>
      <c r="F15" s="42">
        <v>3907</v>
      </c>
      <c r="G15" s="38">
        <v>14.6</v>
      </c>
      <c r="H15" s="40">
        <v>1146</v>
      </c>
      <c r="I15" s="38">
        <v>4.3</v>
      </c>
      <c r="J15" s="40">
        <v>331</v>
      </c>
      <c r="K15" s="38">
        <v>1.2</v>
      </c>
      <c r="L15" s="42">
        <v>2085</v>
      </c>
      <c r="M15" s="38">
        <v>7.8</v>
      </c>
      <c r="N15" s="42">
        <v>2964</v>
      </c>
      <c r="O15" s="38">
        <v>11.1</v>
      </c>
      <c r="P15" s="42">
        <v>883</v>
      </c>
      <c r="Q15" s="38">
        <v>3.3</v>
      </c>
      <c r="R15" s="40">
        <v>492</v>
      </c>
      <c r="S15" s="38">
        <v>1.8</v>
      </c>
      <c r="T15" s="42">
        <v>3814</v>
      </c>
      <c r="U15" s="38">
        <v>14.3</v>
      </c>
      <c r="V15" s="40">
        <v>387</v>
      </c>
      <c r="W15" s="38">
        <v>1.4</v>
      </c>
      <c r="X15" s="40">
        <v>375</v>
      </c>
      <c r="Y15" s="38">
        <v>1.4</v>
      </c>
      <c r="Z15" s="40">
        <v>213</v>
      </c>
      <c r="AA15" s="38">
        <v>0.8</v>
      </c>
      <c r="AB15" s="40">
        <v>565</v>
      </c>
      <c r="AC15" s="38">
        <v>2.1</v>
      </c>
      <c r="AD15" s="42">
        <v>2261</v>
      </c>
      <c r="AE15" s="38">
        <v>8.5</v>
      </c>
      <c r="AF15" s="40">
        <v>43</v>
      </c>
      <c r="AG15" s="38">
        <v>0.2</v>
      </c>
      <c r="AH15" s="42">
        <v>26756</v>
      </c>
      <c r="AI15"/>
      <c r="AJ15"/>
      <c r="AK15"/>
      <c r="AM15" s="67"/>
      <c r="AN15"/>
      <c r="AO15" s="67"/>
    </row>
    <row r="16" spans="1:41" ht="12.75" customHeight="1" x14ac:dyDescent="0.2">
      <c r="A16" s="36">
        <v>2019</v>
      </c>
      <c r="B16" s="105">
        <v>2338</v>
      </c>
      <c r="C16" s="104">
        <v>8.8000000000000007</v>
      </c>
      <c r="D16" s="105">
        <v>4912</v>
      </c>
      <c r="E16" s="104">
        <v>18.5</v>
      </c>
      <c r="F16" s="105">
        <v>4230</v>
      </c>
      <c r="G16" s="104">
        <v>15.9</v>
      </c>
      <c r="H16" s="105">
        <v>1024</v>
      </c>
      <c r="I16" s="104">
        <v>3.8</v>
      </c>
      <c r="J16" s="105">
        <v>323</v>
      </c>
      <c r="K16" s="104">
        <v>1.2</v>
      </c>
      <c r="L16" s="105">
        <v>1953</v>
      </c>
      <c r="M16" s="104">
        <v>7.3</v>
      </c>
      <c r="N16" s="105">
        <v>2878</v>
      </c>
      <c r="O16" s="104">
        <v>10.8</v>
      </c>
      <c r="P16" s="105">
        <v>858</v>
      </c>
      <c r="Q16" s="104">
        <v>3.2</v>
      </c>
      <c r="R16" s="105">
        <v>457</v>
      </c>
      <c r="S16" s="104">
        <v>1.7</v>
      </c>
      <c r="T16" s="105">
        <v>3755</v>
      </c>
      <c r="U16" s="104">
        <v>14.1</v>
      </c>
      <c r="V16" s="105">
        <v>365</v>
      </c>
      <c r="W16" s="104">
        <v>1.4</v>
      </c>
      <c r="X16" s="105">
        <v>384</v>
      </c>
      <c r="Y16" s="104">
        <v>1.4</v>
      </c>
      <c r="Z16" s="105">
        <v>166</v>
      </c>
      <c r="AA16" s="104">
        <v>0.6</v>
      </c>
      <c r="AB16" s="105">
        <v>481</v>
      </c>
      <c r="AC16" s="104">
        <v>1.8</v>
      </c>
      <c r="AD16" s="105">
        <v>2444</v>
      </c>
      <c r="AE16" s="104">
        <v>9.1999999999999993</v>
      </c>
      <c r="AF16" s="105">
        <v>38</v>
      </c>
      <c r="AG16" s="104">
        <v>0.1</v>
      </c>
      <c r="AH16" s="105">
        <v>26605</v>
      </c>
      <c r="AI16"/>
      <c r="AJ16"/>
      <c r="AK16"/>
      <c r="AM16" s="67"/>
      <c r="AN16"/>
      <c r="AO16" s="67"/>
    </row>
    <row r="17" spans="1:41" ht="12.75" customHeight="1" x14ac:dyDescent="0.2">
      <c r="A17" s="36">
        <v>2020</v>
      </c>
      <c r="B17" s="105">
        <v>2345</v>
      </c>
      <c r="C17" s="104">
        <v>9.1</v>
      </c>
      <c r="D17" s="105">
        <v>4788</v>
      </c>
      <c r="E17" s="104">
        <v>18.5</v>
      </c>
      <c r="F17" s="105">
        <v>4367</v>
      </c>
      <c r="G17" s="104">
        <v>16.899999999999999</v>
      </c>
      <c r="H17" s="105">
        <v>1062</v>
      </c>
      <c r="I17" s="104">
        <v>4.0999999999999996</v>
      </c>
      <c r="J17" s="105">
        <v>327</v>
      </c>
      <c r="K17" s="104">
        <v>1.3</v>
      </c>
      <c r="L17" s="105">
        <v>1934</v>
      </c>
      <c r="M17" s="104">
        <v>7.5</v>
      </c>
      <c r="N17" s="105">
        <v>2807</v>
      </c>
      <c r="O17" s="104">
        <v>10.8</v>
      </c>
      <c r="P17" s="105">
        <v>715</v>
      </c>
      <c r="Q17" s="104">
        <v>2.8</v>
      </c>
      <c r="R17" s="105">
        <v>398</v>
      </c>
      <c r="S17" s="104">
        <v>1.5</v>
      </c>
      <c r="T17" s="105">
        <v>3598</v>
      </c>
      <c r="U17" s="104">
        <v>13.9</v>
      </c>
      <c r="V17" s="105">
        <v>388</v>
      </c>
      <c r="W17" s="104">
        <v>1.5</v>
      </c>
      <c r="X17" s="105">
        <v>394</v>
      </c>
      <c r="Y17" s="104">
        <v>1.5</v>
      </c>
      <c r="Z17" s="105">
        <v>111</v>
      </c>
      <c r="AA17" s="104">
        <v>0.4</v>
      </c>
      <c r="AB17" s="105">
        <v>298</v>
      </c>
      <c r="AC17" s="104">
        <v>1.2</v>
      </c>
      <c r="AD17" s="105">
        <v>2304</v>
      </c>
      <c r="AE17" s="104">
        <v>8.9</v>
      </c>
      <c r="AF17" s="105">
        <v>38</v>
      </c>
      <c r="AG17" s="104">
        <v>0.1</v>
      </c>
      <c r="AH17" s="105">
        <v>25879</v>
      </c>
      <c r="AI17"/>
      <c r="AJ17"/>
      <c r="AK17"/>
      <c r="AM17" s="67"/>
      <c r="AN17"/>
      <c r="AO17" s="67"/>
    </row>
    <row r="18" spans="1:41" ht="12.75" customHeight="1" x14ac:dyDescent="0.2">
      <c r="A18" s="36">
        <v>2021</v>
      </c>
      <c r="B18" s="105">
        <v>2312</v>
      </c>
      <c r="C18" s="104">
        <v>9</v>
      </c>
      <c r="D18" s="105">
        <v>5064</v>
      </c>
      <c r="E18" s="104">
        <v>19.600000000000001</v>
      </c>
      <c r="F18" s="105">
        <v>4460</v>
      </c>
      <c r="G18" s="104">
        <v>17.3</v>
      </c>
      <c r="H18" s="105">
        <v>959</v>
      </c>
      <c r="I18" s="104">
        <v>3.7</v>
      </c>
      <c r="J18" s="105">
        <v>284</v>
      </c>
      <c r="K18" s="104">
        <v>1.1000000000000001</v>
      </c>
      <c r="L18" s="105">
        <v>1883</v>
      </c>
      <c r="M18" s="104">
        <v>7.3</v>
      </c>
      <c r="N18" s="105">
        <v>2556</v>
      </c>
      <c r="O18" s="104">
        <v>9.9</v>
      </c>
      <c r="P18" s="105">
        <v>658</v>
      </c>
      <c r="Q18" s="104">
        <v>2.6</v>
      </c>
      <c r="R18" s="105">
        <v>404</v>
      </c>
      <c r="S18" s="104">
        <v>1.6</v>
      </c>
      <c r="T18" s="105">
        <v>3604</v>
      </c>
      <c r="U18" s="104">
        <v>14</v>
      </c>
      <c r="V18" s="105">
        <v>391</v>
      </c>
      <c r="W18" s="104">
        <v>1.5</v>
      </c>
      <c r="X18" s="105">
        <v>354</v>
      </c>
      <c r="Y18" s="104">
        <v>1.4</v>
      </c>
      <c r="Z18" s="105">
        <v>82</v>
      </c>
      <c r="AA18" s="104">
        <v>0.3</v>
      </c>
      <c r="AB18" s="105">
        <v>401</v>
      </c>
      <c r="AC18" s="104">
        <v>1.6</v>
      </c>
      <c r="AD18" s="105">
        <v>2326</v>
      </c>
      <c r="AE18" s="104">
        <v>9</v>
      </c>
      <c r="AF18" s="105">
        <v>55</v>
      </c>
      <c r="AG18" s="104">
        <v>0.2</v>
      </c>
      <c r="AH18" s="105">
        <v>25793</v>
      </c>
      <c r="AI18"/>
      <c r="AJ18"/>
      <c r="AK18"/>
      <c r="AM18" s="67"/>
      <c r="AN18"/>
      <c r="AO18" s="67"/>
    </row>
    <row r="19" spans="1:41" ht="12.75" customHeight="1" x14ac:dyDescent="0.2">
      <c r="A19" s="154" t="s">
        <v>33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/>
      <c r="AJ19"/>
    </row>
    <row r="20" spans="1:41" ht="12.75" customHeight="1" x14ac:dyDescent="0.2">
      <c r="A20" s="36">
        <v>2011</v>
      </c>
      <c r="B20" s="41">
        <v>186</v>
      </c>
      <c r="C20" s="38">
        <v>12.2</v>
      </c>
      <c r="D20" s="40">
        <v>217</v>
      </c>
      <c r="E20" s="38">
        <v>14.2</v>
      </c>
      <c r="F20" s="40">
        <v>44</v>
      </c>
      <c r="G20" s="38">
        <v>2.9</v>
      </c>
      <c r="H20" s="40">
        <v>36</v>
      </c>
      <c r="I20" s="38">
        <v>2.4</v>
      </c>
      <c r="J20" s="40">
        <v>15</v>
      </c>
      <c r="K20" s="38">
        <v>1</v>
      </c>
      <c r="L20" s="40">
        <v>104</v>
      </c>
      <c r="M20" s="38">
        <v>6.8</v>
      </c>
      <c r="N20" s="40">
        <v>104</v>
      </c>
      <c r="O20" s="38">
        <v>6.8</v>
      </c>
      <c r="P20" s="40">
        <v>119</v>
      </c>
      <c r="Q20" s="38">
        <v>7.8</v>
      </c>
      <c r="R20" s="40">
        <v>171</v>
      </c>
      <c r="S20" s="38">
        <v>11.2</v>
      </c>
      <c r="T20" s="40">
        <v>261</v>
      </c>
      <c r="U20" s="38">
        <v>17.100000000000001</v>
      </c>
      <c r="V20" s="26">
        <v>0</v>
      </c>
      <c r="W20" s="27">
        <v>0</v>
      </c>
      <c r="X20" s="40">
        <v>22</v>
      </c>
      <c r="Y20" s="38">
        <v>1.4</v>
      </c>
      <c r="Z20" s="40">
        <v>12</v>
      </c>
      <c r="AA20" s="38">
        <v>0.8</v>
      </c>
      <c r="AB20" s="40">
        <v>61</v>
      </c>
      <c r="AC20" s="38">
        <v>4</v>
      </c>
      <c r="AD20" s="40">
        <v>155</v>
      </c>
      <c r="AE20" s="38">
        <v>10.199999999999999</v>
      </c>
      <c r="AF20" s="40">
        <v>6</v>
      </c>
      <c r="AG20" s="38">
        <v>0.4</v>
      </c>
      <c r="AH20" s="37">
        <v>1527</v>
      </c>
      <c r="AI20"/>
    </row>
    <row r="21" spans="1:41" ht="12.75" customHeight="1" x14ac:dyDescent="0.2">
      <c r="A21" s="36">
        <v>2012</v>
      </c>
      <c r="B21" s="41">
        <v>187</v>
      </c>
      <c r="C21" s="38">
        <v>11.7</v>
      </c>
      <c r="D21" s="40">
        <v>223</v>
      </c>
      <c r="E21" s="38">
        <v>14</v>
      </c>
      <c r="F21" s="40">
        <v>35</v>
      </c>
      <c r="G21" s="38">
        <v>2.2000000000000002</v>
      </c>
      <c r="H21" s="40">
        <v>37</v>
      </c>
      <c r="I21" s="38">
        <v>2.2999999999999998</v>
      </c>
      <c r="J21" s="40">
        <v>12</v>
      </c>
      <c r="K21" s="38">
        <v>0.8</v>
      </c>
      <c r="L21" s="40">
        <v>93</v>
      </c>
      <c r="M21" s="38">
        <v>5.8</v>
      </c>
      <c r="N21" s="40">
        <v>142</v>
      </c>
      <c r="O21" s="38">
        <v>8.9</v>
      </c>
      <c r="P21" s="40">
        <v>139</v>
      </c>
      <c r="Q21" s="38">
        <v>8.6999999999999993</v>
      </c>
      <c r="R21" s="40">
        <v>196</v>
      </c>
      <c r="S21" s="38">
        <v>12.3</v>
      </c>
      <c r="T21" s="40">
        <v>277</v>
      </c>
      <c r="U21" s="38">
        <v>17.399999999999999</v>
      </c>
      <c r="V21" s="26">
        <v>0</v>
      </c>
      <c r="W21" s="27">
        <v>0</v>
      </c>
      <c r="X21" s="40">
        <v>28</v>
      </c>
      <c r="Y21" s="38">
        <v>1.8</v>
      </c>
      <c r="Z21" s="40">
        <v>14</v>
      </c>
      <c r="AA21" s="38">
        <v>0.9</v>
      </c>
      <c r="AB21" s="40">
        <v>55</v>
      </c>
      <c r="AC21" s="38">
        <v>3.5</v>
      </c>
      <c r="AD21" s="40">
        <v>141</v>
      </c>
      <c r="AE21" s="38">
        <v>8.9</v>
      </c>
      <c r="AF21" s="40">
        <v>4</v>
      </c>
      <c r="AG21" s="38">
        <v>0.3</v>
      </c>
      <c r="AH21" s="42">
        <v>1592</v>
      </c>
      <c r="AI21"/>
    </row>
    <row r="22" spans="1:41" ht="12.75" customHeight="1" x14ac:dyDescent="0.2">
      <c r="A22" s="36">
        <v>2013</v>
      </c>
      <c r="B22" s="41">
        <v>187</v>
      </c>
      <c r="C22" s="38">
        <v>11</v>
      </c>
      <c r="D22" s="40">
        <v>250</v>
      </c>
      <c r="E22" s="38">
        <v>14.7</v>
      </c>
      <c r="F22" s="40">
        <v>35</v>
      </c>
      <c r="G22" s="38">
        <v>2.1</v>
      </c>
      <c r="H22" s="40">
        <v>47</v>
      </c>
      <c r="I22" s="38">
        <v>2.8</v>
      </c>
      <c r="J22" s="40">
        <v>16</v>
      </c>
      <c r="K22" s="38">
        <v>0.9</v>
      </c>
      <c r="L22" s="40">
        <v>105</v>
      </c>
      <c r="M22" s="38">
        <v>6.2</v>
      </c>
      <c r="N22" s="40">
        <v>163</v>
      </c>
      <c r="O22" s="38">
        <v>9.6</v>
      </c>
      <c r="P22" s="40">
        <v>133</v>
      </c>
      <c r="Q22" s="38">
        <v>7.8</v>
      </c>
      <c r="R22" s="40">
        <v>177</v>
      </c>
      <c r="S22" s="38">
        <v>10.4</v>
      </c>
      <c r="T22" s="40">
        <v>300</v>
      </c>
      <c r="U22" s="38">
        <v>17.600000000000001</v>
      </c>
      <c r="V22" s="9">
        <v>3</v>
      </c>
      <c r="W22" s="38">
        <v>0.2</v>
      </c>
      <c r="X22" s="40">
        <v>17</v>
      </c>
      <c r="Y22" s="38">
        <v>1</v>
      </c>
      <c r="Z22" s="40">
        <v>11</v>
      </c>
      <c r="AA22" s="38">
        <v>0.6</v>
      </c>
      <c r="AB22" s="40">
        <v>65</v>
      </c>
      <c r="AC22" s="38">
        <v>3.8</v>
      </c>
      <c r="AD22" s="40">
        <v>193</v>
      </c>
      <c r="AE22" s="38">
        <v>11.3</v>
      </c>
      <c r="AF22" s="40">
        <v>4</v>
      </c>
      <c r="AG22" s="38">
        <v>0.2</v>
      </c>
      <c r="AH22" s="42">
        <v>1706</v>
      </c>
      <c r="AI22"/>
    </row>
    <row r="23" spans="1:41" ht="12.75" customHeight="1" x14ac:dyDescent="0.2">
      <c r="A23" s="36">
        <v>2014</v>
      </c>
      <c r="B23" s="41">
        <v>180</v>
      </c>
      <c r="C23" s="38">
        <v>9.6</v>
      </c>
      <c r="D23" s="40">
        <v>308</v>
      </c>
      <c r="E23" s="38">
        <v>16.5</v>
      </c>
      <c r="F23" s="40">
        <v>35</v>
      </c>
      <c r="G23" s="38">
        <v>1.9</v>
      </c>
      <c r="H23" s="40">
        <v>59</v>
      </c>
      <c r="I23" s="38">
        <v>3.2</v>
      </c>
      <c r="J23" s="40">
        <v>19</v>
      </c>
      <c r="K23" s="38">
        <v>1</v>
      </c>
      <c r="L23" s="40">
        <v>125</v>
      </c>
      <c r="M23" s="38">
        <v>6.7</v>
      </c>
      <c r="N23" s="40">
        <v>165</v>
      </c>
      <c r="O23" s="38">
        <v>8.8000000000000007</v>
      </c>
      <c r="P23" s="40">
        <v>139</v>
      </c>
      <c r="Q23" s="38">
        <v>7.4</v>
      </c>
      <c r="R23" s="40">
        <v>161</v>
      </c>
      <c r="S23" s="38">
        <v>8.6</v>
      </c>
      <c r="T23" s="40">
        <v>335</v>
      </c>
      <c r="U23" s="38">
        <v>17.899999999999999</v>
      </c>
      <c r="V23" s="40">
        <v>12</v>
      </c>
      <c r="W23" s="38">
        <v>0.6</v>
      </c>
      <c r="X23" s="40">
        <v>19</v>
      </c>
      <c r="Y23" s="38">
        <v>1</v>
      </c>
      <c r="Z23" s="40">
        <v>7</v>
      </c>
      <c r="AA23" s="38">
        <v>0.4</v>
      </c>
      <c r="AB23" s="40">
        <v>57</v>
      </c>
      <c r="AC23" s="38">
        <v>3</v>
      </c>
      <c r="AD23" s="40">
        <v>241</v>
      </c>
      <c r="AE23" s="38">
        <v>12.9</v>
      </c>
      <c r="AF23" s="40">
        <v>8</v>
      </c>
      <c r="AG23" s="38">
        <v>0.4</v>
      </c>
      <c r="AH23" s="42">
        <v>1872</v>
      </c>
      <c r="AI23"/>
      <c r="AJ23"/>
      <c r="AK23"/>
    </row>
    <row r="24" spans="1:41" ht="12.75" customHeight="1" x14ac:dyDescent="0.2">
      <c r="A24" s="36">
        <v>2015</v>
      </c>
      <c r="B24" s="41">
        <v>189</v>
      </c>
      <c r="C24" s="38">
        <v>9.6</v>
      </c>
      <c r="D24" s="40">
        <v>293</v>
      </c>
      <c r="E24" s="38">
        <v>14.9</v>
      </c>
      <c r="F24" s="40">
        <v>36</v>
      </c>
      <c r="G24" s="38">
        <v>1.8</v>
      </c>
      <c r="H24" s="40">
        <v>53</v>
      </c>
      <c r="I24" s="38">
        <v>2.7</v>
      </c>
      <c r="J24" s="40">
        <v>24</v>
      </c>
      <c r="K24" s="38">
        <v>1.2</v>
      </c>
      <c r="L24" s="40">
        <v>117</v>
      </c>
      <c r="M24" s="38">
        <v>6</v>
      </c>
      <c r="N24" s="40">
        <v>188</v>
      </c>
      <c r="O24" s="38">
        <v>9.6</v>
      </c>
      <c r="P24" s="40">
        <v>170</v>
      </c>
      <c r="Q24" s="38">
        <v>8.6</v>
      </c>
      <c r="R24" s="40">
        <v>191</v>
      </c>
      <c r="S24" s="38">
        <v>9.6999999999999993</v>
      </c>
      <c r="T24" s="40">
        <v>347</v>
      </c>
      <c r="U24" s="38">
        <v>17.7</v>
      </c>
      <c r="V24" s="40">
        <v>5</v>
      </c>
      <c r="W24" s="38">
        <v>0.3</v>
      </c>
      <c r="X24" s="40">
        <v>36</v>
      </c>
      <c r="Y24" s="38">
        <v>1.8</v>
      </c>
      <c r="Z24" s="40">
        <v>18</v>
      </c>
      <c r="AA24" s="38">
        <v>0.9</v>
      </c>
      <c r="AB24" s="40">
        <v>61</v>
      </c>
      <c r="AC24" s="38">
        <v>3.1</v>
      </c>
      <c r="AD24" s="40">
        <v>237</v>
      </c>
      <c r="AE24" s="38">
        <v>12.1</v>
      </c>
      <c r="AF24" s="40">
        <v>7</v>
      </c>
      <c r="AG24" s="38">
        <v>0.4</v>
      </c>
      <c r="AH24" s="42">
        <v>1966</v>
      </c>
      <c r="AI24"/>
      <c r="AJ24"/>
      <c r="AK24"/>
    </row>
    <row r="25" spans="1:41" ht="12.75" customHeight="1" x14ac:dyDescent="0.2">
      <c r="A25" s="36">
        <v>2016</v>
      </c>
      <c r="B25" s="41">
        <v>180</v>
      </c>
      <c r="C25" s="38">
        <v>9.4</v>
      </c>
      <c r="D25" s="40">
        <v>301</v>
      </c>
      <c r="E25" s="38">
        <v>15.8</v>
      </c>
      <c r="F25" s="40">
        <v>34</v>
      </c>
      <c r="G25" s="38">
        <v>1.8</v>
      </c>
      <c r="H25" s="40">
        <v>75</v>
      </c>
      <c r="I25" s="38">
        <v>3.9</v>
      </c>
      <c r="J25" s="40">
        <v>14</v>
      </c>
      <c r="K25" s="38">
        <v>0.7</v>
      </c>
      <c r="L25" s="40">
        <v>103</v>
      </c>
      <c r="M25" s="38">
        <v>5.4</v>
      </c>
      <c r="N25" s="40">
        <v>187</v>
      </c>
      <c r="O25" s="38">
        <v>9.8000000000000007</v>
      </c>
      <c r="P25" s="40">
        <v>158</v>
      </c>
      <c r="Q25" s="38">
        <v>8.3000000000000007</v>
      </c>
      <c r="R25" s="40">
        <v>175</v>
      </c>
      <c r="S25" s="38">
        <v>9.1999999999999993</v>
      </c>
      <c r="T25" s="40">
        <v>369</v>
      </c>
      <c r="U25" s="38">
        <v>19.3</v>
      </c>
      <c r="V25" s="40">
        <v>11</v>
      </c>
      <c r="W25" s="38">
        <v>0.6</v>
      </c>
      <c r="X25" s="40">
        <v>26</v>
      </c>
      <c r="Y25" s="38">
        <v>1.4</v>
      </c>
      <c r="Z25" s="40">
        <v>13</v>
      </c>
      <c r="AA25" s="38">
        <v>0.7</v>
      </c>
      <c r="AB25" s="40">
        <v>67</v>
      </c>
      <c r="AC25" s="38">
        <v>3.5</v>
      </c>
      <c r="AD25" s="40">
        <v>206</v>
      </c>
      <c r="AE25" s="38">
        <v>10.8</v>
      </c>
      <c r="AF25" s="40">
        <v>3</v>
      </c>
      <c r="AG25" s="38">
        <v>0.2</v>
      </c>
      <c r="AH25" s="42">
        <v>1911</v>
      </c>
      <c r="AI25"/>
      <c r="AJ25"/>
      <c r="AK25"/>
    </row>
    <row r="26" spans="1:41" ht="12.75" customHeight="1" x14ac:dyDescent="0.2">
      <c r="A26" s="36">
        <v>2017</v>
      </c>
      <c r="B26" s="37">
        <v>182</v>
      </c>
      <c r="C26" s="38">
        <v>8.6999999999999993</v>
      </c>
      <c r="D26" s="42">
        <v>315</v>
      </c>
      <c r="E26" s="38">
        <v>15.1</v>
      </c>
      <c r="F26" s="42">
        <v>33</v>
      </c>
      <c r="G26" s="38">
        <v>1.6</v>
      </c>
      <c r="H26" s="40">
        <v>75</v>
      </c>
      <c r="I26" s="38">
        <v>3.6</v>
      </c>
      <c r="J26" s="40">
        <v>22</v>
      </c>
      <c r="K26" s="38">
        <v>1.1000000000000001</v>
      </c>
      <c r="L26" s="42">
        <v>107</v>
      </c>
      <c r="M26" s="38">
        <v>5.0999999999999996</v>
      </c>
      <c r="N26" s="42">
        <v>211</v>
      </c>
      <c r="O26" s="38">
        <v>10.1</v>
      </c>
      <c r="P26" s="42">
        <v>167</v>
      </c>
      <c r="Q26" s="38">
        <v>8</v>
      </c>
      <c r="R26" s="40">
        <v>214</v>
      </c>
      <c r="S26" s="38">
        <v>10.199999999999999</v>
      </c>
      <c r="T26" s="42">
        <v>435</v>
      </c>
      <c r="U26" s="38">
        <v>20.8</v>
      </c>
      <c r="V26" s="40">
        <v>4</v>
      </c>
      <c r="W26" s="38">
        <v>0.2</v>
      </c>
      <c r="X26" s="40">
        <v>33</v>
      </c>
      <c r="Y26" s="38">
        <v>1.6</v>
      </c>
      <c r="Z26" s="40">
        <v>10</v>
      </c>
      <c r="AA26" s="38">
        <v>0.5</v>
      </c>
      <c r="AB26" s="40">
        <v>60</v>
      </c>
      <c r="AC26" s="38">
        <v>2.9</v>
      </c>
      <c r="AD26" s="42">
        <v>212</v>
      </c>
      <c r="AE26" s="38">
        <v>10.1</v>
      </c>
      <c r="AF26" s="40">
        <v>5</v>
      </c>
      <c r="AG26" s="38">
        <v>0.2</v>
      </c>
      <c r="AH26" s="42">
        <v>2090</v>
      </c>
      <c r="AI26"/>
      <c r="AJ26"/>
      <c r="AK26"/>
    </row>
    <row r="27" spans="1:41" ht="12.75" customHeight="1" x14ac:dyDescent="0.2">
      <c r="A27" s="36">
        <v>2018</v>
      </c>
      <c r="B27" s="37">
        <v>192</v>
      </c>
      <c r="C27" s="38">
        <v>8.5</v>
      </c>
      <c r="D27" s="42">
        <v>333</v>
      </c>
      <c r="E27" s="38">
        <v>14.7</v>
      </c>
      <c r="F27" s="42">
        <v>39</v>
      </c>
      <c r="G27" s="38">
        <v>1.7</v>
      </c>
      <c r="H27" s="40">
        <v>105</v>
      </c>
      <c r="I27" s="38">
        <v>4.5999999999999996</v>
      </c>
      <c r="J27" s="40">
        <v>15</v>
      </c>
      <c r="K27" s="38">
        <v>0.7</v>
      </c>
      <c r="L27" s="42">
        <v>122</v>
      </c>
      <c r="M27" s="38">
        <v>5.4</v>
      </c>
      <c r="N27" s="42">
        <v>253</v>
      </c>
      <c r="O27" s="38">
        <v>11.2</v>
      </c>
      <c r="P27" s="42">
        <v>172</v>
      </c>
      <c r="Q27" s="38">
        <v>7.6</v>
      </c>
      <c r="R27" s="40">
        <v>198</v>
      </c>
      <c r="S27" s="38">
        <v>8.6999999999999993</v>
      </c>
      <c r="T27" s="42">
        <v>513</v>
      </c>
      <c r="U27" s="38">
        <v>22.6</v>
      </c>
      <c r="V27" s="40">
        <v>14</v>
      </c>
      <c r="W27" s="38">
        <v>0.6</v>
      </c>
      <c r="X27" s="40">
        <v>31</v>
      </c>
      <c r="Y27" s="38">
        <v>1.4</v>
      </c>
      <c r="Z27" s="40">
        <v>8</v>
      </c>
      <c r="AA27" s="38">
        <v>0.4</v>
      </c>
      <c r="AB27" s="40">
        <v>80</v>
      </c>
      <c r="AC27" s="38">
        <v>3.5</v>
      </c>
      <c r="AD27" s="42">
        <v>198</v>
      </c>
      <c r="AE27" s="38">
        <v>8.6999999999999993</v>
      </c>
      <c r="AF27" s="26">
        <v>0</v>
      </c>
      <c r="AG27" s="27">
        <v>0</v>
      </c>
      <c r="AH27" s="42">
        <v>2268</v>
      </c>
      <c r="AI27"/>
      <c r="AJ27"/>
      <c r="AK27"/>
    </row>
    <row r="28" spans="1:41" ht="12.75" customHeight="1" x14ac:dyDescent="0.2">
      <c r="A28" s="36">
        <v>2019</v>
      </c>
      <c r="B28" s="105">
        <v>209</v>
      </c>
      <c r="C28" s="104">
        <v>9.9</v>
      </c>
      <c r="D28" s="105">
        <v>285</v>
      </c>
      <c r="E28" s="104">
        <v>13.5</v>
      </c>
      <c r="F28" s="105">
        <v>40</v>
      </c>
      <c r="G28" s="104">
        <v>1.9</v>
      </c>
      <c r="H28" s="105">
        <v>77</v>
      </c>
      <c r="I28" s="104">
        <v>3.6</v>
      </c>
      <c r="J28" s="105">
        <v>18</v>
      </c>
      <c r="K28" s="104">
        <v>0.9</v>
      </c>
      <c r="L28" s="105">
        <v>125</v>
      </c>
      <c r="M28" s="104">
        <v>5.9</v>
      </c>
      <c r="N28" s="105">
        <v>233</v>
      </c>
      <c r="O28" s="104">
        <v>11</v>
      </c>
      <c r="P28" s="105">
        <v>163</v>
      </c>
      <c r="Q28" s="104">
        <v>7.7</v>
      </c>
      <c r="R28" s="105">
        <v>186</v>
      </c>
      <c r="S28" s="104">
        <v>8.8000000000000007</v>
      </c>
      <c r="T28" s="105">
        <v>477</v>
      </c>
      <c r="U28" s="104">
        <v>22.5</v>
      </c>
      <c r="V28" s="105">
        <v>12</v>
      </c>
      <c r="W28" s="104">
        <v>0.6</v>
      </c>
      <c r="X28" s="105">
        <v>26</v>
      </c>
      <c r="Y28" s="104">
        <v>1.2</v>
      </c>
      <c r="Z28" s="105">
        <v>10</v>
      </c>
      <c r="AA28" s="104">
        <v>0.5</v>
      </c>
      <c r="AB28" s="105">
        <v>37</v>
      </c>
      <c r="AC28" s="104">
        <v>1.7</v>
      </c>
      <c r="AD28" s="105">
        <v>211</v>
      </c>
      <c r="AE28" s="104">
        <v>10</v>
      </c>
      <c r="AF28" s="105">
        <v>6</v>
      </c>
      <c r="AG28" s="104">
        <v>0.3</v>
      </c>
      <c r="AH28" s="105">
        <v>2117</v>
      </c>
      <c r="AI28"/>
      <c r="AJ28"/>
      <c r="AK28"/>
    </row>
    <row r="29" spans="1:41" ht="12.75" customHeight="1" x14ac:dyDescent="0.2">
      <c r="A29" s="36">
        <v>2020</v>
      </c>
      <c r="B29" s="105">
        <v>207</v>
      </c>
      <c r="C29" s="104">
        <v>10.5</v>
      </c>
      <c r="D29" s="105">
        <v>286</v>
      </c>
      <c r="E29" s="104">
        <v>14.5</v>
      </c>
      <c r="F29" s="105">
        <v>55</v>
      </c>
      <c r="G29" s="104">
        <v>2.8</v>
      </c>
      <c r="H29" s="105">
        <v>77</v>
      </c>
      <c r="I29" s="104">
        <v>3.9</v>
      </c>
      <c r="J29" s="105">
        <v>28</v>
      </c>
      <c r="K29" s="104">
        <v>1.4</v>
      </c>
      <c r="L29" s="105">
        <v>137</v>
      </c>
      <c r="M29" s="104">
        <v>7</v>
      </c>
      <c r="N29" s="105">
        <v>210</v>
      </c>
      <c r="O29" s="104">
        <v>10.7</v>
      </c>
      <c r="P29" s="105">
        <v>121</v>
      </c>
      <c r="Q29" s="104">
        <v>6.1</v>
      </c>
      <c r="R29" s="105">
        <v>151</v>
      </c>
      <c r="S29" s="104">
        <v>7.7</v>
      </c>
      <c r="T29" s="105">
        <v>409</v>
      </c>
      <c r="U29" s="104">
        <v>20.8</v>
      </c>
      <c r="V29" s="105">
        <v>6</v>
      </c>
      <c r="W29" s="104">
        <v>0.3</v>
      </c>
      <c r="X29" s="105">
        <v>32</v>
      </c>
      <c r="Y29" s="104">
        <v>1.6</v>
      </c>
      <c r="Z29" s="105">
        <v>7</v>
      </c>
      <c r="AA29" s="104">
        <v>0.4</v>
      </c>
      <c r="AB29" s="105">
        <v>41</v>
      </c>
      <c r="AC29" s="104">
        <v>2.1</v>
      </c>
      <c r="AD29" s="105">
        <v>202</v>
      </c>
      <c r="AE29" s="104">
        <v>10.3</v>
      </c>
      <c r="AF29" s="105">
        <v>5</v>
      </c>
      <c r="AG29" s="104">
        <v>0.3</v>
      </c>
      <c r="AH29" s="105">
        <v>1970</v>
      </c>
      <c r="AI29"/>
      <c r="AJ29"/>
      <c r="AK29"/>
    </row>
    <row r="30" spans="1:41" ht="12.75" customHeight="1" x14ac:dyDescent="0.2">
      <c r="A30" s="36">
        <v>2021</v>
      </c>
      <c r="B30" s="105">
        <v>196</v>
      </c>
      <c r="C30" s="104">
        <v>10.4</v>
      </c>
      <c r="D30" s="105">
        <v>298</v>
      </c>
      <c r="E30" s="104">
        <v>15.8</v>
      </c>
      <c r="F30" s="105">
        <v>61</v>
      </c>
      <c r="G30" s="104">
        <v>3.2</v>
      </c>
      <c r="H30" s="105">
        <v>82</v>
      </c>
      <c r="I30" s="104">
        <v>4.3</v>
      </c>
      <c r="J30" s="105">
        <v>16</v>
      </c>
      <c r="K30" s="104">
        <v>0.8</v>
      </c>
      <c r="L30" s="105">
        <v>132</v>
      </c>
      <c r="M30" s="104">
        <v>7</v>
      </c>
      <c r="N30" s="105">
        <v>214</v>
      </c>
      <c r="O30" s="104">
        <v>11.3</v>
      </c>
      <c r="P30" s="105">
        <v>101</v>
      </c>
      <c r="Q30" s="104">
        <v>5.3</v>
      </c>
      <c r="R30" s="105">
        <v>140</v>
      </c>
      <c r="S30" s="104">
        <v>7.4</v>
      </c>
      <c r="T30" s="105">
        <v>399</v>
      </c>
      <c r="U30" s="104">
        <v>21.1</v>
      </c>
      <c r="V30" s="105">
        <v>9</v>
      </c>
      <c r="W30" s="104">
        <v>0.5</v>
      </c>
      <c r="X30" s="105">
        <v>26</v>
      </c>
      <c r="Y30" s="104">
        <v>1.4</v>
      </c>
      <c r="Z30" s="105">
        <v>3</v>
      </c>
      <c r="AA30" s="104">
        <v>0.2</v>
      </c>
      <c r="AB30" s="105">
        <v>41</v>
      </c>
      <c r="AC30" s="104">
        <v>2.2000000000000002</v>
      </c>
      <c r="AD30" s="105">
        <v>178</v>
      </c>
      <c r="AE30" s="104">
        <v>9.4</v>
      </c>
      <c r="AF30" s="105">
        <v>3</v>
      </c>
      <c r="AG30" s="104">
        <v>0.2</v>
      </c>
      <c r="AH30" s="105">
        <v>1888</v>
      </c>
      <c r="AI30"/>
      <c r="AJ30"/>
      <c r="AK30"/>
    </row>
    <row r="31" spans="1:41" ht="12.75" customHeight="1" x14ac:dyDescent="0.2">
      <c r="A31" s="154" t="s">
        <v>34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/>
      <c r="AJ31"/>
    </row>
    <row r="32" spans="1:41" ht="12.75" customHeight="1" x14ac:dyDescent="0.2">
      <c r="A32" s="36">
        <v>2011</v>
      </c>
      <c r="B32" s="37">
        <v>2331</v>
      </c>
      <c r="C32" s="38">
        <v>10.4</v>
      </c>
      <c r="D32" s="42">
        <v>3652</v>
      </c>
      <c r="E32" s="38">
        <v>16.3</v>
      </c>
      <c r="F32" s="42">
        <v>3118</v>
      </c>
      <c r="G32" s="38">
        <v>13.9</v>
      </c>
      <c r="H32" s="40">
        <v>516</v>
      </c>
      <c r="I32" s="38">
        <v>2.2999999999999998</v>
      </c>
      <c r="J32" s="40">
        <v>215</v>
      </c>
      <c r="K32" s="38">
        <v>1</v>
      </c>
      <c r="L32" s="42">
        <v>2182</v>
      </c>
      <c r="M32" s="38">
        <v>9.6999999999999993</v>
      </c>
      <c r="N32" s="42">
        <v>2556</v>
      </c>
      <c r="O32" s="38">
        <v>11.4</v>
      </c>
      <c r="P32" s="47">
        <v>854</v>
      </c>
      <c r="Q32" s="38">
        <v>3.8</v>
      </c>
      <c r="R32" s="40">
        <v>639</v>
      </c>
      <c r="S32" s="38">
        <v>2.9</v>
      </c>
      <c r="T32" s="42">
        <v>2401</v>
      </c>
      <c r="U32" s="38">
        <v>10.7</v>
      </c>
      <c r="V32" s="40">
        <v>129</v>
      </c>
      <c r="W32" s="38">
        <v>0.6</v>
      </c>
      <c r="X32" s="40">
        <v>272</v>
      </c>
      <c r="Y32" s="38">
        <v>1.2</v>
      </c>
      <c r="Z32" s="40">
        <v>181</v>
      </c>
      <c r="AA32" s="38">
        <v>0.8</v>
      </c>
      <c r="AB32" s="47">
        <v>898</v>
      </c>
      <c r="AC32" s="38">
        <v>4</v>
      </c>
      <c r="AD32" s="42">
        <v>2323</v>
      </c>
      <c r="AE32" s="38">
        <v>10.4</v>
      </c>
      <c r="AF32" s="40">
        <v>112</v>
      </c>
      <c r="AG32" s="38">
        <v>0.5</v>
      </c>
      <c r="AH32" s="37">
        <v>22382</v>
      </c>
    </row>
    <row r="33" spans="1:37" ht="12.75" customHeight="1" x14ac:dyDescent="0.2">
      <c r="A33" s="36">
        <v>2012</v>
      </c>
      <c r="B33" s="37">
        <v>2325</v>
      </c>
      <c r="C33" s="38">
        <v>10.3</v>
      </c>
      <c r="D33" s="42">
        <v>3762</v>
      </c>
      <c r="E33" s="38">
        <v>16.7</v>
      </c>
      <c r="F33" s="42">
        <v>3067</v>
      </c>
      <c r="G33" s="38">
        <v>13.6</v>
      </c>
      <c r="H33" s="40">
        <v>578</v>
      </c>
      <c r="I33" s="38">
        <v>2.6</v>
      </c>
      <c r="J33" s="40">
        <v>221</v>
      </c>
      <c r="K33" s="38">
        <v>1</v>
      </c>
      <c r="L33" s="42">
        <v>2217</v>
      </c>
      <c r="M33" s="38">
        <v>9.8000000000000007</v>
      </c>
      <c r="N33" s="42">
        <v>2611</v>
      </c>
      <c r="O33" s="38">
        <v>11.6</v>
      </c>
      <c r="P33" s="42">
        <v>873</v>
      </c>
      <c r="Q33" s="38">
        <v>3.9</v>
      </c>
      <c r="R33" s="40">
        <v>629</v>
      </c>
      <c r="S33" s="38">
        <v>2.8</v>
      </c>
      <c r="T33" s="42">
        <v>2524</v>
      </c>
      <c r="U33" s="38">
        <v>11.2</v>
      </c>
      <c r="V33" s="40">
        <v>153</v>
      </c>
      <c r="W33" s="38">
        <v>0.7</v>
      </c>
      <c r="X33" s="40">
        <v>312</v>
      </c>
      <c r="Y33" s="38">
        <v>1.4</v>
      </c>
      <c r="Z33" s="40">
        <v>161</v>
      </c>
      <c r="AA33" s="38">
        <v>0.7</v>
      </c>
      <c r="AB33" s="42">
        <v>841</v>
      </c>
      <c r="AC33" s="38">
        <v>3.7</v>
      </c>
      <c r="AD33" s="42">
        <v>2198</v>
      </c>
      <c r="AE33" s="38">
        <v>9.8000000000000007</v>
      </c>
      <c r="AF33" s="40">
        <v>33</v>
      </c>
      <c r="AG33" s="38">
        <v>0.1</v>
      </c>
      <c r="AH33" s="42">
        <v>22510</v>
      </c>
    </row>
    <row r="34" spans="1:37" ht="12.75" customHeight="1" x14ac:dyDescent="0.2">
      <c r="A34" s="36">
        <v>2013</v>
      </c>
      <c r="B34" s="37">
        <v>2334</v>
      </c>
      <c r="C34" s="38">
        <v>10</v>
      </c>
      <c r="D34" s="42">
        <v>3974</v>
      </c>
      <c r="E34" s="38">
        <v>17</v>
      </c>
      <c r="F34" s="42">
        <v>2961</v>
      </c>
      <c r="G34" s="38">
        <v>12.7</v>
      </c>
      <c r="H34" s="40">
        <v>600</v>
      </c>
      <c r="I34" s="38">
        <v>2.6</v>
      </c>
      <c r="J34" s="40">
        <v>246</v>
      </c>
      <c r="K34" s="38">
        <v>1.1000000000000001</v>
      </c>
      <c r="L34" s="42">
        <v>2250</v>
      </c>
      <c r="M34" s="38">
        <v>9.6</v>
      </c>
      <c r="N34" s="42">
        <v>2835</v>
      </c>
      <c r="O34" s="38">
        <v>12.1</v>
      </c>
      <c r="P34" s="42">
        <v>925</v>
      </c>
      <c r="Q34" s="38">
        <v>4</v>
      </c>
      <c r="R34" s="40">
        <v>607</v>
      </c>
      <c r="S34" s="38">
        <v>2.6</v>
      </c>
      <c r="T34" s="42">
        <v>2591</v>
      </c>
      <c r="U34" s="38">
        <v>11.1</v>
      </c>
      <c r="V34" s="40">
        <v>177</v>
      </c>
      <c r="W34" s="38">
        <v>0.8</v>
      </c>
      <c r="X34" s="40">
        <v>294</v>
      </c>
      <c r="Y34" s="38">
        <v>1.3</v>
      </c>
      <c r="Z34" s="40">
        <v>164</v>
      </c>
      <c r="AA34" s="38">
        <v>0.7</v>
      </c>
      <c r="AB34" s="40">
        <v>744</v>
      </c>
      <c r="AC34" s="38">
        <v>3.2</v>
      </c>
      <c r="AD34" s="42">
        <v>2597</v>
      </c>
      <c r="AE34" s="38">
        <v>11.1</v>
      </c>
      <c r="AF34" s="40">
        <v>37</v>
      </c>
      <c r="AG34" s="38">
        <v>0.2</v>
      </c>
      <c r="AH34" s="42">
        <v>23335</v>
      </c>
    </row>
    <row r="35" spans="1:37" ht="12.75" customHeight="1" x14ac:dyDescent="0.2">
      <c r="A35" s="36">
        <v>2014</v>
      </c>
      <c r="B35" s="37">
        <v>2334</v>
      </c>
      <c r="C35" s="38">
        <v>9.1</v>
      </c>
      <c r="D35" s="42">
        <v>4487</v>
      </c>
      <c r="E35" s="38">
        <v>17.600000000000001</v>
      </c>
      <c r="F35" s="42">
        <v>3047</v>
      </c>
      <c r="G35" s="38">
        <v>11.9</v>
      </c>
      <c r="H35" s="40">
        <v>745</v>
      </c>
      <c r="I35" s="38">
        <v>2.9</v>
      </c>
      <c r="J35" s="40">
        <v>249</v>
      </c>
      <c r="K35" s="38">
        <v>1</v>
      </c>
      <c r="L35" s="42">
        <v>2439</v>
      </c>
      <c r="M35" s="38">
        <v>9.6</v>
      </c>
      <c r="N35" s="42">
        <v>3070</v>
      </c>
      <c r="O35" s="38">
        <v>12</v>
      </c>
      <c r="P35" s="42">
        <v>1003</v>
      </c>
      <c r="Q35" s="38">
        <v>3.9</v>
      </c>
      <c r="R35" s="40">
        <v>616</v>
      </c>
      <c r="S35" s="38">
        <v>2.4</v>
      </c>
      <c r="T35" s="42">
        <v>2911</v>
      </c>
      <c r="U35" s="38">
        <v>11.4</v>
      </c>
      <c r="V35" s="40">
        <v>225</v>
      </c>
      <c r="W35" s="38">
        <v>0.9</v>
      </c>
      <c r="X35" s="40">
        <v>352</v>
      </c>
      <c r="Y35" s="38">
        <v>1.4</v>
      </c>
      <c r="Z35" s="40">
        <v>200</v>
      </c>
      <c r="AA35" s="38">
        <v>0.8</v>
      </c>
      <c r="AB35" s="40">
        <v>765</v>
      </c>
      <c r="AC35" s="38">
        <v>3</v>
      </c>
      <c r="AD35" s="42">
        <v>3002</v>
      </c>
      <c r="AE35" s="38">
        <v>11.8</v>
      </c>
      <c r="AF35" s="40">
        <v>60</v>
      </c>
      <c r="AG35" s="38">
        <v>0.2</v>
      </c>
      <c r="AH35" s="42">
        <v>25513</v>
      </c>
      <c r="AJ35"/>
      <c r="AK35"/>
    </row>
    <row r="36" spans="1:37" ht="12.75" customHeight="1" x14ac:dyDescent="0.2">
      <c r="A36" s="36">
        <v>2015</v>
      </c>
      <c r="B36" s="37">
        <v>2394</v>
      </c>
      <c r="C36" s="38">
        <v>9.1999999999999993</v>
      </c>
      <c r="D36" s="42">
        <v>4628</v>
      </c>
      <c r="E36" s="38">
        <v>17.7</v>
      </c>
      <c r="F36" s="42">
        <v>3288</v>
      </c>
      <c r="G36" s="38">
        <v>12.6</v>
      </c>
      <c r="H36" s="40">
        <v>821</v>
      </c>
      <c r="I36" s="38">
        <v>3.1</v>
      </c>
      <c r="J36" s="40">
        <v>267</v>
      </c>
      <c r="K36" s="38">
        <v>1</v>
      </c>
      <c r="L36" s="42">
        <v>2427</v>
      </c>
      <c r="M36" s="38">
        <v>9.3000000000000007</v>
      </c>
      <c r="N36" s="42">
        <v>3007</v>
      </c>
      <c r="O36" s="38">
        <v>11.5</v>
      </c>
      <c r="P36" s="42">
        <v>973</v>
      </c>
      <c r="Q36" s="38">
        <v>3.7</v>
      </c>
      <c r="R36" s="40">
        <v>701</v>
      </c>
      <c r="S36" s="38">
        <v>2.7</v>
      </c>
      <c r="T36" s="42">
        <v>3238</v>
      </c>
      <c r="U36" s="38">
        <v>12.4</v>
      </c>
      <c r="V36" s="40">
        <v>263</v>
      </c>
      <c r="W36" s="38">
        <v>1</v>
      </c>
      <c r="X36" s="40">
        <v>359</v>
      </c>
      <c r="Y36" s="38">
        <v>1.4</v>
      </c>
      <c r="Z36" s="40">
        <v>190</v>
      </c>
      <c r="AA36" s="38">
        <v>0.7</v>
      </c>
      <c r="AB36" s="40">
        <v>773</v>
      </c>
      <c r="AC36" s="38">
        <v>3</v>
      </c>
      <c r="AD36" s="42">
        <v>2786</v>
      </c>
      <c r="AE36" s="38">
        <v>10.6</v>
      </c>
      <c r="AF36" s="40">
        <v>58</v>
      </c>
      <c r="AG36" s="38">
        <v>0.2</v>
      </c>
      <c r="AH36" s="42">
        <v>26163</v>
      </c>
      <c r="AI36" s="39"/>
      <c r="AJ36"/>
      <c r="AK36"/>
    </row>
    <row r="37" spans="1:37" ht="12.75" customHeight="1" x14ac:dyDescent="0.2">
      <c r="A37" s="36">
        <v>2016</v>
      </c>
      <c r="B37" s="37">
        <v>2381</v>
      </c>
      <c r="C37" s="38">
        <v>8.9</v>
      </c>
      <c r="D37" s="42">
        <v>4813</v>
      </c>
      <c r="E37" s="38">
        <v>18.100000000000001</v>
      </c>
      <c r="F37" s="42">
        <v>3406</v>
      </c>
      <c r="G37" s="38">
        <v>12.8</v>
      </c>
      <c r="H37" s="40">
        <v>903</v>
      </c>
      <c r="I37" s="38">
        <v>3.4</v>
      </c>
      <c r="J37" s="40">
        <v>280</v>
      </c>
      <c r="K37" s="38">
        <v>1.1000000000000001</v>
      </c>
      <c r="L37" s="42">
        <v>2322</v>
      </c>
      <c r="M37" s="38">
        <v>8.6999999999999993</v>
      </c>
      <c r="N37" s="42">
        <v>3092</v>
      </c>
      <c r="O37" s="38">
        <v>11.6</v>
      </c>
      <c r="P37" s="42">
        <v>969</v>
      </c>
      <c r="Q37" s="38">
        <v>3.6</v>
      </c>
      <c r="R37" s="40">
        <v>687</v>
      </c>
      <c r="S37" s="38">
        <v>2.6</v>
      </c>
      <c r="T37" s="42">
        <v>3367</v>
      </c>
      <c r="U37" s="38">
        <v>12.6</v>
      </c>
      <c r="V37" s="40">
        <v>284</v>
      </c>
      <c r="W37" s="38">
        <v>1.1000000000000001</v>
      </c>
      <c r="X37" s="40">
        <v>371</v>
      </c>
      <c r="Y37" s="38">
        <v>1.4</v>
      </c>
      <c r="Z37" s="40">
        <v>193</v>
      </c>
      <c r="AA37" s="38">
        <v>0.7</v>
      </c>
      <c r="AB37" s="40">
        <v>746</v>
      </c>
      <c r="AC37" s="38">
        <v>2.8</v>
      </c>
      <c r="AD37" s="42">
        <v>2764</v>
      </c>
      <c r="AE37" s="38">
        <v>10.4</v>
      </c>
      <c r="AF37" s="40">
        <v>50</v>
      </c>
      <c r="AG37" s="38">
        <v>0.2</v>
      </c>
      <c r="AH37" s="42">
        <v>26649</v>
      </c>
      <c r="AJ37"/>
      <c r="AK37"/>
    </row>
    <row r="38" spans="1:37" ht="12.75" customHeight="1" x14ac:dyDescent="0.2">
      <c r="A38" s="36">
        <v>2017</v>
      </c>
      <c r="B38" s="37">
        <v>2486</v>
      </c>
      <c r="C38" s="38">
        <v>8.8000000000000007</v>
      </c>
      <c r="D38" s="42">
        <v>5080</v>
      </c>
      <c r="E38" s="38">
        <v>18</v>
      </c>
      <c r="F38" s="42">
        <v>3780</v>
      </c>
      <c r="G38" s="38">
        <v>13.4</v>
      </c>
      <c r="H38" s="40">
        <v>1082</v>
      </c>
      <c r="I38" s="38">
        <v>3.8</v>
      </c>
      <c r="J38" s="40">
        <v>363</v>
      </c>
      <c r="K38" s="38">
        <v>1.3</v>
      </c>
      <c r="L38" s="42">
        <v>2216</v>
      </c>
      <c r="M38" s="38">
        <v>7.9</v>
      </c>
      <c r="N38" s="42">
        <v>3214</v>
      </c>
      <c r="O38" s="38">
        <v>11.4</v>
      </c>
      <c r="P38" s="42">
        <v>1058</v>
      </c>
      <c r="Q38" s="38">
        <v>3.8</v>
      </c>
      <c r="R38" s="40">
        <v>710</v>
      </c>
      <c r="S38" s="38">
        <v>2.5</v>
      </c>
      <c r="T38" s="42">
        <v>3941</v>
      </c>
      <c r="U38" s="38">
        <v>14</v>
      </c>
      <c r="V38" s="40">
        <v>317</v>
      </c>
      <c r="W38" s="38">
        <v>1.1000000000000001</v>
      </c>
      <c r="X38" s="40">
        <v>340</v>
      </c>
      <c r="Y38" s="38">
        <v>1.2</v>
      </c>
      <c r="Z38" s="40">
        <v>189</v>
      </c>
      <c r="AA38" s="38">
        <v>0.7</v>
      </c>
      <c r="AB38" s="40">
        <v>714</v>
      </c>
      <c r="AC38" s="38">
        <v>2.5</v>
      </c>
      <c r="AD38" s="42">
        <v>2649</v>
      </c>
      <c r="AE38" s="38">
        <v>9.4</v>
      </c>
      <c r="AF38" s="40">
        <v>43</v>
      </c>
      <c r="AG38" s="38">
        <v>0.2</v>
      </c>
      <c r="AH38" s="42">
        <v>28199</v>
      </c>
      <c r="AJ38"/>
      <c r="AK38"/>
    </row>
    <row r="39" spans="1:37" ht="12.75" customHeight="1" x14ac:dyDescent="0.2">
      <c r="A39" s="36">
        <v>2018</v>
      </c>
      <c r="B39" s="37">
        <v>2527</v>
      </c>
      <c r="C39" s="38">
        <v>8.6999999999999993</v>
      </c>
      <c r="D39" s="42">
        <v>5280</v>
      </c>
      <c r="E39" s="38">
        <v>18.2</v>
      </c>
      <c r="F39" s="42">
        <v>3948</v>
      </c>
      <c r="G39" s="38">
        <v>13.6</v>
      </c>
      <c r="H39" s="40">
        <v>1252</v>
      </c>
      <c r="I39" s="38">
        <v>4.3</v>
      </c>
      <c r="J39" s="40">
        <v>350</v>
      </c>
      <c r="K39" s="38">
        <v>1.2</v>
      </c>
      <c r="L39" s="42">
        <v>2209</v>
      </c>
      <c r="M39" s="38">
        <v>7.6</v>
      </c>
      <c r="N39" s="42">
        <v>3217</v>
      </c>
      <c r="O39" s="38">
        <v>11.1</v>
      </c>
      <c r="P39" s="42">
        <v>1055</v>
      </c>
      <c r="Q39" s="38">
        <v>3.6</v>
      </c>
      <c r="R39" s="40">
        <v>693</v>
      </c>
      <c r="S39" s="38">
        <v>2.4</v>
      </c>
      <c r="T39" s="42">
        <v>4328</v>
      </c>
      <c r="U39" s="38">
        <v>14.9</v>
      </c>
      <c r="V39" s="40">
        <v>398</v>
      </c>
      <c r="W39" s="38">
        <v>1.4</v>
      </c>
      <c r="X39" s="40">
        <v>406</v>
      </c>
      <c r="Y39" s="38">
        <v>1.4</v>
      </c>
      <c r="Z39" s="40">
        <v>226</v>
      </c>
      <c r="AA39" s="38">
        <v>0.8</v>
      </c>
      <c r="AB39" s="40">
        <v>645</v>
      </c>
      <c r="AC39" s="38">
        <v>2.2000000000000002</v>
      </c>
      <c r="AD39" s="42">
        <v>2455</v>
      </c>
      <c r="AE39" s="38">
        <v>8.5</v>
      </c>
      <c r="AF39" s="40">
        <v>51</v>
      </c>
      <c r="AG39" s="38">
        <v>0.2</v>
      </c>
      <c r="AH39" s="42">
        <v>29030</v>
      </c>
      <c r="AJ39"/>
      <c r="AK39"/>
    </row>
    <row r="40" spans="1:37" ht="12.75" customHeight="1" x14ac:dyDescent="0.2">
      <c r="A40" s="36">
        <v>2019</v>
      </c>
      <c r="B40" s="130">
        <v>2551</v>
      </c>
      <c r="C40" s="131">
        <v>8.9</v>
      </c>
      <c r="D40" s="132">
        <v>5192</v>
      </c>
      <c r="E40" s="131">
        <v>18.100000000000001</v>
      </c>
      <c r="F40" s="132">
        <v>4270</v>
      </c>
      <c r="G40" s="131">
        <v>14.9</v>
      </c>
      <c r="H40" s="132">
        <v>1098</v>
      </c>
      <c r="I40" s="131">
        <v>3.8</v>
      </c>
      <c r="J40" s="132">
        <v>340</v>
      </c>
      <c r="K40" s="131">
        <v>1.2</v>
      </c>
      <c r="L40" s="132">
        <v>2076</v>
      </c>
      <c r="M40" s="131">
        <v>7.2</v>
      </c>
      <c r="N40" s="132">
        <v>3112</v>
      </c>
      <c r="O40" s="131">
        <v>10.8</v>
      </c>
      <c r="P40" s="132">
        <v>1019</v>
      </c>
      <c r="Q40" s="131">
        <v>3.5</v>
      </c>
      <c r="R40" s="132">
        <v>642</v>
      </c>
      <c r="S40" s="131">
        <v>2.2000000000000002</v>
      </c>
      <c r="T40" s="132">
        <v>4230</v>
      </c>
      <c r="U40" s="131">
        <v>14.7</v>
      </c>
      <c r="V40" s="132">
        <v>374</v>
      </c>
      <c r="W40" s="131">
        <v>1.3</v>
      </c>
      <c r="X40" s="132">
        <v>413</v>
      </c>
      <c r="Y40" s="131">
        <v>1.4</v>
      </c>
      <c r="Z40" s="132">
        <v>176</v>
      </c>
      <c r="AA40" s="131">
        <v>0.6</v>
      </c>
      <c r="AB40" s="132">
        <v>518</v>
      </c>
      <c r="AC40" s="131">
        <v>1.8</v>
      </c>
      <c r="AD40" s="132">
        <v>2654</v>
      </c>
      <c r="AE40" s="131">
        <v>9.1999999999999993</v>
      </c>
      <c r="AF40" s="132">
        <v>40</v>
      </c>
      <c r="AG40" s="131">
        <v>0.1</v>
      </c>
      <c r="AH40" s="132">
        <v>28721</v>
      </c>
      <c r="AJ40"/>
      <c r="AK40"/>
    </row>
    <row r="41" spans="1:37" ht="12.75" customHeight="1" x14ac:dyDescent="0.2">
      <c r="A41" s="36">
        <v>2020</v>
      </c>
      <c r="B41" s="130">
        <v>2552</v>
      </c>
      <c r="C41" s="131">
        <v>9.1999999999999993</v>
      </c>
      <c r="D41" s="132">
        <v>5078</v>
      </c>
      <c r="E41" s="131">
        <v>18.2</v>
      </c>
      <c r="F41" s="132">
        <v>4420</v>
      </c>
      <c r="G41" s="131">
        <v>15.9</v>
      </c>
      <c r="H41" s="132">
        <v>1141</v>
      </c>
      <c r="I41" s="131">
        <v>4.0999999999999996</v>
      </c>
      <c r="J41" s="132">
        <v>358</v>
      </c>
      <c r="K41" s="131">
        <v>1.3</v>
      </c>
      <c r="L41" s="132">
        <v>2072</v>
      </c>
      <c r="M41" s="131">
        <v>7.4</v>
      </c>
      <c r="N41" s="132">
        <v>3011</v>
      </c>
      <c r="O41" s="131">
        <v>10.8</v>
      </c>
      <c r="P41" s="132">
        <v>838</v>
      </c>
      <c r="Q41" s="131">
        <v>3</v>
      </c>
      <c r="R41" s="132">
        <v>549</v>
      </c>
      <c r="S41" s="131">
        <v>2</v>
      </c>
      <c r="T41" s="132">
        <v>4008</v>
      </c>
      <c r="U41" s="131">
        <v>14.4</v>
      </c>
      <c r="V41" s="132">
        <v>399</v>
      </c>
      <c r="W41" s="131">
        <v>1.4</v>
      </c>
      <c r="X41" s="132">
        <v>426</v>
      </c>
      <c r="Y41" s="131">
        <v>1.5</v>
      </c>
      <c r="Z41" s="132">
        <v>118</v>
      </c>
      <c r="AA41" s="131">
        <v>0.4</v>
      </c>
      <c r="AB41" s="132">
        <v>338</v>
      </c>
      <c r="AC41" s="131">
        <v>1.2</v>
      </c>
      <c r="AD41" s="132">
        <v>2510</v>
      </c>
      <c r="AE41" s="131">
        <v>9</v>
      </c>
      <c r="AF41" s="132">
        <v>43</v>
      </c>
      <c r="AG41" s="131">
        <v>0.2</v>
      </c>
      <c r="AH41" s="132">
        <v>27849</v>
      </c>
      <c r="AJ41"/>
      <c r="AK41"/>
    </row>
    <row r="42" spans="1:37" ht="12.75" customHeight="1" x14ac:dyDescent="0.2">
      <c r="A42" s="36">
        <v>2021</v>
      </c>
      <c r="B42" s="130">
        <v>2513</v>
      </c>
      <c r="C42" s="131">
        <v>9.1</v>
      </c>
      <c r="D42" s="132">
        <v>5363</v>
      </c>
      <c r="E42" s="131">
        <v>19.399999999999999</v>
      </c>
      <c r="F42" s="132">
        <v>4523</v>
      </c>
      <c r="G42" s="131">
        <v>16.3</v>
      </c>
      <c r="H42" s="132">
        <v>1037</v>
      </c>
      <c r="I42" s="131">
        <v>3.7</v>
      </c>
      <c r="J42" s="132">
        <v>302</v>
      </c>
      <c r="K42" s="131">
        <v>1.1000000000000001</v>
      </c>
      <c r="L42" s="132">
        <v>2015</v>
      </c>
      <c r="M42" s="131">
        <v>7.3</v>
      </c>
      <c r="N42" s="132">
        <v>2771</v>
      </c>
      <c r="O42" s="131">
        <v>10</v>
      </c>
      <c r="P42" s="132">
        <v>755</v>
      </c>
      <c r="Q42" s="131">
        <v>2.7</v>
      </c>
      <c r="R42" s="132">
        <v>537</v>
      </c>
      <c r="S42" s="131">
        <v>1.9</v>
      </c>
      <c r="T42" s="132">
        <v>3996</v>
      </c>
      <c r="U42" s="131">
        <v>14.4</v>
      </c>
      <c r="V42" s="132">
        <v>405</v>
      </c>
      <c r="W42" s="131">
        <v>1.5</v>
      </c>
      <c r="X42" s="132">
        <v>376</v>
      </c>
      <c r="Y42" s="131">
        <v>1.4</v>
      </c>
      <c r="Z42" s="132">
        <v>85</v>
      </c>
      <c r="AA42" s="131">
        <v>0.3</v>
      </c>
      <c r="AB42" s="132">
        <v>437</v>
      </c>
      <c r="AC42" s="131">
        <v>1.6</v>
      </c>
      <c r="AD42" s="132">
        <v>2498</v>
      </c>
      <c r="AE42" s="131">
        <v>9</v>
      </c>
      <c r="AF42" s="132">
        <v>57</v>
      </c>
      <c r="AG42" s="131">
        <v>0.2</v>
      </c>
      <c r="AH42" s="132">
        <v>27680</v>
      </c>
      <c r="AJ42"/>
      <c r="AK42"/>
    </row>
    <row r="43" spans="1:37" x14ac:dyDescent="0.2">
      <c r="A43" s="122"/>
      <c r="B43" s="37"/>
      <c r="C43" s="38"/>
      <c r="D43" s="42"/>
      <c r="E43" s="38"/>
      <c r="F43" s="42"/>
      <c r="G43" s="38"/>
      <c r="I43" s="38"/>
      <c r="K43" s="38"/>
      <c r="L43" s="42"/>
      <c r="M43" s="38"/>
      <c r="N43" s="42"/>
      <c r="O43" s="38"/>
      <c r="P43" s="42"/>
      <c r="Q43" s="38"/>
      <c r="S43" s="38"/>
      <c r="T43" s="42"/>
      <c r="U43" s="38"/>
      <c r="W43" s="38"/>
      <c r="Y43" s="38"/>
      <c r="AA43" s="38"/>
      <c r="AC43" s="38"/>
      <c r="AD43" s="42"/>
      <c r="AE43" s="38"/>
      <c r="AG43" s="38"/>
      <c r="AH43" s="42"/>
    </row>
    <row r="44" spans="1:37" x14ac:dyDescent="0.2"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</row>
    <row r="45" spans="1:37" ht="12.75" customHeight="1" x14ac:dyDescent="0.2">
      <c r="A45" s="124" t="str">
        <f>Contents!B35</f>
        <v>© Commonwealth of Australia 2021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7" ht="14.25" x14ac:dyDescent="0.2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</sheetData>
  <sheetProtection sheet="1" objects="1" scenarios="1"/>
  <mergeCells count="4">
    <mergeCell ref="A7:AH7"/>
    <mergeCell ref="A19:AH19"/>
    <mergeCell ref="A31:AH31"/>
    <mergeCell ref="A1:AI1"/>
  </mergeCells>
  <hyperlinks>
    <hyperlink ref="A45" r:id="rId1" display="© Commonwealth of Australia 2014" xr:uid="{00000000-0004-0000-0A00-000000000000}"/>
  </hyperlinks>
  <pageMargins left="0.43307086614173229" right="0.43307086614173229" top="3.937007874015748E-2" bottom="3.937007874015748E-2" header="3.937007874015748E-2" footer="3.937007874015748E-2"/>
  <pageSetup paperSize="9" scale="46" orientation="landscape" r:id="rId2"/>
  <headerFooter>
    <oddHeader>&amp;C&amp;F</oddHeader>
    <oddFooter>&amp;C&amp;A Page: &amp;P</oddFooter>
  </headerFooter>
  <colBreaks count="1" manualBreakCount="1">
    <brk id="19" max="1048575" man="1"/>
  </colBrea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38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Q1"/>
    </sheetView>
  </sheetViews>
  <sheetFormatPr defaultRowHeight="14.25" x14ac:dyDescent="0.2"/>
  <cols>
    <col min="1" max="1" width="29.625" customWidth="1"/>
    <col min="2" max="12" width="11.5" customWidth="1"/>
    <col min="13" max="14" width="11.5" style="81" customWidth="1"/>
    <col min="15" max="17" width="11.5" customWidth="1"/>
  </cols>
  <sheetData>
    <row r="1" spans="1:17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ht="15.75" customHeight="1" x14ac:dyDescent="0.25">
      <c r="A2" s="69" t="str">
        <f>Contents!A2</f>
        <v>45170DO001_2021 Prisoners in Australia, 2021</v>
      </c>
    </row>
    <row r="3" spans="1:17" ht="15.75" customHeight="1" x14ac:dyDescent="0.2">
      <c r="A3" s="2" t="str">
        <f>Contents!A3</f>
        <v>Released at 11:30 am (Canberra time) Thurs 9 Dec 2021</v>
      </c>
      <c r="C3" s="134"/>
    </row>
    <row r="4" spans="1:17" ht="25.5" customHeight="1" x14ac:dyDescent="0.2">
      <c r="A4" s="5" t="s">
        <v>99</v>
      </c>
      <c r="M4" s="133"/>
    </row>
    <row r="5" spans="1:17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52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85" t="s">
        <v>43</v>
      </c>
      <c r="L5" s="85" t="s">
        <v>6</v>
      </c>
      <c r="M5" s="85" t="s">
        <v>7</v>
      </c>
      <c r="N5" s="85" t="s">
        <v>44</v>
      </c>
      <c r="O5" s="7" t="s">
        <v>79</v>
      </c>
      <c r="P5" s="7" t="s">
        <v>80</v>
      </c>
    </row>
    <row r="6" spans="1:17" ht="12.75" customHeight="1" x14ac:dyDescent="0.2">
      <c r="A6" s="159" t="s">
        <v>48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</row>
    <row r="7" spans="1:17" ht="12.75" customHeight="1" x14ac:dyDescent="0.2">
      <c r="A7" s="6" t="s">
        <v>64</v>
      </c>
      <c r="B7" s="26">
        <v>0</v>
      </c>
      <c r="C7" s="26">
        <v>0</v>
      </c>
      <c r="D7" s="26">
        <v>0</v>
      </c>
      <c r="E7" s="26">
        <v>0</v>
      </c>
      <c r="F7" s="9">
        <v>9</v>
      </c>
      <c r="G7" s="9">
        <v>87</v>
      </c>
      <c r="H7" s="9">
        <v>48</v>
      </c>
      <c r="I7" s="9">
        <v>43</v>
      </c>
      <c r="J7" s="9">
        <v>103</v>
      </c>
      <c r="K7" s="76">
        <v>180</v>
      </c>
      <c r="L7" s="76">
        <v>12</v>
      </c>
      <c r="M7" s="26">
        <v>481</v>
      </c>
      <c r="N7" s="106">
        <v>5.8</v>
      </c>
      <c r="O7" s="10">
        <v>16.8</v>
      </c>
      <c r="P7" s="10">
        <v>15</v>
      </c>
    </row>
    <row r="8" spans="1:17" ht="12.75" customHeight="1" x14ac:dyDescent="0.2">
      <c r="A8" s="6" t="s">
        <v>65</v>
      </c>
      <c r="B8" s="9">
        <v>20</v>
      </c>
      <c r="C8" s="9">
        <v>139</v>
      </c>
      <c r="D8" s="9">
        <v>394</v>
      </c>
      <c r="E8" s="9">
        <v>774</v>
      </c>
      <c r="F8" s="9">
        <v>877</v>
      </c>
      <c r="G8" s="9">
        <v>355</v>
      </c>
      <c r="H8" s="9">
        <v>44</v>
      </c>
      <c r="I8" s="9">
        <v>7</v>
      </c>
      <c r="J8" s="26">
        <v>0</v>
      </c>
      <c r="K8" s="26">
        <v>0</v>
      </c>
      <c r="L8" s="76">
        <v>4</v>
      </c>
      <c r="M8" s="26">
        <v>2608</v>
      </c>
      <c r="N8" s="106">
        <v>31.5</v>
      </c>
      <c r="O8" s="10">
        <v>2.7</v>
      </c>
      <c r="P8" s="10">
        <v>1.9</v>
      </c>
    </row>
    <row r="9" spans="1:17" ht="12.75" customHeight="1" x14ac:dyDescent="0.2">
      <c r="A9" s="6" t="s">
        <v>66</v>
      </c>
      <c r="B9" s="26">
        <v>0</v>
      </c>
      <c r="C9" s="9">
        <v>5</v>
      </c>
      <c r="D9" s="9">
        <v>15</v>
      </c>
      <c r="E9" s="9">
        <v>42</v>
      </c>
      <c r="F9" s="9">
        <v>163</v>
      </c>
      <c r="G9" s="9">
        <v>316</v>
      </c>
      <c r="H9" s="9">
        <v>148</v>
      </c>
      <c r="I9" s="9">
        <v>61</v>
      </c>
      <c r="J9" s="9">
        <v>20</v>
      </c>
      <c r="K9" s="76">
        <v>4</v>
      </c>
      <c r="L9" s="76">
        <v>17</v>
      </c>
      <c r="M9" s="26">
        <v>793</v>
      </c>
      <c r="N9" s="106">
        <v>9.6</v>
      </c>
      <c r="O9" s="10">
        <v>8</v>
      </c>
      <c r="P9" s="10">
        <v>7</v>
      </c>
    </row>
    <row r="10" spans="1:17" ht="12.75" customHeight="1" x14ac:dyDescent="0.2">
      <c r="A10" s="6" t="s">
        <v>117</v>
      </c>
      <c r="B10" s="9">
        <v>6</v>
      </c>
      <c r="C10" s="9">
        <v>9</v>
      </c>
      <c r="D10" s="9">
        <v>37</v>
      </c>
      <c r="E10" s="9">
        <v>128</v>
      </c>
      <c r="F10" s="9">
        <v>161</v>
      </c>
      <c r="G10" s="9">
        <v>40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384</v>
      </c>
      <c r="N10" s="106">
        <v>4.5999999999999996</v>
      </c>
      <c r="O10" s="10">
        <v>2.6</v>
      </c>
      <c r="P10" s="10">
        <v>2</v>
      </c>
    </row>
    <row r="11" spans="1:17" ht="12.75" customHeight="1" x14ac:dyDescent="0.2">
      <c r="A11" s="6" t="s">
        <v>118</v>
      </c>
      <c r="B11" s="26">
        <v>0</v>
      </c>
      <c r="C11" s="26">
        <v>3</v>
      </c>
      <c r="D11" s="9">
        <v>13</v>
      </c>
      <c r="E11" s="9">
        <v>16</v>
      </c>
      <c r="F11" s="9">
        <v>23</v>
      </c>
      <c r="G11" s="9">
        <v>30</v>
      </c>
      <c r="H11" s="26">
        <v>0</v>
      </c>
      <c r="I11" s="26">
        <v>0</v>
      </c>
      <c r="J11" s="26">
        <v>0</v>
      </c>
      <c r="K11" s="26">
        <v>0</v>
      </c>
      <c r="L11" s="76">
        <v>0</v>
      </c>
      <c r="M11" s="26">
        <v>82</v>
      </c>
      <c r="N11" s="106">
        <v>1</v>
      </c>
      <c r="O11" s="10">
        <v>3.8</v>
      </c>
      <c r="P11" s="10">
        <v>3.3</v>
      </c>
    </row>
    <row r="12" spans="1:17" ht="12.75" customHeight="1" x14ac:dyDescent="0.2">
      <c r="A12" s="6" t="s">
        <v>119</v>
      </c>
      <c r="B12" s="26">
        <v>0</v>
      </c>
      <c r="C12" s="26">
        <v>3</v>
      </c>
      <c r="D12" s="9">
        <v>0</v>
      </c>
      <c r="E12" s="9">
        <v>49</v>
      </c>
      <c r="F12" s="9">
        <v>425</v>
      </c>
      <c r="G12" s="9">
        <v>285</v>
      </c>
      <c r="H12" s="9">
        <v>38</v>
      </c>
      <c r="I12" s="9">
        <v>11</v>
      </c>
      <c r="J12" s="9">
        <v>0</v>
      </c>
      <c r="K12" s="26">
        <v>0</v>
      </c>
      <c r="L12" s="26">
        <v>0</v>
      </c>
      <c r="M12" s="26">
        <v>817</v>
      </c>
      <c r="N12" s="106">
        <v>9.9</v>
      </c>
      <c r="O12" s="10">
        <v>5</v>
      </c>
      <c r="P12" s="10">
        <v>4.2</v>
      </c>
    </row>
    <row r="13" spans="1:17" ht="12.75" customHeight="1" x14ac:dyDescent="0.2">
      <c r="A13" s="6" t="s">
        <v>67</v>
      </c>
      <c r="B13" s="9">
        <v>10</v>
      </c>
      <c r="C13" s="9">
        <v>17</v>
      </c>
      <c r="D13" s="9">
        <v>82</v>
      </c>
      <c r="E13" s="9">
        <v>240</v>
      </c>
      <c r="F13" s="9">
        <v>606</v>
      </c>
      <c r="G13" s="9">
        <v>174</v>
      </c>
      <c r="H13" s="9">
        <v>10</v>
      </c>
      <c r="I13" s="9">
        <v>6</v>
      </c>
      <c r="J13" s="26">
        <v>0</v>
      </c>
      <c r="K13" s="26">
        <v>0</v>
      </c>
      <c r="L13" s="26">
        <v>3</v>
      </c>
      <c r="M13" s="26">
        <v>1149</v>
      </c>
      <c r="N13" s="106">
        <v>13.9</v>
      </c>
      <c r="O13" s="10">
        <v>3.1</v>
      </c>
      <c r="P13" s="10">
        <v>2.7</v>
      </c>
    </row>
    <row r="14" spans="1:17" ht="12.75" customHeight="1" x14ac:dyDescent="0.2">
      <c r="A14" s="6" t="s">
        <v>120</v>
      </c>
      <c r="B14" s="9">
        <v>3</v>
      </c>
      <c r="C14" s="9">
        <v>19</v>
      </c>
      <c r="D14" s="9">
        <v>48</v>
      </c>
      <c r="E14" s="9">
        <v>83</v>
      </c>
      <c r="F14" s="9">
        <v>55</v>
      </c>
      <c r="G14" s="9">
        <v>13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223</v>
      </c>
      <c r="N14" s="106">
        <v>2.7</v>
      </c>
      <c r="O14" s="10">
        <v>1.7</v>
      </c>
      <c r="P14" s="10">
        <v>1.2</v>
      </c>
    </row>
    <row r="15" spans="1:17" ht="12.75" customHeight="1" x14ac:dyDescent="0.2">
      <c r="A15" s="6" t="s">
        <v>121</v>
      </c>
      <c r="B15" s="9">
        <v>0</v>
      </c>
      <c r="C15" s="9">
        <v>8</v>
      </c>
      <c r="D15" s="9">
        <v>18</v>
      </c>
      <c r="E15" s="9">
        <v>24</v>
      </c>
      <c r="F15" s="9">
        <v>10</v>
      </c>
      <c r="G15" s="26">
        <v>3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63</v>
      </c>
      <c r="N15" s="106">
        <v>0.8</v>
      </c>
      <c r="O15" s="10">
        <v>1.5</v>
      </c>
      <c r="P15" s="10">
        <v>1.2</v>
      </c>
    </row>
    <row r="16" spans="1:17" ht="12.75" customHeight="1" x14ac:dyDescent="0.2">
      <c r="A16" s="6" t="s">
        <v>68</v>
      </c>
      <c r="B16" s="26">
        <v>3</v>
      </c>
      <c r="C16" s="26">
        <v>5</v>
      </c>
      <c r="D16" s="9">
        <v>15</v>
      </c>
      <c r="E16" s="9">
        <v>25</v>
      </c>
      <c r="F16" s="9">
        <v>126</v>
      </c>
      <c r="G16" s="9">
        <v>82</v>
      </c>
      <c r="H16" s="9">
        <v>16</v>
      </c>
      <c r="I16" s="26">
        <v>3</v>
      </c>
      <c r="J16" s="9">
        <v>4</v>
      </c>
      <c r="K16" s="26">
        <v>0</v>
      </c>
      <c r="L16" s="26">
        <v>0</v>
      </c>
      <c r="M16" s="26">
        <v>275</v>
      </c>
      <c r="N16" s="106">
        <v>3.3</v>
      </c>
      <c r="O16" s="10">
        <v>4.7</v>
      </c>
      <c r="P16" s="10">
        <v>3.8</v>
      </c>
    </row>
    <row r="17" spans="1:16" ht="12.75" customHeight="1" x14ac:dyDescent="0.2">
      <c r="A17" s="6" t="s">
        <v>122</v>
      </c>
      <c r="B17" s="26">
        <v>0</v>
      </c>
      <c r="C17" s="26">
        <v>4</v>
      </c>
      <c r="D17" s="26">
        <v>3</v>
      </c>
      <c r="E17" s="9">
        <v>19</v>
      </c>
      <c r="F17" s="9">
        <v>25</v>
      </c>
      <c r="G17" s="9">
        <v>13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64</v>
      </c>
      <c r="N17" s="106">
        <v>0.8</v>
      </c>
      <c r="O17" s="10">
        <v>2.6</v>
      </c>
      <c r="P17" s="10">
        <v>2</v>
      </c>
    </row>
    <row r="18" spans="1:16" ht="12.75" customHeight="1" x14ac:dyDescent="0.2">
      <c r="A18" s="6" t="s">
        <v>69</v>
      </c>
      <c r="B18" s="9">
        <v>0</v>
      </c>
      <c r="C18" s="9">
        <v>7</v>
      </c>
      <c r="D18" s="9">
        <v>27</v>
      </c>
      <c r="E18" s="9">
        <v>36</v>
      </c>
      <c r="F18" s="9">
        <v>58</v>
      </c>
      <c r="G18" s="9">
        <v>16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148</v>
      </c>
      <c r="N18" s="106">
        <v>1.8</v>
      </c>
      <c r="O18" s="10">
        <v>2.7</v>
      </c>
      <c r="P18" s="10">
        <v>2.2999999999999998</v>
      </c>
    </row>
    <row r="19" spans="1:16" ht="12.75" customHeight="1" x14ac:dyDescent="0.2">
      <c r="A19" s="6" t="s">
        <v>70</v>
      </c>
      <c r="B19" s="26">
        <v>0</v>
      </c>
      <c r="C19" s="26">
        <v>0</v>
      </c>
      <c r="D19" s="9">
        <v>10</v>
      </c>
      <c r="E19" s="9">
        <v>12</v>
      </c>
      <c r="F19" s="9">
        <v>4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32</v>
      </c>
      <c r="N19" s="106">
        <v>0.4</v>
      </c>
      <c r="O19" s="10">
        <v>1.3</v>
      </c>
      <c r="P19" s="10">
        <v>1.1000000000000001</v>
      </c>
    </row>
    <row r="20" spans="1:16" ht="12.75" customHeight="1" x14ac:dyDescent="0.2">
      <c r="A20" s="6" t="s">
        <v>71</v>
      </c>
      <c r="B20" s="9">
        <v>11</v>
      </c>
      <c r="C20" s="9">
        <v>24</v>
      </c>
      <c r="D20" s="9">
        <v>50</v>
      </c>
      <c r="E20" s="9">
        <v>44</v>
      </c>
      <c r="F20" s="9">
        <v>8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134</v>
      </c>
      <c r="N20" s="106">
        <v>1.6</v>
      </c>
      <c r="O20" s="10">
        <v>1</v>
      </c>
      <c r="P20" s="10">
        <v>0.8</v>
      </c>
    </row>
    <row r="21" spans="1:16" ht="12.75" customHeight="1" x14ac:dyDescent="0.2">
      <c r="A21" s="6" t="s">
        <v>123</v>
      </c>
      <c r="B21" s="9">
        <v>67</v>
      </c>
      <c r="C21" s="9">
        <v>154</v>
      </c>
      <c r="D21" s="9">
        <v>312</v>
      </c>
      <c r="E21" s="9">
        <v>326</v>
      </c>
      <c r="F21" s="9">
        <v>138</v>
      </c>
      <c r="G21" s="9">
        <v>4</v>
      </c>
      <c r="H21" s="26">
        <v>0</v>
      </c>
      <c r="I21" s="26">
        <v>0</v>
      </c>
      <c r="J21" s="26">
        <v>0</v>
      </c>
      <c r="K21" s="26">
        <v>4</v>
      </c>
      <c r="L21" s="76">
        <v>0</v>
      </c>
      <c r="M21" s="26">
        <v>1011</v>
      </c>
      <c r="N21" s="106">
        <v>12.2</v>
      </c>
      <c r="O21" s="10">
        <v>1.2</v>
      </c>
      <c r="P21" s="10">
        <v>0.9</v>
      </c>
    </row>
    <row r="22" spans="1:16" ht="12.75" customHeight="1" x14ac:dyDescent="0.2">
      <c r="A22" s="6" t="s">
        <v>72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3</v>
      </c>
      <c r="N22" s="106">
        <v>0</v>
      </c>
      <c r="O22" s="27">
        <v>0.9</v>
      </c>
      <c r="P22" s="27">
        <v>0.5</v>
      </c>
    </row>
    <row r="23" spans="1:16" ht="25.7" customHeight="1" x14ac:dyDescent="0.2">
      <c r="A23" s="3" t="s">
        <v>7</v>
      </c>
      <c r="B23" s="8">
        <v>122</v>
      </c>
      <c r="C23" s="8">
        <v>391</v>
      </c>
      <c r="D23" s="8">
        <v>1035</v>
      </c>
      <c r="E23" s="8">
        <v>1828</v>
      </c>
      <c r="F23" s="8">
        <v>2689</v>
      </c>
      <c r="G23" s="8">
        <v>1411</v>
      </c>
      <c r="H23" s="8">
        <v>310</v>
      </c>
      <c r="I23" s="8">
        <v>133</v>
      </c>
      <c r="J23" s="8">
        <v>128</v>
      </c>
      <c r="K23" s="71">
        <v>186</v>
      </c>
      <c r="L23" s="71">
        <v>40</v>
      </c>
      <c r="M23" s="28">
        <v>8275</v>
      </c>
      <c r="N23" s="100">
        <v>100</v>
      </c>
      <c r="O23" s="11">
        <v>3.8</v>
      </c>
      <c r="P23" s="11">
        <v>2.5</v>
      </c>
    </row>
    <row r="24" spans="1:16" ht="12.75" customHeight="1" x14ac:dyDescent="0.2">
      <c r="A24" s="159" t="s">
        <v>49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</row>
    <row r="25" spans="1:16" ht="12.75" customHeight="1" x14ac:dyDescent="0.2">
      <c r="A25" s="6" t="s">
        <v>64</v>
      </c>
      <c r="B25" s="26">
        <v>0</v>
      </c>
      <c r="C25" s="26">
        <v>0</v>
      </c>
      <c r="D25" s="9">
        <v>0</v>
      </c>
      <c r="E25" s="9">
        <v>9</v>
      </c>
      <c r="F25" s="9">
        <v>61</v>
      </c>
      <c r="G25" s="9">
        <v>255</v>
      </c>
      <c r="H25" s="9">
        <v>207</v>
      </c>
      <c r="I25" s="9">
        <v>181</v>
      </c>
      <c r="J25" s="9">
        <v>521</v>
      </c>
      <c r="K25" s="9">
        <v>767</v>
      </c>
      <c r="L25" s="9">
        <v>30</v>
      </c>
      <c r="M25" s="9">
        <v>2028</v>
      </c>
      <c r="N25" s="106">
        <v>10.5</v>
      </c>
      <c r="O25" s="10">
        <v>17.399999999999999</v>
      </c>
      <c r="P25" s="10">
        <v>18</v>
      </c>
    </row>
    <row r="26" spans="1:16" ht="12.75" customHeight="1" x14ac:dyDescent="0.2">
      <c r="A26" s="6" t="s">
        <v>65</v>
      </c>
      <c r="B26" s="9">
        <v>26</v>
      </c>
      <c r="C26" s="9">
        <v>77</v>
      </c>
      <c r="D26" s="9">
        <v>284</v>
      </c>
      <c r="E26" s="9">
        <v>695</v>
      </c>
      <c r="F26" s="9">
        <v>890</v>
      </c>
      <c r="G26" s="9">
        <v>615</v>
      </c>
      <c r="H26" s="9">
        <v>109</v>
      </c>
      <c r="I26" s="9">
        <v>23</v>
      </c>
      <c r="J26" s="9">
        <v>4</v>
      </c>
      <c r="K26" s="26">
        <v>0</v>
      </c>
      <c r="L26" s="9">
        <v>17</v>
      </c>
      <c r="M26" s="9">
        <v>2745</v>
      </c>
      <c r="N26" s="106">
        <v>14.2</v>
      </c>
      <c r="O26" s="10">
        <v>3.6</v>
      </c>
      <c r="P26" s="10">
        <v>2.5</v>
      </c>
    </row>
    <row r="27" spans="1:16" ht="12.75" customHeight="1" x14ac:dyDescent="0.2">
      <c r="A27" s="6" t="s">
        <v>66</v>
      </c>
      <c r="B27" s="9">
        <v>8</v>
      </c>
      <c r="C27" s="9">
        <v>25</v>
      </c>
      <c r="D27" s="9">
        <v>60</v>
      </c>
      <c r="E27" s="9">
        <v>195</v>
      </c>
      <c r="F27" s="9">
        <v>716</v>
      </c>
      <c r="G27" s="9">
        <v>1390</v>
      </c>
      <c r="H27" s="9">
        <v>800</v>
      </c>
      <c r="I27" s="9">
        <v>316</v>
      </c>
      <c r="J27" s="9">
        <v>177</v>
      </c>
      <c r="K27" s="9">
        <v>9</v>
      </c>
      <c r="L27" s="9">
        <v>17</v>
      </c>
      <c r="M27" s="9">
        <v>3705</v>
      </c>
      <c r="N27" s="106">
        <v>19.2</v>
      </c>
      <c r="O27" s="10">
        <v>8.6999999999999993</v>
      </c>
      <c r="P27" s="10">
        <v>7.7</v>
      </c>
    </row>
    <row r="28" spans="1:16" ht="12.75" customHeight="1" x14ac:dyDescent="0.2">
      <c r="A28" s="6" t="s">
        <v>117</v>
      </c>
      <c r="B28" s="9">
        <v>8</v>
      </c>
      <c r="C28" s="9">
        <v>18</v>
      </c>
      <c r="D28" s="9">
        <v>89</v>
      </c>
      <c r="E28" s="9">
        <v>188</v>
      </c>
      <c r="F28" s="9">
        <v>235</v>
      </c>
      <c r="G28" s="9">
        <v>99</v>
      </c>
      <c r="H28" s="9">
        <v>13</v>
      </c>
      <c r="I28" s="26">
        <v>0</v>
      </c>
      <c r="J28" s="26">
        <v>0</v>
      </c>
      <c r="K28" s="26">
        <v>0</v>
      </c>
      <c r="L28" s="26">
        <v>0</v>
      </c>
      <c r="M28" s="9">
        <v>654</v>
      </c>
      <c r="N28" s="106">
        <v>3.4</v>
      </c>
      <c r="O28" s="10">
        <v>2.8</v>
      </c>
      <c r="P28" s="10">
        <v>2</v>
      </c>
    </row>
    <row r="29" spans="1:16" ht="12.75" customHeight="1" x14ac:dyDescent="0.2">
      <c r="A29" s="6" t="s">
        <v>118</v>
      </c>
      <c r="B29" s="26">
        <v>0</v>
      </c>
      <c r="C29" s="26">
        <v>7</v>
      </c>
      <c r="D29" s="9">
        <v>14</v>
      </c>
      <c r="E29" s="9">
        <v>26</v>
      </c>
      <c r="F29" s="9">
        <v>63</v>
      </c>
      <c r="G29" s="9">
        <v>79</v>
      </c>
      <c r="H29" s="9">
        <v>26</v>
      </c>
      <c r="I29" s="9">
        <v>8</v>
      </c>
      <c r="J29" s="9">
        <v>6</v>
      </c>
      <c r="K29" s="26">
        <v>0</v>
      </c>
      <c r="L29" s="26">
        <v>0</v>
      </c>
      <c r="M29" s="9">
        <v>217</v>
      </c>
      <c r="N29" s="106">
        <v>1.1000000000000001</v>
      </c>
      <c r="O29" s="10">
        <v>5.9</v>
      </c>
      <c r="P29" s="10">
        <v>5</v>
      </c>
    </row>
    <row r="30" spans="1:16" ht="12.75" customHeight="1" x14ac:dyDescent="0.2">
      <c r="A30" s="6" t="s">
        <v>119</v>
      </c>
      <c r="B30" s="26">
        <v>3</v>
      </c>
      <c r="C30" s="9">
        <v>4</v>
      </c>
      <c r="D30" s="9">
        <v>19</v>
      </c>
      <c r="E30" s="9">
        <v>67</v>
      </c>
      <c r="F30" s="9">
        <v>548</v>
      </c>
      <c r="G30" s="9">
        <v>450</v>
      </c>
      <c r="H30" s="9">
        <v>72</v>
      </c>
      <c r="I30" s="9">
        <v>23</v>
      </c>
      <c r="J30" s="9">
        <v>12</v>
      </c>
      <c r="K30" s="9">
        <v>3</v>
      </c>
      <c r="L30" s="26">
        <v>0</v>
      </c>
      <c r="M30" s="9">
        <v>1196</v>
      </c>
      <c r="N30" s="106">
        <v>6.2</v>
      </c>
      <c r="O30" s="10">
        <v>5.5</v>
      </c>
      <c r="P30" s="10">
        <v>4.5999999999999996</v>
      </c>
    </row>
    <row r="31" spans="1:16" ht="12.75" customHeight="1" x14ac:dyDescent="0.2">
      <c r="A31" s="6" t="s">
        <v>67</v>
      </c>
      <c r="B31" s="9">
        <v>9</v>
      </c>
      <c r="C31" s="9">
        <v>31</v>
      </c>
      <c r="D31" s="9">
        <v>109</v>
      </c>
      <c r="E31" s="9">
        <v>362</v>
      </c>
      <c r="F31" s="9">
        <v>726</v>
      </c>
      <c r="G31" s="9">
        <v>310</v>
      </c>
      <c r="H31" s="9">
        <v>52</v>
      </c>
      <c r="I31" s="9">
        <v>11</v>
      </c>
      <c r="J31" s="9">
        <v>3</v>
      </c>
      <c r="K31" s="26">
        <v>0</v>
      </c>
      <c r="L31" s="9">
        <v>0</v>
      </c>
      <c r="M31" s="9">
        <v>1615</v>
      </c>
      <c r="N31" s="106">
        <v>8.4</v>
      </c>
      <c r="O31" s="10">
        <v>3.5</v>
      </c>
      <c r="P31" s="10">
        <v>2.9</v>
      </c>
    </row>
    <row r="32" spans="1:16" ht="12.75" customHeight="1" x14ac:dyDescent="0.2">
      <c r="A32" s="6" t="s">
        <v>120</v>
      </c>
      <c r="B32" s="9">
        <v>19</v>
      </c>
      <c r="C32" s="9">
        <v>34</v>
      </c>
      <c r="D32" s="9">
        <v>101</v>
      </c>
      <c r="E32" s="9">
        <v>158</v>
      </c>
      <c r="F32" s="9">
        <v>156</v>
      </c>
      <c r="G32" s="9">
        <v>59</v>
      </c>
      <c r="H32" s="9">
        <v>3</v>
      </c>
      <c r="I32" s="26">
        <v>0</v>
      </c>
      <c r="J32" s="26">
        <v>0</v>
      </c>
      <c r="K32" s="26">
        <v>0</v>
      </c>
      <c r="L32" s="26">
        <v>0</v>
      </c>
      <c r="M32" s="9">
        <v>537</v>
      </c>
      <c r="N32" s="106">
        <v>2.8</v>
      </c>
      <c r="O32" s="10">
        <v>2.2999999999999998</v>
      </c>
      <c r="P32" s="10">
        <v>1.5</v>
      </c>
    </row>
    <row r="33" spans="1:16" ht="12.75" customHeight="1" x14ac:dyDescent="0.2">
      <c r="A33" s="6" t="s">
        <v>121</v>
      </c>
      <c r="B33" s="26">
        <v>8</v>
      </c>
      <c r="C33" s="9">
        <v>18</v>
      </c>
      <c r="D33" s="9">
        <v>49</v>
      </c>
      <c r="E33" s="9">
        <v>89</v>
      </c>
      <c r="F33" s="9">
        <v>150</v>
      </c>
      <c r="G33" s="9">
        <v>138</v>
      </c>
      <c r="H33" s="9">
        <v>23</v>
      </c>
      <c r="I33" s="26">
        <v>0</v>
      </c>
      <c r="J33" s="26">
        <v>0</v>
      </c>
      <c r="K33" s="26">
        <v>0</v>
      </c>
      <c r="L33" s="26">
        <v>0</v>
      </c>
      <c r="M33" s="9">
        <v>473</v>
      </c>
      <c r="N33" s="106">
        <v>2.4</v>
      </c>
      <c r="O33" s="10">
        <v>3.8</v>
      </c>
      <c r="P33" s="10">
        <v>3.3</v>
      </c>
    </row>
    <row r="34" spans="1:16" ht="12.75" customHeight="1" x14ac:dyDescent="0.2">
      <c r="A34" s="6" t="s">
        <v>68</v>
      </c>
      <c r="B34" s="9">
        <v>12</v>
      </c>
      <c r="C34" s="9">
        <v>32</v>
      </c>
      <c r="D34" s="9">
        <v>97</v>
      </c>
      <c r="E34" s="9">
        <v>295</v>
      </c>
      <c r="F34" s="9">
        <v>1069</v>
      </c>
      <c r="G34" s="9">
        <v>1430</v>
      </c>
      <c r="H34" s="9">
        <v>550</v>
      </c>
      <c r="I34" s="9">
        <v>140</v>
      </c>
      <c r="J34" s="9">
        <v>90</v>
      </c>
      <c r="K34" s="9">
        <v>19</v>
      </c>
      <c r="L34" s="26">
        <v>0</v>
      </c>
      <c r="M34" s="9">
        <v>3713</v>
      </c>
      <c r="N34" s="106">
        <v>19.2</v>
      </c>
      <c r="O34" s="10">
        <v>6.8</v>
      </c>
      <c r="P34" s="10">
        <v>6</v>
      </c>
    </row>
    <row r="35" spans="1:16" ht="12.75" customHeight="1" x14ac:dyDescent="0.2">
      <c r="A35" s="6" t="s">
        <v>122</v>
      </c>
      <c r="B35" s="9">
        <v>3</v>
      </c>
      <c r="C35" s="9">
        <v>19</v>
      </c>
      <c r="D35" s="9">
        <v>35</v>
      </c>
      <c r="E35" s="9">
        <v>85</v>
      </c>
      <c r="F35" s="9">
        <v>122</v>
      </c>
      <c r="G35" s="9">
        <v>53</v>
      </c>
      <c r="H35" s="9">
        <v>10</v>
      </c>
      <c r="I35" s="26">
        <v>6</v>
      </c>
      <c r="J35" s="26">
        <v>0</v>
      </c>
      <c r="K35" s="26">
        <v>0</v>
      </c>
      <c r="L35" s="26">
        <v>0</v>
      </c>
      <c r="M35" s="9">
        <v>336</v>
      </c>
      <c r="N35" s="106">
        <v>1.7</v>
      </c>
      <c r="O35" s="10">
        <v>3.1</v>
      </c>
      <c r="P35" s="10">
        <v>2.2999999999999998</v>
      </c>
    </row>
    <row r="36" spans="1:16" ht="12.75" customHeight="1" x14ac:dyDescent="0.2">
      <c r="A36" s="6" t="s">
        <v>69</v>
      </c>
      <c r="B36" s="9">
        <v>5</v>
      </c>
      <c r="C36" s="9">
        <v>10</v>
      </c>
      <c r="D36" s="9">
        <v>23</v>
      </c>
      <c r="E36" s="9">
        <v>34</v>
      </c>
      <c r="F36" s="9">
        <v>103</v>
      </c>
      <c r="G36" s="9">
        <v>45</v>
      </c>
      <c r="H36" s="9">
        <v>11</v>
      </c>
      <c r="I36" s="26">
        <v>0</v>
      </c>
      <c r="J36" s="26">
        <v>0</v>
      </c>
      <c r="K36" s="26">
        <v>0</v>
      </c>
      <c r="L36" s="26">
        <v>0</v>
      </c>
      <c r="M36" s="9">
        <v>232</v>
      </c>
      <c r="N36" s="106">
        <v>1.2</v>
      </c>
      <c r="O36" s="10">
        <v>3.8</v>
      </c>
      <c r="P36" s="10">
        <v>3</v>
      </c>
    </row>
    <row r="37" spans="1:16" ht="12.75" customHeight="1" x14ac:dyDescent="0.2">
      <c r="A37" s="6" t="s">
        <v>70</v>
      </c>
      <c r="B37" s="26">
        <v>0</v>
      </c>
      <c r="C37" s="9">
        <v>10</v>
      </c>
      <c r="D37" s="9">
        <v>15</v>
      </c>
      <c r="E37" s="9">
        <v>18</v>
      </c>
      <c r="F37" s="9">
        <v>8</v>
      </c>
      <c r="G37" s="9">
        <v>7</v>
      </c>
      <c r="H37" s="26">
        <v>5</v>
      </c>
      <c r="I37" s="26">
        <v>0</v>
      </c>
      <c r="J37" s="26">
        <v>0</v>
      </c>
      <c r="K37" s="26">
        <v>0</v>
      </c>
      <c r="L37" s="26">
        <v>0</v>
      </c>
      <c r="M37" s="9">
        <v>56</v>
      </c>
      <c r="N37" s="106">
        <v>0.3</v>
      </c>
      <c r="O37" s="10">
        <v>2.2999999999999998</v>
      </c>
      <c r="P37" s="10">
        <v>1</v>
      </c>
    </row>
    <row r="38" spans="1:16" ht="12.75" customHeight="1" x14ac:dyDescent="0.2">
      <c r="A38" s="6" t="s">
        <v>71</v>
      </c>
      <c r="B38" s="9">
        <v>21</v>
      </c>
      <c r="C38" s="9">
        <v>42</v>
      </c>
      <c r="D38" s="9">
        <v>113</v>
      </c>
      <c r="E38" s="9">
        <v>101</v>
      </c>
      <c r="F38" s="9">
        <v>26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9">
        <v>301</v>
      </c>
      <c r="N38" s="106">
        <v>1.6</v>
      </c>
      <c r="O38" s="10">
        <v>1</v>
      </c>
      <c r="P38" s="10">
        <v>0.8</v>
      </c>
    </row>
    <row r="39" spans="1:16" ht="12.75" customHeight="1" x14ac:dyDescent="0.2">
      <c r="A39" s="6" t="s">
        <v>123</v>
      </c>
      <c r="B39" s="9">
        <v>102</v>
      </c>
      <c r="C39" s="9">
        <v>200</v>
      </c>
      <c r="D39" s="9">
        <v>419</v>
      </c>
      <c r="E39" s="9">
        <v>388</v>
      </c>
      <c r="F39" s="9">
        <v>251</v>
      </c>
      <c r="G39" s="9">
        <v>59</v>
      </c>
      <c r="H39" s="9">
        <v>13</v>
      </c>
      <c r="I39" s="9">
        <v>18</v>
      </c>
      <c r="J39" s="9">
        <v>19</v>
      </c>
      <c r="K39" s="9">
        <v>11</v>
      </c>
      <c r="L39" s="26">
        <v>0</v>
      </c>
      <c r="M39" s="9">
        <v>1484</v>
      </c>
      <c r="N39" s="106">
        <v>7.7</v>
      </c>
      <c r="O39" s="10">
        <v>2.1</v>
      </c>
      <c r="P39" s="10">
        <v>1</v>
      </c>
    </row>
    <row r="40" spans="1:16" ht="12.75" customHeight="1" x14ac:dyDescent="0.2">
      <c r="A40" s="6" t="s">
        <v>72</v>
      </c>
      <c r="B40" s="26">
        <v>0</v>
      </c>
      <c r="C40" s="26">
        <v>4</v>
      </c>
      <c r="D40" s="26">
        <v>3</v>
      </c>
      <c r="E40" s="9">
        <v>7</v>
      </c>
      <c r="F40" s="9">
        <v>16</v>
      </c>
      <c r="G40" s="9">
        <v>9</v>
      </c>
      <c r="H40" s="26">
        <v>0</v>
      </c>
      <c r="I40" s="26">
        <v>0</v>
      </c>
      <c r="J40" s="26">
        <v>5</v>
      </c>
      <c r="K40" s="26">
        <v>3</v>
      </c>
      <c r="L40" s="9">
        <v>0</v>
      </c>
      <c r="M40" s="9">
        <v>50</v>
      </c>
      <c r="N40" s="106">
        <v>0.3</v>
      </c>
      <c r="O40" s="10">
        <v>5.9</v>
      </c>
      <c r="P40" s="10">
        <v>2.6</v>
      </c>
    </row>
    <row r="41" spans="1:16" ht="25.7" customHeight="1" x14ac:dyDescent="0.2">
      <c r="A41" s="3" t="s">
        <v>7</v>
      </c>
      <c r="B41" s="8">
        <v>217</v>
      </c>
      <c r="C41" s="8">
        <v>532</v>
      </c>
      <c r="D41" s="8">
        <v>1418</v>
      </c>
      <c r="E41" s="8">
        <v>2725</v>
      </c>
      <c r="F41" s="8">
        <v>5138</v>
      </c>
      <c r="G41" s="8">
        <v>4985</v>
      </c>
      <c r="H41" s="8">
        <v>1886</v>
      </c>
      <c r="I41" s="8">
        <v>715</v>
      </c>
      <c r="J41" s="8">
        <v>844</v>
      </c>
      <c r="K41" s="8">
        <v>812</v>
      </c>
      <c r="L41" s="8">
        <v>74</v>
      </c>
      <c r="M41" s="8">
        <v>19341</v>
      </c>
      <c r="N41" s="100">
        <v>100</v>
      </c>
      <c r="O41" s="11">
        <v>6.1</v>
      </c>
      <c r="P41" s="11">
        <v>4.2</v>
      </c>
    </row>
    <row r="42" spans="1:16" ht="12.75" customHeight="1" x14ac:dyDescent="0.2">
      <c r="A42" s="159" t="s">
        <v>50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</row>
    <row r="43" spans="1:16" ht="12.75" customHeight="1" x14ac:dyDescent="0.2">
      <c r="A43" s="6" t="s">
        <v>64</v>
      </c>
      <c r="B43" s="26">
        <v>0</v>
      </c>
      <c r="C43" s="26">
        <v>0</v>
      </c>
      <c r="D43" s="26">
        <v>3</v>
      </c>
      <c r="E43" s="9">
        <v>7</v>
      </c>
      <c r="F43" s="9">
        <v>68</v>
      </c>
      <c r="G43" s="9">
        <v>342</v>
      </c>
      <c r="H43" s="9">
        <v>256</v>
      </c>
      <c r="I43" s="9">
        <v>222</v>
      </c>
      <c r="J43" s="9">
        <v>623</v>
      </c>
      <c r="K43" s="9">
        <v>950</v>
      </c>
      <c r="L43" s="9">
        <v>38</v>
      </c>
      <c r="M43" s="9">
        <v>2513</v>
      </c>
      <c r="N43" s="106">
        <v>9.1</v>
      </c>
      <c r="O43" s="10">
        <v>17.2</v>
      </c>
      <c r="P43" s="10">
        <v>17</v>
      </c>
    </row>
    <row r="44" spans="1:16" ht="12.75" customHeight="1" x14ac:dyDescent="0.2">
      <c r="A44" s="6" t="s">
        <v>65</v>
      </c>
      <c r="B44" s="9">
        <v>42</v>
      </c>
      <c r="C44" s="9">
        <v>218</v>
      </c>
      <c r="D44" s="9">
        <v>679</v>
      </c>
      <c r="E44" s="9">
        <v>1471</v>
      </c>
      <c r="F44" s="9">
        <v>1771</v>
      </c>
      <c r="G44" s="9">
        <v>968</v>
      </c>
      <c r="H44" s="9">
        <v>157</v>
      </c>
      <c r="I44" s="9">
        <v>27</v>
      </c>
      <c r="J44" s="9">
        <v>4</v>
      </c>
      <c r="K44" s="26">
        <v>0</v>
      </c>
      <c r="L44" s="9">
        <v>24</v>
      </c>
      <c r="M44" s="9">
        <v>5363</v>
      </c>
      <c r="N44" s="106">
        <v>19.399999999999999</v>
      </c>
      <c r="O44" s="10">
        <v>3.2</v>
      </c>
      <c r="P44" s="10">
        <v>2</v>
      </c>
    </row>
    <row r="45" spans="1:16" ht="12.75" customHeight="1" x14ac:dyDescent="0.2">
      <c r="A45" s="6" t="s">
        <v>66</v>
      </c>
      <c r="B45" s="9">
        <v>8</v>
      </c>
      <c r="C45" s="9">
        <v>26</v>
      </c>
      <c r="D45" s="9">
        <v>75</v>
      </c>
      <c r="E45" s="9">
        <v>244</v>
      </c>
      <c r="F45" s="9">
        <v>882</v>
      </c>
      <c r="G45" s="9">
        <v>1717</v>
      </c>
      <c r="H45" s="9">
        <v>949</v>
      </c>
      <c r="I45" s="9">
        <v>369</v>
      </c>
      <c r="J45" s="9">
        <v>203</v>
      </c>
      <c r="K45" s="9">
        <v>13</v>
      </c>
      <c r="L45" s="9">
        <v>36</v>
      </c>
      <c r="M45" s="9">
        <v>4523</v>
      </c>
      <c r="N45" s="106">
        <v>16.3</v>
      </c>
      <c r="O45" s="10">
        <v>8.5</v>
      </c>
      <c r="P45" s="10">
        <v>7.5</v>
      </c>
    </row>
    <row r="46" spans="1:16" ht="12.75" customHeight="1" x14ac:dyDescent="0.2">
      <c r="A46" s="6" t="s">
        <v>117</v>
      </c>
      <c r="B46" s="9">
        <v>15</v>
      </c>
      <c r="C46" s="9">
        <v>27</v>
      </c>
      <c r="D46" s="9">
        <v>135</v>
      </c>
      <c r="E46" s="9">
        <v>322</v>
      </c>
      <c r="F46" s="9">
        <v>393</v>
      </c>
      <c r="G46" s="9">
        <v>141</v>
      </c>
      <c r="H46" s="9">
        <v>13</v>
      </c>
      <c r="I46" s="26">
        <v>0</v>
      </c>
      <c r="J46" s="26">
        <v>0</v>
      </c>
      <c r="K46" s="26">
        <v>0</v>
      </c>
      <c r="L46" s="26">
        <v>0</v>
      </c>
      <c r="M46" s="9">
        <v>1037</v>
      </c>
      <c r="N46" s="106">
        <v>3.7</v>
      </c>
      <c r="O46" s="10">
        <v>2.7</v>
      </c>
      <c r="P46" s="10">
        <v>2</v>
      </c>
    </row>
    <row r="47" spans="1:16" ht="12.75" customHeight="1" x14ac:dyDescent="0.2">
      <c r="A47" s="6" t="s">
        <v>118</v>
      </c>
      <c r="B47" s="26">
        <v>0</v>
      </c>
      <c r="C47" s="9">
        <v>8</v>
      </c>
      <c r="D47" s="9">
        <v>29</v>
      </c>
      <c r="E47" s="9">
        <v>36</v>
      </c>
      <c r="F47" s="9">
        <v>85</v>
      </c>
      <c r="G47" s="9">
        <v>103</v>
      </c>
      <c r="H47" s="9">
        <v>24</v>
      </c>
      <c r="I47" s="9">
        <v>10</v>
      </c>
      <c r="J47" s="9">
        <v>6</v>
      </c>
      <c r="K47" s="26">
        <v>0</v>
      </c>
      <c r="L47" s="26">
        <v>0</v>
      </c>
      <c r="M47" s="9">
        <v>302</v>
      </c>
      <c r="N47" s="106">
        <v>1.1000000000000001</v>
      </c>
      <c r="O47" s="10">
        <v>5.3</v>
      </c>
      <c r="P47" s="10">
        <v>4.5</v>
      </c>
    </row>
    <row r="48" spans="1:16" ht="12.75" customHeight="1" x14ac:dyDescent="0.2">
      <c r="A48" s="6" t="s">
        <v>119</v>
      </c>
      <c r="B48" s="26">
        <v>3</v>
      </c>
      <c r="C48" s="9">
        <v>6</v>
      </c>
      <c r="D48" s="9">
        <v>22</v>
      </c>
      <c r="E48" s="9">
        <v>115</v>
      </c>
      <c r="F48" s="9">
        <v>975</v>
      </c>
      <c r="G48" s="9">
        <v>733</v>
      </c>
      <c r="H48" s="9">
        <v>109</v>
      </c>
      <c r="I48" s="9">
        <v>36</v>
      </c>
      <c r="J48" s="9">
        <v>15</v>
      </c>
      <c r="K48" s="9">
        <v>3</v>
      </c>
      <c r="L48" s="9">
        <v>4</v>
      </c>
      <c r="M48" s="9">
        <v>2015</v>
      </c>
      <c r="N48" s="106">
        <v>7.3</v>
      </c>
      <c r="O48" s="10">
        <v>5.3</v>
      </c>
      <c r="P48" s="10">
        <v>4.5</v>
      </c>
    </row>
    <row r="49" spans="1:16" ht="12.75" customHeight="1" x14ac:dyDescent="0.2">
      <c r="A49" s="6" t="s">
        <v>67</v>
      </c>
      <c r="B49" s="9">
        <v>16</v>
      </c>
      <c r="C49" s="9">
        <v>50</v>
      </c>
      <c r="D49" s="9">
        <v>196</v>
      </c>
      <c r="E49" s="9">
        <v>610</v>
      </c>
      <c r="F49" s="9">
        <v>1338</v>
      </c>
      <c r="G49" s="9">
        <v>486</v>
      </c>
      <c r="H49" s="9">
        <v>63</v>
      </c>
      <c r="I49" s="9">
        <v>18</v>
      </c>
      <c r="J49" s="9">
        <v>3</v>
      </c>
      <c r="K49" s="26">
        <v>0</v>
      </c>
      <c r="L49" s="9">
        <v>3</v>
      </c>
      <c r="M49" s="9">
        <v>2771</v>
      </c>
      <c r="N49" s="106">
        <v>10</v>
      </c>
      <c r="O49" s="10">
        <v>3.4</v>
      </c>
      <c r="P49" s="10">
        <v>2.7</v>
      </c>
    </row>
    <row r="50" spans="1:16" ht="12.75" customHeight="1" x14ac:dyDescent="0.2">
      <c r="A50" s="6" t="s">
        <v>120</v>
      </c>
      <c r="B50" s="9">
        <v>20</v>
      </c>
      <c r="C50" s="9">
        <v>58</v>
      </c>
      <c r="D50" s="9">
        <v>147</v>
      </c>
      <c r="E50" s="9">
        <v>241</v>
      </c>
      <c r="F50" s="9">
        <v>216</v>
      </c>
      <c r="G50" s="9">
        <v>74</v>
      </c>
      <c r="H50" s="9">
        <v>3</v>
      </c>
      <c r="I50" s="26">
        <v>0</v>
      </c>
      <c r="J50" s="26">
        <v>0</v>
      </c>
      <c r="K50" s="26">
        <v>0</v>
      </c>
      <c r="L50" s="26">
        <v>0</v>
      </c>
      <c r="M50" s="9">
        <v>755</v>
      </c>
      <c r="N50" s="106">
        <v>2.7</v>
      </c>
      <c r="O50" s="10">
        <v>2.1</v>
      </c>
      <c r="P50" s="10">
        <v>1.4</v>
      </c>
    </row>
    <row r="51" spans="1:16" ht="12.75" customHeight="1" x14ac:dyDescent="0.2">
      <c r="A51" s="6" t="s">
        <v>121</v>
      </c>
      <c r="B51" s="9">
        <v>3</v>
      </c>
      <c r="C51" s="9">
        <v>29</v>
      </c>
      <c r="D51" s="9">
        <v>60</v>
      </c>
      <c r="E51" s="9">
        <v>118</v>
      </c>
      <c r="F51" s="9">
        <v>164</v>
      </c>
      <c r="G51" s="9">
        <v>139</v>
      </c>
      <c r="H51" s="9">
        <v>23</v>
      </c>
      <c r="I51" s="26">
        <v>0</v>
      </c>
      <c r="J51" s="26">
        <v>0</v>
      </c>
      <c r="K51" s="26">
        <v>0</v>
      </c>
      <c r="L51" s="26">
        <v>0</v>
      </c>
      <c r="M51" s="9">
        <v>537</v>
      </c>
      <c r="N51" s="106">
        <v>1.9</v>
      </c>
      <c r="O51" s="10">
        <v>3.5</v>
      </c>
      <c r="P51" s="10">
        <v>2.7</v>
      </c>
    </row>
    <row r="52" spans="1:16" ht="12.75" customHeight="1" x14ac:dyDescent="0.2">
      <c r="A52" s="6" t="s">
        <v>68</v>
      </c>
      <c r="B52" s="9">
        <v>14</v>
      </c>
      <c r="C52" s="9">
        <v>30</v>
      </c>
      <c r="D52" s="9">
        <v>109</v>
      </c>
      <c r="E52" s="9">
        <v>321</v>
      </c>
      <c r="F52" s="9">
        <v>1197</v>
      </c>
      <c r="G52" s="9">
        <v>1512</v>
      </c>
      <c r="H52" s="9">
        <v>569</v>
      </c>
      <c r="I52" s="9">
        <v>137</v>
      </c>
      <c r="J52" s="9">
        <v>92</v>
      </c>
      <c r="K52" s="9">
        <v>19</v>
      </c>
      <c r="L52" s="26">
        <v>0</v>
      </c>
      <c r="M52" s="9">
        <v>3996</v>
      </c>
      <c r="N52" s="106">
        <v>14.4</v>
      </c>
      <c r="O52" s="10">
        <v>6.6</v>
      </c>
      <c r="P52" s="10">
        <v>5.7</v>
      </c>
    </row>
    <row r="53" spans="1:16" ht="12.75" customHeight="1" x14ac:dyDescent="0.2">
      <c r="A53" s="6" t="s">
        <v>122</v>
      </c>
      <c r="B53" s="9">
        <v>9</v>
      </c>
      <c r="C53" s="9">
        <v>30</v>
      </c>
      <c r="D53" s="9">
        <v>40</v>
      </c>
      <c r="E53" s="9">
        <v>109</v>
      </c>
      <c r="F53" s="9">
        <v>146</v>
      </c>
      <c r="G53" s="9">
        <v>62</v>
      </c>
      <c r="H53" s="9">
        <v>10</v>
      </c>
      <c r="I53" s="26">
        <v>6</v>
      </c>
      <c r="J53" s="26">
        <v>0</v>
      </c>
      <c r="K53" s="26">
        <v>0</v>
      </c>
      <c r="L53" s="26">
        <v>0</v>
      </c>
      <c r="M53" s="9">
        <v>405</v>
      </c>
      <c r="N53" s="106">
        <v>1.5</v>
      </c>
      <c r="O53" s="10">
        <v>3</v>
      </c>
      <c r="P53" s="10">
        <v>2.2999999999999998</v>
      </c>
    </row>
    <row r="54" spans="1:16" ht="12.75" customHeight="1" x14ac:dyDescent="0.2">
      <c r="A54" s="6" t="s">
        <v>69</v>
      </c>
      <c r="B54" s="9">
        <v>8</v>
      </c>
      <c r="C54" s="9">
        <v>14</v>
      </c>
      <c r="D54" s="9">
        <v>45</v>
      </c>
      <c r="E54" s="9">
        <v>68</v>
      </c>
      <c r="F54" s="9">
        <v>161</v>
      </c>
      <c r="G54" s="9">
        <v>59</v>
      </c>
      <c r="H54" s="9">
        <v>6</v>
      </c>
      <c r="I54" s="26">
        <v>0</v>
      </c>
      <c r="J54" s="26">
        <v>0</v>
      </c>
      <c r="K54" s="26">
        <v>0</v>
      </c>
      <c r="L54" s="9">
        <v>6</v>
      </c>
      <c r="M54" s="9">
        <v>376</v>
      </c>
      <c r="N54" s="106">
        <v>1.4</v>
      </c>
      <c r="O54" s="10">
        <v>3.3</v>
      </c>
      <c r="P54" s="10">
        <v>3</v>
      </c>
    </row>
    <row r="55" spans="1:16" ht="12.75" customHeight="1" x14ac:dyDescent="0.2">
      <c r="A55" s="6" t="s">
        <v>70</v>
      </c>
      <c r="B55" s="9">
        <v>0</v>
      </c>
      <c r="C55" s="9">
        <v>10</v>
      </c>
      <c r="D55" s="9">
        <v>27</v>
      </c>
      <c r="E55" s="9">
        <v>27</v>
      </c>
      <c r="F55" s="9">
        <v>13</v>
      </c>
      <c r="G55" s="9">
        <v>6</v>
      </c>
      <c r="H55" s="26">
        <v>5</v>
      </c>
      <c r="I55" s="26">
        <v>0</v>
      </c>
      <c r="J55" s="26">
        <v>0</v>
      </c>
      <c r="K55" s="26">
        <v>0</v>
      </c>
      <c r="L55" s="26">
        <v>0</v>
      </c>
      <c r="M55" s="9">
        <v>85</v>
      </c>
      <c r="N55" s="106">
        <v>0.3</v>
      </c>
      <c r="O55" s="10">
        <v>2</v>
      </c>
      <c r="P55" s="10">
        <v>1</v>
      </c>
    </row>
    <row r="56" spans="1:16" ht="12.75" customHeight="1" x14ac:dyDescent="0.2">
      <c r="A56" s="6" t="s">
        <v>71</v>
      </c>
      <c r="B56" s="9">
        <v>26</v>
      </c>
      <c r="C56" s="9">
        <v>68</v>
      </c>
      <c r="D56" s="9">
        <v>160</v>
      </c>
      <c r="E56" s="9">
        <v>149</v>
      </c>
      <c r="F56" s="9">
        <v>32</v>
      </c>
      <c r="G56" s="26">
        <v>5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9">
        <v>437</v>
      </c>
      <c r="N56" s="106">
        <v>1.6</v>
      </c>
      <c r="O56" s="10">
        <v>1</v>
      </c>
      <c r="P56" s="10">
        <v>0.8</v>
      </c>
    </row>
    <row r="57" spans="1:16" ht="12.75" customHeight="1" x14ac:dyDescent="0.2">
      <c r="A57" s="6" t="s">
        <v>123</v>
      </c>
      <c r="B57" s="9">
        <v>168</v>
      </c>
      <c r="C57" s="9">
        <v>359</v>
      </c>
      <c r="D57" s="9">
        <v>732</v>
      </c>
      <c r="E57" s="9">
        <v>717</v>
      </c>
      <c r="F57" s="9">
        <v>389</v>
      </c>
      <c r="G57" s="9">
        <v>64</v>
      </c>
      <c r="H57" s="9">
        <v>15</v>
      </c>
      <c r="I57" s="9">
        <v>16</v>
      </c>
      <c r="J57" s="9">
        <v>19</v>
      </c>
      <c r="K57" s="9">
        <v>10</v>
      </c>
      <c r="L57" s="9">
        <v>4</v>
      </c>
      <c r="M57" s="9">
        <v>2498</v>
      </c>
      <c r="N57" s="106">
        <v>9</v>
      </c>
      <c r="O57" s="10">
        <v>1.7</v>
      </c>
      <c r="P57" s="10">
        <v>1</v>
      </c>
    </row>
    <row r="58" spans="1:16" ht="12.75" customHeight="1" x14ac:dyDescent="0.2">
      <c r="A58" s="6" t="s">
        <v>72</v>
      </c>
      <c r="B58" s="26">
        <v>3</v>
      </c>
      <c r="C58" s="26">
        <v>4</v>
      </c>
      <c r="D58" s="26">
        <v>4</v>
      </c>
      <c r="E58" s="9">
        <v>7</v>
      </c>
      <c r="F58" s="9">
        <v>20</v>
      </c>
      <c r="G58" s="9">
        <v>9</v>
      </c>
      <c r="H58" s="26">
        <v>0</v>
      </c>
      <c r="I58" s="26">
        <v>0</v>
      </c>
      <c r="J58" s="26">
        <v>5</v>
      </c>
      <c r="K58" s="26">
        <v>3</v>
      </c>
      <c r="L58" s="9">
        <v>0</v>
      </c>
      <c r="M58" s="9">
        <v>57</v>
      </c>
      <c r="N58" s="106">
        <v>0.2</v>
      </c>
      <c r="O58" s="10">
        <v>5.6</v>
      </c>
      <c r="P58" s="10">
        <v>2.5</v>
      </c>
    </row>
    <row r="59" spans="1:16" ht="25.7" customHeight="1" x14ac:dyDescent="0.2">
      <c r="A59" s="3" t="s">
        <v>7</v>
      </c>
      <c r="B59" s="8">
        <v>340</v>
      </c>
      <c r="C59" s="8">
        <v>925</v>
      </c>
      <c r="D59" s="8">
        <v>2457</v>
      </c>
      <c r="E59" s="8">
        <v>4562</v>
      </c>
      <c r="F59" s="8">
        <v>7847</v>
      </c>
      <c r="G59" s="8">
        <v>6416</v>
      </c>
      <c r="H59" s="8">
        <v>2199</v>
      </c>
      <c r="I59" s="8">
        <v>851</v>
      </c>
      <c r="J59" s="8">
        <v>974</v>
      </c>
      <c r="K59" s="8">
        <v>1000</v>
      </c>
      <c r="L59" s="8">
        <v>113</v>
      </c>
      <c r="M59" s="8">
        <v>27680</v>
      </c>
      <c r="N59" s="100">
        <v>100</v>
      </c>
      <c r="O59" s="11">
        <v>5.4</v>
      </c>
      <c r="P59" s="11">
        <v>3.5</v>
      </c>
    </row>
    <row r="60" spans="1:16" ht="12.75" customHeight="1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86"/>
      <c r="N60" s="27"/>
    </row>
    <row r="61" spans="1:16" ht="12.75" customHeight="1" x14ac:dyDescent="0.2"/>
    <row r="62" spans="1:16" ht="12.75" customHeight="1" x14ac:dyDescent="0.2">
      <c r="A62" s="53" t="str">
        <f>Contents!B35</f>
        <v>© Commonwealth of Australia 2021</v>
      </c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</sheetData>
  <sheetProtection sheet="1" objects="1" scenarios="1"/>
  <mergeCells count="4">
    <mergeCell ref="A6:P6"/>
    <mergeCell ref="A24:P24"/>
    <mergeCell ref="A42:P42"/>
    <mergeCell ref="A1:Q1"/>
  </mergeCells>
  <pageMargins left="0.43307086614173229" right="0.43307086614173229" top="3.937007874015748E-2" bottom="3.937007874015748E-2" header="3.937007874015748E-2" footer="3.937007874015748E-2"/>
  <pageSetup paperSize="9" scale="59" orientation="landscape" verticalDpi="1200" r:id="rId1"/>
  <headerFooter>
    <oddHeader>&amp;C&amp;F</oddHeader>
    <oddFooter>&amp;C&amp;A Page: &amp;P</oddFooter>
  </headerFooter>
  <rowBreaks count="1" manualBreakCount="1">
    <brk id="41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89"/>
  <sheetViews>
    <sheetView zoomScaleNormal="100" workbookViewId="0">
      <pane xSplit="1" ySplit="5" topLeftCell="B6" activePane="bottomRight" state="frozen"/>
      <selection activeCell="F8" sqref="F8:F24"/>
      <selection pane="topRight" activeCell="F8" sqref="F8:F24"/>
      <selection pane="bottomLeft" activeCell="F8" sqref="F8:F24"/>
      <selection pane="bottomRight" sqref="A1:Q1"/>
    </sheetView>
  </sheetViews>
  <sheetFormatPr defaultRowHeight="14.25" x14ac:dyDescent="0.2"/>
  <cols>
    <col min="1" max="1" width="30.375" customWidth="1"/>
    <col min="2" max="17" width="11" customWidth="1"/>
  </cols>
  <sheetData>
    <row r="1" spans="1:17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</row>
    <row r="2" spans="1:17" ht="15.75" customHeight="1" x14ac:dyDescent="0.25">
      <c r="A2" s="69" t="str">
        <f>Contents!A2</f>
        <v>45170DO001_2021 Prisoners in Australia, 2021</v>
      </c>
    </row>
    <row r="3" spans="1:17" ht="15.75" customHeight="1" x14ac:dyDescent="0.2">
      <c r="A3" s="2" t="str">
        <f>Contents!A3</f>
        <v>Released at 11:30 am (Canberra time) Thurs 9 Dec 2021</v>
      </c>
      <c r="C3" s="134"/>
    </row>
    <row r="4" spans="1:17" ht="25.5" customHeight="1" x14ac:dyDescent="0.2">
      <c r="A4" s="5" t="s">
        <v>100</v>
      </c>
      <c r="M4" s="133"/>
    </row>
    <row r="5" spans="1:17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134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85" t="s">
        <v>43</v>
      </c>
      <c r="L5" s="85" t="s">
        <v>6</v>
      </c>
      <c r="M5" s="85" t="s">
        <v>7</v>
      </c>
      <c r="N5" s="7" t="s">
        <v>44</v>
      </c>
      <c r="O5" s="7" t="s">
        <v>79</v>
      </c>
      <c r="P5" s="7" t="s">
        <v>80</v>
      </c>
    </row>
    <row r="6" spans="1:17" ht="12.75" customHeight="1" x14ac:dyDescent="0.2">
      <c r="A6" s="159" t="s">
        <v>48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</row>
    <row r="7" spans="1:17" ht="12.75" customHeight="1" x14ac:dyDescent="0.2">
      <c r="A7" s="6" t="s">
        <v>64</v>
      </c>
      <c r="B7" s="26">
        <v>0</v>
      </c>
      <c r="C7" s="26">
        <v>0</v>
      </c>
      <c r="D7" s="26">
        <v>0</v>
      </c>
      <c r="E7" s="9">
        <v>7</v>
      </c>
      <c r="F7" s="9">
        <v>41</v>
      </c>
      <c r="G7" s="9">
        <v>85</v>
      </c>
      <c r="H7" s="9">
        <v>71</v>
      </c>
      <c r="I7" s="9">
        <v>92</v>
      </c>
      <c r="J7" s="9">
        <v>92</v>
      </c>
      <c r="K7" s="9">
        <v>73</v>
      </c>
      <c r="L7" s="9">
        <v>12</v>
      </c>
      <c r="M7" s="26">
        <v>481</v>
      </c>
      <c r="N7" s="106">
        <v>5.8</v>
      </c>
      <c r="O7" s="10">
        <v>14.4</v>
      </c>
      <c r="P7" s="10">
        <v>14.1</v>
      </c>
    </row>
    <row r="8" spans="1:17" ht="12.75" customHeight="1" x14ac:dyDescent="0.2">
      <c r="A8" s="6" t="s">
        <v>65</v>
      </c>
      <c r="B8" s="9">
        <v>92</v>
      </c>
      <c r="C8" s="9">
        <v>395</v>
      </c>
      <c r="D8" s="9">
        <v>741</v>
      </c>
      <c r="E8" s="9">
        <v>679</v>
      </c>
      <c r="F8" s="9">
        <v>530</v>
      </c>
      <c r="G8" s="9">
        <v>152</v>
      </c>
      <c r="H8" s="9">
        <v>8</v>
      </c>
      <c r="I8" s="26">
        <v>0</v>
      </c>
      <c r="J8" s="26">
        <v>0</v>
      </c>
      <c r="K8" s="26">
        <v>0</v>
      </c>
      <c r="L8" s="9">
        <v>4</v>
      </c>
      <c r="M8" s="26">
        <v>2608</v>
      </c>
      <c r="N8" s="106">
        <v>31.5</v>
      </c>
      <c r="O8" s="10">
        <v>1.7</v>
      </c>
      <c r="P8" s="10">
        <v>1.1000000000000001</v>
      </c>
    </row>
    <row r="9" spans="1:17" ht="12.75" customHeight="1" x14ac:dyDescent="0.2">
      <c r="A9" s="6" t="s">
        <v>66</v>
      </c>
      <c r="B9" s="9">
        <v>4</v>
      </c>
      <c r="C9" s="9">
        <v>9</v>
      </c>
      <c r="D9" s="9">
        <v>37</v>
      </c>
      <c r="E9" s="9">
        <v>90</v>
      </c>
      <c r="F9" s="9">
        <v>248</v>
      </c>
      <c r="G9" s="9">
        <v>262</v>
      </c>
      <c r="H9" s="9">
        <v>97</v>
      </c>
      <c r="I9" s="9">
        <v>21</v>
      </c>
      <c r="J9" s="9">
        <v>8</v>
      </c>
      <c r="K9" s="9">
        <v>4</v>
      </c>
      <c r="L9" s="9">
        <v>17</v>
      </c>
      <c r="M9" s="26">
        <v>793</v>
      </c>
      <c r="N9" s="106">
        <v>9.6</v>
      </c>
      <c r="O9" s="10">
        <v>5.9</v>
      </c>
      <c r="P9" s="10">
        <v>5</v>
      </c>
    </row>
    <row r="10" spans="1:17" ht="12.75" customHeight="1" x14ac:dyDescent="0.2">
      <c r="A10" s="6" t="s">
        <v>117</v>
      </c>
      <c r="B10" s="9">
        <v>10</v>
      </c>
      <c r="C10" s="9">
        <v>31</v>
      </c>
      <c r="D10" s="9">
        <v>115</v>
      </c>
      <c r="E10" s="9">
        <v>121</v>
      </c>
      <c r="F10" s="9">
        <v>90</v>
      </c>
      <c r="G10" s="9">
        <v>9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384</v>
      </c>
      <c r="N10" s="106">
        <v>4.5999999999999996</v>
      </c>
      <c r="O10" s="10">
        <v>1.6</v>
      </c>
      <c r="P10" s="10">
        <v>1.2</v>
      </c>
    </row>
    <row r="11" spans="1:17" ht="12.75" customHeight="1" x14ac:dyDescent="0.2">
      <c r="A11" s="6" t="s">
        <v>118</v>
      </c>
      <c r="B11" s="26">
        <v>0</v>
      </c>
      <c r="C11" s="9">
        <v>9</v>
      </c>
      <c r="D11" s="9">
        <v>18</v>
      </c>
      <c r="E11" s="9">
        <v>14</v>
      </c>
      <c r="F11" s="9">
        <v>31</v>
      </c>
      <c r="G11" s="9">
        <v>8</v>
      </c>
      <c r="H11" s="26">
        <v>3</v>
      </c>
      <c r="I11" s="26">
        <v>0</v>
      </c>
      <c r="J11" s="26">
        <v>0</v>
      </c>
      <c r="K11" s="26">
        <v>0</v>
      </c>
      <c r="L11" s="26">
        <v>0</v>
      </c>
      <c r="M11" s="26">
        <v>82</v>
      </c>
      <c r="N11" s="106">
        <v>1</v>
      </c>
      <c r="O11" s="10">
        <v>2.5</v>
      </c>
      <c r="P11" s="10">
        <v>2</v>
      </c>
    </row>
    <row r="12" spans="1:17" ht="12.75" customHeight="1" x14ac:dyDescent="0.2">
      <c r="A12" s="6" t="s">
        <v>119</v>
      </c>
      <c r="B12" s="9">
        <v>5</v>
      </c>
      <c r="C12" s="9">
        <v>20</v>
      </c>
      <c r="D12" s="9">
        <v>49</v>
      </c>
      <c r="E12" s="9">
        <v>186</v>
      </c>
      <c r="F12" s="9">
        <v>427</v>
      </c>
      <c r="G12" s="9">
        <v>117</v>
      </c>
      <c r="H12" s="9">
        <v>9</v>
      </c>
      <c r="I12" s="26">
        <v>0</v>
      </c>
      <c r="J12" s="26">
        <v>0</v>
      </c>
      <c r="K12" s="26">
        <v>0</v>
      </c>
      <c r="L12" s="26">
        <v>0</v>
      </c>
      <c r="M12" s="26">
        <v>817</v>
      </c>
      <c r="N12" s="106">
        <v>9.9</v>
      </c>
      <c r="O12" s="10">
        <v>3.2</v>
      </c>
      <c r="P12" s="10">
        <v>2.7</v>
      </c>
    </row>
    <row r="13" spans="1:17" ht="12.75" customHeight="1" x14ac:dyDescent="0.2">
      <c r="A13" s="6" t="s">
        <v>67</v>
      </c>
      <c r="B13" s="9">
        <v>30</v>
      </c>
      <c r="C13" s="9">
        <v>100</v>
      </c>
      <c r="D13" s="9">
        <v>219</v>
      </c>
      <c r="E13" s="9">
        <v>332</v>
      </c>
      <c r="F13" s="9">
        <v>410</v>
      </c>
      <c r="G13" s="9">
        <v>61</v>
      </c>
      <c r="H13" s="9">
        <v>3</v>
      </c>
      <c r="I13" s="26">
        <v>0</v>
      </c>
      <c r="J13" s="26">
        <v>0</v>
      </c>
      <c r="K13" s="26">
        <v>0</v>
      </c>
      <c r="L13" s="26">
        <v>3</v>
      </c>
      <c r="M13" s="26">
        <v>1149</v>
      </c>
      <c r="N13" s="106">
        <v>13.9</v>
      </c>
      <c r="O13" s="10">
        <v>2</v>
      </c>
      <c r="P13" s="10">
        <v>1.7</v>
      </c>
    </row>
    <row r="14" spans="1:17" ht="12.75" customHeight="1" x14ac:dyDescent="0.2">
      <c r="A14" s="6" t="s">
        <v>120</v>
      </c>
      <c r="B14" s="9">
        <v>18</v>
      </c>
      <c r="C14" s="9">
        <v>55</v>
      </c>
      <c r="D14" s="9">
        <v>74</v>
      </c>
      <c r="E14" s="9">
        <v>41</v>
      </c>
      <c r="F14" s="9">
        <v>26</v>
      </c>
      <c r="G14" s="26">
        <v>3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223</v>
      </c>
      <c r="N14" s="106">
        <v>2.7</v>
      </c>
      <c r="O14" s="10">
        <v>1</v>
      </c>
      <c r="P14" s="10">
        <v>0.7</v>
      </c>
    </row>
    <row r="15" spans="1:17" ht="12.75" customHeight="1" x14ac:dyDescent="0.2">
      <c r="A15" s="6" t="s">
        <v>121</v>
      </c>
      <c r="B15" s="9">
        <v>4</v>
      </c>
      <c r="C15" s="9">
        <v>11</v>
      </c>
      <c r="D15" s="9">
        <v>30</v>
      </c>
      <c r="E15" s="9">
        <v>15</v>
      </c>
      <c r="F15" s="9">
        <v>5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63</v>
      </c>
      <c r="N15" s="106">
        <v>0.8</v>
      </c>
      <c r="O15" s="10">
        <v>1</v>
      </c>
      <c r="P15" s="10">
        <v>0.7</v>
      </c>
    </row>
    <row r="16" spans="1:17" ht="12.75" customHeight="1" x14ac:dyDescent="0.2">
      <c r="A16" s="6" t="s">
        <v>68</v>
      </c>
      <c r="B16" s="9">
        <v>9</v>
      </c>
      <c r="C16" s="9">
        <v>13</v>
      </c>
      <c r="D16" s="9">
        <v>50</v>
      </c>
      <c r="E16" s="9">
        <v>77</v>
      </c>
      <c r="F16" s="9">
        <v>91</v>
      </c>
      <c r="G16" s="9">
        <v>35</v>
      </c>
      <c r="H16" s="9">
        <v>3</v>
      </c>
      <c r="I16" s="26">
        <v>0</v>
      </c>
      <c r="J16" s="26">
        <v>0</v>
      </c>
      <c r="K16" s="26">
        <v>0</v>
      </c>
      <c r="L16" s="26">
        <v>0</v>
      </c>
      <c r="M16" s="26">
        <v>275</v>
      </c>
      <c r="N16" s="106">
        <v>3.3</v>
      </c>
      <c r="O16" s="10">
        <v>2.7</v>
      </c>
      <c r="P16" s="10">
        <v>1.8</v>
      </c>
    </row>
    <row r="17" spans="1:16" ht="12.75" customHeight="1" x14ac:dyDescent="0.2">
      <c r="A17" s="6" t="s">
        <v>122</v>
      </c>
      <c r="B17" s="9">
        <v>8</v>
      </c>
      <c r="C17" s="26">
        <v>6</v>
      </c>
      <c r="D17" s="9">
        <v>18</v>
      </c>
      <c r="E17" s="9">
        <v>17</v>
      </c>
      <c r="F17" s="9">
        <v>18</v>
      </c>
      <c r="G17" s="9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64</v>
      </c>
      <c r="N17" s="106">
        <v>0.8</v>
      </c>
      <c r="O17" s="10">
        <v>1.7</v>
      </c>
      <c r="P17" s="10">
        <v>1.3</v>
      </c>
    </row>
    <row r="18" spans="1:16" ht="12.75" customHeight="1" x14ac:dyDescent="0.2">
      <c r="A18" s="6" t="s">
        <v>69</v>
      </c>
      <c r="B18" s="9">
        <v>3</v>
      </c>
      <c r="C18" s="9">
        <v>24</v>
      </c>
      <c r="D18" s="9">
        <v>26</v>
      </c>
      <c r="E18" s="9">
        <v>29</v>
      </c>
      <c r="F18" s="9">
        <v>52</v>
      </c>
      <c r="G18" s="26">
        <v>10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148</v>
      </c>
      <c r="N18" s="106">
        <v>1.8</v>
      </c>
      <c r="O18" s="10">
        <v>2.1</v>
      </c>
      <c r="P18" s="10">
        <v>1.5</v>
      </c>
    </row>
    <row r="19" spans="1:16" ht="12.75" customHeight="1" x14ac:dyDescent="0.2">
      <c r="A19" s="6" t="s">
        <v>70</v>
      </c>
      <c r="B19" s="9">
        <v>3</v>
      </c>
      <c r="C19" s="9">
        <v>8</v>
      </c>
      <c r="D19" s="9">
        <v>9</v>
      </c>
      <c r="E19" s="26">
        <v>6</v>
      </c>
      <c r="F19" s="26">
        <v>4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32</v>
      </c>
      <c r="N19" s="106">
        <v>0.4</v>
      </c>
      <c r="O19" s="10">
        <v>0.9</v>
      </c>
      <c r="P19" s="10">
        <v>0.7</v>
      </c>
    </row>
    <row r="20" spans="1:16" ht="12.75" customHeight="1" x14ac:dyDescent="0.2">
      <c r="A20" s="6" t="s">
        <v>71</v>
      </c>
      <c r="B20" s="9">
        <v>16</v>
      </c>
      <c r="C20" s="9">
        <v>44</v>
      </c>
      <c r="D20" s="9">
        <v>51</v>
      </c>
      <c r="E20" s="9">
        <v>14</v>
      </c>
      <c r="F20" s="9">
        <v>5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134</v>
      </c>
      <c r="N20" s="106">
        <v>1.6</v>
      </c>
      <c r="O20" s="10">
        <v>0.7</v>
      </c>
      <c r="P20" s="10">
        <v>0.5</v>
      </c>
    </row>
    <row r="21" spans="1:16" ht="12.75" customHeight="1" x14ac:dyDescent="0.2">
      <c r="A21" s="6" t="s">
        <v>123</v>
      </c>
      <c r="B21" s="9">
        <v>113</v>
      </c>
      <c r="C21" s="9">
        <v>256</v>
      </c>
      <c r="D21" s="9">
        <v>316</v>
      </c>
      <c r="E21" s="9">
        <v>238</v>
      </c>
      <c r="F21" s="9">
        <v>86</v>
      </c>
      <c r="G21" s="9">
        <v>3</v>
      </c>
      <c r="H21" s="26">
        <v>0</v>
      </c>
      <c r="I21" s="26">
        <v>0</v>
      </c>
      <c r="J21" s="26">
        <v>0</v>
      </c>
      <c r="K21" s="26">
        <v>0</v>
      </c>
      <c r="L21" s="9">
        <v>0</v>
      </c>
      <c r="M21" s="26">
        <v>1011</v>
      </c>
      <c r="N21" s="106">
        <v>12.2</v>
      </c>
      <c r="O21" s="10">
        <v>0.9</v>
      </c>
      <c r="P21" s="10">
        <v>0.7</v>
      </c>
    </row>
    <row r="22" spans="1:16" ht="12.75" customHeight="1" x14ac:dyDescent="0.2">
      <c r="A22" s="6" t="s">
        <v>72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3</v>
      </c>
      <c r="N22" s="106">
        <v>0</v>
      </c>
      <c r="O22" s="27">
        <v>0.8</v>
      </c>
      <c r="P22" s="27">
        <v>0.5</v>
      </c>
    </row>
    <row r="23" spans="1:16" ht="25.7" customHeight="1" x14ac:dyDescent="0.2">
      <c r="A23" s="3" t="s">
        <v>7</v>
      </c>
      <c r="B23" s="8">
        <v>317</v>
      </c>
      <c r="C23" s="8">
        <v>998</v>
      </c>
      <c r="D23" s="8">
        <v>1753</v>
      </c>
      <c r="E23" s="8">
        <v>1864</v>
      </c>
      <c r="F23" s="8">
        <v>2056</v>
      </c>
      <c r="G23" s="8">
        <v>750</v>
      </c>
      <c r="H23" s="8">
        <v>193</v>
      </c>
      <c r="I23" s="8">
        <v>120</v>
      </c>
      <c r="J23" s="8">
        <v>104</v>
      </c>
      <c r="K23" s="8">
        <v>77</v>
      </c>
      <c r="L23" s="8">
        <v>40</v>
      </c>
      <c r="M23" s="28">
        <v>8275</v>
      </c>
      <c r="N23" s="100">
        <v>100</v>
      </c>
      <c r="O23" s="11">
        <v>2.8</v>
      </c>
      <c r="P23" s="11">
        <v>1.5</v>
      </c>
    </row>
    <row r="24" spans="1:16" ht="12.75" customHeight="1" x14ac:dyDescent="0.2">
      <c r="A24" s="159" t="s">
        <v>49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</row>
    <row r="25" spans="1:16" ht="12.75" customHeight="1" x14ac:dyDescent="0.2">
      <c r="A25" s="6" t="s">
        <v>64</v>
      </c>
      <c r="B25" s="26">
        <v>3</v>
      </c>
      <c r="C25" s="26">
        <v>3</v>
      </c>
      <c r="D25" s="26">
        <v>10</v>
      </c>
      <c r="E25" s="9">
        <v>34</v>
      </c>
      <c r="F25" s="9">
        <v>157</v>
      </c>
      <c r="G25" s="9">
        <v>317</v>
      </c>
      <c r="H25" s="9">
        <v>255</v>
      </c>
      <c r="I25" s="9">
        <v>403</v>
      </c>
      <c r="J25" s="9">
        <v>490</v>
      </c>
      <c r="K25" s="9">
        <v>318</v>
      </c>
      <c r="L25" s="9">
        <v>30</v>
      </c>
      <c r="M25" s="26">
        <v>2028</v>
      </c>
      <c r="N25" s="106">
        <v>10.5</v>
      </c>
      <c r="O25" s="10">
        <v>15.2</v>
      </c>
      <c r="P25" s="10">
        <v>15.7</v>
      </c>
    </row>
    <row r="26" spans="1:16" ht="12.75" customHeight="1" x14ac:dyDescent="0.2">
      <c r="A26" s="6" t="s">
        <v>65</v>
      </c>
      <c r="B26" s="9">
        <v>76</v>
      </c>
      <c r="C26" s="9">
        <v>314</v>
      </c>
      <c r="D26" s="9">
        <v>604</v>
      </c>
      <c r="E26" s="9">
        <v>658</v>
      </c>
      <c r="F26" s="9">
        <v>728</v>
      </c>
      <c r="G26" s="9">
        <v>309</v>
      </c>
      <c r="H26" s="9">
        <v>36</v>
      </c>
      <c r="I26" s="26">
        <v>3</v>
      </c>
      <c r="J26" s="26">
        <v>0</v>
      </c>
      <c r="K26" s="26">
        <v>0</v>
      </c>
      <c r="L26" s="9">
        <v>17</v>
      </c>
      <c r="M26" s="26">
        <v>2745</v>
      </c>
      <c r="N26" s="106">
        <v>14.2</v>
      </c>
      <c r="O26" s="10">
        <v>2.4</v>
      </c>
      <c r="P26" s="10">
        <v>1.5</v>
      </c>
    </row>
    <row r="27" spans="1:16" ht="12.75" customHeight="1" x14ac:dyDescent="0.2">
      <c r="A27" s="6" t="s">
        <v>66</v>
      </c>
      <c r="B27" s="9">
        <v>15</v>
      </c>
      <c r="C27" s="9">
        <v>71</v>
      </c>
      <c r="D27" s="9">
        <v>133</v>
      </c>
      <c r="E27" s="9">
        <v>386</v>
      </c>
      <c r="F27" s="9">
        <v>1168</v>
      </c>
      <c r="G27" s="9">
        <v>1281</v>
      </c>
      <c r="H27" s="9">
        <v>443</v>
      </c>
      <c r="I27" s="9">
        <v>111</v>
      </c>
      <c r="J27" s="9">
        <v>61</v>
      </c>
      <c r="K27" s="9">
        <v>9</v>
      </c>
      <c r="L27" s="9">
        <v>17</v>
      </c>
      <c r="M27" s="26">
        <v>3705</v>
      </c>
      <c r="N27" s="106">
        <v>19.2</v>
      </c>
      <c r="O27" s="10">
        <v>6.2</v>
      </c>
      <c r="P27" s="10">
        <v>5.0999999999999996</v>
      </c>
    </row>
    <row r="28" spans="1:16" ht="12.75" customHeight="1" x14ac:dyDescent="0.2">
      <c r="A28" s="6" t="s">
        <v>117</v>
      </c>
      <c r="B28" s="9">
        <v>29</v>
      </c>
      <c r="C28" s="9">
        <v>88</v>
      </c>
      <c r="D28" s="9">
        <v>166</v>
      </c>
      <c r="E28" s="9">
        <v>183</v>
      </c>
      <c r="F28" s="9">
        <v>143</v>
      </c>
      <c r="G28" s="9">
        <v>34</v>
      </c>
      <c r="H28" s="26">
        <v>0</v>
      </c>
      <c r="I28" s="26">
        <v>3</v>
      </c>
      <c r="J28" s="26">
        <v>0</v>
      </c>
      <c r="K28" s="26">
        <v>0</v>
      </c>
      <c r="L28" s="26">
        <v>0</v>
      </c>
      <c r="M28" s="26">
        <v>654</v>
      </c>
      <c r="N28" s="106">
        <v>3.4</v>
      </c>
      <c r="O28" s="10">
        <v>1.8</v>
      </c>
      <c r="P28" s="10">
        <v>1.1000000000000001</v>
      </c>
    </row>
    <row r="29" spans="1:16" ht="12.75" customHeight="1" x14ac:dyDescent="0.2">
      <c r="A29" s="6" t="s">
        <v>118</v>
      </c>
      <c r="B29" s="26">
        <v>4</v>
      </c>
      <c r="C29" s="9">
        <v>11</v>
      </c>
      <c r="D29" s="9">
        <v>18</v>
      </c>
      <c r="E29" s="9">
        <v>36</v>
      </c>
      <c r="F29" s="9">
        <v>70</v>
      </c>
      <c r="G29" s="9">
        <v>53</v>
      </c>
      <c r="H29" s="26">
        <v>10</v>
      </c>
      <c r="I29" s="26">
        <v>0</v>
      </c>
      <c r="J29" s="26">
        <v>4</v>
      </c>
      <c r="K29" s="26">
        <v>0</v>
      </c>
      <c r="L29" s="26">
        <v>0</v>
      </c>
      <c r="M29" s="26">
        <v>217</v>
      </c>
      <c r="N29" s="106">
        <v>1.1000000000000001</v>
      </c>
      <c r="O29" s="10">
        <v>4.2</v>
      </c>
      <c r="P29" s="10">
        <v>3.5</v>
      </c>
    </row>
    <row r="30" spans="1:16" ht="12.75" customHeight="1" x14ac:dyDescent="0.2">
      <c r="A30" s="6" t="s">
        <v>119</v>
      </c>
      <c r="B30" s="9">
        <v>6</v>
      </c>
      <c r="C30" s="9">
        <v>23</v>
      </c>
      <c r="D30" s="9">
        <v>95</v>
      </c>
      <c r="E30" s="9">
        <v>257</v>
      </c>
      <c r="F30" s="9">
        <v>557</v>
      </c>
      <c r="G30" s="9">
        <v>216</v>
      </c>
      <c r="H30" s="9">
        <v>34</v>
      </c>
      <c r="I30" s="26">
        <v>11</v>
      </c>
      <c r="J30" s="26">
        <v>3</v>
      </c>
      <c r="K30" s="26">
        <v>0</v>
      </c>
      <c r="L30" s="26">
        <v>0</v>
      </c>
      <c r="M30" s="26">
        <v>1196</v>
      </c>
      <c r="N30" s="106">
        <v>6.2</v>
      </c>
      <c r="O30" s="10">
        <v>3.7</v>
      </c>
      <c r="P30" s="10">
        <v>2.9</v>
      </c>
    </row>
    <row r="31" spans="1:16" ht="12.75" customHeight="1" x14ac:dyDescent="0.2">
      <c r="A31" s="6" t="s">
        <v>67</v>
      </c>
      <c r="B31" s="9">
        <v>37</v>
      </c>
      <c r="C31" s="9">
        <v>130</v>
      </c>
      <c r="D31" s="9">
        <v>350</v>
      </c>
      <c r="E31" s="9">
        <v>434</v>
      </c>
      <c r="F31" s="9">
        <v>515</v>
      </c>
      <c r="G31" s="9">
        <v>129</v>
      </c>
      <c r="H31" s="9">
        <v>13</v>
      </c>
      <c r="I31" s="26">
        <v>4</v>
      </c>
      <c r="J31" s="26">
        <v>0</v>
      </c>
      <c r="K31" s="26">
        <v>0</v>
      </c>
      <c r="L31" s="26">
        <v>0</v>
      </c>
      <c r="M31" s="26">
        <v>1615</v>
      </c>
      <c r="N31" s="106">
        <v>8.4</v>
      </c>
      <c r="O31" s="10">
        <v>2.2999999999999998</v>
      </c>
      <c r="P31" s="10">
        <v>1.6</v>
      </c>
    </row>
    <row r="32" spans="1:16" ht="12.75" customHeight="1" x14ac:dyDescent="0.2">
      <c r="A32" s="6" t="s">
        <v>120</v>
      </c>
      <c r="B32" s="9">
        <v>44</v>
      </c>
      <c r="C32" s="9">
        <v>101</v>
      </c>
      <c r="D32" s="9">
        <v>154</v>
      </c>
      <c r="E32" s="9">
        <v>125</v>
      </c>
      <c r="F32" s="9">
        <v>101</v>
      </c>
      <c r="G32" s="26">
        <v>12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537</v>
      </c>
      <c r="N32" s="106">
        <v>2.8</v>
      </c>
      <c r="O32" s="10">
        <v>1.4</v>
      </c>
      <c r="P32" s="10">
        <v>0.8</v>
      </c>
    </row>
    <row r="33" spans="1:16" ht="12.75" customHeight="1" x14ac:dyDescent="0.2">
      <c r="A33" s="6" t="s">
        <v>121</v>
      </c>
      <c r="B33" s="9">
        <v>12</v>
      </c>
      <c r="C33" s="9">
        <v>47</v>
      </c>
      <c r="D33" s="9">
        <v>85</v>
      </c>
      <c r="E33" s="9">
        <v>121</v>
      </c>
      <c r="F33" s="9">
        <v>155</v>
      </c>
      <c r="G33" s="26">
        <v>52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473</v>
      </c>
      <c r="N33" s="106">
        <v>2.4</v>
      </c>
      <c r="O33" s="10">
        <v>2.2999999999999998</v>
      </c>
      <c r="P33" s="10">
        <v>1.6</v>
      </c>
    </row>
    <row r="34" spans="1:16" ht="12.75" customHeight="1" x14ac:dyDescent="0.2">
      <c r="A34" s="6" t="s">
        <v>68</v>
      </c>
      <c r="B34" s="9">
        <v>31</v>
      </c>
      <c r="C34" s="9">
        <v>140</v>
      </c>
      <c r="D34" s="9">
        <v>344</v>
      </c>
      <c r="E34" s="9">
        <v>692</v>
      </c>
      <c r="F34" s="9">
        <v>1317</v>
      </c>
      <c r="G34" s="9">
        <v>905</v>
      </c>
      <c r="H34" s="9">
        <v>200</v>
      </c>
      <c r="I34" s="26">
        <v>51</v>
      </c>
      <c r="J34" s="26">
        <v>25</v>
      </c>
      <c r="K34" s="26">
        <v>4</v>
      </c>
      <c r="L34" s="26">
        <v>0</v>
      </c>
      <c r="M34" s="26">
        <v>3713</v>
      </c>
      <c r="N34" s="106">
        <v>19.2</v>
      </c>
      <c r="O34" s="10">
        <v>4.3</v>
      </c>
      <c r="P34" s="10">
        <v>3.3</v>
      </c>
    </row>
    <row r="35" spans="1:16" ht="12.75" customHeight="1" x14ac:dyDescent="0.2">
      <c r="A35" s="6" t="s">
        <v>122</v>
      </c>
      <c r="B35" s="9">
        <v>21</v>
      </c>
      <c r="C35" s="26">
        <v>34</v>
      </c>
      <c r="D35" s="9">
        <v>75</v>
      </c>
      <c r="E35" s="9">
        <v>76</v>
      </c>
      <c r="F35" s="9">
        <v>110</v>
      </c>
      <c r="G35" s="9">
        <v>22</v>
      </c>
      <c r="H35" s="26">
        <v>3</v>
      </c>
      <c r="I35" s="26">
        <v>0</v>
      </c>
      <c r="J35" s="26">
        <v>0</v>
      </c>
      <c r="K35" s="26">
        <v>0</v>
      </c>
      <c r="L35" s="26">
        <v>0</v>
      </c>
      <c r="M35" s="26">
        <v>336</v>
      </c>
      <c r="N35" s="106">
        <v>1.7</v>
      </c>
      <c r="O35" s="10">
        <v>2.1</v>
      </c>
      <c r="P35" s="10">
        <v>1.5</v>
      </c>
    </row>
    <row r="36" spans="1:16" ht="12.75" customHeight="1" x14ac:dyDescent="0.2">
      <c r="A36" s="6" t="s">
        <v>69</v>
      </c>
      <c r="B36" s="9">
        <v>11</v>
      </c>
      <c r="C36" s="9">
        <v>15</v>
      </c>
      <c r="D36" s="9">
        <v>38</v>
      </c>
      <c r="E36" s="9">
        <v>75</v>
      </c>
      <c r="F36" s="9">
        <v>62</v>
      </c>
      <c r="G36" s="26">
        <v>19</v>
      </c>
      <c r="H36" s="26">
        <v>3</v>
      </c>
      <c r="I36" s="26">
        <v>0</v>
      </c>
      <c r="J36" s="26">
        <v>0</v>
      </c>
      <c r="K36" s="26">
        <v>0</v>
      </c>
      <c r="L36" s="26">
        <v>0</v>
      </c>
      <c r="M36" s="26">
        <v>232</v>
      </c>
      <c r="N36" s="106">
        <v>1.2</v>
      </c>
      <c r="O36" s="10">
        <v>2.5</v>
      </c>
      <c r="P36" s="10">
        <v>1.7</v>
      </c>
    </row>
    <row r="37" spans="1:16" ht="12.75" customHeight="1" x14ac:dyDescent="0.2">
      <c r="A37" s="6" t="s">
        <v>70</v>
      </c>
      <c r="B37" s="9">
        <v>7</v>
      </c>
      <c r="C37" s="9">
        <v>18</v>
      </c>
      <c r="D37" s="9">
        <v>10</v>
      </c>
      <c r="E37" s="26">
        <v>4</v>
      </c>
      <c r="F37" s="26">
        <v>4</v>
      </c>
      <c r="G37" s="26">
        <v>6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56</v>
      </c>
      <c r="N37" s="106">
        <v>0.3</v>
      </c>
      <c r="O37" s="10">
        <v>1.7</v>
      </c>
      <c r="P37" s="10">
        <v>0.5</v>
      </c>
    </row>
    <row r="38" spans="1:16" ht="12.75" customHeight="1" x14ac:dyDescent="0.2">
      <c r="A38" s="6" t="s">
        <v>71</v>
      </c>
      <c r="B38" s="9">
        <v>37</v>
      </c>
      <c r="C38" s="9">
        <v>123</v>
      </c>
      <c r="D38" s="9">
        <v>107</v>
      </c>
      <c r="E38" s="9">
        <v>40</v>
      </c>
      <c r="F38" s="9">
        <v>3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301</v>
      </c>
      <c r="N38" s="106">
        <v>1.6</v>
      </c>
      <c r="O38" s="10">
        <v>0.6</v>
      </c>
      <c r="P38" s="10">
        <v>0.5</v>
      </c>
    </row>
    <row r="39" spans="1:16" ht="12.75" customHeight="1" x14ac:dyDescent="0.2">
      <c r="A39" s="6" t="s">
        <v>123</v>
      </c>
      <c r="B39" s="9">
        <v>165</v>
      </c>
      <c r="C39" s="9">
        <v>293</v>
      </c>
      <c r="D39" s="9">
        <v>407</v>
      </c>
      <c r="E39" s="9">
        <v>317</v>
      </c>
      <c r="F39" s="9">
        <v>209</v>
      </c>
      <c r="G39" s="9">
        <v>35</v>
      </c>
      <c r="H39" s="26">
        <v>15</v>
      </c>
      <c r="I39" s="26">
        <v>13</v>
      </c>
      <c r="J39" s="26">
        <v>15</v>
      </c>
      <c r="K39" s="26">
        <v>3</v>
      </c>
      <c r="L39" s="9">
        <v>0</v>
      </c>
      <c r="M39" s="26">
        <v>1484</v>
      </c>
      <c r="N39" s="106">
        <v>7.7</v>
      </c>
      <c r="O39" s="10">
        <v>1.7</v>
      </c>
      <c r="P39" s="10">
        <v>0.8</v>
      </c>
    </row>
    <row r="40" spans="1:16" ht="12.75" customHeight="1" x14ac:dyDescent="0.2">
      <c r="A40" s="6" t="s">
        <v>72</v>
      </c>
      <c r="B40" s="26">
        <v>0</v>
      </c>
      <c r="C40" s="26">
        <v>3</v>
      </c>
      <c r="D40" s="26">
        <v>8</v>
      </c>
      <c r="E40" s="26">
        <v>13</v>
      </c>
      <c r="F40" s="26">
        <v>9</v>
      </c>
      <c r="G40" s="26">
        <v>4</v>
      </c>
      <c r="H40" s="26">
        <v>0</v>
      </c>
      <c r="I40" s="26">
        <v>3</v>
      </c>
      <c r="J40" s="26">
        <v>3</v>
      </c>
      <c r="K40" s="26">
        <v>0</v>
      </c>
      <c r="L40" s="26">
        <v>0</v>
      </c>
      <c r="M40" s="26">
        <v>50</v>
      </c>
      <c r="N40" s="106">
        <v>0.3</v>
      </c>
      <c r="O40" s="27">
        <v>4.2</v>
      </c>
      <c r="P40" s="27">
        <v>1.6</v>
      </c>
    </row>
    <row r="41" spans="1:16" ht="25.7" customHeight="1" x14ac:dyDescent="0.2">
      <c r="A41" s="3" t="s">
        <v>7</v>
      </c>
      <c r="B41" s="8">
        <v>497</v>
      </c>
      <c r="C41" s="8">
        <v>1416</v>
      </c>
      <c r="D41" s="8">
        <v>2608</v>
      </c>
      <c r="E41" s="8">
        <v>3447</v>
      </c>
      <c r="F41" s="8">
        <v>5310</v>
      </c>
      <c r="G41" s="8">
        <v>3403</v>
      </c>
      <c r="H41" s="8">
        <v>1025</v>
      </c>
      <c r="I41" s="8">
        <v>605</v>
      </c>
      <c r="J41" s="8">
        <v>599</v>
      </c>
      <c r="K41" s="8">
        <v>335</v>
      </c>
      <c r="L41" s="8">
        <v>74</v>
      </c>
      <c r="M41" s="28">
        <v>19341</v>
      </c>
      <c r="N41" s="100">
        <v>100</v>
      </c>
      <c r="O41" s="11">
        <v>4.5999999999999996</v>
      </c>
      <c r="P41" s="11">
        <v>2.6</v>
      </c>
    </row>
    <row r="42" spans="1:16" ht="12.75" customHeight="1" x14ac:dyDescent="0.2">
      <c r="A42" s="159" t="s">
        <v>50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</row>
    <row r="43" spans="1:16" ht="12.75" customHeight="1" x14ac:dyDescent="0.2">
      <c r="A43" s="6" t="s">
        <v>64</v>
      </c>
      <c r="B43" s="26">
        <v>3</v>
      </c>
      <c r="C43" s="26">
        <v>5</v>
      </c>
      <c r="D43" s="26">
        <v>12</v>
      </c>
      <c r="E43" s="9">
        <v>42</v>
      </c>
      <c r="F43" s="9">
        <v>197</v>
      </c>
      <c r="G43" s="9">
        <v>403</v>
      </c>
      <c r="H43" s="9">
        <v>327</v>
      </c>
      <c r="I43" s="9">
        <v>503</v>
      </c>
      <c r="J43" s="9">
        <v>586</v>
      </c>
      <c r="K43" s="9">
        <v>393</v>
      </c>
      <c r="L43" s="9">
        <v>38</v>
      </c>
      <c r="M43" s="26">
        <v>2513</v>
      </c>
      <c r="N43" s="106">
        <v>9.1</v>
      </c>
      <c r="O43" s="10">
        <v>15.1</v>
      </c>
      <c r="P43" s="10">
        <v>15</v>
      </c>
    </row>
    <row r="44" spans="1:16" ht="12.75" customHeight="1" x14ac:dyDescent="0.2">
      <c r="A44" s="6" t="s">
        <v>65</v>
      </c>
      <c r="B44" s="9">
        <v>168</v>
      </c>
      <c r="C44" s="9">
        <v>710</v>
      </c>
      <c r="D44" s="9">
        <v>1344</v>
      </c>
      <c r="E44" s="9">
        <v>1338</v>
      </c>
      <c r="F44" s="9">
        <v>1254</v>
      </c>
      <c r="G44" s="9">
        <v>466</v>
      </c>
      <c r="H44" s="9">
        <v>46</v>
      </c>
      <c r="I44" s="26">
        <v>4</v>
      </c>
      <c r="J44" s="26">
        <v>0</v>
      </c>
      <c r="K44" s="26">
        <v>0</v>
      </c>
      <c r="L44" s="9">
        <v>24</v>
      </c>
      <c r="M44" s="26">
        <v>5363</v>
      </c>
      <c r="N44" s="106">
        <v>19.399999999999999</v>
      </c>
      <c r="O44" s="10">
        <v>2.1</v>
      </c>
      <c r="P44" s="10">
        <v>1.2</v>
      </c>
    </row>
    <row r="45" spans="1:16" ht="12.75" customHeight="1" x14ac:dyDescent="0.2">
      <c r="A45" s="6" t="s">
        <v>66</v>
      </c>
      <c r="B45" s="9">
        <v>22</v>
      </c>
      <c r="C45" s="9">
        <v>75</v>
      </c>
      <c r="D45" s="9">
        <v>174</v>
      </c>
      <c r="E45" s="9">
        <v>485</v>
      </c>
      <c r="F45" s="9">
        <v>1433</v>
      </c>
      <c r="G45" s="9">
        <v>1543</v>
      </c>
      <c r="H45" s="9">
        <v>538</v>
      </c>
      <c r="I45" s="9">
        <v>134</v>
      </c>
      <c r="J45" s="9">
        <v>69</v>
      </c>
      <c r="K45" s="9">
        <v>13</v>
      </c>
      <c r="L45" s="9">
        <v>36</v>
      </c>
      <c r="M45" s="26">
        <v>4523</v>
      </c>
      <c r="N45" s="106">
        <v>16.3</v>
      </c>
      <c r="O45" s="10">
        <v>6.1</v>
      </c>
      <c r="P45" s="10">
        <v>5</v>
      </c>
    </row>
    <row r="46" spans="1:16" ht="12.75" customHeight="1" x14ac:dyDescent="0.2">
      <c r="A46" s="6" t="s">
        <v>117</v>
      </c>
      <c r="B46" s="9">
        <v>43</v>
      </c>
      <c r="C46" s="9">
        <v>122</v>
      </c>
      <c r="D46" s="9">
        <v>287</v>
      </c>
      <c r="E46" s="9">
        <v>307</v>
      </c>
      <c r="F46" s="9">
        <v>241</v>
      </c>
      <c r="G46" s="9">
        <v>43</v>
      </c>
      <c r="H46" s="26">
        <v>0</v>
      </c>
      <c r="I46" s="26">
        <v>3</v>
      </c>
      <c r="J46" s="26">
        <v>0</v>
      </c>
      <c r="K46" s="26">
        <v>0</v>
      </c>
      <c r="L46" s="26">
        <v>0</v>
      </c>
      <c r="M46" s="26">
        <v>1037</v>
      </c>
      <c r="N46" s="106">
        <v>3.7</v>
      </c>
      <c r="O46" s="10">
        <v>1.7</v>
      </c>
      <c r="P46" s="10">
        <v>1.1000000000000001</v>
      </c>
    </row>
    <row r="47" spans="1:16" ht="12.75" customHeight="1" x14ac:dyDescent="0.2">
      <c r="A47" s="6" t="s">
        <v>118</v>
      </c>
      <c r="B47" s="26">
        <v>3</v>
      </c>
      <c r="C47" s="9">
        <v>23</v>
      </c>
      <c r="D47" s="9">
        <v>35</v>
      </c>
      <c r="E47" s="9">
        <v>58</v>
      </c>
      <c r="F47" s="9">
        <v>104</v>
      </c>
      <c r="G47" s="9">
        <v>62</v>
      </c>
      <c r="H47" s="26">
        <v>8</v>
      </c>
      <c r="I47" s="26">
        <v>0</v>
      </c>
      <c r="J47" s="26">
        <v>4</v>
      </c>
      <c r="K47" s="26">
        <v>0</v>
      </c>
      <c r="L47" s="26">
        <v>0</v>
      </c>
      <c r="M47" s="26">
        <v>302</v>
      </c>
      <c r="N47" s="106">
        <v>1.1000000000000001</v>
      </c>
      <c r="O47" s="10">
        <v>3.8</v>
      </c>
      <c r="P47" s="10">
        <v>2.9</v>
      </c>
    </row>
    <row r="48" spans="1:16" ht="12.75" customHeight="1" x14ac:dyDescent="0.2">
      <c r="A48" s="6" t="s">
        <v>119</v>
      </c>
      <c r="B48" s="9">
        <v>15</v>
      </c>
      <c r="C48" s="9">
        <v>38</v>
      </c>
      <c r="D48" s="9">
        <v>144</v>
      </c>
      <c r="E48" s="9">
        <v>445</v>
      </c>
      <c r="F48" s="9">
        <v>979</v>
      </c>
      <c r="G48" s="9">
        <v>333</v>
      </c>
      <c r="H48" s="9">
        <v>45</v>
      </c>
      <c r="I48" s="26">
        <v>11</v>
      </c>
      <c r="J48" s="26">
        <v>3</v>
      </c>
      <c r="K48" s="26">
        <v>0</v>
      </c>
      <c r="L48" s="26">
        <v>4</v>
      </c>
      <c r="M48" s="26">
        <v>2015</v>
      </c>
      <c r="N48" s="106">
        <v>7.3</v>
      </c>
      <c r="O48" s="10">
        <v>3.5</v>
      </c>
      <c r="P48" s="10">
        <v>2.8</v>
      </c>
    </row>
    <row r="49" spans="1:16" ht="12.75" customHeight="1" x14ac:dyDescent="0.2">
      <c r="A49" s="6" t="s">
        <v>67</v>
      </c>
      <c r="B49" s="9">
        <v>65</v>
      </c>
      <c r="C49" s="9">
        <v>232</v>
      </c>
      <c r="D49" s="9">
        <v>569</v>
      </c>
      <c r="E49" s="9">
        <v>769</v>
      </c>
      <c r="F49" s="9">
        <v>926</v>
      </c>
      <c r="G49" s="9">
        <v>186</v>
      </c>
      <c r="H49" s="9">
        <v>13</v>
      </c>
      <c r="I49" s="26">
        <v>7</v>
      </c>
      <c r="J49" s="26">
        <v>0</v>
      </c>
      <c r="K49" s="26">
        <v>0</v>
      </c>
      <c r="L49" s="26">
        <v>3</v>
      </c>
      <c r="M49" s="26">
        <v>2771</v>
      </c>
      <c r="N49" s="106">
        <v>10</v>
      </c>
      <c r="O49" s="10">
        <v>2.2000000000000002</v>
      </c>
      <c r="P49" s="10">
        <v>1.6</v>
      </c>
    </row>
    <row r="50" spans="1:16" ht="12.75" customHeight="1" x14ac:dyDescent="0.2">
      <c r="A50" s="6" t="s">
        <v>120</v>
      </c>
      <c r="B50" s="9">
        <v>66</v>
      </c>
      <c r="C50" s="9">
        <v>157</v>
      </c>
      <c r="D50" s="9">
        <v>230</v>
      </c>
      <c r="E50" s="9">
        <v>170</v>
      </c>
      <c r="F50" s="9">
        <v>122</v>
      </c>
      <c r="G50" s="26">
        <v>20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755</v>
      </c>
      <c r="N50" s="106">
        <v>2.7</v>
      </c>
      <c r="O50" s="10">
        <v>1.3</v>
      </c>
      <c r="P50" s="10">
        <v>0.8</v>
      </c>
    </row>
    <row r="51" spans="1:16" ht="12.75" customHeight="1" x14ac:dyDescent="0.2">
      <c r="A51" s="6" t="s">
        <v>121</v>
      </c>
      <c r="B51" s="9">
        <v>20</v>
      </c>
      <c r="C51" s="9">
        <v>60</v>
      </c>
      <c r="D51" s="9">
        <v>118</v>
      </c>
      <c r="E51" s="9">
        <v>133</v>
      </c>
      <c r="F51" s="9">
        <v>157</v>
      </c>
      <c r="G51" s="26">
        <v>54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537</v>
      </c>
      <c r="N51" s="106">
        <v>1.9</v>
      </c>
      <c r="O51" s="10">
        <v>2.1</v>
      </c>
      <c r="P51" s="10">
        <v>1.5</v>
      </c>
    </row>
    <row r="52" spans="1:16" ht="12.75" customHeight="1" x14ac:dyDescent="0.2">
      <c r="A52" s="6" t="s">
        <v>68</v>
      </c>
      <c r="B52" s="9">
        <v>40</v>
      </c>
      <c r="C52" s="9">
        <v>159</v>
      </c>
      <c r="D52" s="9">
        <v>392</v>
      </c>
      <c r="E52" s="9">
        <v>769</v>
      </c>
      <c r="F52" s="9">
        <v>1409</v>
      </c>
      <c r="G52" s="9">
        <v>938</v>
      </c>
      <c r="H52" s="9">
        <v>204</v>
      </c>
      <c r="I52" s="26">
        <v>51</v>
      </c>
      <c r="J52" s="26">
        <v>23</v>
      </c>
      <c r="K52" s="26">
        <v>4</v>
      </c>
      <c r="L52" s="26">
        <v>0</v>
      </c>
      <c r="M52" s="26">
        <v>3996</v>
      </c>
      <c r="N52" s="106">
        <v>14.4</v>
      </c>
      <c r="O52" s="10">
        <v>4.2</v>
      </c>
      <c r="P52" s="10">
        <v>3.1</v>
      </c>
    </row>
    <row r="53" spans="1:16" ht="12.75" customHeight="1" x14ac:dyDescent="0.2">
      <c r="A53" s="6" t="s">
        <v>122</v>
      </c>
      <c r="B53" s="9">
        <v>30</v>
      </c>
      <c r="C53" s="26">
        <v>39</v>
      </c>
      <c r="D53" s="9">
        <v>92</v>
      </c>
      <c r="E53" s="9">
        <v>87</v>
      </c>
      <c r="F53" s="9">
        <v>131</v>
      </c>
      <c r="G53" s="9">
        <v>24</v>
      </c>
      <c r="H53" s="26">
        <v>3</v>
      </c>
      <c r="I53" s="26">
        <v>0</v>
      </c>
      <c r="J53" s="26">
        <v>0</v>
      </c>
      <c r="K53" s="26">
        <v>0</v>
      </c>
      <c r="L53" s="26">
        <v>0</v>
      </c>
      <c r="M53" s="26">
        <v>405</v>
      </c>
      <c r="N53" s="106">
        <v>1.5</v>
      </c>
      <c r="O53" s="10">
        <v>2</v>
      </c>
      <c r="P53" s="10">
        <v>1.4</v>
      </c>
    </row>
    <row r="54" spans="1:16" ht="12.75" customHeight="1" x14ac:dyDescent="0.2">
      <c r="A54" s="6" t="s">
        <v>69</v>
      </c>
      <c r="B54" s="9">
        <v>15</v>
      </c>
      <c r="C54" s="9">
        <v>41</v>
      </c>
      <c r="D54" s="9">
        <v>65</v>
      </c>
      <c r="E54" s="9">
        <v>107</v>
      </c>
      <c r="F54" s="9">
        <v>116</v>
      </c>
      <c r="G54" s="26">
        <v>30</v>
      </c>
      <c r="H54" s="26">
        <v>3</v>
      </c>
      <c r="I54" s="26">
        <v>0</v>
      </c>
      <c r="J54" s="26">
        <v>0</v>
      </c>
      <c r="K54" s="26">
        <v>0</v>
      </c>
      <c r="L54" s="26">
        <v>6</v>
      </c>
      <c r="M54" s="26">
        <v>376</v>
      </c>
      <c r="N54" s="106">
        <v>1.4</v>
      </c>
      <c r="O54" s="10">
        <v>2.2999999999999998</v>
      </c>
      <c r="P54" s="10">
        <v>1.7</v>
      </c>
    </row>
    <row r="55" spans="1:16" ht="12.75" customHeight="1" x14ac:dyDescent="0.2">
      <c r="A55" s="6" t="s">
        <v>70</v>
      </c>
      <c r="B55" s="9">
        <v>12</v>
      </c>
      <c r="C55" s="9">
        <v>29</v>
      </c>
      <c r="D55" s="9">
        <v>23</v>
      </c>
      <c r="E55" s="26">
        <v>11</v>
      </c>
      <c r="F55" s="26">
        <v>6</v>
      </c>
      <c r="G55" s="26">
        <v>6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85</v>
      </c>
      <c r="N55" s="106">
        <v>0.3</v>
      </c>
      <c r="O55" s="10">
        <v>1.4</v>
      </c>
      <c r="P55" s="10">
        <v>0.6</v>
      </c>
    </row>
    <row r="56" spans="1:16" ht="12.75" customHeight="1" x14ac:dyDescent="0.2">
      <c r="A56" s="6" t="s">
        <v>71</v>
      </c>
      <c r="B56" s="9">
        <v>52</v>
      </c>
      <c r="C56" s="9">
        <v>165</v>
      </c>
      <c r="D56" s="9">
        <v>155</v>
      </c>
      <c r="E56" s="9">
        <v>54</v>
      </c>
      <c r="F56" s="9">
        <v>4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437</v>
      </c>
      <c r="N56" s="106">
        <v>1.6</v>
      </c>
      <c r="O56" s="10">
        <v>0.6</v>
      </c>
      <c r="P56" s="10">
        <v>0.5</v>
      </c>
    </row>
    <row r="57" spans="1:16" ht="12.75" customHeight="1" x14ac:dyDescent="0.2">
      <c r="A57" s="6" t="s">
        <v>123</v>
      </c>
      <c r="B57" s="9">
        <v>278</v>
      </c>
      <c r="C57" s="9">
        <v>552</v>
      </c>
      <c r="D57" s="9">
        <v>717</v>
      </c>
      <c r="E57" s="9">
        <v>555</v>
      </c>
      <c r="F57" s="9">
        <v>298</v>
      </c>
      <c r="G57" s="9">
        <v>41</v>
      </c>
      <c r="H57" s="26">
        <v>20</v>
      </c>
      <c r="I57" s="26">
        <v>13</v>
      </c>
      <c r="J57" s="26">
        <v>15</v>
      </c>
      <c r="K57" s="26">
        <v>4</v>
      </c>
      <c r="L57" s="9">
        <v>4</v>
      </c>
      <c r="M57" s="26">
        <v>2498</v>
      </c>
      <c r="N57" s="106">
        <v>9</v>
      </c>
      <c r="O57" s="10">
        <v>1.4</v>
      </c>
      <c r="P57" s="10">
        <v>0.7</v>
      </c>
    </row>
    <row r="58" spans="1:16" ht="12.75" customHeight="1" x14ac:dyDescent="0.2">
      <c r="A58" s="6" t="s">
        <v>72</v>
      </c>
      <c r="B58" s="26">
        <v>3</v>
      </c>
      <c r="C58" s="26">
        <v>3</v>
      </c>
      <c r="D58" s="26">
        <v>9</v>
      </c>
      <c r="E58" s="26">
        <v>18</v>
      </c>
      <c r="F58" s="26">
        <v>9</v>
      </c>
      <c r="G58" s="26">
        <v>4</v>
      </c>
      <c r="H58" s="26">
        <v>0</v>
      </c>
      <c r="I58" s="26">
        <v>3</v>
      </c>
      <c r="J58" s="26">
        <v>3</v>
      </c>
      <c r="K58" s="26">
        <v>0</v>
      </c>
      <c r="L58" s="26">
        <v>0</v>
      </c>
      <c r="M58" s="26">
        <v>57</v>
      </c>
      <c r="N58" s="106">
        <v>0.2</v>
      </c>
      <c r="O58" s="27">
        <v>4</v>
      </c>
      <c r="P58" s="27">
        <v>1.6</v>
      </c>
    </row>
    <row r="59" spans="1:16" ht="25.7" customHeight="1" x14ac:dyDescent="0.2">
      <c r="A59" s="3" t="s">
        <v>7</v>
      </c>
      <c r="B59" s="8">
        <v>820</v>
      </c>
      <c r="C59" s="8">
        <v>2413</v>
      </c>
      <c r="D59" s="8">
        <v>4369</v>
      </c>
      <c r="E59" s="8">
        <v>5333</v>
      </c>
      <c r="F59" s="8">
        <v>7391</v>
      </c>
      <c r="G59" s="8">
        <v>4151</v>
      </c>
      <c r="H59" s="8">
        <v>1223</v>
      </c>
      <c r="I59" s="8">
        <v>725</v>
      </c>
      <c r="J59" s="8">
        <v>706</v>
      </c>
      <c r="K59" s="8">
        <v>413</v>
      </c>
      <c r="L59" s="8">
        <v>113</v>
      </c>
      <c r="M59" s="28">
        <v>27680</v>
      </c>
      <c r="N59" s="100">
        <v>100</v>
      </c>
      <c r="O59" s="11">
        <v>4.0999999999999996</v>
      </c>
      <c r="P59" s="11">
        <v>2.1</v>
      </c>
    </row>
    <row r="60" spans="1:16" ht="12.75" customHeight="1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10"/>
    </row>
    <row r="61" spans="1:16" ht="12.75" customHeight="1" x14ac:dyDescent="0.2"/>
    <row r="62" spans="1:16" ht="12.75" customHeight="1" x14ac:dyDescent="0.2">
      <c r="A62" s="53" t="str">
        <f>Contents!B35</f>
        <v>© Commonwealth of Australia 2021</v>
      </c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</sheetData>
  <sheetProtection sheet="1" objects="1" scenarios="1"/>
  <mergeCells count="4">
    <mergeCell ref="A6:P6"/>
    <mergeCell ref="A24:P24"/>
    <mergeCell ref="A1:Q1"/>
    <mergeCell ref="A42:P42"/>
  </mergeCells>
  <pageMargins left="0.43307086614173229" right="0.43307086614173229" top="3.937007874015748E-2" bottom="3.937007874015748E-2" header="3.937007874015748E-2" footer="3.937007874015748E-2"/>
  <pageSetup paperSize="9" scale="61" orientation="landscape" verticalDpi="1200" r:id="rId1"/>
  <headerFooter>
    <oddHeader>&amp;C&amp;F</oddHeader>
    <oddFooter>&amp;C&amp;A Page: &amp;P</oddFooter>
  </headerFooter>
  <rowBreaks count="1" manualBreakCount="1">
    <brk id="41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130"/>
  <sheetViews>
    <sheetView zoomScaleNormal="100" workbookViewId="0">
      <pane ySplit="6" topLeftCell="A7" activePane="bottomLeft" state="frozen"/>
      <selection activeCell="E12" sqref="E12"/>
      <selection pane="bottomLeft" sqref="A1:G1"/>
    </sheetView>
  </sheetViews>
  <sheetFormatPr defaultRowHeight="14.25" x14ac:dyDescent="0.2"/>
  <cols>
    <col min="1" max="1" width="29.875" customWidth="1"/>
    <col min="2" max="7" width="11.5" customWidth="1"/>
  </cols>
  <sheetData>
    <row r="1" spans="1:14" s="81" customFormat="1" ht="60" customHeight="1" x14ac:dyDescent="0.2">
      <c r="A1" s="149" t="s">
        <v>102</v>
      </c>
      <c r="B1" s="150"/>
      <c r="C1" s="150"/>
      <c r="D1" s="150"/>
      <c r="E1" s="150"/>
      <c r="F1" s="150"/>
      <c r="G1" s="150"/>
      <c r="H1" s="113"/>
      <c r="I1" s="113"/>
      <c r="J1" s="113"/>
      <c r="K1" s="113"/>
      <c r="M1" s="114"/>
      <c r="N1" s="115"/>
    </row>
    <row r="2" spans="1:14" ht="15.75" customHeight="1" x14ac:dyDescent="0.25">
      <c r="A2" s="69" t="str">
        <f>Contents!A2</f>
        <v>45170DO001_2021 Prisoners in Australia, 2021</v>
      </c>
    </row>
    <row r="3" spans="1:14" ht="15.75" customHeight="1" x14ac:dyDescent="0.2">
      <c r="A3" s="2" t="str">
        <f>Contents!A3</f>
        <v>Released at 11:30 am (Canberra time) Thurs 9 Dec 2021</v>
      </c>
      <c r="C3" s="134"/>
    </row>
    <row r="4" spans="1:14" ht="25.5" customHeight="1" x14ac:dyDescent="0.2">
      <c r="A4" s="5" t="s">
        <v>101</v>
      </c>
    </row>
    <row r="5" spans="1:14" ht="13.15" customHeight="1" x14ac:dyDescent="0.2">
      <c r="A5" s="6"/>
      <c r="B5" s="158" t="s">
        <v>7</v>
      </c>
      <c r="C5" s="158"/>
      <c r="D5" s="158" t="s">
        <v>144</v>
      </c>
      <c r="E5" s="158"/>
      <c r="F5" s="158"/>
    </row>
    <row r="6" spans="1:14" ht="29.45" customHeight="1" x14ac:dyDescent="0.2">
      <c r="A6" s="6" t="s">
        <v>88</v>
      </c>
      <c r="B6" s="7" t="s">
        <v>22</v>
      </c>
      <c r="C6" s="7" t="s">
        <v>25</v>
      </c>
      <c r="D6" s="7" t="s">
        <v>45</v>
      </c>
      <c r="E6" s="7" t="s">
        <v>46</v>
      </c>
      <c r="F6" s="7" t="s">
        <v>47</v>
      </c>
    </row>
    <row r="7" spans="1:14" s="12" customFormat="1" ht="12.75" customHeight="1" x14ac:dyDescent="0.2">
      <c r="A7" s="166" t="s">
        <v>48</v>
      </c>
      <c r="B7" s="166"/>
      <c r="C7" s="166"/>
      <c r="D7" s="166"/>
      <c r="E7" s="166"/>
      <c r="F7" s="166"/>
      <c r="H7"/>
      <c r="I7"/>
      <c r="J7"/>
      <c r="K7"/>
      <c r="L7"/>
    </row>
    <row r="8" spans="1:14" s="12" customFormat="1" ht="12.75" customHeight="1" x14ac:dyDescent="0.2">
      <c r="A8" s="6" t="s">
        <v>64</v>
      </c>
      <c r="B8" s="105">
        <v>192</v>
      </c>
      <c r="C8" s="106">
        <v>4.0999999999999996</v>
      </c>
      <c r="D8" s="48">
        <v>17.899999999999999</v>
      </c>
      <c r="E8" s="48">
        <v>15</v>
      </c>
      <c r="F8" s="138">
        <v>32.299999999999997</v>
      </c>
      <c r="G8" s="50"/>
      <c r="H8"/>
      <c r="I8"/>
      <c r="J8"/>
      <c r="K8"/>
      <c r="L8"/>
    </row>
    <row r="9" spans="1:14" s="12" customFormat="1" ht="12.75" customHeight="1" x14ac:dyDescent="0.2">
      <c r="A9" s="6" t="s">
        <v>65</v>
      </c>
      <c r="B9" s="105">
        <v>2227</v>
      </c>
      <c r="C9" s="106">
        <v>47.1</v>
      </c>
      <c r="D9" s="48">
        <v>4.2</v>
      </c>
      <c r="E9" s="48">
        <v>2.7</v>
      </c>
      <c r="F9" s="138">
        <v>9.6999999999999993</v>
      </c>
      <c r="H9"/>
      <c r="I9"/>
      <c r="J9"/>
      <c r="K9"/>
      <c r="L9"/>
    </row>
    <row r="10" spans="1:14" s="12" customFormat="1" ht="12.75" customHeight="1" x14ac:dyDescent="0.2">
      <c r="A10" s="6" t="s">
        <v>66</v>
      </c>
      <c r="B10" s="105">
        <v>433</v>
      </c>
      <c r="C10" s="106">
        <v>9.1999999999999993</v>
      </c>
      <c r="D10" s="48">
        <v>9.8000000000000007</v>
      </c>
      <c r="E10" s="48">
        <v>6.5</v>
      </c>
      <c r="F10" s="138">
        <v>19.100000000000001</v>
      </c>
      <c r="H10"/>
      <c r="I10"/>
      <c r="J10"/>
      <c r="K10"/>
      <c r="L10"/>
    </row>
    <row r="11" spans="1:14" s="12" customFormat="1" ht="12.75" customHeight="1" x14ac:dyDescent="0.2">
      <c r="A11" s="6" t="s">
        <v>117</v>
      </c>
      <c r="B11" s="105">
        <v>182</v>
      </c>
      <c r="C11" s="106">
        <v>3.9</v>
      </c>
      <c r="D11" s="48">
        <v>3.5</v>
      </c>
      <c r="E11" s="48">
        <v>2.1</v>
      </c>
      <c r="F11" s="138">
        <v>8.5</v>
      </c>
      <c r="H11"/>
      <c r="I11"/>
      <c r="J11"/>
      <c r="K11"/>
      <c r="L11"/>
    </row>
    <row r="12" spans="1:14" s="12" customFormat="1" ht="12.75" customHeight="1" x14ac:dyDescent="0.2">
      <c r="A12" s="6" t="s">
        <v>118</v>
      </c>
      <c r="B12" s="105">
        <v>106</v>
      </c>
      <c r="C12" s="106">
        <v>2.2000000000000002</v>
      </c>
      <c r="D12" s="48">
        <v>5.0999999999999996</v>
      </c>
      <c r="E12" s="48">
        <v>3.7</v>
      </c>
      <c r="F12" s="138">
        <v>13</v>
      </c>
      <c r="H12"/>
      <c r="I12"/>
      <c r="J12"/>
      <c r="K12"/>
      <c r="L12"/>
    </row>
    <row r="13" spans="1:14" s="12" customFormat="1" ht="12.75" customHeight="1" x14ac:dyDescent="0.2">
      <c r="A13" s="6" t="s">
        <v>119</v>
      </c>
      <c r="B13" s="105">
        <v>411</v>
      </c>
      <c r="C13" s="106">
        <v>8.6999999999999993</v>
      </c>
      <c r="D13" s="48">
        <v>6.4</v>
      </c>
      <c r="E13" s="48">
        <v>4.7</v>
      </c>
      <c r="F13" s="138">
        <v>14.2</v>
      </c>
      <c r="H13"/>
      <c r="I13"/>
      <c r="J13"/>
      <c r="K13"/>
      <c r="L13"/>
    </row>
    <row r="14" spans="1:14" s="12" customFormat="1" ht="12.75" customHeight="1" x14ac:dyDescent="0.2">
      <c r="A14" s="6" t="s">
        <v>67</v>
      </c>
      <c r="B14" s="105">
        <v>377</v>
      </c>
      <c r="C14" s="106">
        <v>8</v>
      </c>
      <c r="D14" s="48">
        <v>3.9</v>
      </c>
      <c r="E14" s="48">
        <v>2.6</v>
      </c>
      <c r="F14" s="138">
        <v>9.1</v>
      </c>
      <c r="H14"/>
      <c r="I14"/>
      <c r="J14"/>
      <c r="K14"/>
      <c r="L14"/>
    </row>
    <row r="15" spans="1:14" s="12" customFormat="1" ht="12.75" customHeight="1" x14ac:dyDescent="0.2">
      <c r="A15" s="6" t="s">
        <v>120</v>
      </c>
      <c r="B15" s="105">
        <v>128</v>
      </c>
      <c r="C15" s="106">
        <v>2.7</v>
      </c>
      <c r="D15" s="48">
        <v>2.2000000000000002</v>
      </c>
      <c r="E15" s="48">
        <v>1.2</v>
      </c>
      <c r="F15" s="138">
        <v>5.0999999999999996</v>
      </c>
      <c r="H15"/>
      <c r="I15"/>
      <c r="J15"/>
      <c r="K15"/>
      <c r="L15"/>
    </row>
    <row r="16" spans="1:14" s="12" customFormat="1" ht="12.75" customHeight="1" x14ac:dyDescent="0.2">
      <c r="A16" s="6" t="s">
        <v>121</v>
      </c>
      <c r="B16" s="105">
        <v>46</v>
      </c>
      <c r="C16" s="106">
        <v>1</v>
      </c>
      <c r="D16" s="48">
        <v>1.9</v>
      </c>
      <c r="E16" s="48">
        <v>0.8</v>
      </c>
      <c r="F16" s="138">
        <v>5.4</v>
      </c>
      <c r="H16"/>
      <c r="I16"/>
      <c r="J16"/>
      <c r="K16"/>
      <c r="L16"/>
    </row>
    <row r="17" spans="1:12" s="12" customFormat="1" ht="12.75" customHeight="1" x14ac:dyDescent="0.2">
      <c r="A17" s="6" t="s">
        <v>68</v>
      </c>
      <c r="B17" s="105">
        <v>207</v>
      </c>
      <c r="C17" s="106">
        <v>4.4000000000000004</v>
      </c>
      <c r="D17" s="48">
        <v>6.3</v>
      </c>
      <c r="E17" s="48">
        <v>4.5999999999999996</v>
      </c>
      <c r="F17" s="138">
        <v>13.9</v>
      </c>
      <c r="H17"/>
      <c r="I17"/>
      <c r="J17"/>
      <c r="K17"/>
      <c r="L17"/>
    </row>
    <row r="18" spans="1:12" s="12" customFormat="1" ht="12.75" customHeight="1" x14ac:dyDescent="0.2">
      <c r="A18" s="6" t="s">
        <v>122</v>
      </c>
      <c r="B18" s="105">
        <v>95</v>
      </c>
      <c r="C18" s="106">
        <v>2</v>
      </c>
      <c r="D18" s="48">
        <v>3.4</v>
      </c>
      <c r="E18" s="48">
        <v>1.7</v>
      </c>
      <c r="F18" s="138">
        <v>8.8000000000000007</v>
      </c>
      <c r="H18"/>
      <c r="I18"/>
      <c r="J18"/>
      <c r="K18"/>
      <c r="L18"/>
    </row>
    <row r="19" spans="1:12" s="12" customFormat="1" ht="12.75" customHeight="1" x14ac:dyDescent="0.2">
      <c r="A19" s="6" t="s">
        <v>69</v>
      </c>
      <c r="B19" s="105">
        <v>73</v>
      </c>
      <c r="C19" s="106">
        <v>1.5</v>
      </c>
      <c r="D19" s="48">
        <v>6.3</v>
      </c>
      <c r="E19" s="48">
        <v>3.2</v>
      </c>
      <c r="F19" s="138">
        <v>16.100000000000001</v>
      </c>
      <c r="H19"/>
      <c r="I19"/>
      <c r="J19"/>
      <c r="K19"/>
      <c r="L19"/>
    </row>
    <row r="20" spans="1:12" s="12" customFormat="1" ht="12.75" customHeight="1" x14ac:dyDescent="0.2">
      <c r="A20" s="6" t="s">
        <v>70</v>
      </c>
      <c r="B20" s="105">
        <v>3</v>
      </c>
      <c r="C20" s="106">
        <v>0.1</v>
      </c>
      <c r="D20" s="48">
        <v>6.4</v>
      </c>
      <c r="E20" s="48">
        <v>3.2</v>
      </c>
      <c r="F20" s="138">
        <v>19.100000000000001</v>
      </c>
      <c r="H20"/>
      <c r="I20"/>
      <c r="J20"/>
      <c r="K20"/>
      <c r="L20"/>
    </row>
    <row r="21" spans="1:12" s="12" customFormat="1" ht="12.75" customHeight="1" x14ac:dyDescent="0.2">
      <c r="A21" s="6" t="s">
        <v>71</v>
      </c>
      <c r="B21" s="105">
        <v>6</v>
      </c>
      <c r="C21" s="106">
        <v>0.1</v>
      </c>
      <c r="D21" s="48">
        <v>2</v>
      </c>
      <c r="E21" s="48">
        <v>1.6</v>
      </c>
      <c r="F21" s="138">
        <v>4.7</v>
      </c>
      <c r="H21"/>
      <c r="I21"/>
      <c r="J21"/>
      <c r="K21"/>
      <c r="L21"/>
    </row>
    <row r="22" spans="1:12" s="12" customFormat="1" ht="12.75" customHeight="1" x14ac:dyDescent="0.2">
      <c r="A22" s="6" t="s">
        <v>123</v>
      </c>
      <c r="B22" s="105">
        <v>226</v>
      </c>
      <c r="C22" s="106">
        <v>4.8</v>
      </c>
      <c r="D22" s="48">
        <v>2.5</v>
      </c>
      <c r="E22" s="48">
        <v>1.3</v>
      </c>
      <c r="F22" s="138">
        <v>4.2</v>
      </c>
      <c r="H22"/>
      <c r="I22"/>
      <c r="J22"/>
      <c r="K22"/>
      <c r="L22"/>
    </row>
    <row r="23" spans="1:12" s="12" customFormat="1" ht="12.75" customHeight="1" x14ac:dyDescent="0.2">
      <c r="A23" s="6" t="s">
        <v>72</v>
      </c>
      <c r="B23" s="105">
        <v>7</v>
      </c>
      <c r="C23" s="106">
        <v>0.1</v>
      </c>
      <c r="D23" s="48">
        <v>3</v>
      </c>
      <c r="E23" s="48">
        <v>2.1</v>
      </c>
      <c r="F23" s="48">
        <v>15.2</v>
      </c>
      <c r="H23"/>
      <c r="I23"/>
      <c r="J23"/>
      <c r="K23"/>
      <c r="L23"/>
    </row>
    <row r="24" spans="1:12" s="12" customFormat="1" ht="25.7" customHeight="1" x14ac:dyDescent="0.2">
      <c r="A24" s="3" t="s">
        <v>7</v>
      </c>
      <c r="B24" s="103">
        <v>4725</v>
      </c>
      <c r="C24" s="100">
        <v>100</v>
      </c>
      <c r="D24" s="49">
        <v>5.4</v>
      </c>
      <c r="E24" s="49">
        <v>3.1</v>
      </c>
      <c r="F24" s="49">
        <v>12.8</v>
      </c>
      <c r="G24" s="50"/>
      <c r="H24"/>
      <c r="I24"/>
      <c r="J24"/>
      <c r="K24"/>
      <c r="L24"/>
    </row>
    <row r="25" spans="1:12" s="12" customFormat="1" ht="12.75" customHeight="1" x14ac:dyDescent="0.2">
      <c r="A25" s="166" t="s">
        <v>49</v>
      </c>
      <c r="B25" s="166"/>
      <c r="C25" s="166"/>
      <c r="D25" s="166"/>
      <c r="E25" s="166"/>
      <c r="F25" s="166"/>
      <c r="H25"/>
      <c r="I25"/>
      <c r="J25"/>
      <c r="K25"/>
      <c r="L25"/>
    </row>
    <row r="26" spans="1:12" s="12" customFormat="1" ht="12.75" customHeight="1" x14ac:dyDescent="0.2">
      <c r="A26" s="6" t="s">
        <v>64</v>
      </c>
      <c r="B26" s="9">
        <v>587</v>
      </c>
      <c r="C26" s="106">
        <v>5.7</v>
      </c>
      <c r="D26" s="48">
        <v>17.3</v>
      </c>
      <c r="E26" s="138">
        <v>13.1</v>
      </c>
      <c r="F26" s="138">
        <v>32.700000000000003</v>
      </c>
      <c r="G26"/>
      <c r="H26"/>
      <c r="I26"/>
      <c r="J26"/>
      <c r="K26"/>
    </row>
    <row r="27" spans="1:12" s="12" customFormat="1" ht="12.75" customHeight="1" x14ac:dyDescent="0.2">
      <c r="A27" s="6" t="s">
        <v>65</v>
      </c>
      <c r="B27" s="9">
        <v>3149</v>
      </c>
      <c r="C27" s="106">
        <v>30.4</v>
      </c>
      <c r="D27" s="48">
        <v>4.7</v>
      </c>
      <c r="E27" s="138">
        <v>2.9</v>
      </c>
      <c r="F27" s="138">
        <v>11.1</v>
      </c>
      <c r="G27"/>
      <c r="H27"/>
      <c r="I27"/>
      <c r="J27"/>
      <c r="K27"/>
    </row>
    <row r="28" spans="1:12" s="12" customFormat="1" ht="12.75" customHeight="1" x14ac:dyDescent="0.2">
      <c r="A28" s="6" t="s">
        <v>66</v>
      </c>
      <c r="B28" s="9">
        <v>1220</v>
      </c>
      <c r="C28" s="106">
        <v>11.8</v>
      </c>
      <c r="D28" s="48">
        <v>8.6</v>
      </c>
      <c r="E28" s="138">
        <v>6.2</v>
      </c>
      <c r="F28" s="138">
        <v>19.7</v>
      </c>
      <c r="G28"/>
      <c r="H28"/>
      <c r="I28"/>
      <c r="J28"/>
      <c r="K28"/>
    </row>
    <row r="29" spans="1:12" s="12" customFormat="1" ht="12.75" customHeight="1" x14ac:dyDescent="0.2">
      <c r="A29" s="6" t="s">
        <v>117</v>
      </c>
      <c r="B29" s="9">
        <v>466</v>
      </c>
      <c r="C29" s="106">
        <v>4.5</v>
      </c>
      <c r="D29" s="48">
        <v>3.8</v>
      </c>
      <c r="E29" s="138">
        <v>2.2999999999999998</v>
      </c>
      <c r="F29" s="138">
        <v>8.3000000000000007</v>
      </c>
      <c r="G29"/>
      <c r="H29"/>
      <c r="I29"/>
      <c r="J29"/>
      <c r="K29"/>
    </row>
    <row r="30" spans="1:12" s="12" customFormat="1" ht="12.75" customHeight="1" x14ac:dyDescent="0.2">
      <c r="A30" s="6" t="s">
        <v>118</v>
      </c>
      <c r="B30" s="9">
        <v>209</v>
      </c>
      <c r="C30" s="106">
        <v>2</v>
      </c>
      <c r="D30" s="48">
        <v>5.3</v>
      </c>
      <c r="E30" s="138">
        <v>3.6</v>
      </c>
      <c r="F30" s="138">
        <v>12.5</v>
      </c>
      <c r="G30"/>
      <c r="H30"/>
      <c r="I30"/>
      <c r="J30"/>
      <c r="K30"/>
    </row>
    <row r="31" spans="1:12" s="12" customFormat="1" ht="12.75" customHeight="1" x14ac:dyDescent="0.2">
      <c r="A31" s="6" t="s">
        <v>119</v>
      </c>
      <c r="B31" s="9">
        <v>518</v>
      </c>
      <c r="C31" s="106">
        <v>5</v>
      </c>
      <c r="D31" s="48">
        <v>6.5</v>
      </c>
      <c r="E31" s="138">
        <v>4.7</v>
      </c>
      <c r="F31" s="138">
        <v>15.1</v>
      </c>
      <c r="G31"/>
      <c r="H31"/>
      <c r="I31"/>
      <c r="J31"/>
      <c r="K31"/>
    </row>
    <row r="32" spans="1:12" s="12" customFormat="1" ht="12.75" customHeight="1" x14ac:dyDescent="0.2">
      <c r="A32" s="6" t="s">
        <v>67</v>
      </c>
      <c r="B32" s="9">
        <v>561</v>
      </c>
      <c r="C32" s="106">
        <v>5.4</v>
      </c>
      <c r="D32" s="48">
        <v>3.5</v>
      </c>
      <c r="E32" s="138">
        <v>2</v>
      </c>
      <c r="F32" s="138">
        <v>8.6</v>
      </c>
      <c r="G32"/>
      <c r="H32"/>
      <c r="I32"/>
      <c r="J32"/>
      <c r="K32"/>
    </row>
    <row r="33" spans="1:12" s="12" customFormat="1" ht="12.75" customHeight="1" x14ac:dyDescent="0.2">
      <c r="A33" s="6" t="s">
        <v>120</v>
      </c>
      <c r="B33" s="9">
        <v>368</v>
      </c>
      <c r="C33" s="106">
        <v>3.6</v>
      </c>
      <c r="D33" s="48">
        <v>2.5</v>
      </c>
      <c r="E33" s="138">
        <v>1.3</v>
      </c>
      <c r="F33" s="138">
        <v>5.7</v>
      </c>
      <c r="G33"/>
      <c r="H33"/>
      <c r="I33"/>
      <c r="J33"/>
      <c r="K33"/>
    </row>
    <row r="34" spans="1:12" s="12" customFormat="1" ht="12.75" customHeight="1" x14ac:dyDescent="0.2">
      <c r="A34" s="6" t="s">
        <v>121</v>
      </c>
      <c r="B34" s="9">
        <v>179</v>
      </c>
      <c r="C34" s="106">
        <v>1.7</v>
      </c>
      <c r="D34" s="48">
        <v>5.4</v>
      </c>
      <c r="E34" s="138">
        <v>2.2999999999999998</v>
      </c>
      <c r="F34" s="138">
        <v>13.5</v>
      </c>
      <c r="G34"/>
      <c r="H34"/>
      <c r="I34"/>
      <c r="J34"/>
      <c r="K34"/>
    </row>
    <row r="35" spans="1:12" s="12" customFormat="1" ht="12.75" customHeight="1" x14ac:dyDescent="0.2">
      <c r="A35" s="6" t="s">
        <v>68</v>
      </c>
      <c r="B35" s="9">
        <v>2098</v>
      </c>
      <c r="C35" s="106">
        <v>20.3</v>
      </c>
      <c r="D35" s="48">
        <v>7.5</v>
      </c>
      <c r="E35" s="138">
        <v>4.9000000000000004</v>
      </c>
      <c r="F35" s="138">
        <v>17.5</v>
      </c>
      <c r="G35"/>
      <c r="H35"/>
      <c r="I35"/>
      <c r="J35"/>
      <c r="K35"/>
    </row>
    <row r="36" spans="1:12" s="12" customFormat="1" ht="12.75" customHeight="1" x14ac:dyDescent="0.2">
      <c r="A36" s="6" t="s">
        <v>122</v>
      </c>
      <c r="B36" s="9">
        <v>341</v>
      </c>
      <c r="C36" s="106">
        <v>3.3</v>
      </c>
      <c r="D36" s="48">
        <v>4.0999999999999996</v>
      </c>
      <c r="E36" s="138">
        <v>2.5</v>
      </c>
      <c r="F36" s="138">
        <v>10.5</v>
      </c>
      <c r="G36"/>
      <c r="H36"/>
      <c r="I36"/>
      <c r="J36"/>
      <c r="K36"/>
    </row>
    <row r="37" spans="1:12" s="12" customFormat="1" ht="12.75" customHeight="1" x14ac:dyDescent="0.2">
      <c r="A37" s="6" t="s">
        <v>69</v>
      </c>
      <c r="B37" s="9">
        <v>121</v>
      </c>
      <c r="C37" s="106">
        <v>1.2</v>
      </c>
      <c r="D37" s="48">
        <v>5</v>
      </c>
      <c r="E37" s="138">
        <v>2.6</v>
      </c>
      <c r="F37" s="138">
        <v>14.3</v>
      </c>
      <c r="G37"/>
      <c r="H37"/>
      <c r="I37"/>
      <c r="J37"/>
      <c r="K37"/>
    </row>
    <row r="38" spans="1:12" s="12" customFormat="1" ht="12.75" customHeight="1" x14ac:dyDescent="0.2">
      <c r="A38" s="6" t="s">
        <v>70</v>
      </c>
      <c r="B38" s="9">
        <v>19</v>
      </c>
      <c r="C38" s="106">
        <v>0.2</v>
      </c>
      <c r="D38" s="48">
        <v>4.4000000000000004</v>
      </c>
      <c r="E38" s="138">
        <v>1.4</v>
      </c>
      <c r="F38" s="138">
        <v>11.6</v>
      </c>
      <c r="G38"/>
      <c r="H38"/>
      <c r="I38"/>
      <c r="J38"/>
      <c r="K38"/>
    </row>
    <row r="39" spans="1:12" s="12" customFormat="1" ht="12.75" customHeight="1" x14ac:dyDescent="0.2">
      <c r="A39" s="6" t="s">
        <v>71</v>
      </c>
      <c r="B39" s="9">
        <v>36</v>
      </c>
      <c r="C39" s="106">
        <v>0.3</v>
      </c>
      <c r="D39" s="48">
        <v>2.7</v>
      </c>
      <c r="E39" s="138">
        <v>0.9</v>
      </c>
      <c r="F39" s="138">
        <v>8.3000000000000007</v>
      </c>
      <c r="G39"/>
      <c r="H39"/>
      <c r="I39"/>
      <c r="J39"/>
      <c r="K39"/>
    </row>
    <row r="40" spans="1:12" s="12" customFormat="1" ht="12.75" customHeight="1" x14ac:dyDescent="0.2">
      <c r="A40" s="6" t="s">
        <v>123</v>
      </c>
      <c r="B40" s="9">
        <v>459</v>
      </c>
      <c r="C40" s="106">
        <v>4.4000000000000004</v>
      </c>
      <c r="D40" s="48">
        <v>3</v>
      </c>
      <c r="E40" s="138">
        <v>1.2</v>
      </c>
      <c r="F40" s="138">
        <v>6.5</v>
      </c>
      <c r="G40"/>
      <c r="H40"/>
      <c r="I40"/>
      <c r="J40"/>
      <c r="K40"/>
    </row>
    <row r="41" spans="1:12" s="12" customFormat="1" ht="12.75" customHeight="1" x14ac:dyDescent="0.2">
      <c r="A41" s="6" t="s">
        <v>72</v>
      </c>
      <c r="B41" s="9">
        <v>29</v>
      </c>
      <c r="C41" s="106">
        <v>0.3</v>
      </c>
      <c r="D41" s="48">
        <v>6.9</v>
      </c>
      <c r="E41" s="138">
        <v>1.8</v>
      </c>
      <c r="F41" s="138">
        <v>21.8</v>
      </c>
      <c r="G41"/>
      <c r="H41"/>
      <c r="I41"/>
      <c r="J41"/>
      <c r="K41"/>
    </row>
    <row r="42" spans="1:12" s="12" customFormat="1" ht="25.7" customHeight="1" x14ac:dyDescent="0.2">
      <c r="A42" s="3" t="s">
        <v>7</v>
      </c>
      <c r="B42" s="8">
        <v>10350</v>
      </c>
      <c r="C42" s="100">
        <v>100</v>
      </c>
      <c r="D42" s="49">
        <v>6.3</v>
      </c>
      <c r="E42" s="139">
        <v>3.5</v>
      </c>
      <c r="F42" s="139">
        <v>15.4</v>
      </c>
      <c r="G42"/>
      <c r="H42"/>
      <c r="I42"/>
      <c r="J42"/>
      <c r="K42"/>
    </row>
    <row r="43" spans="1:12" s="12" customFormat="1" ht="12.75" customHeight="1" x14ac:dyDescent="0.2">
      <c r="A43" s="166" t="s">
        <v>50</v>
      </c>
      <c r="B43" s="166"/>
      <c r="C43" s="166"/>
      <c r="D43" s="166"/>
      <c r="E43" s="166"/>
      <c r="F43" s="166"/>
      <c r="H43"/>
      <c r="I43"/>
      <c r="J43"/>
      <c r="K43"/>
      <c r="L43"/>
    </row>
    <row r="44" spans="1:12" ht="12.75" customHeight="1" x14ac:dyDescent="0.2">
      <c r="A44" s="6" t="s">
        <v>64</v>
      </c>
      <c r="B44" s="9">
        <v>778</v>
      </c>
      <c r="C44" s="106">
        <v>5.0999999999999996</v>
      </c>
      <c r="D44" s="65">
        <v>17.399999999999999</v>
      </c>
      <c r="E44" s="65">
        <v>13.2</v>
      </c>
      <c r="F44" s="65">
        <v>32.5</v>
      </c>
    </row>
    <row r="45" spans="1:12" ht="12.75" customHeight="1" x14ac:dyDescent="0.2">
      <c r="A45" s="6" t="s">
        <v>65</v>
      </c>
      <c r="B45" s="9">
        <v>5408</v>
      </c>
      <c r="C45" s="106">
        <v>35.6</v>
      </c>
      <c r="D45" s="65">
        <v>4.5</v>
      </c>
      <c r="E45" s="65">
        <v>2.8</v>
      </c>
      <c r="F45" s="65">
        <v>10.5</v>
      </c>
    </row>
    <row r="46" spans="1:12" ht="12.75" customHeight="1" x14ac:dyDescent="0.2">
      <c r="A46" s="6" t="s">
        <v>66</v>
      </c>
      <c r="B46" s="9">
        <v>1667</v>
      </c>
      <c r="C46" s="106">
        <v>11</v>
      </c>
      <c r="D46" s="65">
        <v>8.9</v>
      </c>
      <c r="E46" s="65">
        <v>6.2</v>
      </c>
      <c r="F46" s="65">
        <v>19.7</v>
      </c>
    </row>
    <row r="47" spans="1:12" ht="12.75" customHeight="1" x14ac:dyDescent="0.2">
      <c r="A47" s="6" t="s">
        <v>117</v>
      </c>
      <c r="B47" s="9">
        <v>656</v>
      </c>
      <c r="C47" s="106">
        <v>4.3</v>
      </c>
      <c r="D47" s="65">
        <v>3.7</v>
      </c>
      <c r="E47" s="65">
        <v>2.1</v>
      </c>
      <c r="F47" s="65">
        <v>8.5</v>
      </c>
    </row>
    <row r="48" spans="1:12" ht="12.75" customHeight="1" x14ac:dyDescent="0.2">
      <c r="A48" s="6" t="s">
        <v>118</v>
      </c>
      <c r="B48" s="9">
        <v>317</v>
      </c>
      <c r="C48" s="106">
        <v>2.1</v>
      </c>
      <c r="D48" s="65">
        <v>5.2</v>
      </c>
      <c r="E48" s="65">
        <v>3.6</v>
      </c>
      <c r="F48" s="65">
        <v>12.6</v>
      </c>
    </row>
    <row r="49" spans="1:6" ht="12.75" customHeight="1" x14ac:dyDescent="0.2">
      <c r="A49" s="6" t="s">
        <v>119</v>
      </c>
      <c r="B49" s="9">
        <v>927</v>
      </c>
      <c r="C49" s="106">
        <v>6.1</v>
      </c>
      <c r="D49" s="65">
        <v>6.5</v>
      </c>
      <c r="E49" s="65">
        <v>4.7</v>
      </c>
      <c r="F49" s="65">
        <v>14.9</v>
      </c>
    </row>
    <row r="50" spans="1:6" ht="12.75" customHeight="1" x14ac:dyDescent="0.2">
      <c r="A50" s="6" t="s">
        <v>67</v>
      </c>
      <c r="B50" s="9">
        <v>945</v>
      </c>
      <c r="C50" s="106">
        <v>6.2</v>
      </c>
      <c r="D50" s="65">
        <v>3.7</v>
      </c>
      <c r="E50" s="65">
        <v>2.2999999999999998</v>
      </c>
      <c r="F50" s="65">
        <v>9</v>
      </c>
    </row>
    <row r="51" spans="1:6" ht="12.75" customHeight="1" x14ac:dyDescent="0.2">
      <c r="A51" s="6" t="s">
        <v>120</v>
      </c>
      <c r="B51" s="9">
        <v>495</v>
      </c>
      <c r="C51" s="106">
        <v>3.3</v>
      </c>
      <c r="D51" s="65">
        <v>2.4</v>
      </c>
      <c r="E51" s="65">
        <v>1.3</v>
      </c>
      <c r="F51" s="65">
        <v>5.7</v>
      </c>
    </row>
    <row r="52" spans="1:6" ht="12.75" customHeight="1" x14ac:dyDescent="0.2">
      <c r="A52" s="6" t="s">
        <v>121</v>
      </c>
      <c r="B52" s="9">
        <v>226</v>
      </c>
      <c r="C52" s="106">
        <v>1.5</v>
      </c>
      <c r="D52" s="65">
        <v>4.5999999999999996</v>
      </c>
      <c r="E52" s="65">
        <v>2.2000000000000002</v>
      </c>
      <c r="F52" s="65">
        <v>11.9</v>
      </c>
    </row>
    <row r="53" spans="1:6" ht="12.75" customHeight="1" x14ac:dyDescent="0.2">
      <c r="A53" s="6" t="s">
        <v>68</v>
      </c>
      <c r="B53" s="9">
        <v>2327</v>
      </c>
      <c r="C53" s="106">
        <v>15.3</v>
      </c>
      <c r="D53" s="65">
        <v>7.4</v>
      </c>
      <c r="E53" s="65">
        <v>4.8</v>
      </c>
      <c r="F53" s="65">
        <v>17</v>
      </c>
    </row>
    <row r="54" spans="1:6" ht="12.75" customHeight="1" x14ac:dyDescent="0.2">
      <c r="A54" s="6" t="s">
        <v>122</v>
      </c>
      <c r="B54" s="9">
        <v>434</v>
      </c>
      <c r="C54" s="106">
        <v>2.9</v>
      </c>
      <c r="D54" s="65">
        <v>4</v>
      </c>
      <c r="E54" s="65">
        <v>2.2999999999999998</v>
      </c>
      <c r="F54" s="65">
        <v>10.1</v>
      </c>
    </row>
    <row r="55" spans="1:6" ht="12.75" customHeight="1" x14ac:dyDescent="0.2">
      <c r="A55" s="6" t="s">
        <v>69</v>
      </c>
      <c r="B55" s="9">
        <v>194</v>
      </c>
      <c r="C55" s="106">
        <v>1.3</v>
      </c>
      <c r="D55" s="65">
        <v>5.5</v>
      </c>
      <c r="E55" s="65">
        <v>2.6</v>
      </c>
      <c r="F55" s="65">
        <v>15</v>
      </c>
    </row>
    <row r="56" spans="1:6" ht="12.75" customHeight="1" x14ac:dyDescent="0.2">
      <c r="A56" s="6" t="s">
        <v>70</v>
      </c>
      <c r="B56" s="9">
        <v>21</v>
      </c>
      <c r="C56" s="106">
        <v>0.1</v>
      </c>
      <c r="D56" s="65">
        <v>4.7</v>
      </c>
      <c r="E56" s="65">
        <v>1.5</v>
      </c>
      <c r="F56" s="65">
        <v>14</v>
      </c>
    </row>
    <row r="57" spans="1:6" ht="12.75" customHeight="1" x14ac:dyDescent="0.2">
      <c r="A57" s="6" t="s">
        <v>71</v>
      </c>
      <c r="B57" s="9">
        <v>42</v>
      </c>
      <c r="C57" s="106">
        <v>0.3</v>
      </c>
      <c r="D57" s="65">
        <v>2.6</v>
      </c>
      <c r="E57" s="65">
        <v>1.1000000000000001</v>
      </c>
      <c r="F57" s="65">
        <v>7.7</v>
      </c>
    </row>
    <row r="58" spans="1:6" ht="12.75" customHeight="1" x14ac:dyDescent="0.2">
      <c r="A58" s="6" t="s">
        <v>123</v>
      </c>
      <c r="B58" s="9">
        <v>697</v>
      </c>
      <c r="C58" s="106">
        <v>4.5999999999999996</v>
      </c>
      <c r="D58" s="65">
        <v>2.8</v>
      </c>
      <c r="E58" s="65">
        <v>1.2</v>
      </c>
      <c r="F58" s="65">
        <v>5.7</v>
      </c>
    </row>
    <row r="59" spans="1:6" ht="12.75" customHeight="1" x14ac:dyDescent="0.2">
      <c r="A59" s="6" t="s">
        <v>72</v>
      </c>
      <c r="B59" s="9">
        <v>30</v>
      </c>
      <c r="C59" s="106">
        <v>0.2</v>
      </c>
      <c r="D59" s="65">
        <v>6.3</v>
      </c>
      <c r="E59" s="65">
        <v>1.8</v>
      </c>
      <c r="F59" s="65">
        <v>18.8</v>
      </c>
    </row>
    <row r="60" spans="1:6" ht="25.7" customHeight="1" x14ac:dyDescent="0.2">
      <c r="A60" s="78" t="s">
        <v>7</v>
      </c>
      <c r="B60" s="28">
        <v>15182</v>
      </c>
      <c r="C60" s="100">
        <v>100</v>
      </c>
      <c r="D60" s="140">
        <v>6</v>
      </c>
      <c r="E60" s="140">
        <v>3.4</v>
      </c>
      <c r="F60" s="140">
        <v>14.6</v>
      </c>
    </row>
    <row r="61" spans="1:6" ht="12.75" customHeight="1" x14ac:dyDescent="0.2"/>
    <row r="62" spans="1:6" ht="12.75" customHeight="1" x14ac:dyDescent="0.2">
      <c r="B62" s="127"/>
    </row>
    <row r="63" spans="1:6" ht="12.75" customHeight="1" x14ac:dyDescent="0.2">
      <c r="A63" s="53" t="str">
        <f>Contents!B35</f>
        <v>© Commonwealth of Australia 2021</v>
      </c>
    </row>
    <row r="64" spans="1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heetProtection sheet="1" objects="1" scenarios="1"/>
  <mergeCells count="6">
    <mergeCell ref="A1:G1"/>
    <mergeCell ref="A43:F43"/>
    <mergeCell ref="B5:C5"/>
    <mergeCell ref="D5:F5"/>
    <mergeCell ref="A7:F7"/>
    <mergeCell ref="A25:F25"/>
  </mergeCells>
  <pageMargins left="0.43307086614173229" right="0.43307086614173229" top="3.937007874015748E-2" bottom="3.937007874015748E-2" header="3.937007874015748E-2" footer="3.937007874015748E-2"/>
  <pageSetup paperSize="9" scale="87" orientation="portrait" verticalDpi="1200" r:id="rId1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T1"/>
    </sheetView>
  </sheetViews>
  <sheetFormatPr defaultColWidth="8.75" defaultRowHeight="14.25" x14ac:dyDescent="0.2"/>
  <cols>
    <col min="1" max="1" width="26.375" style="15" customWidth="1"/>
    <col min="2" max="7" width="11.5" style="15" customWidth="1"/>
    <col min="8" max="8" width="10.625" style="15" customWidth="1"/>
    <col min="9" max="11" width="11.5" style="15" customWidth="1"/>
    <col min="12" max="20" width="11.5" style="16" customWidth="1"/>
    <col min="21" max="16384" width="8.75" style="15"/>
  </cols>
  <sheetData>
    <row r="1" spans="1:20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customFormat="1" ht="15.75" customHeight="1" x14ac:dyDescent="0.25">
      <c r="A2" s="70" t="str">
        <f>Contents!A2</f>
        <v>45170DO001_2021 Prisoners in Australia, 2021</v>
      </c>
    </row>
    <row r="3" spans="1:20" customFormat="1" ht="15.75" customHeight="1" x14ac:dyDescent="0.2">
      <c r="A3" s="2" t="str">
        <f>Contents!A3</f>
        <v>Released at 11:30 am (Canberra time) Thurs 9 Dec 2021</v>
      </c>
      <c r="E3" s="134"/>
    </row>
    <row r="4" spans="1:20" s="16" customFormat="1" ht="25.5" customHeight="1" x14ac:dyDescent="0.2">
      <c r="A4" s="17" t="s">
        <v>54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20" s="16" customFormat="1" ht="59.25" customHeight="1" x14ac:dyDescent="0.2">
      <c r="A5" s="18" t="s">
        <v>82</v>
      </c>
      <c r="B5" s="19" t="s">
        <v>64</v>
      </c>
      <c r="C5" s="19" t="s">
        <v>65</v>
      </c>
      <c r="D5" s="19" t="s">
        <v>66</v>
      </c>
      <c r="E5" s="19" t="s">
        <v>124</v>
      </c>
      <c r="F5" s="19" t="s">
        <v>125</v>
      </c>
      <c r="G5" s="19" t="s">
        <v>126</v>
      </c>
      <c r="H5" s="19" t="s">
        <v>67</v>
      </c>
      <c r="I5" s="19" t="s">
        <v>120</v>
      </c>
      <c r="J5" s="19" t="s">
        <v>127</v>
      </c>
      <c r="K5" s="19" t="s">
        <v>68</v>
      </c>
      <c r="L5" s="20" t="s">
        <v>128</v>
      </c>
      <c r="M5" s="20" t="s">
        <v>69</v>
      </c>
      <c r="N5" s="20" t="s">
        <v>70</v>
      </c>
      <c r="O5" s="20" t="s">
        <v>71</v>
      </c>
      <c r="P5" s="20" t="s">
        <v>123</v>
      </c>
      <c r="Q5" s="20" t="s">
        <v>72</v>
      </c>
      <c r="R5" s="20" t="s">
        <v>90</v>
      </c>
      <c r="S5" s="20" t="s">
        <v>7</v>
      </c>
    </row>
    <row r="6" spans="1:20" s="16" customFormat="1" ht="12.75" customHeight="1" x14ac:dyDescent="0.2">
      <c r="A6" s="151" t="s">
        <v>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20" s="16" customFormat="1" ht="12.75" customHeight="1" x14ac:dyDescent="0.2">
      <c r="A7" s="96" t="s">
        <v>91</v>
      </c>
      <c r="B7" s="71">
        <v>3292</v>
      </c>
      <c r="C7" s="71">
        <v>10775</v>
      </c>
      <c r="D7" s="71">
        <v>6187</v>
      </c>
      <c r="E7" s="71">
        <v>1700</v>
      </c>
      <c r="F7" s="72">
        <v>619</v>
      </c>
      <c r="G7" s="71">
        <v>2943</v>
      </c>
      <c r="H7" s="71">
        <v>3717</v>
      </c>
      <c r="I7" s="71">
        <v>1258</v>
      </c>
      <c r="J7" s="72">
        <v>767</v>
      </c>
      <c r="K7" s="71">
        <v>6325</v>
      </c>
      <c r="L7" s="72">
        <v>841</v>
      </c>
      <c r="M7" s="72">
        <v>570</v>
      </c>
      <c r="N7" s="72">
        <v>109</v>
      </c>
      <c r="O7" s="72">
        <v>481</v>
      </c>
      <c r="P7" s="71">
        <v>3195</v>
      </c>
      <c r="Q7" s="72">
        <v>86</v>
      </c>
      <c r="R7" s="87">
        <v>109</v>
      </c>
      <c r="S7" s="128">
        <v>42970</v>
      </c>
    </row>
    <row r="8" spans="1:20" s="16" customFormat="1" ht="12.75" customHeight="1" x14ac:dyDescent="0.2">
      <c r="A8" s="6" t="s">
        <v>19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51"/>
      <c r="M8" s="51"/>
      <c r="N8" s="51"/>
      <c r="O8" s="51"/>
      <c r="P8" s="51"/>
      <c r="Q8" s="51"/>
      <c r="R8" s="88"/>
      <c r="S8" s="51"/>
    </row>
    <row r="9" spans="1:20" s="16" customFormat="1" ht="12.75" customHeight="1" x14ac:dyDescent="0.2">
      <c r="A9" s="58" t="s">
        <v>9</v>
      </c>
      <c r="B9" s="23">
        <v>2996</v>
      </c>
      <c r="C9" s="23">
        <v>10051</v>
      </c>
      <c r="D9" s="23">
        <v>6090</v>
      </c>
      <c r="E9" s="23">
        <v>1553</v>
      </c>
      <c r="F9" s="23">
        <v>576</v>
      </c>
      <c r="G9" s="23">
        <v>2698</v>
      </c>
      <c r="H9" s="23">
        <v>3391</v>
      </c>
      <c r="I9" s="23">
        <v>1071</v>
      </c>
      <c r="J9" s="23">
        <v>575</v>
      </c>
      <c r="K9" s="23">
        <v>5648</v>
      </c>
      <c r="L9" s="52">
        <v>794</v>
      </c>
      <c r="M9" s="52">
        <v>536</v>
      </c>
      <c r="N9" s="52">
        <v>101</v>
      </c>
      <c r="O9" s="52">
        <v>435</v>
      </c>
      <c r="P9" s="52">
        <v>2971</v>
      </c>
      <c r="Q9" s="52">
        <v>87</v>
      </c>
      <c r="R9" s="89">
        <v>109</v>
      </c>
      <c r="S9" s="52">
        <v>39680</v>
      </c>
      <c r="T9" s="54"/>
    </row>
    <row r="10" spans="1:20" s="16" customFormat="1" ht="12.75" customHeight="1" x14ac:dyDescent="0.2">
      <c r="A10" s="58" t="s">
        <v>10</v>
      </c>
      <c r="B10" s="23">
        <v>288</v>
      </c>
      <c r="C10" s="23">
        <v>721</v>
      </c>
      <c r="D10" s="23">
        <v>98</v>
      </c>
      <c r="E10" s="23">
        <v>147</v>
      </c>
      <c r="F10" s="23">
        <v>46</v>
      </c>
      <c r="G10" s="23">
        <v>241</v>
      </c>
      <c r="H10" s="23">
        <v>324</v>
      </c>
      <c r="I10" s="23">
        <v>179</v>
      </c>
      <c r="J10" s="23">
        <v>189</v>
      </c>
      <c r="K10" s="23">
        <v>680</v>
      </c>
      <c r="L10" s="52">
        <v>49</v>
      </c>
      <c r="M10" s="52">
        <v>42</v>
      </c>
      <c r="N10" s="52">
        <v>6</v>
      </c>
      <c r="O10" s="52">
        <v>46</v>
      </c>
      <c r="P10" s="52">
        <v>229</v>
      </c>
      <c r="Q10" s="52">
        <v>8</v>
      </c>
      <c r="R10" s="26">
        <v>0</v>
      </c>
      <c r="S10" s="52">
        <v>3292</v>
      </c>
      <c r="T10" s="54"/>
    </row>
    <row r="11" spans="1:20" s="16" customFormat="1" ht="12.75" customHeight="1" x14ac:dyDescent="0.2">
      <c r="A11" s="4" t="s">
        <v>81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52"/>
      <c r="M11" s="52"/>
      <c r="N11" s="52"/>
      <c r="O11" s="52"/>
      <c r="P11" s="52"/>
      <c r="Q11" s="52"/>
      <c r="R11" s="26"/>
      <c r="S11" s="52"/>
    </row>
    <row r="12" spans="1:20" s="16" customFormat="1" ht="12.75" customHeight="1" x14ac:dyDescent="0.2">
      <c r="A12" s="58" t="s">
        <v>21</v>
      </c>
      <c r="B12" s="23">
        <v>668</v>
      </c>
      <c r="C12" s="23">
        <v>4842</v>
      </c>
      <c r="D12" s="23">
        <v>1223</v>
      </c>
      <c r="E12" s="23">
        <v>567</v>
      </c>
      <c r="F12" s="23">
        <v>194</v>
      </c>
      <c r="G12" s="23">
        <v>1223</v>
      </c>
      <c r="H12" s="23">
        <v>1526</v>
      </c>
      <c r="I12" s="23">
        <v>347</v>
      </c>
      <c r="J12" s="23">
        <v>116</v>
      </c>
      <c r="K12" s="23">
        <v>482</v>
      </c>
      <c r="L12" s="52">
        <v>161</v>
      </c>
      <c r="M12" s="52">
        <v>222</v>
      </c>
      <c r="N12" s="52">
        <v>31</v>
      </c>
      <c r="O12" s="52">
        <v>145</v>
      </c>
      <c r="P12" s="52">
        <v>1239</v>
      </c>
      <c r="Q12" s="52">
        <v>8</v>
      </c>
      <c r="R12" s="89">
        <v>43</v>
      </c>
      <c r="S12" s="52">
        <v>13039</v>
      </c>
      <c r="T12" s="54"/>
    </row>
    <row r="13" spans="1:20" s="16" customFormat="1" ht="12.75" customHeight="1" x14ac:dyDescent="0.2">
      <c r="A13" s="58" t="s">
        <v>11</v>
      </c>
      <c r="B13" s="23">
        <v>2609</v>
      </c>
      <c r="C13" s="23">
        <v>5898</v>
      </c>
      <c r="D13" s="23">
        <v>4931</v>
      </c>
      <c r="E13" s="23">
        <v>1124</v>
      </c>
      <c r="F13" s="23">
        <v>425</v>
      </c>
      <c r="G13" s="23">
        <v>1712</v>
      </c>
      <c r="H13" s="23">
        <v>2178</v>
      </c>
      <c r="I13" s="23">
        <v>900</v>
      </c>
      <c r="J13" s="23">
        <v>648</v>
      </c>
      <c r="K13" s="23">
        <v>5815</v>
      </c>
      <c r="L13" s="52">
        <v>677</v>
      </c>
      <c r="M13" s="52">
        <v>347</v>
      </c>
      <c r="N13" s="52">
        <v>77</v>
      </c>
      <c r="O13" s="52">
        <v>340</v>
      </c>
      <c r="P13" s="52">
        <v>1942</v>
      </c>
      <c r="Q13" s="52">
        <v>82</v>
      </c>
      <c r="R13" s="89">
        <v>62</v>
      </c>
      <c r="S13" s="52">
        <v>29760</v>
      </c>
      <c r="T13" s="54"/>
    </row>
    <row r="14" spans="1:20" s="16" customFormat="1" ht="12.75" customHeight="1" x14ac:dyDescent="0.2">
      <c r="A14" s="58" t="s">
        <v>12</v>
      </c>
      <c r="B14" s="26">
        <v>13</v>
      </c>
      <c r="C14" s="23">
        <v>40</v>
      </c>
      <c r="D14" s="23">
        <v>33</v>
      </c>
      <c r="E14" s="26">
        <v>11</v>
      </c>
      <c r="F14" s="26">
        <v>3</v>
      </c>
      <c r="G14" s="26">
        <v>3</v>
      </c>
      <c r="H14" s="26">
        <v>13</v>
      </c>
      <c r="I14" s="23">
        <v>4</v>
      </c>
      <c r="J14" s="26">
        <v>3</v>
      </c>
      <c r="K14" s="26">
        <v>28</v>
      </c>
      <c r="L14" s="26">
        <v>4</v>
      </c>
      <c r="M14" s="26">
        <v>0</v>
      </c>
      <c r="N14" s="26">
        <v>0</v>
      </c>
      <c r="O14" s="26">
        <v>0</v>
      </c>
      <c r="P14" s="26">
        <v>12</v>
      </c>
      <c r="Q14" s="26">
        <v>0</v>
      </c>
      <c r="R14" s="26">
        <v>4</v>
      </c>
      <c r="S14" s="52">
        <v>166</v>
      </c>
      <c r="T14" s="54"/>
    </row>
    <row r="15" spans="1:20" ht="12.75" customHeight="1" x14ac:dyDescent="0.2">
      <c r="A15" s="4" t="s">
        <v>20</v>
      </c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2"/>
      <c r="M15" s="52"/>
      <c r="N15" s="52"/>
      <c r="O15" s="52"/>
      <c r="P15" s="52"/>
      <c r="Q15" s="52"/>
      <c r="R15" s="89"/>
      <c r="S15" s="52"/>
    </row>
    <row r="16" spans="1:20" s="16" customFormat="1" ht="12.75" customHeight="1" x14ac:dyDescent="0.2">
      <c r="A16" s="58" t="s">
        <v>14</v>
      </c>
      <c r="B16" s="23">
        <v>2513</v>
      </c>
      <c r="C16" s="23">
        <v>5363</v>
      </c>
      <c r="D16" s="23">
        <v>4523</v>
      </c>
      <c r="E16" s="23">
        <v>1037</v>
      </c>
      <c r="F16" s="23">
        <v>302</v>
      </c>
      <c r="G16" s="23">
        <v>2015</v>
      </c>
      <c r="H16" s="23">
        <v>2771</v>
      </c>
      <c r="I16" s="23">
        <v>755</v>
      </c>
      <c r="J16" s="23">
        <v>537</v>
      </c>
      <c r="K16" s="23">
        <v>3996</v>
      </c>
      <c r="L16" s="52">
        <v>405</v>
      </c>
      <c r="M16" s="52">
        <v>376</v>
      </c>
      <c r="N16" s="52">
        <v>85</v>
      </c>
      <c r="O16" s="52">
        <v>437</v>
      </c>
      <c r="P16" s="52">
        <v>2498</v>
      </c>
      <c r="Q16" s="52">
        <v>57</v>
      </c>
      <c r="R16" s="37"/>
      <c r="S16" s="52">
        <v>27680</v>
      </c>
      <c r="T16" s="25"/>
    </row>
    <row r="17" spans="1:20" s="16" customFormat="1" ht="12.75" customHeight="1" x14ac:dyDescent="0.2">
      <c r="A17" s="58" t="s">
        <v>15</v>
      </c>
      <c r="B17" s="23">
        <v>778</v>
      </c>
      <c r="C17" s="23">
        <v>5408</v>
      </c>
      <c r="D17" s="23">
        <v>1667</v>
      </c>
      <c r="E17" s="23">
        <v>656</v>
      </c>
      <c r="F17" s="23">
        <v>317</v>
      </c>
      <c r="G17" s="23">
        <v>927</v>
      </c>
      <c r="H17" s="23">
        <v>945</v>
      </c>
      <c r="I17" s="23">
        <v>495</v>
      </c>
      <c r="J17" s="23">
        <v>226</v>
      </c>
      <c r="K17" s="23">
        <v>2327</v>
      </c>
      <c r="L17" s="52">
        <v>434</v>
      </c>
      <c r="M17" s="52">
        <v>194</v>
      </c>
      <c r="N17" s="52">
        <v>21</v>
      </c>
      <c r="O17" s="52">
        <v>42</v>
      </c>
      <c r="P17" s="52">
        <v>697</v>
      </c>
      <c r="Q17" s="52">
        <v>30</v>
      </c>
      <c r="R17" s="37"/>
      <c r="S17" s="52">
        <v>15182</v>
      </c>
    </row>
    <row r="18" spans="1:20" s="16" customFormat="1" ht="12.75" customHeight="1" x14ac:dyDescent="0.2">
      <c r="A18" s="58" t="s">
        <v>89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89">
        <v>109</v>
      </c>
      <c r="S18" s="89">
        <v>109</v>
      </c>
    </row>
    <row r="19" spans="1:20" s="16" customFormat="1" ht="12.75" customHeight="1" x14ac:dyDescent="0.2">
      <c r="A19" s="4" t="s">
        <v>62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52"/>
      <c r="M19" s="52"/>
      <c r="N19" s="52"/>
      <c r="O19" s="52"/>
      <c r="P19" s="52"/>
      <c r="Q19" s="52"/>
      <c r="R19" s="89"/>
      <c r="S19" s="52"/>
    </row>
    <row r="20" spans="1:20" s="16" customFormat="1" ht="12.75" customHeight="1" x14ac:dyDescent="0.2">
      <c r="A20" s="58" t="s">
        <v>16</v>
      </c>
      <c r="B20" s="23">
        <v>1247</v>
      </c>
      <c r="C20" s="23">
        <v>7410</v>
      </c>
      <c r="D20" s="23">
        <v>2009</v>
      </c>
      <c r="E20" s="23">
        <v>1268</v>
      </c>
      <c r="F20" s="23">
        <v>367</v>
      </c>
      <c r="G20" s="23">
        <v>2199</v>
      </c>
      <c r="H20" s="23">
        <v>2988</v>
      </c>
      <c r="I20" s="23">
        <v>931</v>
      </c>
      <c r="J20" s="23">
        <v>356</v>
      </c>
      <c r="K20" s="23">
        <v>2822</v>
      </c>
      <c r="L20" s="52">
        <v>559</v>
      </c>
      <c r="M20" s="52">
        <v>404</v>
      </c>
      <c r="N20" s="52">
        <v>69</v>
      </c>
      <c r="O20" s="52">
        <v>375</v>
      </c>
      <c r="P20" s="52">
        <v>2585</v>
      </c>
      <c r="Q20" s="52">
        <v>26</v>
      </c>
      <c r="R20" s="89">
        <v>97</v>
      </c>
      <c r="S20" s="52">
        <v>25723</v>
      </c>
      <c r="T20" s="54"/>
    </row>
    <row r="21" spans="1:20" s="16" customFormat="1" ht="12.75" customHeight="1" x14ac:dyDescent="0.2">
      <c r="A21" s="58" t="s">
        <v>17</v>
      </c>
      <c r="B21" s="23">
        <v>2037</v>
      </c>
      <c r="C21" s="23">
        <v>3362</v>
      </c>
      <c r="D21" s="23">
        <v>4176</v>
      </c>
      <c r="E21" s="23">
        <v>428</v>
      </c>
      <c r="F21" s="23">
        <v>248</v>
      </c>
      <c r="G21" s="23">
        <v>743</v>
      </c>
      <c r="H21" s="23">
        <v>727</v>
      </c>
      <c r="I21" s="23">
        <v>325</v>
      </c>
      <c r="J21" s="23">
        <v>410</v>
      </c>
      <c r="K21" s="23">
        <v>3498</v>
      </c>
      <c r="L21" s="52">
        <v>285</v>
      </c>
      <c r="M21" s="52">
        <v>165</v>
      </c>
      <c r="N21" s="52">
        <v>37</v>
      </c>
      <c r="O21" s="52">
        <v>106</v>
      </c>
      <c r="P21" s="52">
        <v>611</v>
      </c>
      <c r="Q21" s="52">
        <v>60</v>
      </c>
      <c r="R21" s="89">
        <v>8</v>
      </c>
      <c r="S21" s="52">
        <v>17227</v>
      </c>
      <c r="T21" s="54"/>
    </row>
    <row r="22" spans="1:20" s="16" customFormat="1" ht="12.75" customHeight="1" x14ac:dyDescent="0.2">
      <c r="A22" s="22" t="s">
        <v>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R22" s="90"/>
      <c r="S22" s="52"/>
    </row>
    <row r="23" spans="1:20" s="16" customFormat="1" ht="12.75" customHeight="1" x14ac:dyDescent="0.2">
      <c r="A23" s="24" t="s">
        <v>9</v>
      </c>
      <c r="B23" s="97">
        <v>41.1</v>
      </c>
      <c r="C23" s="97">
        <v>33.6</v>
      </c>
      <c r="D23" s="97">
        <v>44.6</v>
      </c>
      <c r="E23" s="97">
        <v>31.9</v>
      </c>
      <c r="F23" s="97">
        <v>34.200000000000003</v>
      </c>
      <c r="G23" s="97">
        <v>30.3</v>
      </c>
      <c r="H23" s="97">
        <v>33.6</v>
      </c>
      <c r="I23" s="97">
        <v>33.299999999999997</v>
      </c>
      <c r="J23" s="97">
        <v>39.700000000000003</v>
      </c>
      <c r="K23" s="97">
        <v>36.5</v>
      </c>
      <c r="L23" s="98">
        <v>33.9</v>
      </c>
      <c r="M23" s="98">
        <v>34.5</v>
      </c>
      <c r="N23" s="98">
        <v>33.5</v>
      </c>
      <c r="O23" s="98">
        <v>37.1</v>
      </c>
      <c r="P23" s="98">
        <v>35.1</v>
      </c>
      <c r="Q23" s="98">
        <v>39.4</v>
      </c>
      <c r="R23" s="91">
        <v>48.7</v>
      </c>
      <c r="S23" s="98">
        <v>35.700000000000003</v>
      </c>
    </row>
    <row r="24" spans="1:20" s="16" customFormat="1" ht="12.75" customHeight="1" x14ac:dyDescent="0.2">
      <c r="A24" s="24" t="s">
        <v>10</v>
      </c>
      <c r="B24" s="97">
        <v>40</v>
      </c>
      <c r="C24" s="97">
        <v>33.700000000000003</v>
      </c>
      <c r="D24" s="97">
        <v>40.200000000000003</v>
      </c>
      <c r="E24" s="97">
        <v>31.6</v>
      </c>
      <c r="F24" s="97">
        <v>33.799999999999997</v>
      </c>
      <c r="G24" s="97">
        <v>29.3</v>
      </c>
      <c r="H24" s="97">
        <v>33.799999999999997</v>
      </c>
      <c r="I24" s="97">
        <v>32.799999999999997</v>
      </c>
      <c r="J24" s="97">
        <v>39.299999999999997</v>
      </c>
      <c r="K24" s="97">
        <v>37.299999999999997</v>
      </c>
      <c r="L24" s="98">
        <v>35.1</v>
      </c>
      <c r="M24" s="98">
        <v>36.299999999999997</v>
      </c>
      <c r="N24" s="98">
        <v>34.700000000000003</v>
      </c>
      <c r="O24" s="98">
        <v>34.700000000000003</v>
      </c>
      <c r="P24" s="98">
        <v>34.9</v>
      </c>
      <c r="Q24" s="98">
        <v>61.7</v>
      </c>
      <c r="R24" s="27">
        <v>0</v>
      </c>
      <c r="S24" s="98">
        <v>34.9</v>
      </c>
    </row>
    <row r="25" spans="1:20" s="16" customFormat="1" ht="12.75" customHeight="1" x14ac:dyDescent="0.2">
      <c r="A25" s="58" t="s">
        <v>21</v>
      </c>
      <c r="B25" s="97">
        <v>38.299999999999997</v>
      </c>
      <c r="C25" s="97">
        <v>32.799999999999997</v>
      </c>
      <c r="D25" s="97">
        <v>36.799999999999997</v>
      </c>
      <c r="E25" s="97">
        <v>30.9</v>
      </c>
      <c r="F25" s="97">
        <v>32.9</v>
      </c>
      <c r="G25" s="97">
        <v>29.3</v>
      </c>
      <c r="H25" s="97">
        <v>31.4</v>
      </c>
      <c r="I25" s="97">
        <v>31.8</v>
      </c>
      <c r="J25" s="97">
        <v>33.6</v>
      </c>
      <c r="K25" s="97">
        <v>35.200000000000003</v>
      </c>
      <c r="L25" s="98">
        <v>32</v>
      </c>
      <c r="M25" s="98">
        <v>33.299999999999997</v>
      </c>
      <c r="N25" s="98">
        <v>31.6</v>
      </c>
      <c r="O25" s="98">
        <v>34.799999999999997</v>
      </c>
      <c r="P25" s="98">
        <v>33.5</v>
      </c>
      <c r="Q25" s="98">
        <v>29.9</v>
      </c>
      <c r="R25" s="91">
        <v>46.3</v>
      </c>
      <c r="S25" s="98">
        <v>32.799999999999997</v>
      </c>
    </row>
    <row r="26" spans="1:20" s="16" customFormat="1" ht="12.75" customHeight="1" x14ac:dyDescent="0.2">
      <c r="A26" s="24" t="s">
        <v>11</v>
      </c>
      <c r="B26" s="97">
        <v>41.9</v>
      </c>
      <c r="C26" s="97">
        <v>34.5</v>
      </c>
      <c r="D26" s="97">
        <v>46.6</v>
      </c>
      <c r="E26" s="97">
        <v>32.299999999999997</v>
      </c>
      <c r="F26" s="97">
        <v>34.700000000000003</v>
      </c>
      <c r="G26" s="97">
        <v>31.1</v>
      </c>
      <c r="H26" s="97">
        <v>35.299999999999997</v>
      </c>
      <c r="I26" s="97">
        <v>34.1</v>
      </c>
      <c r="J26" s="97">
        <v>40.700000000000003</v>
      </c>
      <c r="K26" s="97">
        <v>36.700000000000003</v>
      </c>
      <c r="L26" s="98">
        <v>34.5</v>
      </c>
      <c r="M26" s="98">
        <v>35.799999999999997</v>
      </c>
      <c r="N26" s="98">
        <v>34.6</v>
      </c>
      <c r="O26" s="98">
        <v>37.6</v>
      </c>
      <c r="P26" s="98">
        <v>36</v>
      </c>
      <c r="Q26" s="98">
        <v>42.3</v>
      </c>
      <c r="R26" s="91">
        <v>52.4</v>
      </c>
      <c r="S26" s="98">
        <v>36.9</v>
      </c>
    </row>
    <row r="27" spans="1:20" s="16" customFormat="1" ht="12.75" customHeight="1" x14ac:dyDescent="0.2">
      <c r="A27" s="77" t="s">
        <v>24</v>
      </c>
      <c r="B27" s="55">
        <v>41</v>
      </c>
      <c r="C27" s="55">
        <v>33.6</v>
      </c>
      <c r="D27" s="55">
        <v>44.5</v>
      </c>
      <c r="E27" s="55">
        <v>31.9</v>
      </c>
      <c r="F27" s="55">
        <v>34.200000000000003</v>
      </c>
      <c r="G27" s="55">
        <v>30.2</v>
      </c>
      <c r="H27" s="55">
        <v>33.6</v>
      </c>
      <c r="I27" s="55">
        <v>33.299999999999997</v>
      </c>
      <c r="J27" s="55">
        <v>39.6</v>
      </c>
      <c r="K27" s="55">
        <v>36.5</v>
      </c>
      <c r="L27" s="56">
        <v>34.1</v>
      </c>
      <c r="M27" s="56">
        <v>34.9</v>
      </c>
      <c r="N27" s="56">
        <v>33.5</v>
      </c>
      <c r="O27" s="56">
        <v>37</v>
      </c>
      <c r="P27" s="56">
        <v>35.1</v>
      </c>
      <c r="Q27" s="56">
        <v>41.5</v>
      </c>
      <c r="R27" s="92">
        <v>48.7</v>
      </c>
      <c r="S27" s="56">
        <v>35.6</v>
      </c>
      <c r="T27" s="73"/>
    </row>
    <row r="28" spans="1:20" s="16" customFormat="1" ht="12.75" customHeight="1" x14ac:dyDescent="0.2">
      <c r="A28" s="151" t="s">
        <v>18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</row>
    <row r="29" spans="1:20" s="16" customFormat="1" ht="12.75" customHeight="1" x14ac:dyDescent="0.2">
      <c r="A29" s="6" t="s">
        <v>19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20" s="16" customFormat="1" ht="12.75" customHeight="1" x14ac:dyDescent="0.2">
      <c r="A30" s="58" t="s">
        <v>9</v>
      </c>
      <c r="B30" s="98">
        <v>91</v>
      </c>
      <c r="C30" s="98">
        <v>93.3</v>
      </c>
      <c r="D30" s="98">
        <v>98.4</v>
      </c>
      <c r="E30" s="98">
        <v>91.4</v>
      </c>
      <c r="F30" s="98">
        <v>93.1</v>
      </c>
      <c r="G30" s="98">
        <v>91.7</v>
      </c>
      <c r="H30" s="98">
        <v>91.2</v>
      </c>
      <c r="I30" s="98">
        <v>85.1</v>
      </c>
      <c r="J30" s="98">
        <v>75</v>
      </c>
      <c r="K30" s="98">
        <v>89.3</v>
      </c>
      <c r="L30" s="98">
        <v>94.4</v>
      </c>
      <c r="M30" s="98">
        <v>94</v>
      </c>
      <c r="N30" s="98">
        <v>92.7</v>
      </c>
      <c r="O30" s="98">
        <v>90.4</v>
      </c>
      <c r="P30" s="98">
        <v>93</v>
      </c>
      <c r="Q30" s="98">
        <v>100</v>
      </c>
      <c r="R30" s="98">
        <v>100</v>
      </c>
      <c r="S30" s="98">
        <v>92.3</v>
      </c>
    </row>
    <row r="31" spans="1:20" s="16" customFormat="1" ht="12.75" customHeight="1" x14ac:dyDescent="0.2">
      <c r="A31" s="58" t="s">
        <v>10</v>
      </c>
      <c r="B31" s="98">
        <v>8.6999999999999993</v>
      </c>
      <c r="C31" s="98">
        <v>6.7</v>
      </c>
      <c r="D31" s="98">
        <v>1.6</v>
      </c>
      <c r="E31" s="98">
        <v>8.6</v>
      </c>
      <c r="F31" s="98">
        <v>7.4</v>
      </c>
      <c r="G31" s="98">
        <v>8.1999999999999993</v>
      </c>
      <c r="H31" s="98">
        <v>8.6999999999999993</v>
      </c>
      <c r="I31" s="98">
        <v>14.2</v>
      </c>
      <c r="J31" s="98">
        <v>24.6</v>
      </c>
      <c r="K31" s="98">
        <v>10.8</v>
      </c>
      <c r="L31" s="98">
        <v>5.8</v>
      </c>
      <c r="M31" s="98">
        <v>7.4</v>
      </c>
      <c r="N31" s="98">
        <v>5.5</v>
      </c>
      <c r="O31" s="98">
        <v>9.6</v>
      </c>
      <c r="P31" s="98">
        <v>7.2</v>
      </c>
      <c r="Q31" s="98">
        <v>9.3000000000000007</v>
      </c>
      <c r="R31" s="27">
        <v>0</v>
      </c>
      <c r="S31" s="98">
        <v>7.7</v>
      </c>
      <c r="T31" s="25"/>
    </row>
    <row r="32" spans="1:20" s="16" customFormat="1" ht="12.75" customHeight="1" x14ac:dyDescent="0.2">
      <c r="A32" s="4" t="s">
        <v>81</v>
      </c>
      <c r="T32" s="25"/>
    </row>
    <row r="33" spans="1:20" s="16" customFormat="1" ht="12.75" customHeight="1" x14ac:dyDescent="0.2">
      <c r="A33" s="58" t="s">
        <v>21</v>
      </c>
      <c r="B33" s="98">
        <v>20.3</v>
      </c>
      <c r="C33" s="98">
        <v>44.9</v>
      </c>
      <c r="D33" s="98">
        <v>19.8</v>
      </c>
      <c r="E33" s="98">
        <v>33.4</v>
      </c>
      <c r="F33" s="98">
        <v>31.3</v>
      </c>
      <c r="G33" s="98">
        <v>41.6</v>
      </c>
      <c r="H33" s="98">
        <v>41.1</v>
      </c>
      <c r="I33" s="98">
        <v>27.6</v>
      </c>
      <c r="J33" s="98">
        <v>15.1</v>
      </c>
      <c r="K33" s="98">
        <v>7.6</v>
      </c>
      <c r="L33" s="98">
        <v>19.100000000000001</v>
      </c>
      <c r="M33" s="98">
        <v>38.9</v>
      </c>
      <c r="N33" s="98">
        <v>28.4</v>
      </c>
      <c r="O33" s="98">
        <v>30.1</v>
      </c>
      <c r="P33" s="98">
        <v>38.799999999999997</v>
      </c>
      <c r="Q33" s="98">
        <v>9.3000000000000007</v>
      </c>
      <c r="R33" s="98">
        <v>39.4</v>
      </c>
      <c r="S33" s="98">
        <v>30.3</v>
      </c>
      <c r="T33" s="25"/>
    </row>
    <row r="34" spans="1:20" s="16" customFormat="1" ht="12.75" customHeight="1" x14ac:dyDescent="0.2">
      <c r="A34" s="58" t="s">
        <v>11</v>
      </c>
      <c r="B34" s="98">
        <v>79.3</v>
      </c>
      <c r="C34" s="98">
        <v>54.7</v>
      </c>
      <c r="D34" s="98">
        <v>79.7</v>
      </c>
      <c r="E34" s="98">
        <v>66.099999999999994</v>
      </c>
      <c r="F34" s="98">
        <v>68.7</v>
      </c>
      <c r="G34" s="98">
        <v>58.2</v>
      </c>
      <c r="H34" s="98">
        <v>58.6</v>
      </c>
      <c r="I34" s="98">
        <v>71.5</v>
      </c>
      <c r="J34" s="98">
        <v>84.5</v>
      </c>
      <c r="K34" s="98">
        <v>91.9</v>
      </c>
      <c r="L34" s="98">
        <v>80.5</v>
      </c>
      <c r="M34" s="98">
        <v>60.9</v>
      </c>
      <c r="N34" s="98">
        <v>70.599999999999994</v>
      </c>
      <c r="O34" s="98">
        <v>70.7</v>
      </c>
      <c r="P34" s="98">
        <v>60.8</v>
      </c>
      <c r="Q34" s="98">
        <v>95.3</v>
      </c>
      <c r="R34" s="98">
        <v>56.9</v>
      </c>
      <c r="S34" s="98">
        <v>69.3</v>
      </c>
      <c r="T34" s="25"/>
    </row>
    <row r="35" spans="1:20" s="16" customFormat="1" ht="12.75" customHeight="1" x14ac:dyDescent="0.2">
      <c r="A35" s="58" t="s">
        <v>12</v>
      </c>
      <c r="B35" s="98">
        <v>0.4</v>
      </c>
      <c r="C35" s="98">
        <v>0.4</v>
      </c>
      <c r="D35" s="98">
        <v>0.5</v>
      </c>
      <c r="E35" s="98">
        <v>0.6</v>
      </c>
      <c r="F35" s="98">
        <v>0.5</v>
      </c>
      <c r="G35" s="98">
        <v>0.1</v>
      </c>
      <c r="H35" s="98">
        <v>0.3</v>
      </c>
      <c r="I35" s="98">
        <v>0.3</v>
      </c>
      <c r="J35" s="98">
        <v>0.4</v>
      </c>
      <c r="K35" s="98">
        <v>0.4</v>
      </c>
      <c r="L35" s="98">
        <v>0.5</v>
      </c>
      <c r="M35" s="98">
        <v>0</v>
      </c>
      <c r="N35" s="98">
        <v>0</v>
      </c>
      <c r="O35" s="98">
        <v>0</v>
      </c>
      <c r="P35" s="98">
        <v>0.4</v>
      </c>
      <c r="Q35" s="98">
        <v>0</v>
      </c>
      <c r="R35" s="98">
        <v>3.7</v>
      </c>
      <c r="S35" s="98">
        <v>0.4</v>
      </c>
      <c r="T35" s="25"/>
    </row>
    <row r="36" spans="1:20" s="16" customFormat="1" ht="12.75" customHeight="1" x14ac:dyDescent="0.2">
      <c r="A36" s="4" t="s">
        <v>20</v>
      </c>
      <c r="T36" s="25"/>
    </row>
    <row r="37" spans="1:20" s="16" customFormat="1" ht="12.75" customHeight="1" x14ac:dyDescent="0.2">
      <c r="A37" s="58" t="s">
        <v>14</v>
      </c>
      <c r="B37" s="98">
        <v>76.3</v>
      </c>
      <c r="C37" s="98">
        <v>49.8</v>
      </c>
      <c r="D37" s="98">
        <v>73.099999999999994</v>
      </c>
      <c r="E37" s="98">
        <v>61</v>
      </c>
      <c r="F37" s="98">
        <v>48.8</v>
      </c>
      <c r="G37" s="98">
        <v>68.5</v>
      </c>
      <c r="H37" s="98">
        <v>74.5</v>
      </c>
      <c r="I37" s="98">
        <v>60</v>
      </c>
      <c r="J37" s="98">
        <v>70</v>
      </c>
      <c r="K37" s="98">
        <v>63.2</v>
      </c>
      <c r="L37" s="98">
        <v>48.2</v>
      </c>
      <c r="M37" s="98">
        <v>66</v>
      </c>
      <c r="N37" s="98">
        <v>78</v>
      </c>
      <c r="O37" s="98">
        <v>90.9</v>
      </c>
      <c r="P37" s="98">
        <v>78.2</v>
      </c>
      <c r="Q37" s="98">
        <v>66.3</v>
      </c>
      <c r="R37" s="37"/>
      <c r="S37" s="98">
        <v>64.400000000000006</v>
      </c>
      <c r="T37" s="25"/>
    </row>
    <row r="38" spans="1:20" s="16" customFormat="1" ht="12.75" customHeight="1" x14ac:dyDescent="0.2">
      <c r="A38" s="58" t="s">
        <v>15</v>
      </c>
      <c r="B38" s="98">
        <v>23.6</v>
      </c>
      <c r="C38" s="98">
        <v>50.2</v>
      </c>
      <c r="D38" s="98">
        <v>26.9</v>
      </c>
      <c r="E38" s="98">
        <v>38.6</v>
      </c>
      <c r="F38" s="98">
        <v>51.2</v>
      </c>
      <c r="G38" s="98">
        <v>31.5</v>
      </c>
      <c r="H38" s="98">
        <v>25.4</v>
      </c>
      <c r="I38" s="98">
        <v>39.299999999999997</v>
      </c>
      <c r="J38" s="98">
        <v>29.5</v>
      </c>
      <c r="K38" s="98">
        <v>36.799999999999997</v>
      </c>
      <c r="L38" s="98">
        <v>51.6</v>
      </c>
      <c r="M38" s="98">
        <v>34</v>
      </c>
      <c r="N38" s="98">
        <v>19.3</v>
      </c>
      <c r="O38" s="98">
        <v>8.6999999999999993</v>
      </c>
      <c r="P38" s="98">
        <v>21.8</v>
      </c>
      <c r="Q38" s="98">
        <v>34.9</v>
      </c>
      <c r="R38" s="37"/>
      <c r="S38" s="98">
        <v>35.299999999999997</v>
      </c>
      <c r="T38" s="25"/>
    </row>
    <row r="39" spans="1:20" s="16" customFormat="1" ht="12.75" customHeight="1" x14ac:dyDescent="0.2">
      <c r="A39" s="58" t="s">
        <v>89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98">
        <v>100</v>
      </c>
      <c r="S39" s="98">
        <v>0.3</v>
      </c>
      <c r="T39" s="25"/>
    </row>
    <row r="40" spans="1:20" s="16" customFormat="1" ht="12.75" customHeight="1" x14ac:dyDescent="0.2">
      <c r="A40" s="4" t="s">
        <v>62</v>
      </c>
      <c r="R40" s="90"/>
      <c r="T40" s="25"/>
    </row>
    <row r="41" spans="1:20" s="16" customFormat="1" ht="12.75" customHeight="1" x14ac:dyDescent="0.2">
      <c r="A41" s="58" t="s">
        <v>16</v>
      </c>
      <c r="B41" s="98">
        <v>37.9</v>
      </c>
      <c r="C41" s="98">
        <v>68.8</v>
      </c>
      <c r="D41" s="98">
        <v>32.5</v>
      </c>
      <c r="E41" s="98">
        <v>74.599999999999994</v>
      </c>
      <c r="F41" s="98">
        <v>59.3</v>
      </c>
      <c r="G41" s="98">
        <v>74.7</v>
      </c>
      <c r="H41" s="98">
        <v>80.400000000000006</v>
      </c>
      <c r="I41" s="98">
        <v>74</v>
      </c>
      <c r="J41" s="98">
        <v>46.4</v>
      </c>
      <c r="K41" s="98">
        <v>44.6</v>
      </c>
      <c r="L41" s="98">
        <v>66.5</v>
      </c>
      <c r="M41" s="98">
        <v>70.900000000000006</v>
      </c>
      <c r="N41" s="98">
        <v>63.3</v>
      </c>
      <c r="O41" s="98">
        <v>78</v>
      </c>
      <c r="P41" s="98">
        <v>80.900000000000006</v>
      </c>
      <c r="Q41" s="98">
        <v>30.2</v>
      </c>
      <c r="R41" s="98">
        <v>89</v>
      </c>
      <c r="S41" s="98">
        <v>59.9</v>
      </c>
      <c r="T41" s="25"/>
    </row>
    <row r="42" spans="1:20" s="16" customFormat="1" ht="12.75" customHeight="1" x14ac:dyDescent="0.2">
      <c r="A42" s="58" t="s">
        <v>17</v>
      </c>
      <c r="B42" s="98">
        <v>61.9</v>
      </c>
      <c r="C42" s="98">
        <v>31.2</v>
      </c>
      <c r="D42" s="98">
        <v>67.5</v>
      </c>
      <c r="E42" s="98">
        <v>25.2</v>
      </c>
      <c r="F42" s="98">
        <v>40.1</v>
      </c>
      <c r="G42" s="98">
        <v>25.2</v>
      </c>
      <c r="H42" s="98">
        <v>19.600000000000001</v>
      </c>
      <c r="I42" s="98">
        <v>25.8</v>
      </c>
      <c r="J42" s="98">
        <v>53.5</v>
      </c>
      <c r="K42" s="98">
        <v>55.3</v>
      </c>
      <c r="L42" s="98">
        <v>33.9</v>
      </c>
      <c r="M42" s="98">
        <v>28.9</v>
      </c>
      <c r="N42" s="98">
        <v>33.9</v>
      </c>
      <c r="O42" s="98">
        <v>22</v>
      </c>
      <c r="P42" s="98">
        <v>19.100000000000001</v>
      </c>
      <c r="Q42" s="98">
        <v>69.8</v>
      </c>
      <c r="R42" s="98">
        <v>7.3</v>
      </c>
      <c r="S42" s="98">
        <v>40.1</v>
      </c>
      <c r="T42" s="25"/>
    </row>
    <row r="43" spans="1:20" s="16" customFormat="1" ht="25.5" customHeight="1" x14ac:dyDescent="0.2">
      <c r="A43" s="96" t="s">
        <v>91</v>
      </c>
      <c r="B43" s="136">
        <v>100</v>
      </c>
      <c r="C43" s="136">
        <v>100</v>
      </c>
      <c r="D43" s="136">
        <v>100</v>
      </c>
      <c r="E43" s="136">
        <v>100</v>
      </c>
      <c r="F43" s="136">
        <v>100</v>
      </c>
      <c r="G43" s="136">
        <v>100</v>
      </c>
      <c r="H43" s="136">
        <v>100</v>
      </c>
      <c r="I43" s="136">
        <v>100</v>
      </c>
      <c r="J43" s="136">
        <v>100</v>
      </c>
      <c r="K43" s="136">
        <v>100</v>
      </c>
      <c r="L43" s="136">
        <v>100</v>
      </c>
      <c r="M43" s="136">
        <v>100</v>
      </c>
      <c r="N43" s="136">
        <v>100</v>
      </c>
      <c r="O43" s="136">
        <v>100</v>
      </c>
      <c r="P43" s="136">
        <v>100</v>
      </c>
      <c r="Q43" s="136">
        <v>100</v>
      </c>
      <c r="R43" s="136">
        <v>100</v>
      </c>
      <c r="S43" s="136">
        <v>100</v>
      </c>
    </row>
    <row r="44" spans="1:20" ht="12.75" customHeight="1" x14ac:dyDescent="0.2"/>
    <row r="45" spans="1:20" ht="12.75" customHeight="1" x14ac:dyDescent="0.2"/>
    <row r="46" spans="1:20" ht="12.75" customHeight="1" x14ac:dyDescent="0.2">
      <c r="A46" s="53" t="str">
        <f>Contents!B35</f>
        <v>© Commonwealth of Australia 2021</v>
      </c>
    </row>
    <row r="47" spans="1:20" ht="12.75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20" ht="12.75" customHeight="1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2:19" ht="12.75" customHeight="1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2:19" ht="12.75" customHeight="1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2:19" ht="12.75" customHeight="1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2:19" ht="12.75" customHeight="1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2:19" ht="12.75" customHeight="1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2:19" ht="12.75" customHeight="1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2:19" ht="12.75" customHeight="1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2:19" ht="12.75" customHeight="1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2:19" ht="12.75" customHeight="1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2:19" ht="12.75" customHeight="1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2:19" ht="12.75" customHeight="1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2:19" ht="12.75" customHeight="1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2:19" ht="12.75" customHeight="1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2:19" ht="12.75" customHeight="1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2:19" ht="12.75" customHeight="1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2:19" ht="12.75" customHeight="1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2:19" ht="12.75" customHeight="1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2:19" ht="12.75" customHeight="1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2:19" ht="12.75" customHeight="1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2:19" ht="12.75" customHeight="1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2:19" ht="12.75" customHeight="1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2:19" ht="12.75" customHeight="1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2:19" ht="12.75" customHeight="1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2:19" ht="12.75" customHeight="1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2:19" ht="12.75" customHeight="1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2:19" ht="12.75" customHeight="1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2:19" ht="12.75" customHeight="1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2:19" ht="12.75" customHeight="1" x14ac:dyDescent="0.2">
      <c r="B76" s="15" t="str">
        <f t="shared" ref="B76:S76" si="0">IF(B61="", " ", ROUND(B61,1))</f>
        <v xml:space="preserve"> </v>
      </c>
      <c r="C76" s="15" t="str">
        <f t="shared" si="0"/>
        <v xml:space="preserve"> </v>
      </c>
      <c r="D76" s="15" t="str">
        <f t="shared" si="0"/>
        <v xml:space="preserve"> </v>
      </c>
      <c r="E76" s="15" t="str">
        <f t="shared" si="0"/>
        <v xml:space="preserve"> </v>
      </c>
      <c r="F76" s="15" t="str">
        <f t="shared" si="0"/>
        <v xml:space="preserve"> </v>
      </c>
      <c r="G76" s="15" t="str">
        <f t="shared" si="0"/>
        <v xml:space="preserve"> </v>
      </c>
      <c r="H76" s="15" t="str">
        <f t="shared" si="0"/>
        <v xml:space="preserve"> </v>
      </c>
      <c r="I76" s="15" t="str">
        <f t="shared" si="0"/>
        <v xml:space="preserve"> </v>
      </c>
      <c r="J76" s="15" t="str">
        <f t="shared" si="0"/>
        <v xml:space="preserve"> </v>
      </c>
      <c r="K76" s="15" t="str">
        <f t="shared" si="0"/>
        <v xml:space="preserve"> </v>
      </c>
      <c r="L76" s="15" t="str">
        <f t="shared" si="0"/>
        <v xml:space="preserve"> </v>
      </c>
      <c r="M76" s="15" t="str">
        <f t="shared" si="0"/>
        <v xml:space="preserve"> </v>
      </c>
      <c r="N76" s="15" t="str">
        <f t="shared" si="0"/>
        <v xml:space="preserve"> </v>
      </c>
      <c r="O76" s="15" t="str">
        <f t="shared" si="0"/>
        <v xml:space="preserve"> </v>
      </c>
      <c r="P76" s="15" t="str">
        <f t="shared" si="0"/>
        <v xml:space="preserve"> </v>
      </c>
      <c r="Q76" s="15" t="str">
        <f t="shared" si="0"/>
        <v xml:space="preserve"> </v>
      </c>
      <c r="R76" s="15" t="str">
        <f t="shared" si="0"/>
        <v xml:space="preserve"> </v>
      </c>
      <c r="S76" s="15" t="str">
        <f t="shared" si="0"/>
        <v xml:space="preserve"> </v>
      </c>
    </row>
    <row r="77" spans="2:19" ht="12.75" customHeight="1" x14ac:dyDescent="0.2"/>
    <row r="78" spans="2:19" ht="12.75" customHeight="1" x14ac:dyDescent="0.2"/>
    <row r="79" spans="2:19" ht="12.75" customHeight="1" x14ac:dyDescent="0.2"/>
    <row r="80" spans="2:1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</sheetData>
  <sheetProtection sheet="1" objects="1" scenarios="1"/>
  <mergeCells count="3">
    <mergeCell ref="A6:S6"/>
    <mergeCell ref="A28:S28"/>
    <mergeCell ref="A1:T1"/>
  </mergeCells>
  <hyperlinks>
    <hyperlink ref="A46" r:id="rId1" display="© Commonwealth of Australia 2014" xr:uid="{00000000-0004-0000-0100-000000000000}"/>
  </hyperlinks>
  <pageMargins left="0.43307086614173229" right="0.43307086614173229" top="3.937007874015748E-2" bottom="3.937007874015748E-2" header="3.937007874015748E-2" footer="3.937007874015748E-2"/>
  <pageSetup paperSize="9" scale="52" orientation="landscape" r:id="rId2"/>
  <headerFooter>
    <oddHeader>&amp;C&amp;F</oddHeader>
    <oddFooter>&amp;C&amp;A Page: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8"/>
  <sheetViews>
    <sheetView zoomScaleNormal="100" workbookViewId="0">
      <pane ySplit="6" topLeftCell="A7" activePane="bottomLeft" state="frozen"/>
      <selection activeCell="E12" sqref="E12"/>
      <selection pane="bottomLeft" sqref="A1:L1"/>
    </sheetView>
  </sheetViews>
  <sheetFormatPr defaultColWidth="8.75" defaultRowHeight="14.25" x14ac:dyDescent="0.2"/>
  <cols>
    <col min="1" max="12" width="11.5" style="32" customWidth="1"/>
    <col min="13" max="16384" width="8.75" style="32"/>
  </cols>
  <sheetData>
    <row r="1" spans="1:12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.75" customHeight="1" x14ac:dyDescent="0.25">
      <c r="A2" s="69" t="str">
        <f>Contents!A2</f>
        <v>45170DO001_2021 Prisoners in Australia, 2021</v>
      </c>
    </row>
    <row r="3" spans="1:12" ht="15.75" customHeight="1" x14ac:dyDescent="0.2">
      <c r="A3" s="2" t="str">
        <f>Contents!A3</f>
        <v>Released at 11:30 am (Canberra time) Thurs 9 Dec 2021</v>
      </c>
      <c r="E3" s="134"/>
    </row>
    <row r="4" spans="1:12" ht="25.5" customHeight="1" x14ac:dyDescent="0.2">
      <c r="A4" s="95" t="s">
        <v>141</v>
      </c>
      <c r="C4" s="33"/>
    </row>
    <row r="5" spans="1:12" ht="12.75" customHeight="1" x14ac:dyDescent="0.2">
      <c r="A5" s="34"/>
      <c r="B5" s="155" t="s">
        <v>19</v>
      </c>
      <c r="C5" s="155"/>
      <c r="D5" s="155" t="s">
        <v>81</v>
      </c>
      <c r="E5" s="155"/>
      <c r="F5" s="155" t="s">
        <v>20</v>
      </c>
      <c r="G5" s="155"/>
      <c r="H5" s="155" t="s">
        <v>62</v>
      </c>
      <c r="I5" s="155"/>
      <c r="J5" s="155" t="s">
        <v>7</v>
      </c>
      <c r="K5" s="155"/>
    </row>
    <row r="6" spans="1:12" ht="34.5" customHeight="1" x14ac:dyDescent="0.2">
      <c r="A6" s="34" t="s">
        <v>133</v>
      </c>
      <c r="B6" s="35" t="s">
        <v>9</v>
      </c>
      <c r="C6" s="35" t="s">
        <v>10</v>
      </c>
      <c r="D6" s="35" t="s">
        <v>21</v>
      </c>
      <c r="E6" s="35" t="s">
        <v>11</v>
      </c>
      <c r="F6" s="35" t="s">
        <v>14</v>
      </c>
      <c r="G6" s="35" t="s">
        <v>15</v>
      </c>
      <c r="H6" s="35" t="s">
        <v>16</v>
      </c>
      <c r="I6" s="35" t="s">
        <v>17</v>
      </c>
      <c r="J6" s="35" t="s">
        <v>22</v>
      </c>
      <c r="K6" s="35" t="s">
        <v>58</v>
      </c>
    </row>
    <row r="7" spans="1:12" ht="12.75" customHeight="1" x14ac:dyDescent="0.2">
      <c r="A7" s="154" t="s">
        <v>8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</row>
    <row r="8" spans="1:12" ht="12.75" customHeight="1" x14ac:dyDescent="0.2">
      <c r="A8" s="36">
        <v>2011</v>
      </c>
      <c r="B8" s="37">
        <v>27079</v>
      </c>
      <c r="C8" s="37">
        <v>2030</v>
      </c>
      <c r="D8" s="37">
        <v>7655</v>
      </c>
      <c r="E8" s="37">
        <v>21423</v>
      </c>
      <c r="F8" s="37">
        <v>22382</v>
      </c>
      <c r="G8" s="37">
        <v>6724</v>
      </c>
      <c r="H8" s="37">
        <v>15898</v>
      </c>
      <c r="I8" s="37">
        <v>13204</v>
      </c>
      <c r="J8" s="37">
        <v>29107</v>
      </c>
      <c r="K8" s="31">
        <v>168.8</v>
      </c>
      <c r="L8" s="31"/>
    </row>
    <row r="9" spans="1:12" ht="12.75" customHeight="1" x14ac:dyDescent="0.2">
      <c r="A9" s="36">
        <v>2012</v>
      </c>
      <c r="B9" s="37">
        <v>27185</v>
      </c>
      <c r="C9" s="37">
        <v>2201</v>
      </c>
      <c r="D9" s="37">
        <v>7984</v>
      </c>
      <c r="E9" s="37">
        <v>21268</v>
      </c>
      <c r="F9" s="37">
        <v>22510</v>
      </c>
      <c r="G9" s="37">
        <v>6873</v>
      </c>
      <c r="H9" s="37">
        <v>16072</v>
      </c>
      <c r="I9" s="37">
        <v>13305</v>
      </c>
      <c r="J9" s="37">
        <v>29380</v>
      </c>
      <c r="K9" s="31">
        <v>167.4</v>
      </c>
      <c r="L9" s="31"/>
    </row>
    <row r="10" spans="1:12" ht="12.75" customHeight="1" x14ac:dyDescent="0.2">
      <c r="A10" s="36">
        <v>2013</v>
      </c>
      <c r="B10" s="37">
        <v>28423</v>
      </c>
      <c r="C10" s="37">
        <v>2346</v>
      </c>
      <c r="D10" s="37">
        <v>8430</v>
      </c>
      <c r="E10" s="37">
        <v>22218</v>
      </c>
      <c r="F10" s="37">
        <v>23335</v>
      </c>
      <c r="G10" s="37">
        <v>7375</v>
      </c>
      <c r="H10" s="37">
        <v>17798</v>
      </c>
      <c r="I10" s="37">
        <v>12951</v>
      </c>
      <c r="J10" s="37">
        <v>30773</v>
      </c>
      <c r="K10" s="31">
        <v>172.2</v>
      </c>
      <c r="L10" s="31"/>
    </row>
    <row r="11" spans="1:12" ht="12.75" customHeight="1" x14ac:dyDescent="0.2">
      <c r="A11" s="36">
        <v>2014</v>
      </c>
      <c r="B11" s="37">
        <v>31201</v>
      </c>
      <c r="C11" s="37">
        <v>2589</v>
      </c>
      <c r="D11" s="37">
        <v>9265</v>
      </c>
      <c r="E11" s="37">
        <v>24456</v>
      </c>
      <c r="F11" s="37">
        <v>25513</v>
      </c>
      <c r="G11" s="37">
        <v>8213</v>
      </c>
      <c r="H11" s="37">
        <v>19780</v>
      </c>
      <c r="I11" s="37">
        <v>14005</v>
      </c>
      <c r="J11" s="37">
        <v>33789</v>
      </c>
      <c r="K11" s="31">
        <v>185.6</v>
      </c>
      <c r="L11" s="31"/>
    </row>
    <row r="12" spans="1:12" ht="12.75" customHeight="1" x14ac:dyDescent="0.2">
      <c r="A12" s="36">
        <v>2015</v>
      </c>
      <c r="B12" s="37">
        <v>33256</v>
      </c>
      <c r="C12" s="37">
        <v>2876</v>
      </c>
      <c r="D12" s="37">
        <v>9885</v>
      </c>
      <c r="E12" s="37">
        <v>26214</v>
      </c>
      <c r="F12" s="37">
        <v>26163</v>
      </c>
      <c r="G12" s="37">
        <v>9898</v>
      </c>
      <c r="H12" s="37">
        <v>20856</v>
      </c>
      <c r="I12" s="37">
        <v>15266</v>
      </c>
      <c r="J12" s="37">
        <v>36134</v>
      </c>
      <c r="K12" s="31">
        <v>195.8</v>
      </c>
      <c r="L12" s="31"/>
    </row>
    <row r="13" spans="1:12" ht="12.75" customHeight="1" x14ac:dyDescent="0.2">
      <c r="A13" s="36">
        <v>2016</v>
      </c>
      <c r="B13" s="37">
        <v>35745</v>
      </c>
      <c r="C13" s="37">
        <v>3094</v>
      </c>
      <c r="D13" s="37">
        <v>10596</v>
      </c>
      <c r="E13" s="37">
        <v>28216</v>
      </c>
      <c r="F13" s="37">
        <v>26649</v>
      </c>
      <c r="G13" s="37">
        <v>12111</v>
      </c>
      <c r="H13" s="37">
        <v>21827</v>
      </c>
      <c r="I13" s="37">
        <v>17011</v>
      </c>
      <c r="J13" s="37">
        <v>38845</v>
      </c>
      <c r="K13" s="31">
        <v>207.5</v>
      </c>
      <c r="L13" s="31"/>
    </row>
    <row r="14" spans="1:12" ht="12.75" customHeight="1" x14ac:dyDescent="0.2">
      <c r="A14" s="36">
        <v>2017</v>
      </c>
      <c r="B14" s="37">
        <v>37905</v>
      </c>
      <c r="C14" s="37">
        <v>3299</v>
      </c>
      <c r="D14" s="37">
        <v>11307</v>
      </c>
      <c r="E14" s="37">
        <v>29870</v>
      </c>
      <c r="F14" s="37">
        <v>28199</v>
      </c>
      <c r="G14" s="37">
        <v>12911</v>
      </c>
      <c r="H14" s="37">
        <v>23268</v>
      </c>
      <c r="I14" s="37">
        <v>17932</v>
      </c>
      <c r="J14" s="37">
        <v>41202</v>
      </c>
      <c r="K14" s="31">
        <v>215.9</v>
      </c>
      <c r="L14" s="31"/>
    </row>
    <row r="15" spans="1:12" ht="12.75" customHeight="1" x14ac:dyDescent="0.2">
      <c r="A15" s="36">
        <v>2018</v>
      </c>
      <c r="B15" s="37">
        <v>39343</v>
      </c>
      <c r="C15" s="37">
        <v>3625</v>
      </c>
      <c r="D15" s="37">
        <v>11849</v>
      </c>
      <c r="E15" s="37">
        <v>31095</v>
      </c>
      <c r="F15" s="37">
        <v>29030</v>
      </c>
      <c r="G15" s="37">
        <v>13856</v>
      </c>
      <c r="H15" s="37">
        <v>24375</v>
      </c>
      <c r="I15" s="37">
        <v>18591</v>
      </c>
      <c r="J15" s="37">
        <v>42974</v>
      </c>
      <c r="K15" s="31">
        <v>221.4</v>
      </c>
      <c r="L15" s="31"/>
    </row>
    <row r="16" spans="1:12" ht="12.75" customHeight="1" x14ac:dyDescent="0.2">
      <c r="A16" s="36">
        <v>2019</v>
      </c>
      <c r="B16" s="37">
        <v>39538</v>
      </c>
      <c r="C16" s="37">
        <v>3494</v>
      </c>
      <c r="D16" s="37">
        <v>12195</v>
      </c>
      <c r="E16" s="37">
        <v>30805</v>
      </c>
      <c r="F16" s="37">
        <v>28721</v>
      </c>
      <c r="G16" s="37">
        <v>14210</v>
      </c>
      <c r="H16" s="37">
        <v>24907</v>
      </c>
      <c r="I16" s="37">
        <v>18115</v>
      </c>
      <c r="J16" s="37">
        <v>43028</v>
      </c>
      <c r="K16" s="31">
        <v>218.6</v>
      </c>
      <c r="L16" s="31"/>
    </row>
    <row r="17" spans="1:14" ht="12.75" customHeight="1" x14ac:dyDescent="0.2">
      <c r="A17" s="36">
        <v>2020</v>
      </c>
      <c r="B17" s="37">
        <v>37908</v>
      </c>
      <c r="C17" s="37">
        <v>3144</v>
      </c>
      <c r="D17" s="37">
        <v>12092</v>
      </c>
      <c r="E17" s="37">
        <v>28872</v>
      </c>
      <c r="F17" s="37">
        <v>27849</v>
      </c>
      <c r="G17" s="37">
        <v>13097</v>
      </c>
      <c r="H17" s="37">
        <v>24413</v>
      </c>
      <c r="I17" s="37">
        <v>16628</v>
      </c>
      <c r="J17" s="37">
        <v>41060</v>
      </c>
      <c r="K17" s="31">
        <v>205.2</v>
      </c>
      <c r="L17" s="31"/>
      <c r="M17" s="129"/>
    </row>
    <row r="18" spans="1:14" ht="12.75" customHeight="1" x14ac:dyDescent="0.2">
      <c r="A18" s="36">
        <v>2021</v>
      </c>
      <c r="B18" s="37">
        <v>39680</v>
      </c>
      <c r="C18" s="37">
        <v>3292</v>
      </c>
      <c r="D18" s="37">
        <v>13039</v>
      </c>
      <c r="E18" s="37">
        <v>29760</v>
      </c>
      <c r="F18" s="37">
        <v>27680</v>
      </c>
      <c r="G18" s="37">
        <v>15182</v>
      </c>
      <c r="H18" s="37">
        <v>25723</v>
      </c>
      <c r="I18" s="37">
        <v>17227</v>
      </c>
      <c r="J18" s="37">
        <v>42970</v>
      </c>
      <c r="K18" s="31">
        <v>214.4</v>
      </c>
      <c r="L18" s="31"/>
      <c r="M18" s="129"/>
    </row>
    <row r="19" spans="1:14" ht="12.75" customHeight="1" x14ac:dyDescent="0.2">
      <c r="A19" s="154" t="s">
        <v>23</v>
      </c>
      <c r="B19" s="154"/>
      <c r="C19" s="154"/>
      <c r="D19" s="154"/>
      <c r="E19" s="154"/>
      <c r="F19" s="154"/>
      <c r="G19" s="154"/>
      <c r="H19" s="154"/>
      <c r="I19" s="154"/>
      <c r="J19" s="154"/>
      <c r="K19" s="154"/>
    </row>
    <row r="20" spans="1:14" ht="12.75" customHeight="1" x14ac:dyDescent="0.2">
      <c r="A20" s="36">
        <v>2011</v>
      </c>
      <c r="B20" s="38">
        <v>-1.4</v>
      </c>
      <c r="C20" s="38">
        <v>-9</v>
      </c>
      <c r="D20" s="38">
        <v>0.9</v>
      </c>
      <c r="E20" s="38">
        <v>-1.9</v>
      </c>
      <c r="F20" s="38">
        <v>-4.0999999999999996</v>
      </c>
      <c r="G20" s="38">
        <v>5.6</v>
      </c>
      <c r="H20" s="38">
        <v>-1.9</v>
      </c>
      <c r="I20" s="38">
        <v>-1.9</v>
      </c>
      <c r="J20" s="38">
        <v>-2</v>
      </c>
      <c r="K20" s="38">
        <v>-3.5</v>
      </c>
      <c r="M20" s="125"/>
      <c r="N20" s="126"/>
    </row>
    <row r="21" spans="1:14" ht="12.75" customHeight="1" x14ac:dyDescent="0.2">
      <c r="A21" s="36">
        <v>2012</v>
      </c>
      <c r="B21" s="38">
        <v>0.4</v>
      </c>
      <c r="C21" s="38">
        <v>8.4</v>
      </c>
      <c r="D21" s="38">
        <v>4.3</v>
      </c>
      <c r="E21" s="38">
        <v>-0.7</v>
      </c>
      <c r="F21" s="38">
        <v>0.6</v>
      </c>
      <c r="G21" s="38">
        <v>2.2000000000000002</v>
      </c>
      <c r="H21" s="38">
        <v>1.1000000000000001</v>
      </c>
      <c r="I21" s="38">
        <v>0.8</v>
      </c>
      <c r="J21" s="38">
        <v>0.9</v>
      </c>
      <c r="K21" s="38">
        <v>-0.8</v>
      </c>
      <c r="L21" s="126"/>
    </row>
    <row r="22" spans="1:14" ht="12.75" customHeight="1" x14ac:dyDescent="0.2">
      <c r="A22" s="36">
        <v>2013</v>
      </c>
      <c r="B22" s="38">
        <v>4.5999999999999996</v>
      </c>
      <c r="C22" s="38">
        <v>6.6</v>
      </c>
      <c r="D22" s="38">
        <v>5.6</v>
      </c>
      <c r="E22" s="38">
        <v>4.5</v>
      </c>
      <c r="F22" s="38">
        <v>3.7</v>
      </c>
      <c r="G22" s="38">
        <v>7.3</v>
      </c>
      <c r="H22" s="38">
        <v>10.7</v>
      </c>
      <c r="I22" s="38">
        <v>-2.7</v>
      </c>
      <c r="J22" s="38">
        <v>4.7</v>
      </c>
      <c r="K22" s="38">
        <v>2.9</v>
      </c>
      <c r="L22" s="126"/>
    </row>
    <row r="23" spans="1:14" ht="12.75" customHeight="1" x14ac:dyDescent="0.2">
      <c r="A23" s="36">
        <v>2014</v>
      </c>
      <c r="B23" s="38">
        <v>9.8000000000000007</v>
      </c>
      <c r="C23" s="38">
        <v>10.4</v>
      </c>
      <c r="D23" s="38">
        <v>9.9</v>
      </c>
      <c r="E23" s="38">
        <v>10.1</v>
      </c>
      <c r="F23" s="38">
        <v>9.3000000000000007</v>
      </c>
      <c r="G23" s="38">
        <v>11.4</v>
      </c>
      <c r="H23" s="38">
        <v>11.1</v>
      </c>
      <c r="I23" s="38">
        <v>8.1</v>
      </c>
      <c r="J23" s="38">
        <v>9.8000000000000007</v>
      </c>
      <c r="K23" s="38">
        <v>7.8</v>
      </c>
      <c r="L23" s="126"/>
    </row>
    <row r="24" spans="1:14" ht="12.75" customHeight="1" x14ac:dyDescent="0.2">
      <c r="A24" s="36">
        <v>2015</v>
      </c>
      <c r="B24" s="38">
        <v>6.6</v>
      </c>
      <c r="C24" s="38">
        <v>11.1</v>
      </c>
      <c r="D24" s="38">
        <v>6.7</v>
      </c>
      <c r="E24" s="38">
        <v>7.2</v>
      </c>
      <c r="F24" s="38">
        <v>2.5</v>
      </c>
      <c r="G24" s="38">
        <v>20.5</v>
      </c>
      <c r="H24" s="31">
        <v>5.4</v>
      </c>
      <c r="I24" s="31">
        <v>9</v>
      </c>
      <c r="J24" s="31">
        <v>6.9</v>
      </c>
      <c r="K24" s="31">
        <v>5.5</v>
      </c>
      <c r="L24" s="126"/>
    </row>
    <row r="25" spans="1:14" ht="12.75" customHeight="1" x14ac:dyDescent="0.2">
      <c r="A25" s="36">
        <v>2016</v>
      </c>
      <c r="B25" s="38">
        <v>7.5</v>
      </c>
      <c r="C25" s="38">
        <v>7.6</v>
      </c>
      <c r="D25" s="38">
        <v>7.2</v>
      </c>
      <c r="E25" s="38">
        <v>7.6</v>
      </c>
      <c r="F25" s="38">
        <v>1.9</v>
      </c>
      <c r="G25" s="38">
        <v>22.4</v>
      </c>
      <c r="H25" s="31">
        <v>4.7</v>
      </c>
      <c r="I25" s="31">
        <v>11.4</v>
      </c>
      <c r="J25" s="31">
        <v>7.5</v>
      </c>
      <c r="K25" s="31">
        <v>6</v>
      </c>
      <c r="L25" s="126"/>
    </row>
    <row r="26" spans="1:14" ht="12.75" customHeight="1" x14ac:dyDescent="0.2">
      <c r="A26" s="36">
        <v>2017</v>
      </c>
      <c r="B26" s="38">
        <v>6</v>
      </c>
      <c r="C26" s="38">
        <v>6.6</v>
      </c>
      <c r="D26" s="38">
        <v>6.7</v>
      </c>
      <c r="E26" s="38">
        <v>5.9</v>
      </c>
      <c r="F26" s="38">
        <v>5.8</v>
      </c>
      <c r="G26" s="38">
        <v>6.6</v>
      </c>
      <c r="H26" s="31">
        <v>6.6</v>
      </c>
      <c r="I26" s="31">
        <v>5.4</v>
      </c>
      <c r="J26" s="31">
        <v>6.1</v>
      </c>
      <c r="K26" s="31">
        <v>4</v>
      </c>
      <c r="L26" s="126"/>
    </row>
    <row r="27" spans="1:14" ht="12.75" customHeight="1" x14ac:dyDescent="0.2">
      <c r="A27" s="36">
        <v>2018</v>
      </c>
      <c r="B27" s="38">
        <v>3.8</v>
      </c>
      <c r="C27" s="38">
        <v>9.9</v>
      </c>
      <c r="D27" s="38">
        <v>4.8</v>
      </c>
      <c r="E27" s="38">
        <v>4.0999999999999996</v>
      </c>
      <c r="F27" s="38">
        <v>2.9</v>
      </c>
      <c r="G27" s="38">
        <v>7.3</v>
      </c>
      <c r="H27" s="31">
        <v>4.8</v>
      </c>
      <c r="I27" s="31">
        <v>3.7</v>
      </c>
      <c r="J27" s="31">
        <v>4.3</v>
      </c>
      <c r="K27" s="31">
        <v>2.5</v>
      </c>
      <c r="L27" s="126"/>
    </row>
    <row r="28" spans="1:14" ht="12.75" customHeight="1" x14ac:dyDescent="0.2">
      <c r="A28" s="36">
        <v>2019</v>
      </c>
      <c r="B28" s="38">
        <v>0.5</v>
      </c>
      <c r="C28" s="38">
        <v>-3.6</v>
      </c>
      <c r="D28" s="38">
        <v>2.9</v>
      </c>
      <c r="E28" s="38">
        <v>-0.9</v>
      </c>
      <c r="F28" s="38">
        <v>-1.1000000000000001</v>
      </c>
      <c r="G28" s="38">
        <v>2.6</v>
      </c>
      <c r="H28" s="31">
        <v>2.2000000000000002</v>
      </c>
      <c r="I28" s="31">
        <v>-2.6</v>
      </c>
      <c r="J28" s="31">
        <v>0.1</v>
      </c>
      <c r="K28" s="31">
        <v>-1.3</v>
      </c>
      <c r="L28" s="126"/>
    </row>
    <row r="29" spans="1:14" ht="12.75" customHeight="1" x14ac:dyDescent="0.2">
      <c r="A29" s="36">
        <v>2020</v>
      </c>
      <c r="B29" s="38">
        <v>-4.0999999999999996</v>
      </c>
      <c r="C29" s="38">
        <v>-10</v>
      </c>
      <c r="D29" s="38">
        <v>-0.8</v>
      </c>
      <c r="E29" s="38">
        <v>-6.3</v>
      </c>
      <c r="F29" s="38">
        <v>-3</v>
      </c>
      <c r="G29" s="38">
        <v>-7.8</v>
      </c>
      <c r="H29" s="31">
        <v>-2</v>
      </c>
      <c r="I29" s="31">
        <v>-8.1999999999999993</v>
      </c>
      <c r="J29" s="31">
        <v>-4.5999999999999996</v>
      </c>
      <c r="K29" s="31">
        <v>-6.1</v>
      </c>
      <c r="L29" s="126"/>
    </row>
    <row r="30" spans="1:14" ht="12.75" customHeight="1" x14ac:dyDescent="0.2">
      <c r="A30" s="36">
        <v>2021</v>
      </c>
      <c r="B30" s="38">
        <v>4.7</v>
      </c>
      <c r="C30" s="38">
        <v>4.7</v>
      </c>
      <c r="D30" s="38">
        <v>7.8</v>
      </c>
      <c r="E30" s="38">
        <v>3.1</v>
      </c>
      <c r="F30" s="38">
        <v>-0.6</v>
      </c>
      <c r="G30" s="38">
        <v>15.9</v>
      </c>
      <c r="H30" s="38">
        <v>5.4</v>
      </c>
      <c r="I30" s="38">
        <v>3.6</v>
      </c>
      <c r="J30" s="38">
        <v>4.7</v>
      </c>
      <c r="K30" s="31">
        <v>4.5</v>
      </c>
      <c r="L30" s="126"/>
    </row>
    <row r="31" spans="1:14" ht="12.75" customHeight="1" x14ac:dyDescent="0.2">
      <c r="A31" s="36"/>
      <c r="B31" s="67"/>
      <c r="C31" s="67"/>
      <c r="D31" s="67"/>
      <c r="E31" s="67"/>
      <c r="F31" s="67"/>
      <c r="G31" s="67"/>
      <c r="H31" s="80"/>
      <c r="I31" s="80"/>
      <c r="J31" s="80"/>
      <c r="K31" s="80"/>
      <c r="L31" s="79"/>
    </row>
    <row r="32" spans="1:14" ht="12.75" customHeight="1" x14ac:dyDescent="0.2">
      <c r="H32" s="79"/>
      <c r="I32" s="79"/>
      <c r="J32" s="79"/>
      <c r="K32" s="79"/>
      <c r="L32" s="79"/>
    </row>
    <row r="33" spans="1:16" ht="12.75" customHeight="1" x14ac:dyDescent="0.2">
      <c r="A33" s="53" t="str">
        <f>Contents!B35</f>
        <v>© Commonwealth of Australia 2021</v>
      </c>
      <c r="H33" s="79"/>
      <c r="I33" s="79"/>
      <c r="J33" s="79"/>
      <c r="K33" s="79"/>
      <c r="L33" s="79"/>
    </row>
    <row r="34" spans="1:16" ht="12.75" customHeight="1" x14ac:dyDescent="0.2">
      <c r="B34" s="79"/>
    </row>
    <row r="35" spans="1:16" ht="12.75" customHeight="1" x14ac:dyDescent="0.2">
      <c r="B35" s="79"/>
    </row>
    <row r="36" spans="1:16" ht="12.75" customHeight="1" x14ac:dyDescent="0.2">
      <c r="B36" s="79"/>
    </row>
    <row r="37" spans="1:16" ht="12.75" customHeight="1" x14ac:dyDescent="0.2">
      <c r="B37"/>
      <c r="C37"/>
      <c r="D37"/>
      <c r="E37"/>
      <c r="F37"/>
      <c r="G37"/>
      <c r="H37" s="81"/>
      <c r="I37" s="81"/>
      <c r="J37" s="81"/>
      <c r="K37" s="81"/>
      <c r="L37" s="79"/>
    </row>
    <row r="38" spans="1:16" ht="12.75" customHeight="1" x14ac:dyDescent="0.2">
      <c r="B38"/>
      <c r="C38"/>
      <c r="D38"/>
      <c r="E38"/>
      <c r="F38"/>
      <c r="G38"/>
      <c r="H38"/>
      <c r="I38"/>
      <c r="J38"/>
      <c r="K38"/>
    </row>
    <row r="39" spans="1:16" ht="12.75" customHeight="1" x14ac:dyDescent="0.2">
      <c r="B39"/>
      <c r="C39"/>
      <c r="D39"/>
      <c r="E39"/>
      <c r="F39"/>
      <c r="G39"/>
      <c r="H39"/>
      <c r="I39"/>
      <c r="J39"/>
      <c r="K39"/>
    </row>
    <row r="40" spans="1:16" ht="12.75" customHeight="1" x14ac:dyDescent="0.2">
      <c r="B40"/>
      <c r="C40"/>
      <c r="D40"/>
      <c r="E40"/>
      <c r="F40"/>
      <c r="G40"/>
      <c r="H40"/>
      <c r="I40"/>
      <c r="J40"/>
      <c r="K40"/>
    </row>
    <row r="41" spans="1:16" ht="12.75" customHeight="1" x14ac:dyDescent="0.2">
      <c r="B41"/>
      <c r="C41"/>
      <c r="D41"/>
      <c r="E41"/>
      <c r="F41"/>
      <c r="G41"/>
      <c r="H41"/>
      <c r="I41"/>
      <c r="J41"/>
      <c r="K41"/>
    </row>
    <row r="42" spans="1:16" ht="12.75" customHeight="1" x14ac:dyDescent="0.2">
      <c r="B42"/>
      <c r="C42" s="45"/>
      <c r="D42" s="45"/>
      <c r="E42"/>
      <c r="F42"/>
      <c r="G42" s="45"/>
      <c r="H42" s="45"/>
      <c r="I42" s="45"/>
      <c r="J42"/>
      <c r="K42" s="45"/>
      <c r="L42" s="99"/>
      <c r="M42" s="99"/>
      <c r="P42" s="99"/>
    </row>
    <row r="43" spans="1:16" ht="12.75" customHeight="1" x14ac:dyDescent="0.2">
      <c r="B43"/>
      <c r="C43"/>
      <c r="D43"/>
      <c r="E43"/>
      <c r="F43"/>
      <c r="G43"/>
      <c r="H43"/>
      <c r="I43"/>
      <c r="J43"/>
      <c r="K43"/>
    </row>
    <row r="44" spans="1:16" ht="12.75" customHeight="1" x14ac:dyDescent="0.2">
      <c r="B44"/>
      <c r="C44"/>
      <c r="D44"/>
      <c r="E44"/>
      <c r="F44"/>
      <c r="G44"/>
      <c r="H44"/>
      <c r="I44"/>
      <c r="J44"/>
      <c r="K44"/>
    </row>
    <row r="45" spans="1:16" ht="12.75" customHeight="1" x14ac:dyDescent="0.2">
      <c r="B45"/>
      <c r="C45"/>
      <c r="D45"/>
      <c r="E45"/>
      <c r="F45"/>
      <c r="G45"/>
      <c r="H45"/>
      <c r="I45"/>
      <c r="J45"/>
      <c r="K45"/>
    </row>
    <row r="46" spans="1:16" ht="12.75" customHeight="1" x14ac:dyDescent="0.2">
      <c r="B46"/>
      <c r="C46"/>
      <c r="D46"/>
      <c r="E46"/>
      <c r="F46"/>
      <c r="G46"/>
      <c r="H46"/>
      <c r="I46"/>
      <c r="J46"/>
      <c r="K46"/>
    </row>
    <row r="47" spans="1:16" ht="12.75" customHeight="1" x14ac:dyDescent="0.2">
      <c r="B47"/>
      <c r="C47"/>
      <c r="D47"/>
      <c r="E47"/>
      <c r="F47"/>
      <c r="G47"/>
      <c r="H47"/>
      <c r="I47"/>
      <c r="J47"/>
      <c r="K47"/>
    </row>
    <row r="48" spans="1:16" ht="12.75" customHeight="1" x14ac:dyDescent="0.2">
      <c r="B48"/>
      <c r="C48"/>
      <c r="D48"/>
      <c r="E48"/>
      <c r="F48"/>
      <c r="G48"/>
      <c r="H48"/>
      <c r="I48"/>
      <c r="J48"/>
      <c r="K48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heetProtection sheet="1" objects="1" scenarios="1"/>
  <mergeCells count="8">
    <mergeCell ref="A1:L1"/>
    <mergeCell ref="A19:K19"/>
    <mergeCell ref="B5:C5"/>
    <mergeCell ref="D5:E5"/>
    <mergeCell ref="F5:G5"/>
    <mergeCell ref="H5:I5"/>
    <mergeCell ref="J5:K5"/>
    <mergeCell ref="A7:K7"/>
  </mergeCells>
  <hyperlinks>
    <hyperlink ref="A33" r:id="rId1" display="© Commonwealth of Australia 2014" xr:uid="{00000000-0004-0000-0200-000000000000}"/>
  </hyperlinks>
  <pageMargins left="0.7" right="0.7" top="0.75" bottom="0.75" header="0.3" footer="0.3"/>
  <pageSetup paperSize="9" scale="87" orientation="landscape" r:id="rId2"/>
  <headerFooter>
    <oddHeader>&amp;C&amp;F</oddHeader>
    <oddFooter>&amp;C&amp;A Page: &amp;P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M1"/>
    </sheetView>
  </sheetViews>
  <sheetFormatPr defaultColWidth="8.75" defaultRowHeight="11.25" x14ac:dyDescent="0.2"/>
  <cols>
    <col min="1" max="1" width="30.75" style="40" customWidth="1"/>
    <col min="2" max="13" width="11.5" style="40" customWidth="1"/>
    <col min="14" max="16384" width="8.75" style="40"/>
  </cols>
  <sheetData>
    <row r="1" spans="1:19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9" ht="15.75" customHeight="1" x14ac:dyDescent="0.25">
      <c r="A2" s="107" t="str">
        <f>Contents!A2</f>
        <v>45170DO001_2021 Prisoners in Australia, 2021</v>
      </c>
    </row>
    <row r="3" spans="1:19" ht="15.75" customHeight="1" x14ac:dyDescent="0.2">
      <c r="A3" s="2" t="str">
        <f>Contents!A3</f>
        <v>Released at 11:30 am (Canberra time) Thurs 9 Dec 2021</v>
      </c>
      <c r="C3" s="74"/>
    </row>
    <row r="4" spans="1:19" ht="25.5" customHeight="1" x14ac:dyDescent="0.2">
      <c r="A4" s="33" t="s">
        <v>140</v>
      </c>
    </row>
    <row r="5" spans="1:19" s="41" customFormat="1" ht="24.95" customHeight="1" x14ac:dyDescent="0.2">
      <c r="A5" s="34" t="s">
        <v>85</v>
      </c>
      <c r="B5" s="43">
        <v>2011</v>
      </c>
      <c r="C5" s="43">
        <v>2012</v>
      </c>
      <c r="D5" s="43">
        <v>2013</v>
      </c>
      <c r="E5" s="43">
        <v>2014</v>
      </c>
      <c r="F5" s="43">
        <v>2015</v>
      </c>
      <c r="G5" s="43">
        <v>2016</v>
      </c>
      <c r="H5" s="43">
        <v>2017</v>
      </c>
      <c r="I5" s="43">
        <v>2018</v>
      </c>
      <c r="J5" s="43">
        <v>2019</v>
      </c>
      <c r="K5" s="43">
        <v>2020</v>
      </c>
      <c r="L5" s="43">
        <v>2021</v>
      </c>
    </row>
    <row r="6" spans="1:19" ht="12.75" customHeight="1" x14ac:dyDescent="0.2">
      <c r="A6" s="156" t="s">
        <v>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1:19" ht="12.75" customHeight="1" x14ac:dyDescent="0.2">
      <c r="A7" s="6" t="s">
        <v>64</v>
      </c>
      <c r="B7" s="42">
        <v>2831</v>
      </c>
      <c r="C7" s="42">
        <v>2837</v>
      </c>
      <c r="D7" s="42">
        <v>2833</v>
      </c>
      <c r="E7" s="42">
        <v>2876</v>
      </c>
      <c r="F7" s="42">
        <v>3000</v>
      </c>
      <c r="G7" s="42">
        <v>3042</v>
      </c>
      <c r="H7" s="37">
        <v>3110</v>
      </c>
      <c r="I7" s="42">
        <v>3168</v>
      </c>
      <c r="J7" s="42">
        <v>3258</v>
      </c>
      <c r="K7" s="42">
        <v>3246</v>
      </c>
      <c r="L7" s="42">
        <v>3292</v>
      </c>
      <c r="M7" s="42"/>
      <c r="Q7" s="67"/>
      <c r="S7" s="67"/>
    </row>
    <row r="8" spans="1:19" ht="12.75" customHeight="1" x14ac:dyDescent="0.2">
      <c r="A8" s="6" t="s">
        <v>65</v>
      </c>
      <c r="B8" s="42">
        <v>5595</v>
      </c>
      <c r="C8" s="42">
        <v>5777</v>
      </c>
      <c r="D8" s="42">
        <v>6251</v>
      </c>
      <c r="E8" s="42">
        <v>7072</v>
      </c>
      <c r="F8" s="42">
        <v>7651</v>
      </c>
      <c r="G8" s="9">
        <v>8364</v>
      </c>
      <c r="H8" s="37">
        <v>9344</v>
      </c>
      <c r="I8" s="42">
        <v>9659</v>
      </c>
      <c r="J8" s="42">
        <v>9824</v>
      </c>
      <c r="K8" s="42">
        <v>9467</v>
      </c>
      <c r="L8" s="42">
        <v>10775</v>
      </c>
      <c r="M8" s="42"/>
      <c r="Q8" s="67"/>
      <c r="S8" s="67"/>
    </row>
    <row r="9" spans="1:19" ht="12.75" customHeight="1" x14ac:dyDescent="0.2">
      <c r="A9" s="6" t="s">
        <v>66</v>
      </c>
      <c r="B9" s="42">
        <v>3666</v>
      </c>
      <c r="C9" s="42">
        <v>3577</v>
      </c>
      <c r="D9" s="42">
        <v>3517</v>
      </c>
      <c r="E9" s="42">
        <v>3694</v>
      </c>
      <c r="F9" s="42">
        <v>4069</v>
      </c>
      <c r="G9" s="42">
        <v>4386</v>
      </c>
      <c r="H9" s="37">
        <v>4785</v>
      </c>
      <c r="I9" s="42">
        <v>5283</v>
      </c>
      <c r="J9" s="42">
        <v>5671</v>
      </c>
      <c r="K9" s="42">
        <v>5798</v>
      </c>
      <c r="L9" s="42">
        <v>6187</v>
      </c>
      <c r="M9" s="42"/>
      <c r="Q9" s="67"/>
      <c r="S9" s="67"/>
    </row>
    <row r="10" spans="1:19" ht="12.75" customHeight="1" x14ac:dyDescent="0.2">
      <c r="A10" s="6" t="s">
        <v>117</v>
      </c>
      <c r="B10" s="42">
        <v>661</v>
      </c>
      <c r="C10" s="42">
        <v>734</v>
      </c>
      <c r="D10" s="42">
        <v>764</v>
      </c>
      <c r="E10" s="42">
        <v>926</v>
      </c>
      <c r="F10" s="42">
        <v>1065</v>
      </c>
      <c r="G10" s="42">
        <v>1197</v>
      </c>
      <c r="H10" s="37">
        <v>1559</v>
      </c>
      <c r="I10" s="42">
        <v>1770</v>
      </c>
      <c r="J10" s="42">
        <v>1712</v>
      </c>
      <c r="K10" s="42">
        <v>1625</v>
      </c>
      <c r="L10" s="42">
        <v>1700</v>
      </c>
      <c r="M10" s="42"/>
      <c r="Q10" s="67"/>
      <c r="S10" s="67"/>
    </row>
    <row r="11" spans="1:19" ht="12.75" customHeight="1" x14ac:dyDescent="0.2">
      <c r="A11" s="6" t="s">
        <v>118</v>
      </c>
      <c r="B11" s="42">
        <v>325</v>
      </c>
      <c r="C11" s="42">
        <v>355</v>
      </c>
      <c r="D11" s="42">
        <v>404</v>
      </c>
      <c r="E11" s="42">
        <v>434</v>
      </c>
      <c r="F11" s="42">
        <v>482</v>
      </c>
      <c r="G11" s="42">
        <v>592</v>
      </c>
      <c r="H11" s="37">
        <v>640</v>
      </c>
      <c r="I11" s="42">
        <v>550</v>
      </c>
      <c r="J11" s="42">
        <v>589</v>
      </c>
      <c r="K11" s="42">
        <v>587</v>
      </c>
      <c r="L11" s="42">
        <v>619</v>
      </c>
      <c r="M11" s="42"/>
      <c r="Q11" s="67"/>
      <c r="S11" s="67"/>
    </row>
    <row r="12" spans="1:19" ht="12.75" customHeight="1" x14ac:dyDescent="0.2">
      <c r="A12" s="6" t="s">
        <v>119</v>
      </c>
      <c r="B12" s="42">
        <v>2797</v>
      </c>
      <c r="C12" s="42">
        <v>2922</v>
      </c>
      <c r="D12" s="42">
        <v>3000</v>
      </c>
      <c r="E12" s="42">
        <v>3158</v>
      </c>
      <c r="F12" s="42">
        <v>3238</v>
      </c>
      <c r="G12" s="42">
        <v>3152</v>
      </c>
      <c r="H12" s="37">
        <v>3086</v>
      </c>
      <c r="I12" s="42">
        <v>3240</v>
      </c>
      <c r="J12" s="42">
        <v>3097</v>
      </c>
      <c r="K12" s="42">
        <v>3047</v>
      </c>
      <c r="L12" s="42">
        <v>2943</v>
      </c>
      <c r="M12" s="42"/>
      <c r="Q12" s="67"/>
      <c r="S12" s="67"/>
    </row>
    <row r="13" spans="1:19" ht="12.75" customHeight="1" x14ac:dyDescent="0.2">
      <c r="A13" s="6" t="s">
        <v>67</v>
      </c>
      <c r="B13" s="42">
        <v>3244</v>
      </c>
      <c r="C13" s="42">
        <v>3357</v>
      </c>
      <c r="D13" s="42">
        <v>3613</v>
      </c>
      <c r="E13" s="42">
        <v>3970</v>
      </c>
      <c r="F13" s="42">
        <v>4055</v>
      </c>
      <c r="G13" s="42">
        <v>4360</v>
      </c>
      <c r="H13" s="37">
        <v>4302</v>
      </c>
      <c r="I13" s="42">
        <v>4378</v>
      </c>
      <c r="J13" s="42">
        <v>4164</v>
      </c>
      <c r="K13" s="42">
        <v>3886</v>
      </c>
      <c r="L13" s="42">
        <v>3717</v>
      </c>
      <c r="M13" s="42"/>
      <c r="Q13" s="67"/>
      <c r="S13" s="67"/>
    </row>
    <row r="14" spans="1:19" ht="12.75" customHeight="1" x14ac:dyDescent="0.2">
      <c r="A14" s="6" t="s">
        <v>120</v>
      </c>
      <c r="B14" s="42">
        <v>1120</v>
      </c>
      <c r="C14" s="42">
        <v>1186</v>
      </c>
      <c r="D14" s="42">
        <v>1230</v>
      </c>
      <c r="E14" s="42">
        <v>1379</v>
      </c>
      <c r="F14" s="42">
        <v>1479</v>
      </c>
      <c r="G14" s="42">
        <v>1737</v>
      </c>
      <c r="H14" s="37">
        <v>1605</v>
      </c>
      <c r="I14" s="42">
        <v>1548</v>
      </c>
      <c r="J14" s="42">
        <v>1559</v>
      </c>
      <c r="K14" s="42">
        <v>1239</v>
      </c>
      <c r="L14" s="42">
        <v>1258</v>
      </c>
      <c r="M14" s="42"/>
      <c r="Q14" s="67"/>
      <c r="S14" s="67"/>
    </row>
    <row r="15" spans="1:19" ht="12.75" customHeight="1" x14ac:dyDescent="0.2">
      <c r="A15" s="6" t="s">
        <v>121</v>
      </c>
      <c r="B15" s="37">
        <v>747</v>
      </c>
      <c r="C15" s="37">
        <v>765</v>
      </c>
      <c r="D15" s="37">
        <v>737</v>
      </c>
      <c r="E15" s="37">
        <v>771</v>
      </c>
      <c r="F15" s="37">
        <v>871</v>
      </c>
      <c r="G15" s="37">
        <v>960</v>
      </c>
      <c r="H15" s="37">
        <v>978</v>
      </c>
      <c r="I15" s="42">
        <v>964</v>
      </c>
      <c r="J15" s="42">
        <v>942</v>
      </c>
      <c r="K15" s="42">
        <v>735</v>
      </c>
      <c r="L15" s="42">
        <v>767</v>
      </c>
      <c r="M15" s="42"/>
      <c r="Q15" s="67"/>
      <c r="S15" s="67"/>
    </row>
    <row r="16" spans="1:19" ht="12.75" customHeight="1" x14ac:dyDescent="0.2">
      <c r="A16" s="6" t="s">
        <v>68</v>
      </c>
      <c r="B16" s="60">
        <v>3294</v>
      </c>
      <c r="C16" s="60">
        <v>3409</v>
      </c>
      <c r="D16" s="60">
        <v>3630</v>
      </c>
      <c r="E16" s="60">
        <v>4032</v>
      </c>
      <c r="F16" s="60">
        <v>4731</v>
      </c>
      <c r="G16" s="60">
        <v>5236</v>
      </c>
      <c r="H16" s="37">
        <v>6155</v>
      </c>
      <c r="I16" s="42">
        <v>6779</v>
      </c>
      <c r="J16" s="42">
        <v>6573</v>
      </c>
      <c r="K16" s="42">
        <v>6124</v>
      </c>
      <c r="L16" s="42">
        <v>6325</v>
      </c>
      <c r="M16" s="42"/>
      <c r="Q16" s="67"/>
      <c r="S16" s="67"/>
    </row>
    <row r="17" spans="1:19" ht="12.75" customHeight="1" x14ac:dyDescent="0.2">
      <c r="A17" s="6" t="s">
        <v>122</v>
      </c>
      <c r="B17" s="60">
        <v>204</v>
      </c>
      <c r="C17" s="60">
        <v>258</v>
      </c>
      <c r="D17" s="60">
        <v>305</v>
      </c>
      <c r="E17" s="60">
        <v>409</v>
      </c>
      <c r="F17" s="60">
        <v>476</v>
      </c>
      <c r="G17" s="60">
        <v>562</v>
      </c>
      <c r="H17" s="37">
        <v>613</v>
      </c>
      <c r="I17" s="42">
        <v>823</v>
      </c>
      <c r="J17" s="42">
        <v>845</v>
      </c>
      <c r="K17" s="42">
        <v>796</v>
      </c>
      <c r="L17" s="42">
        <v>841</v>
      </c>
      <c r="Q17" s="67"/>
      <c r="S17" s="67"/>
    </row>
    <row r="18" spans="1:19" ht="12.75" customHeight="1" x14ac:dyDescent="0.2">
      <c r="A18" s="6" t="s">
        <v>69</v>
      </c>
      <c r="B18" s="42">
        <v>373</v>
      </c>
      <c r="C18" s="42">
        <v>395</v>
      </c>
      <c r="D18" s="42">
        <v>390</v>
      </c>
      <c r="E18" s="42">
        <v>449</v>
      </c>
      <c r="F18" s="42">
        <v>466</v>
      </c>
      <c r="G18" s="42">
        <v>542</v>
      </c>
      <c r="H18" s="37">
        <v>503</v>
      </c>
      <c r="I18" s="42">
        <v>594</v>
      </c>
      <c r="J18" s="42">
        <v>587</v>
      </c>
      <c r="K18" s="42">
        <v>603</v>
      </c>
      <c r="L18" s="42">
        <v>570</v>
      </c>
      <c r="Q18" s="67"/>
      <c r="S18" s="67"/>
    </row>
    <row r="19" spans="1:19" ht="12.75" customHeight="1" x14ac:dyDescent="0.2">
      <c r="A19" s="6" t="s">
        <v>70</v>
      </c>
      <c r="B19" s="42">
        <v>203</v>
      </c>
      <c r="C19" s="42">
        <v>192</v>
      </c>
      <c r="D19" s="42">
        <v>194</v>
      </c>
      <c r="E19" s="42">
        <v>232</v>
      </c>
      <c r="F19" s="42">
        <v>221</v>
      </c>
      <c r="G19" s="42">
        <v>227</v>
      </c>
      <c r="H19" s="37">
        <v>226</v>
      </c>
      <c r="I19" s="42">
        <v>257</v>
      </c>
      <c r="J19" s="42">
        <v>210</v>
      </c>
      <c r="K19" s="42">
        <v>136</v>
      </c>
      <c r="L19" s="42">
        <v>109</v>
      </c>
      <c r="Q19" s="67"/>
      <c r="S19" s="67"/>
    </row>
    <row r="20" spans="1:19" ht="12.75" customHeight="1" x14ac:dyDescent="0.2">
      <c r="A20" s="6" t="s">
        <v>71</v>
      </c>
      <c r="B20" s="42">
        <v>961</v>
      </c>
      <c r="C20" s="42">
        <v>880</v>
      </c>
      <c r="D20" s="42">
        <v>785</v>
      </c>
      <c r="E20" s="42">
        <v>813</v>
      </c>
      <c r="F20" s="42">
        <v>826</v>
      </c>
      <c r="G20" s="42">
        <v>828</v>
      </c>
      <c r="H20" s="37">
        <v>778</v>
      </c>
      <c r="I20" s="42">
        <v>706</v>
      </c>
      <c r="J20" s="42">
        <v>572</v>
      </c>
      <c r="K20" s="42">
        <v>385</v>
      </c>
      <c r="L20" s="42">
        <v>481</v>
      </c>
      <c r="Q20" s="67"/>
      <c r="S20" s="67"/>
    </row>
    <row r="21" spans="1:19" ht="12.75" customHeight="1" x14ac:dyDescent="0.2">
      <c r="A21" s="6" t="s">
        <v>123</v>
      </c>
      <c r="B21" s="42">
        <v>2920</v>
      </c>
      <c r="C21" s="42">
        <v>2644</v>
      </c>
      <c r="D21" s="42">
        <v>2969</v>
      </c>
      <c r="E21" s="42">
        <v>3420</v>
      </c>
      <c r="F21" s="42">
        <v>3330</v>
      </c>
      <c r="G21" s="42">
        <v>3445</v>
      </c>
      <c r="H21" s="42">
        <v>3318</v>
      </c>
      <c r="I21" s="42">
        <v>3066</v>
      </c>
      <c r="J21" s="42">
        <v>3243</v>
      </c>
      <c r="K21" s="42">
        <v>3169</v>
      </c>
      <c r="L21" s="42">
        <v>3195</v>
      </c>
      <c r="Q21" s="67"/>
      <c r="S21" s="67"/>
    </row>
    <row r="22" spans="1:19" ht="12.75" customHeight="1" x14ac:dyDescent="0.2">
      <c r="A22" s="6" t="s">
        <v>72</v>
      </c>
      <c r="B22" s="42">
        <v>153</v>
      </c>
      <c r="C22" s="42">
        <v>91</v>
      </c>
      <c r="D22" s="42">
        <v>75</v>
      </c>
      <c r="E22" s="42">
        <v>86</v>
      </c>
      <c r="F22" s="42">
        <v>91</v>
      </c>
      <c r="G22" s="42">
        <v>106</v>
      </c>
      <c r="H22" s="42">
        <v>91</v>
      </c>
      <c r="I22" s="42">
        <v>77</v>
      </c>
      <c r="J22" s="42">
        <v>86</v>
      </c>
      <c r="K22" s="42">
        <v>71</v>
      </c>
      <c r="L22" s="42">
        <v>86</v>
      </c>
      <c r="Q22" s="67"/>
      <c r="S22" s="67"/>
    </row>
    <row r="23" spans="1:19" ht="25.7" customHeight="1" x14ac:dyDescent="0.2">
      <c r="A23" s="109" t="s">
        <v>7</v>
      </c>
      <c r="B23" s="110">
        <v>29107</v>
      </c>
      <c r="C23" s="110">
        <v>29380</v>
      </c>
      <c r="D23" s="110">
        <v>30773</v>
      </c>
      <c r="E23" s="110">
        <v>33789</v>
      </c>
      <c r="F23" s="110">
        <v>36134</v>
      </c>
      <c r="G23" s="110">
        <v>38845</v>
      </c>
      <c r="H23" s="110">
        <v>41202</v>
      </c>
      <c r="I23" s="110">
        <v>42974</v>
      </c>
      <c r="J23" s="110">
        <v>43028</v>
      </c>
      <c r="K23" s="110">
        <v>41060</v>
      </c>
      <c r="L23" s="110">
        <v>42970</v>
      </c>
      <c r="Q23" s="67"/>
      <c r="S23" s="67"/>
    </row>
    <row r="24" spans="1:19" ht="12.75" customHeight="1" x14ac:dyDescent="0.2">
      <c r="A24" s="154" t="s">
        <v>18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/>
      <c r="N24"/>
    </row>
    <row r="25" spans="1:19" ht="12.75" customHeight="1" x14ac:dyDescent="0.2">
      <c r="A25" s="6" t="s">
        <v>64</v>
      </c>
      <c r="B25" s="137">
        <v>9.6999999999999993</v>
      </c>
      <c r="C25" s="137">
        <v>9.6999999999999993</v>
      </c>
      <c r="D25" s="137">
        <v>9.1999999999999993</v>
      </c>
      <c r="E25" s="137">
        <v>8.5</v>
      </c>
      <c r="F25" s="137">
        <v>8.3000000000000007</v>
      </c>
      <c r="G25" s="137">
        <v>7.8</v>
      </c>
      <c r="H25" s="137">
        <v>7.5</v>
      </c>
      <c r="I25" s="39">
        <v>7.4</v>
      </c>
      <c r="J25" s="39">
        <v>7.6</v>
      </c>
      <c r="K25" s="39">
        <v>7.9</v>
      </c>
      <c r="L25" s="142">
        <v>7.7</v>
      </c>
      <c r="M25"/>
      <c r="N25"/>
    </row>
    <row r="26" spans="1:19" ht="12.75" customHeight="1" x14ac:dyDescent="0.2">
      <c r="A26" s="6" t="s">
        <v>65</v>
      </c>
      <c r="B26" s="137">
        <v>19.2</v>
      </c>
      <c r="C26" s="137">
        <v>19.7</v>
      </c>
      <c r="D26" s="137">
        <v>20.3</v>
      </c>
      <c r="E26" s="137">
        <v>20.9</v>
      </c>
      <c r="F26" s="137">
        <v>21.2</v>
      </c>
      <c r="G26" s="137">
        <v>21.5</v>
      </c>
      <c r="H26" s="137">
        <v>22.7</v>
      </c>
      <c r="I26" s="39">
        <v>22.5</v>
      </c>
      <c r="J26" s="39">
        <v>22.8</v>
      </c>
      <c r="K26" s="39">
        <v>23.1</v>
      </c>
      <c r="L26" s="142">
        <v>25.1</v>
      </c>
      <c r="M26"/>
      <c r="N26"/>
    </row>
    <row r="27" spans="1:19" ht="12.75" customHeight="1" x14ac:dyDescent="0.2">
      <c r="A27" s="6" t="s">
        <v>66</v>
      </c>
      <c r="B27" s="137">
        <v>12.6</v>
      </c>
      <c r="C27" s="137">
        <v>12.2</v>
      </c>
      <c r="D27" s="137">
        <v>11.4</v>
      </c>
      <c r="E27" s="137">
        <v>10.9</v>
      </c>
      <c r="F27" s="137">
        <v>11.3</v>
      </c>
      <c r="G27" s="137">
        <v>11.3</v>
      </c>
      <c r="H27" s="137">
        <v>11.6</v>
      </c>
      <c r="I27" s="39">
        <v>12.3</v>
      </c>
      <c r="J27" s="39">
        <v>13.2</v>
      </c>
      <c r="K27" s="39">
        <v>14.1</v>
      </c>
      <c r="L27" s="142">
        <v>14.4</v>
      </c>
      <c r="M27"/>
      <c r="N27"/>
    </row>
    <row r="28" spans="1:19" ht="12.75" customHeight="1" x14ac:dyDescent="0.2">
      <c r="A28" s="6" t="s">
        <v>117</v>
      </c>
      <c r="B28" s="137">
        <v>2.2999999999999998</v>
      </c>
      <c r="C28" s="137">
        <v>2.5</v>
      </c>
      <c r="D28" s="137">
        <v>2.5</v>
      </c>
      <c r="E28" s="137">
        <v>2.7</v>
      </c>
      <c r="F28" s="137">
        <v>2.9</v>
      </c>
      <c r="G28" s="137">
        <v>3.1</v>
      </c>
      <c r="H28" s="137">
        <v>3.8</v>
      </c>
      <c r="I28" s="39">
        <v>4.0999999999999996</v>
      </c>
      <c r="J28" s="39">
        <v>4</v>
      </c>
      <c r="K28" s="39">
        <v>4</v>
      </c>
      <c r="L28" s="142">
        <v>4</v>
      </c>
      <c r="M28"/>
      <c r="N28"/>
    </row>
    <row r="29" spans="1:19" ht="12.75" customHeight="1" x14ac:dyDescent="0.2">
      <c r="A29" s="6" t="s">
        <v>118</v>
      </c>
      <c r="B29" s="137">
        <v>1.1000000000000001</v>
      </c>
      <c r="C29" s="137">
        <v>1.2</v>
      </c>
      <c r="D29" s="137">
        <v>1.3</v>
      </c>
      <c r="E29" s="137">
        <v>1.3</v>
      </c>
      <c r="F29" s="137">
        <v>1.3</v>
      </c>
      <c r="G29" s="137">
        <v>1.5</v>
      </c>
      <c r="H29" s="137">
        <v>1.6</v>
      </c>
      <c r="I29" s="39">
        <v>1.3</v>
      </c>
      <c r="J29" s="39">
        <v>1.4</v>
      </c>
      <c r="K29" s="39">
        <v>1.4</v>
      </c>
      <c r="L29" s="142">
        <v>1.4</v>
      </c>
      <c r="M29"/>
      <c r="N29"/>
    </row>
    <row r="30" spans="1:19" ht="12.75" customHeight="1" x14ac:dyDescent="0.2">
      <c r="A30" s="6" t="s">
        <v>119</v>
      </c>
      <c r="B30" s="137">
        <v>9.6</v>
      </c>
      <c r="C30" s="137">
        <v>9.9</v>
      </c>
      <c r="D30" s="137">
        <v>9.6999999999999993</v>
      </c>
      <c r="E30" s="137">
        <v>9.3000000000000007</v>
      </c>
      <c r="F30" s="137">
        <v>9</v>
      </c>
      <c r="G30" s="137">
        <v>8.1</v>
      </c>
      <c r="H30" s="137">
        <v>7.5</v>
      </c>
      <c r="I30" s="39">
        <v>7.5</v>
      </c>
      <c r="J30" s="39">
        <v>7.2</v>
      </c>
      <c r="K30" s="39">
        <v>7.4</v>
      </c>
      <c r="L30" s="142">
        <v>6.8</v>
      </c>
      <c r="M30"/>
      <c r="N30"/>
    </row>
    <row r="31" spans="1:19" ht="12.75" customHeight="1" x14ac:dyDescent="0.2">
      <c r="A31" s="6" t="s">
        <v>67</v>
      </c>
      <c r="B31" s="137">
        <v>11.1</v>
      </c>
      <c r="C31" s="137">
        <v>11.4</v>
      </c>
      <c r="D31" s="137">
        <v>11.7</v>
      </c>
      <c r="E31" s="137">
        <v>11.7</v>
      </c>
      <c r="F31" s="137">
        <v>11.2</v>
      </c>
      <c r="G31" s="137">
        <v>11.2</v>
      </c>
      <c r="H31" s="137">
        <v>10.4</v>
      </c>
      <c r="I31" s="39">
        <v>10.199999999999999</v>
      </c>
      <c r="J31" s="39">
        <v>9.6999999999999993</v>
      </c>
      <c r="K31" s="39">
        <v>9.5</v>
      </c>
      <c r="L31" s="142">
        <v>8.6999999999999993</v>
      </c>
      <c r="M31"/>
    </row>
    <row r="32" spans="1:19" ht="12.75" customHeight="1" x14ac:dyDescent="0.2">
      <c r="A32" s="6" t="s">
        <v>120</v>
      </c>
      <c r="B32" s="137">
        <v>3.8</v>
      </c>
      <c r="C32" s="137">
        <v>4</v>
      </c>
      <c r="D32" s="137">
        <v>4</v>
      </c>
      <c r="E32" s="137">
        <v>4.0999999999999996</v>
      </c>
      <c r="F32" s="137">
        <v>4.0999999999999996</v>
      </c>
      <c r="G32" s="137">
        <v>4.5</v>
      </c>
      <c r="H32" s="137">
        <v>3.9</v>
      </c>
      <c r="I32" s="39">
        <v>3.6</v>
      </c>
      <c r="J32" s="39">
        <v>3.6</v>
      </c>
      <c r="K32" s="39">
        <v>3</v>
      </c>
      <c r="L32" s="142">
        <v>2.9</v>
      </c>
      <c r="M32"/>
    </row>
    <row r="33" spans="1:15" ht="12.75" customHeight="1" x14ac:dyDescent="0.2">
      <c r="A33" s="6" t="s">
        <v>121</v>
      </c>
      <c r="B33" s="137">
        <v>2.6</v>
      </c>
      <c r="C33" s="137">
        <v>2.6</v>
      </c>
      <c r="D33" s="137">
        <v>2.4</v>
      </c>
      <c r="E33" s="137">
        <v>2.2999999999999998</v>
      </c>
      <c r="F33" s="137">
        <v>2.4</v>
      </c>
      <c r="G33" s="137">
        <v>2.5</v>
      </c>
      <c r="H33" s="137">
        <v>2.4</v>
      </c>
      <c r="I33" s="39">
        <v>2.2000000000000002</v>
      </c>
      <c r="J33" s="39">
        <v>2.2000000000000002</v>
      </c>
      <c r="K33" s="39">
        <v>1.8</v>
      </c>
      <c r="L33" s="142">
        <v>1.8</v>
      </c>
      <c r="M33"/>
    </row>
    <row r="34" spans="1:15" ht="12.75" customHeight="1" x14ac:dyDescent="0.2">
      <c r="A34" s="6" t="s">
        <v>68</v>
      </c>
      <c r="B34" s="137">
        <v>11.3</v>
      </c>
      <c r="C34" s="137">
        <v>11.6</v>
      </c>
      <c r="D34" s="137">
        <v>11.8</v>
      </c>
      <c r="E34" s="137">
        <v>11.9</v>
      </c>
      <c r="F34" s="137">
        <v>13.1</v>
      </c>
      <c r="G34" s="137">
        <v>13.5</v>
      </c>
      <c r="H34" s="137">
        <v>14.9</v>
      </c>
      <c r="I34" s="39">
        <v>15.8</v>
      </c>
      <c r="J34" s="39">
        <v>15.3</v>
      </c>
      <c r="K34" s="39">
        <v>14.9</v>
      </c>
      <c r="L34" s="142">
        <v>14.7</v>
      </c>
      <c r="M34"/>
    </row>
    <row r="35" spans="1:15" ht="12.75" customHeight="1" x14ac:dyDescent="0.2">
      <c r="A35" s="6" t="s">
        <v>122</v>
      </c>
      <c r="B35" s="137">
        <v>0.7</v>
      </c>
      <c r="C35" s="137">
        <v>0.9</v>
      </c>
      <c r="D35" s="137">
        <v>1</v>
      </c>
      <c r="E35" s="137">
        <v>1.2</v>
      </c>
      <c r="F35" s="137">
        <v>1.3</v>
      </c>
      <c r="G35" s="137">
        <v>1.4</v>
      </c>
      <c r="H35" s="137">
        <v>1.5</v>
      </c>
      <c r="I35" s="39">
        <v>1.9</v>
      </c>
      <c r="J35" s="39">
        <v>2</v>
      </c>
      <c r="K35" s="39">
        <v>1.9</v>
      </c>
      <c r="L35" s="142">
        <v>2</v>
      </c>
      <c r="M35"/>
    </row>
    <row r="36" spans="1:15" ht="12.75" customHeight="1" x14ac:dyDescent="0.2">
      <c r="A36" s="6" t="s">
        <v>69</v>
      </c>
      <c r="B36" s="137">
        <v>1.3</v>
      </c>
      <c r="C36" s="137">
        <v>1.3</v>
      </c>
      <c r="D36" s="137">
        <v>1.3</v>
      </c>
      <c r="E36" s="137">
        <v>1.3</v>
      </c>
      <c r="F36" s="137">
        <v>1.3</v>
      </c>
      <c r="G36" s="137">
        <v>1.4</v>
      </c>
      <c r="H36" s="137">
        <v>1.2</v>
      </c>
      <c r="I36" s="39">
        <v>1.4</v>
      </c>
      <c r="J36" s="39">
        <v>1.4</v>
      </c>
      <c r="K36" s="39">
        <v>1.5</v>
      </c>
      <c r="L36" s="142">
        <v>1.3</v>
      </c>
      <c r="M36"/>
    </row>
    <row r="37" spans="1:15" ht="12.75" customHeight="1" x14ac:dyDescent="0.2">
      <c r="A37" s="6" t="s">
        <v>70</v>
      </c>
      <c r="B37" s="137">
        <v>0.7</v>
      </c>
      <c r="C37" s="137">
        <v>0.7</v>
      </c>
      <c r="D37" s="137">
        <v>0.6</v>
      </c>
      <c r="E37" s="137">
        <v>0.7</v>
      </c>
      <c r="F37" s="137">
        <v>0.6</v>
      </c>
      <c r="G37" s="137">
        <v>0.6</v>
      </c>
      <c r="H37" s="137">
        <v>0.5</v>
      </c>
      <c r="I37" s="39">
        <v>0.6</v>
      </c>
      <c r="J37" s="39">
        <v>0.5</v>
      </c>
      <c r="K37" s="39">
        <v>0.3</v>
      </c>
      <c r="L37" s="142">
        <v>0.3</v>
      </c>
      <c r="M37"/>
      <c r="N37"/>
      <c r="O37"/>
    </row>
    <row r="38" spans="1:15" ht="12.75" customHeight="1" x14ac:dyDescent="0.2">
      <c r="A38" s="6" t="s">
        <v>71</v>
      </c>
      <c r="B38" s="137">
        <v>3.3</v>
      </c>
      <c r="C38" s="137">
        <v>3</v>
      </c>
      <c r="D38" s="137">
        <v>2.6</v>
      </c>
      <c r="E38" s="137">
        <v>2.4</v>
      </c>
      <c r="F38" s="137">
        <v>2.2999999999999998</v>
      </c>
      <c r="G38" s="137">
        <v>2.1</v>
      </c>
      <c r="H38" s="137">
        <v>1.9</v>
      </c>
      <c r="I38" s="39">
        <v>1.6</v>
      </c>
      <c r="J38" s="39">
        <v>1.3</v>
      </c>
      <c r="K38" s="39">
        <v>0.9</v>
      </c>
      <c r="L38" s="142">
        <v>1.1000000000000001</v>
      </c>
      <c r="M38"/>
      <c r="N38"/>
      <c r="O38"/>
    </row>
    <row r="39" spans="1:15" ht="12.75" customHeight="1" x14ac:dyDescent="0.2">
      <c r="A39" s="6" t="s">
        <v>123</v>
      </c>
      <c r="B39" s="137">
        <v>10</v>
      </c>
      <c r="C39" s="137">
        <v>9</v>
      </c>
      <c r="D39" s="137">
        <v>9.6</v>
      </c>
      <c r="E39" s="137">
        <v>10.1</v>
      </c>
      <c r="F39" s="137">
        <v>9.1999999999999993</v>
      </c>
      <c r="G39" s="137">
        <v>8.9</v>
      </c>
      <c r="H39" s="137">
        <v>8.1</v>
      </c>
      <c r="I39" s="39">
        <v>7.1</v>
      </c>
      <c r="J39" s="39">
        <v>7.5</v>
      </c>
      <c r="K39" s="39">
        <v>7.7</v>
      </c>
      <c r="L39" s="142">
        <v>7.4</v>
      </c>
      <c r="M39"/>
      <c r="N39"/>
      <c r="O39"/>
    </row>
    <row r="40" spans="1:15" ht="12.75" customHeight="1" x14ac:dyDescent="0.2">
      <c r="A40" s="6" t="s">
        <v>72</v>
      </c>
      <c r="B40" s="137">
        <v>0.5</v>
      </c>
      <c r="C40" s="137">
        <v>0.3</v>
      </c>
      <c r="D40" s="137">
        <v>0.2</v>
      </c>
      <c r="E40" s="137">
        <v>0.3</v>
      </c>
      <c r="F40" s="137">
        <v>0.3</v>
      </c>
      <c r="G40" s="137">
        <v>0.3</v>
      </c>
      <c r="H40" s="137">
        <v>0.2</v>
      </c>
      <c r="I40" s="39">
        <v>0.2</v>
      </c>
      <c r="J40" s="39">
        <v>0.2</v>
      </c>
      <c r="K40" s="39">
        <v>0.2</v>
      </c>
      <c r="L40" s="142">
        <v>0.2</v>
      </c>
      <c r="M40"/>
      <c r="N40"/>
      <c r="O40"/>
    </row>
    <row r="41" spans="1:15" ht="25.7" customHeight="1" x14ac:dyDescent="0.2">
      <c r="A41" s="109" t="s">
        <v>7</v>
      </c>
      <c r="B41" s="108">
        <v>100</v>
      </c>
      <c r="C41" s="108">
        <v>100</v>
      </c>
      <c r="D41" s="108">
        <v>100</v>
      </c>
      <c r="E41" s="108">
        <v>100</v>
      </c>
      <c r="F41" s="108">
        <v>100</v>
      </c>
      <c r="G41" s="108">
        <v>100</v>
      </c>
      <c r="H41" s="108">
        <v>100</v>
      </c>
      <c r="I41" s="108">
        <v>100</v>
      </c>
      <c r="J41" s="108">
        <v>100</v>
      </c>
      <c r="K41" s="108">
        <v>100</v>
      </c>
      <c r="L41" s="108">
        <v>100</v>
      </c>
      <c r="M41"/>
      <c r="N41"/>
      <c r="O41"/>
    </row>
    <row r="42" spans="1:15" x14ac:dyDescent="0.2">
      <c r="A42" s="36"/>
      <c r="C42" s="42"/>
      <c r="D42" s="42"/>
      <c r="E42" s="42"/>
      <c r="G42" s="42"/>
      <c r="H42" s="42"/>
    </row>
    <row r="43" spans="1:15" x14ac:dyDescent="0.2"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</row>
    <row r="44" spans="1:15" ht="12.75" customHeight="1" x14ac:dyDescent="0.2">
      <c r="A44" s="53" t="str">
        <f>Contents!B35</f>
        <v>© Commonwealth of Australia 2021</v>
      </c>
      <c r="B44"/>
      <c r="C44"/>
      <c r="D44"/>
      <c r="E44"/>
      <c r="F44"/>
      <c r="G44"/>
      <c r="H44"/>
      <c r="I44"/>
      <c r="J44"/>
      <c r="K44"/>
      <c r="L44"/>
    </row>
    <row r="45" spans="1:15" ht="14.25" x14ac:dyDescent="0.2">
      <c r="B45"/>
      <c r="C45"/>
      <c r="D45"/>
      <c r="E45"/>
      <c r="F45"/>
      <c r="G45"/>
      <c r="H45"/>
      <c r="I45"/>
      <c r="J45"/>
      <c r="K45"/>
      <c r="L45"/>
    </row>
  </sheetData>
  <sheetProtection sheet="1" objects="1" scenarios="1"/>
  <mergeCells count="3">
    <mergeCell ref="A6:L6"/>
    <mergeCell ref="A24:L24"/>
    <mergeCell ref="A1:M1"/>
  </mergeCells>
  <hyperlinks>
    <hyperlink ref="A44" r:id="rId1" display="© Commonwealth of Australia 2014" xr:uid="{00000000-0004-0000-0300-000000000000}"/>
  </hyperlinks>
  <pageMargins left="0.7" right="0.7" top="0.75" bottom="0.75" header="0.3" footer="0.3"/>
  <pageSetup paperSize="9" orientation="portrait" verticalDpi="12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zoomScaleNormal="100" workbookViewId="0">
      <pane ySplit="6" topLeftCell="A7" activePane="bottomLeft" state="frozen"/>
      <selection activeCell="E12" sqref="E12"/>
      <selection pane="bottomLeft" sqref="A1:K1"/>
    </sheetView>
  </sheetViews>
  <sheetFormatPr defaultRowHeight="14.25" x14ac:dyDescent="0.2"/>
  <cols>
    <col min="1" max="1" width="13.25" customWidth="1"/>
    <col min="2" max="11" width="11.5" customWidth="1"/>
  </cols>
  <sheetData>
    <row r="1" spans="1:14" s="81" customFormat="1" ht="60" customHeight="1" x14ac:dyDescent="0.2">
      <c r="A1" s="149" t="s">
        <v>102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M1" s="114"/>
      <c r="N1" s="115"/>
    </row>
    <row r="2" spans="1:14" ht="15.75" customHeight="1" x14ac:dyDescent="0.25">
      <c r="A2" s="69" t="str">
        <f>Contents!A2</f>
        <v>45170DO001_2021 Prisoners in Australia, 2021</v>
      </c>
    </row>
    <row r="3" spans="1:14" ht="15.75" customHeight="1" x14ac:dyDescent="0.2">
      <c r="A3" s="2" t="str">
        <f>Contents!A3</f>
        <v>Released at 11:30 am (Canberra time) Thurs 9 Dec 2021</v>
      </c>
      <c r="F3" s="134"/>
    </row>
    <row r="4" spans="1:14" ht="25.5" customHeight="1" x14ac:dyDescent="0.2">
      <c r="A4" s="5" t="s">
        <v>93</v>
      </c>
    </row>
    <row r="5" spans="1:14" ht="25.7" customHeight="1" x14ac:dyDescent="0.2">
      <c r="A5" s="6"/>
      <c r="B5" s="158" t="s">
        <v>9</v>
      </c>
      <c r="C5" s="158"/>
      <c r="D5" s="158"/>
      <c r="E5" s="158" t="s">
        <v>10</v>
      </c>
      <c r="F5" s="158"/>
      <c r="G5" s="158"/>
      <c r="H5" s="158" t="s">
        <v>24</v>
      </c>
      <c r="I5" s="158"/>
      <c r="J5" s="158"/>
    </row>
    <row r="6" spans="1:14" ht="25.7" customHeight="1" x14ac:dyDescent="0.2">
      <c r="A6" s="6" t="s">
        <v>103</v>
      </c>
      <c r="B6" s="7" t="s">
        <v>22</v>
      </c>
      <c r="C6" s="7" t="s">
        <v>25</v>
      </c>
      <c r="D6" s="7" t="s">
        <v>58</v>
      </c>
      <c r="E6" s="7" t="s">
        <v>22</v>
      </c>
      <c r="F6" s="7" t="s">
        <v>25</v>
      </c>
      <c r="G6" s="7" t="s">
        <v>58</v>
      </c>
      <c r="H6" s="7" t="s">
        <v>22</v>
      </c>
      <c r="I6" s="7" t="s">
        <v>25</v>
      </c>
      <c r="J6" s="7" t="s">
        <v>58</v>
      </c>
    </row>
    <row r="7" spans="1:14" ht="12.75" customHeight="1" x14ac:dyDescent="0.2">
      <c r="A7" s="82" t="s">
        <v>104</v>
      </c>
      <c r="B7" s="83">
        <v>224</v>
      </c>
      <c r="C7" s="27">
        <v>0.6</v>
      </c>
      <c r="D7" s="27">
        <v>150.30000000000001</v>
      </c>
      <c r="E7" s="26">
        <v>18</v>
      </c>
      <c r="F7" s="27">
        <v>0.5</v>
      </c>
      <c r="G7" s="27">
        <v>12.7</v>
      </c>
      <c r="H7" s="26">
        <v>237</v>
      </c>
      <c r="I7" s="27">
        <v>0.6</v>
      </c>
      <c r="J7" s="27">
        <v>81.5</v>
      </c>
    </row>
    <row r="8" spans="1:14" ht="12.75" customHeight="1" x14ac:dyDescent="0.2">
      <c r="A8" s="82" t="s">
        <v>105</v>
      </c>
      <c r="B8" s="84">
        <v>382</v>
      </c>
      <c r="C8" s="27">
        <v>1</v>
      </c>
      <c r="D8" s="27">
        <v>249.1</v>
      </c>
      <c r="E8" s="26">
        <v>28</v>
      </c>
      <c r="F8" s="27">
        <v>0.9</v>
      </c>
      <c r="G8" s="27">
        <v>19.3</v>
      </c>
      <c r="H8" s="26">
        <v>409</v>
      </c>
      <c r="I8" s="27">
        <v>1</v>
      </c>
      <c r="J8" s="27">
        <v>137.1</v>
      </c>
    </row>
    <row r="9" spans="1:14" ht="12.75" customHeight="1" x14ac:dyDescent="0.2">
      <c r="A9" s="82" t="s">
        <v>106</v>
      </c>
      <c r="B9" s="83">
        <v>4170</v>
      </c>
      <c r="C9" s="27">
        <v>10.5</v>
      </c>
      <c r="D9" s="27">
        <v>494.2</v>
      </c>
      <c r="E9" s="26">
        <v>341</v>
      </c>
      <c r="F9" s="27">
        <v>10.4</v>
      </c>
      <c r="G9" s="27">
        <v>42.8</v>
      </c>
      <c r="H9" s="26">
        <v>4507</v>
      </c>
      <c r="I9" s="27">
        <v>10.5</v>
      </c>
      <c r="J9" s="27">
        <v>274.60000000000002</v>
      </c>
    </row>
    <row r="10" spans="1:14" ht="12.75" customHeight="1" x14ac:dyDescent="0.2">
      <c r="A10" s="82" t="s">
        <v>107</v>
      </c>
      <c r="B10" s="83">
        <v>6804</v>
      </c>
      <c r="C10" s="27">
        <v>17.100000000000001</v>
      </c>
      <c r="D10" s="27">
        <v>724.4</v>
      </c>
      <c r="E10" s="26">
        <v>618</v>
      </c>
      <c r="F10" s="27">
        <v>18.8</v>
      </c>
      <c r="G10" s="27">
        <v>67.2</v>
      </c>
      <c r="H10" s="26">
        <v>7425</v>
      </c>
      <c r="I10" s="27">
        <v>17.3</v>
      </c>
      <c r="J10" s="27">
        <v>399.3</v>
      </c>
    </row>
    <row r="11" spans="1:14" ht="12.75" customHeight="1" x14ac:dyDescent="0.2">
      <c r="A11" s="82" t="s">
        <v>108</v>
      </c>
      <c r="B11" s="83">
        <v>7292</v>
      </c>
      <c r="C11" s="27">
        <v>18.399999999999999</v>
      </c>
      <c r="D11" s="27">
        <v>772.5</v>
      </c>
      <c r="E11" s="26">
        <v>659</v>
      </c>
      <c r="F11" s="27">
        <v>20</v>
      </c>
      <c r="G11" s="27">
        <v>67.8</v>
      </c>
      <c r="H11" s="26">
        <v>7952</v>
      </c>
      <c r="I11" s="27">
        <v>18.5</v>
      </c>
      <c r="J11" s="27">
        <v>414.9</v>
      </c>
    </row>
    <row r="12" spans="1:14" ht="12.75" customHeight="1" x14ac:dyDescent="0.2">
      <c r="A12" s="82" t="s">
        <v>109</v>
      </c>
      <c r="B12" s="83">
        <v>6594</v>
      </c>
      <c r="C12" s="27">
        <v>16.600000000000001</v>
      </c>
      <c r="D12" s="27">
        <v>719.6</v>
      </c>
      <c r="E12" s="26">
        <v>603</v>
      </c>
      <c r="F12" s="27">
        <v>18.3</v>
      </c>
      <c r="G12" s="27">
        <v>64.3</v>
      </c>
      <c r="H12" s="26">
        <v>7197</v>
      </c>
      <c r="I12" s="27">
        <v>16.7</v>
      </c>
      <c r="J12" s="27">
        <v>388</v>
      </c>
    </row>
    <row r="13" spans="1:14" ht="12.75" customHeight="1" x14ac:dyDescent="0.2">
      <c r="A13" s="82" t="s">
        <v>110</v>
      </c>
      <c r="B13" s="83">
        <v>4919</v>
      </c>
      <c r="C13" s="27">
        <v>12.4</v>
      </c>
      <c r="D13" s="27">
        <v>603.6</v>
      </c>
      <c r="E13" s="26">
        <v>428</v>
      </c>
      <c r="F13" s="27">
        <v>13</v>
      </c>
      <c r="G13" s="27">
        <v>51.8</v>
      </c>
      <c r="H13" s="26">
        <v>5350</v>
      </c>
      <c r="I13" s="27">
        <v>12.5</v>
      </c>
      <c r="J13" s="27">
        <v>325.89999999999998</v>
      </c>
    </row>
    <row r="14" spans="1:14" ht="12.75" customHeight="1" x14ac:dyDescent="0.2">
      <c r="A14" s="82" t="s">
        <v>111</v>
      </c>
      <c r="B14" s="83">
        <v>3489</v>
      </c>
      <c r="C14" s="27">
        <v>8.8000000000000007</v>
      </c>
      <c r="D14" s="27">
        <v>427.6</v>
      </c>
      <c r="E14" s="26">
        <v>289</v>
      </c>
      <c r="F14" s="27">
        <v>8.8000000000000007</v>
      </c>
      <c r="G14" s="27">
        <v>34.6</v>
      </c>
      <c r="H14" s="26">
        <v>3778</v>
      </c>
      <c r="I14" s="27">
        <v>8.8000000000000007</v>
      </c>
      <c r="J14" s="27">
        <v>228.7</v>
      </c>
    </row>
    <row r="15" spans="1:14" ht="12.75" customHeight="1" x14ac:dyDescent="0.2">
      <c r="A15" s="82" t="s">
        <v>112</v>
      </c>
      <c r="B15" s="83">
        <v>2315</v>
      </c>
      <c r="C15" s="27">
        <v>5.8</v>
      </c>
      <c r="D15" s="27">
        <v>297.89999999999998</v>
      </c>
      <c r="E15" s="26">
        <v>164</v>
      </c>
      <c r="F15" s="27">
        <v>5</v>
      </c>
      <c r="G15" s="27">
        <v>20.100000000000001</v>
      </c>
      <c r="H15" s="26">
        <v>2480</v>
      </c>
      <c r="I15" s="27">
        <v>5.8</v>
      </c>
      <c r="J15" s="27">
        <v>155.6</v>
      </c>
    </row>
    <row r="16" spans="1:14" ht="12.75" customHeight="1" x14ac:dyDescent="0.2">
      <c r="A16" s="82" t="s">
        <v>113</v>
      </c>
      <c r="B16" s="83">
        <v>1374</v>
      </c>
      <c r="C16" s="27">
        <v>3.5</v>
      </c>
      <c r="D16" s="27">
        <v>182.2</v>
      </c>
      <c r="E16" s="26">
        <v>79</v>
      </c>
      <c r="F16" s="27">
        <v>2.4</v>
      </c>
      <c r="G16" s="27">
        <v>10</v>
      </c>
      <c r="H16" s="26">
        <v>1453</v>
      </c>
      <c r="I16" s="27">
        <v>3.4</v>
      </c>
      <c r="J16" s="27">
        <v>94.2</v>
      </c>
    </row>
    <row r="17" spans="1:10" ht="12.75" customHeight="1" x14ac:dyDescent="0.2">
      <c r="A17" s="82" t="s">
        <v>114</v>
      </c>
      <c r="B17" s="84">
        <v>846</v>
      </c>
      <c r="C17" s="27">
        <v>2.1</v>
      </c>
      <c r="D17" s="27">
        <v>119.9</v>
      </c>
      <c r="E17" s="26">
        <v>40</v>
      </c>
      <c r="F17" s="27">
        <v>1.2</v>
      </c>
      <c r="G17" s="27">
        <v>5.3</v>
      </c>
      <c r="H17" s="26">
        <v>885</v>
      </c>
      <c r="I17" s="27">
        <v>2.1</v>
      </c>
      <c r="J17" s="27">
        <v>60.9</v>
      </c>
    </row>
    <row r="18" spans="1:10" ht="12.75" customHeight="1" x14ac:dyDescent="0.2">
      <c r="A18" s="82" t="s">
        <v>115</v>
      </c>
      <c r="B18" s="83">
        <v>1270</v>
      </c>
      <c r="C18" s="27">
        <v>3.2</v>
      </c>
      <c r="D18" s="27">
        <v>63.1</v>
      </c>
      <c r="E18" s="26">
        <v>29</v>
      </c>
      <c r="F18" s="27">
        <v>0.9</v>
      </c>
      <c r="G18" s="27">
        <v>1.3</v>
      </c>
      <c r="H18" s="26">
        <v>1302</v>
      </c>
      <c r="I18" s="27">
        <v>3</v>
      </c>
      <c r="J18" s="27">
        <v>30.3</v>
      </c>
    </row>
    <row r="19" spans="1:10" ht="25.7" customHeight="1" x14ac:dyDescent="0.2">
      <c r="A19" s="78" t="s">
        <v>7</v>
      </c>
      <c r="B19" s="28">
        <v>39680</v>
      </c>
      <c r="C19" s="29">
        <v>100</v>
      </c>
      <c r="D19" s="29">
        <v>403.8</v>
      </c>
      <c r="E19" s="28">
        <v>3292</v>
      </c>
      <c r="F19" s="29">
        <v>100</v>
      </c>
      <c r="G19" s="29">
        <v>32.200000000000003</v>
      </c>
      <c r="H19" s="28">
        <v>42970</v>
      </c>
      <c r="I19" s="29">
        <v>100</v>
      </c>
      <c r="J19" s="29">
        <v>214.4</v>
      </c>
    </row>
    <row r="20" spans="1:10" ht="12.75" customHeight="1" x14ac:dyDescent="0.2">
      <c r="A20" s="75"/>
    </row>
    <row r="21" spans="1:10" ht="12.75" customHeight="1" x14ac:dyDescent="0.2"/>
    <row r="22" spans="1:10" ht="12.75" customHeight="1" x14ac:dyDescent="0.2">
      <c r="A22" s="53" t="str">
        <f>Contents!B35</f>
        <v>© Commonwealth of Australia 2021</v>
      </c>
      <c r="H22" s="45"/>
    </row>
    <row r="23" spans="1:10" ht="12.75" customHeight="1" x14ac:dyDescent="0.2"/>
    <row r="24" spans="1:10" ht="12.75" customHeight="1" x14ac:dyDescent="0.2">
      <c r="C24" s="68"/>
      <c r="D24" s="68"/>
      <c r="E24" s="68"/>
      <c r="F24" s="68"/>
      <c r="G24" s="68"/>
      <c r="H24" s="68"/>
      <c r="I24" s="68"/>
      <c r="J24" s="68"/>
    </row>
    <row r="25" spans="1:10" ht="12.75" customHeight="1" x14ac:dyDescent="0.2">
      <c r="C25" s="68"/>
      <c r="D25" s="68"/>
      <c r="E25" s="68"/>
      <c r="F25" s="68"/>
      <c r="G25" s="68"/>
      <c r="H25" s="68"/>
      <c r="I25" s="68"/>
      <c r="J25" s="68"/>
    </row>
    <row r="26" spans="1:10" ht="12.75" customHeight="1" x14ac:dyDescent="0.2">
      <c r="C26" s="68"/>
      <c r="D26" s="68"/>
      <c r="E26" s="68"/>
      <c r="F26" s="68"/>
      <c r="G26" s="68"/>
      <c r="H26" s="68"/>
      <c r="I26" s="68"/>
      <c r="J26" s="68"/>
    </row>
    <row r="27" spans="1:10" ht="12.75" customHeight="1" x14ac:dyDescent="0.2">
      <c r="C27" s="68"/>
      <c r="D27" s="68"/>
      <c r="E27" s="68"/>
      <c r="F27" s="68"/>
      <c r="G27" s="68"/>
      <c r="H27" s="68"/>
      <c r="I27" s="68"/>
      <c r="J27" s="68"/>
    </row>
    <row r="28" spans="1:10" ht="12.75" customHeight="1" x14ac:dyDescent="0.2">
      <c r="C28" s="68"/>
      <c r="D28" s="68"/>
      <c r="E28" s="68"/>
      <c r="F28" s="68"/>
      <c r="G28" s="68"/>
      <c r="H28" s="68"/>
      <c r="I28" s="68"/>
      <c r="J28" s="68"/>
    </row>
    <row r="29" spans="1:10" ht="12.75" customHeight="1" x14ac:dyDescent="0.2">
      <c r="C29" s="68"/>
      <c r="D29" s="68"/>
      <c r="E29" s="68"/>
      <c r="F29" s="68"/>
      <c r="G29" s="68"/>
      <c r="H29" s="68"/>
      <c r="I29" s="68"/>
      <c r="J29" s="68"/>
    </row>
    <row r="30" spans="1:10" ht="12.75" customHeight="1" x14ac:dyDescent="0.2">
      <c r="C30" s="68"/>
      <c r="D30" s="68"/>
      <c r="E30" s="68"/>
      <c r="F30" s="68"/>
      <c r="G30" s="68"/>
      <c r="H30" s="68"/>
      <c r="I30" s="68"/>
      <c r="J30" s="68"/>
    </row>
    <row r="31" spans="1:10" ht="12.75" customHeight="1" x14ac:dyDescent="0.2">
      <c r="C31" s="68"/>
      <c r="D31" s="68"/>
      <c r="E31" s="68"/>
      <c r="F31" s="68"/>
      <c r="G31" s="68"/>
      <c r="H31" s="68"/>
      <c r="I31" s="68"/>
      <c r="J31" s="68"/>
    </row>
    <row r="32" spans="1:10" ht="12.75" customHeight="1" x14ac:dyDescent="0.2">
      <c r="C32" s="68"/>
      <c r="D32" s="68"/>
      <c r="E32" s="68"/>
      <c r="F32" s="68"/>
      <c r="G32" s="68"/>
      <c r="H32" s="68"/>
      <c r="I32" s="68"/>
      <c r="J32" s="68"/>
    </row>
    <row r="33" spans="3:10" ht="12.75" customHeight="1" x14ac:dyDescent="0.2">
      <c r="C33" s="68"/>
      <c r="D33" s="68"/>
      <c r="E33" s="68"/>
      <c r="F33" s="68"/>
      <c r="G33" s="68"/>
      <c r="H33" s="68"/>
      <c r="I33" s="68"/>
      <c r="J33" s="68"/>
    </row>
    <row r="34" spans="3:10" ht="12.75" customHeight="1" x14ac:dyDescent="0.2">
      <c r="C34" s="68"/>
      <c r="D34" s="68"/>
      <c r="E34" s="68"/>
      <c r="F34" s="68"/>
      <c r="G34" s="68"/>
      <c r="H34" s="68"/>
      <c r="I34" s="68"/>
      <c r="J34" s="68"/>
    </row>
    <row r="35" spans="3:10" ht="12.75" customHeight="1" x14ac:dyDescent="0.2">
      <c r="C35" s="68"/>
      <c r="D35" s="68"/>
      <c r="E35" s="68"/>
      <c r="F35" s="68"/>
      <c r="G35" s="68"/>
      <c r="H35" s="68"/>
      <c r="I35" s="68"/>
      <c r="J35" s="68"/>
    </row>
    <row r="36" spans="3:10" ht="12.75" customHeight="1" x14ac:dyDescent="0.2">
      <c r="C36" s="68"/>
      <c r="D36" s="68"/>
      <c r="E36" s="68"/>
      <c r="F36" s="68"/>
      <c r="G36" s="68"/>
      <c r="H36" s="68"/>
      <c r="I36" s="68"/>
      <c r="J36" s="68"/>
    </row>
    <row r="37" spans="3:10" ht="12.75" customHeight="1" x14ac:dyDescent="0.2">
      <c r="C37" s="68"/>
      <c r="D37" s="68"/>
      <c r="E37" s="68"/>
      <c r="F37" s="68"/>
      <c r="G37" s="68"/>
      <c r="H37" s="68"/>
      <c r="I37" s="68"/>
      <c r="J37" s="68"/>
    </row>
  </sheetData>
  <sheetProtection sheet="1" objects="1" scenarios="1"/>
  <mergeCells count="4">
    <mergeCell ref="B5:D5"/>
    <mergeCell ref="E5:G5"/>
    <mergeCell ref="H5:J5"/>
    <mergeCell ref="A1:K1"/>
  </mergeCells>
  <hyperlinks>
    <hyperlink ref="A22" r:id="rId1" display="© Commonwealth of Australia 2014" xr:uid="{00000000-0004-0000-0400-000000000000}"/>
  </hyperlinks>
  <pageMargins left="0.7" right="0.7" top="0.75" bottom="0.75" header="0.3" footer="0.3"/>
  <pageSetup paperSize="9" orientation="landscape" r:id="rId2"/>
  <headerFooter>
    <oddHeader>&amp;C&amp;F</oddHeader>
    <oddFooter>&amp;C&amp;A Page: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64"/>
  <sheetViews>
    <sheetView zoomScaleNormal="100" workbookViewId="0">
      <pane ySplit="6" topLeftCell="A7" activePane="bottomLeft" state="frozen"/>
      <selection activeCell="E12" sqref="E12"/>
      <selection pane="bottomLeft" sqref="A1:H1"/>
    </sheetView>
  </sheetViews>
  <sheetFormatPr defaultRowHeight="14.25" x14ac:dyDescent="0.2"/>
  <cols>
    <col min="1" max="1" width="31.625" customWidth="1"/>
    <col min="2" max="8" width="11.5" customWidth="1"/>
  </cols>
  <sheetData>
    <row r="1" spans="1:14" s="81" customFormat="1" ht="60" customHeight="1" x14ac:dyDescent="0.2">
      <c r="A1" s="149" t="s">
        <v>102</v>
      </c>
      <c r="B1" s="150"/>
      <c r="C1" s="150"/>
      <c r="D1" s="150"/>
      <c r="E1" s="150"/>
      <c r="F1" s="150"/>
      <c r="G1" s="150"/>
      <c r="H1" s="150"/>
      <c r="I1" s="113"/>
      <c r="J1" s="113"/>
      <c r="K1" s="113"/>
      <c r="M1" s="114"/>
      <c r="N1" s="115"/>
    </row>
    <row r="2" spans="1:14" ht="15.75" customHeight="1" x14ac:dyDescent="0.25">
      <c r="A2" s="135" t="str">
        <f>Contents!A2</f>
        <v>45170DO001_2021 Prisoners in Australia, 2021</v>
      </c>
    </row>
    <row r="3" spans="1:14" ht="15.75" customHeight="1" x14ac:dyDescent="0.2">
      <c r="A3" s="2" t="str">
        <f>Contents!A3</f>
        <v>Released at 11:30 am (Canberra time) Thurs 9 Dec 2021</v>
      </c>
      <c r="C3" s="134"/>
    </row>
    <row r="4" spans="1:14" ht="25.5" customHeight="1" x14ac:dyDescent="0.2">
      <c r="A4" s="5" t="s">
        <v>94</v>
      </c>
    </row>
    <row r="5" spans="1:14" ht="25.7" customHeight="1" x14ac:dyDescent="0.2">
      <c r="A5" s="6" t="s">
        <v>83</v>
      </c>
      <c r="B5" s="158" t="s">
        <v>51</v>
      </c>
      <c r="C5" s="158"/>
      <c r="D5" s="158" t="s">
        <v>11</v>
      </c>
      <c r="E5" s="158"/>
      <c r="F5" s="158" t="s">
        <v>7</v>
      </c>
      <c r="G5" s="158"/>
    </row>
    <row r="6" spans="1:14" ht="12.75" customHeight="1" x14ac:dyDescent="0.2">
      <c r="A6" s="6"/>
      <c r="B6" s="7" t="s">
        <v>22</v>
      </c>
      <c r="C6" s="7" t="s">
        <v>25</v>
      </c>
      <c r="D6" s="7" t="s">
        <v>22</v>
      </c>
      <c r="E6" s="7" t="s">
        <v>25</v>
      </c>
      <c r="F6" s="7" t="s">
        <v>22</v>
      </c>
      <c r="G6" s="7" t="s">
        <v>25</v>
      </c>
    </row>
    <row r="7" spans="1:14" ht="12.75" customHeight="1" x14ac:dyDescent="0.2">
      <c r="A7" s="159" t="s">
        <v>32</v>
      </c>
      <c r="B7" s="159"/>
      <c r="C7" s="159"/>
      <c r="D7" s="159"/>
      <c r="E7" s="159"/>
      <c r="F7" s="159"/>
      <c r="G7" s="159"/>
    </row>
    <row r="8" spans="1:14" ht="12.75" customHeight="1" x14ac:dyDescent="0.2">
      <c r="A8" s="6" t="s">
        <v>64</v>
      </c>
      <c r="B8" s="102">
        <v>599</v>
      </c>
      <c r="C8" s="101">
        <v>5.0999999999999996</v>
      </c>
      <c r="D8" s="102">
        <v>2390</v>
      </c>
      <c r="E8" s="106">
        <v>8.6</v>
      </c>
      <c r="F8" s="102">
        <v>2996</v>
      </c>
      <c r="G8" s="106">
        <v>7.6</v>
      </c>
    </row>
    <row r="9" spans="1:14" ht="12.75" customHeight="1" x14ac:dyDescent="0.2">
      <c r="A9" s="6" t="s">
        <v>65</v>
      </c>
      <c r="B9" s="102">
        <v>4412</v>
      </c>
      <c r="C9" s="101">
        <v>37.5</v>
      </c>
      <c r="D9" s="102">
        <v>5598</v>
      </c>
      <c r="E9" s="106">
        <v>20.2</v>
      </c>
      <c r="F9" s="102">
        <v>10051</v>
      </c>
      <c r="G9" s="106">
        <v>25.3</v>
      </c>
    </row>
    <row r="10" spans="1:14" ht="12.75" customHeight="1" x14ac:dyDescent="0.2">
      <c r="A10" s="6" t="s">
        <v>66</v>
      </c>
      <c r="B10" s="102">
        <v>1206</v>
      </c>
      <c r="C10" s="101">
        <v>10.199999999999999</v>
      </c>
      <c r="D10" s="102">
        <v>4853</v>
      </c>
      <c r="E10" s="106">
        <v>17.5</v>
      </c>
      <c r="F10" s="102">
        <v>6090</v>
      </c>
      <c r="G10" s="106">
        <v>15.3</v>
      </c>
    </row>
    <row r="11" spans="1:14" ht="12.75" customHeight="1" x14ac:dyDescent="0.2">
      <c r="A11" s="6" t="s">
        <v>117</v>
      </c>
      <c r="B11" s="102">
        <v>502</v>
      </c>
      <c r="C11" s="101">
        <v>4.3</v>
      </c>
      <c r="D11" s="102">
        <v>1038</v>
      </c>
      <c r="E11" s="106">
        <v>3.7</v>
      </c>
      <c r="F11" s="102">
        <v>1553</v>
      </c>
      <c r="G11" s="106">
        <v>3.9</v>
      </c>
    </row>
    <row r="12" spans="1:14" ht="12.75" customHeight="1" x14ac:dyDescent="0.2">
      <c r="A12" s="6" t="s">
        <v>118</v>
      </c>
      <c r="B12" s="102">
        <v>175</v>
      </c>
      <c r="C12" s="101">
        <v>1.5</v>
      </c>
      <c r="D12" s="102">
        <v>395</v>
      </c>
      <c r="E12" s="106">
        <v>1.4</v>
      </c>
      <c r="F12" s="102">
        <v>576</v>
      </c>
      <c r="G12" s="106">
        <v>1.5</v>
      </c>
    </row>
    <row r="13" spans="1:14" ht="12.75" customHeight="1" x14ac:dyDescent="0.2">
      <c r="A13" s="6" t="s">
        <v>119</v>
      </c>
      <c r="B13" s="102">
        <v>1082</v>
      </c>
      <c r="C13" s="101">
        <v>9.1999999999999993</v>
      </c>
      <c r="D13" s="102">
        <v>1611</v>
      </c>
      <c r="E13" s="106">
        <v>5.8</v>
      </c>
      <c r="F13" s="102">
        <v>2698</v>
      </c>
      <c r="G13" s="106">
        <v>6.8</v>
      </c>
    </row>
    <row r="14" spans="1:14" ht="12.75" customHeight="1" x14ac:dyDescent="0.2">
      <c r="A14" s="6" t="s">
        <v>67</v>
      </c>
      <c r="B14" s="102">
        <v>1329</v>
      </c>
      <c r="C14" s="106">
        <v>11.3</v>
      </c>
      <c r="D14" s="102">
        <v>2051</v>
      </c>
      <c r="E14" s="106">
        <v>7.4</v>
      </c>
      <c r="F14" s="102">
        <v>3391</v>
      </c>
      <c r="G14" s="106">
        <v>8.5</v>
      </c>
    </row>
    <row r="15" spans="1:14" ht="12.75" customHeight="1" x14ac:dyDescent="0.2">
      <c r="A15" s="6" t="s">
        <v>120</v>
      </c>
      <c r="B15" s="102">
        <v>287</v>
      </c>
      <c r="C15" s="101">
        <v>2.4</v>
      </c>
      <c r="D15" s="102">
        <v>788</v>
      </c>
      <c r="E15" s="106">
        <v>2.8</v>
      </c>
      <c r="F15" s="102">
        <v>1071</v>
      </c>
      <c r="G15" s="106">
        <v>2.7</v>
      </c>
    </row>
    <row r="16" spans="1:14" ht="12.75" customHeight="1" x14ac:dyDescent="0.2">
      <c r="A16" s="6" t="s">
        <v>121</v>
      </c>
      <c r="B16" s="102">
        <v>81</v>
      </c>
      <c r="C16" s="101">
        <v>0.7</v>
      </c>
      <c r="D16" s="102">
        <v>497</v>
      </c>
      <c r="E16" s="106">
        <v>1.8</v>
      </c>
      <c r="F16" s="102">
        <v>575</v>
      </c>
      <c r="G16" s="106">
        <v>1.4</v>
      </c>
    </row>
    <row r="17" spans="1:8" ht="12.75" customHeight="1" x14ac:dyDescent="0.2">
      <c r="A17" s="6" t="s">
        <v>68</v>
      </c>
      <c r="B17" s="102">
        <v>399</v>
      </c>
      <c r="C17" s="101">
        <v>3.4</v>
      </c>
      <c r="D17" s="102">
        <v>5224</v>
      </c>
      <c r="E17" s="106">
        <v>18.8</v>
      </c>
      <c r="F17" s="102">
        <v>5648</v>
      </c>
      <c r="G17" s="106">
        <v>14.2</v>
      </c>
    </row>
    <row r="18" spans="1:8" ht="12.75" customHeight="1" x14ac:dyDescent="0.2">
      <c r="A18" s="6" t="s">
        <v>122</v>
      </c>
      <c r="B18" s="102">
        <v>150</v>
      </c>
      <c r="C18" s="101">
        <v>1.3</v>
      </c>
      <c r="D18" s="102">
        <v>640</v>
      </c>
      <c r="E18" s="106">
        <v>2.2999999999999998</v>
      </c>
      <c r="F18" s="102">
        <v>794</v>
      </c>
      <c r="G18" s="106">
        <v>2</v>
      </c>
    </row>
    <row r="19" spans="1:8" ht="12.75" customHeight="1" x14ac:dyDescent="0.2">
      <c r="A19" s="6" t="s">
        <v>69</v>
      </c>
      <c r="B19" s="102">
        <v>202</v>
      </c>
      <c r="C19" s="101">
        <v>1.7</v>
      </c>
      <c r="D19" s="102">
        <v>329</v>
      </c>
      <c r="E19" s="106">
        <v>1.2</v>
      </c>
      <c r="F19" s="102">
        <v>536</v>
      </c>
      <c r="G19" s="106">
        <v>1.4</v>
      </c>
    </row>
    <row r="20" spans="1:8" ht="12.75" customHeight="1" x14ac:dyDescent="0.2">
      <c r="A20" s="6" t="s">
        <v>70</v>
      </c>
      <c r="B20" s="102">
        <v>29</v>
      </c>
      <c r="C20" s="101">
        <v>0.2</v>
      </c>
      <c r="D20" s="102">
        <v>71</v>
      </c>
      <c r="E20" s="106">
        <v>0.3</v>
      </c>
      <c r="F20" s="102">
        <v>101</v>
      </c>
      <c r="G20" s="106">
        <v>0.3</v>
      </c>
    </row>
    <row r="21" spans="1:8" ht="12.75" customHeight="1" x14ac:dyDescent="0.2">
      <c r="A21" s="6" t="s">
        <v>71</v>
      </c>
      <c r="B21" s="102">
        <v>133</v>
      </c>
      <c r="C21" s="101">
        <v>1.1000000000000001</v>
      </c>
      <c r="D21" s="102">
        <v>306</v>
      </c>
      <c r="E21" s="106">
        <v>1.1000000000000001</v>
      </c>
      <c r="F21" s="102">
        <v>435</v>
      </c>
      <c r="G21" s="106">
        <v>1.1000000000000001</v>
      </c>
    </row>
    <row r="22" spans="1:8" ht="12.75" customHeight="1" x14ac:dyDescent="0.2">
      <c r="A22" s="6" t="s">
        <v>123</v>
      </c>
      <c r="B22" s="102">
        <v>1143</v>
      </c>
      <c r="C22" s="101">
        <v>9.6999999999999993</v>
      </c>
      <c r="D22" s="102">
        <v>1818</v>
      </c>
      <c r="E22" s="106">
        <v>6.5</v>
      </c>
      <c r="F22" s="102">
        <v>2971</v>
      </c>
      <c r="G22" s="106">
        <v>7.5</v>
      </c>
    </row>
    <row r="23" spans="1:8" ht="12.75" customHeight="1" x14ac:dyDescent="0.2">
      <c r="A23" s="6" t="s">
        <v>72</v>
      </c>
      <c r="B23" s="102">
        <v>8</v>
      </c>
      <c r="C23" s="101">
        <v>0.1</v>
      </c>
      <c r="D23" s="102">
        <v>76</v>
      </c>
      <c r="E23" s="106">
        <v>0.3</v>
      </c>
      <c r="F23" s="102">
        <v>87</v>
      </c>
      <c r="G23" s="106">
        <v>0.2</v>
      </c>
    </row>
    <row r="24" spans="1:8" ht="25.7" customHeight="1" x14ac:dyDescent="0.2">
      <c r="A24" s="3" t="s">
        <v>7</v>
      </c>
      <c r="B24" s="103">
        <v>11781</v>
      </c>
      <c r="C24" s="100">
        <v>100</v>
      </c>
      <c r="D24" s="103">
        <v>27761</v>
      </c>
      <c r="E24" s="100">
        <v>100</v>
      </c>
      <c r="F24" s="103">
        <v>39680</v>
      </c>
      <c r="G24" s="100">
        <v>100</v>
      </c>
      <c r="H24" s="45"/>
    </row>
    <row r="25" spans="1:8" ht="12.75" customHeight="1" x14ac:dyDescent="0.2">
      <c r="A25" s="159" t="s">
        <v>33</v>
      </c>
      <c r="B25" s="159"/>
      <c r="C25" s="159"/>
      <c r="D25" s="159"/>
      <c r="E25" s="159"/>
      <c r="F25" s="159"/>
      <c r="G25" s="159"/>
    </row>
    <row r="26" spans="1:8" ht="12.75" customHeight="1" x14ac:dyDescent="0.2">
      <c r="A26" s="6" t="s">
        <v>64</v>
      </c>
      <c r="B26" s="9">
        <v>68</v>
      </c>
      <c r="C26" s="106">
        <v>5.4</v>
      </c>
      <c r="D26" s="9">
        <v>222</v>
      </c>
      <c r="E26" s="106">
        <v>11.1</v>
      </c>
      <c r="F26" s="9">
        <v>288</v>
      </c>
      <c r="G26" s="106">
        <v>8.6999999999999993</v>
      </c>
    </row>
    <row r="27" spans="1:8" ht="12.75" customHeight="1" x14ac:dyDescent="0.2">
      <c r="A27" s="6" t="s">
        <v>65</v>
      </c>
      <c r="B27" s="9">
        <v>424</v>
      </c>
      <c r="C27" s="106">
        <v>33.700000000000003</v>
      </c>
      <c r="D27" s="9">
        <v>297</v>
      </c>
      <c r="E27" s="106">
        <v>14.9</v>
      </c>
      <c r="F27" s="9">
        <v>721</v>
      </c>
      <c r="G27" s="106">
        <v>21.9</v>
      </c>
    </row>
    <row r="28" spans="1:8" ht="12.75" customHeight="1" x14ac:dyDescent="0.2">
      <c r="A28" s="6" t="s">
        <v>66</v>
      </c>
      <c r="B28" s="9">
        <v>16</v>
      </c>
      <c r="C28" s="106">
        <v>1.3</v>
      </c>
      <c r="D28" s="9">
        <v>73</v>
      </c>
      <c r="E28" s="106">
        <v>3.7</v>
      </c>
      <c r="F28" s="9">
        <v>98</v>
      </c>
      <c r="G28" s="106">
        <v>3</v>
      </c>
    </row>
    <row r="29" spans="1:8" ht="12.75" customHeight="1" x14ac:dyDescent="0.2">
      <c r="A29" s="6" t="s">
        <v>117</v>
      </c>
      <c r="B29" s="9">
        <v>64</v>
      </c>
      <c r="C29" s="106">
        <v>5.0999999999999996</v>
      </c>
      <c r="D29" s="9">
        <v>80</v>
      </c>
      <c r="E29" s="106">
        <v>4</v>
      </c>
      <c r="F29" s="9">
        <v>147</v>
      </c>
      <c r="G29" s="106">
        <v>4.5</v>
      </c>
    </row>
    <row r="30" spans="1:8" ht="12.75" customHeight="1" x14ac:dyDescent="0.2">
      <c r="A30" s="6" t="s">
        <v>118</v>
      </c>
      <c r="B30" s="9">
        <v>14</v>
      </c>
      <c r="C30" s="106">
        <v>1.1000000000000001</v>
      </c>
      <c r="D30" s="9">
        <v>33</v>
      </c>
      <c r="E30" s="106">
        <v>1.7</v>
      </c>
      <c r="F30" s="9">
        <v>46</v>
      </c>
      <c r="G30" s="106">
        <v>1.4</v>
      </c>
    </row>
    <row r="31" spans="1:8" ht="12.75" customHeight="1" x14ac:dyDescent="0.2">
      <c r="A31" s="6" t="s">
        <v>119</v>
      </c>
      <c r="B31" s="9">
        <v>144</v>
      </c>
      <c r="C31" s="106">
        <v>11.4</v>
      </c>
      <c r="D31" s="9">
        <v>94</v>
      </c>
      <c r="E31" s="106">
        <v>4.7</v>
      </c>
      <c r="F31" s="9">
        <v>241</v>
      </c>
      <c r="G31" s="106">
        <v>7.3</v>
      </c>
    </row>
    <row r="32" spans="1:8" ht="12.75" customHeight="1" x14ac:dyDescent="0.2">
      <c r="A32" s="6" t="s">
        <v>67</v>
      </c>
      <c r="B32" s="9">
        <v>196</v>
      </c>
      <c r="C32" s="106">
        <v>15.6</v>
      </c>
      <c r="D32" s="9">
        <v>125</v>
      </c>
      <c r="E32" s="106">
        <v>6.3</v>
      </c>
      <c r="F32" s="9">
        <v>324</v>
      </c>
      <c r="G32" s="106">
        <v>9.8000000000000007</v>
      </c>
    </row>
    <row r="33" spans="1:7" ht="12.75" customHeight="1" x14ac:dyDescent="0.2">
      <c r="A33" s="6" t="s">
        <v>120</v>
      </c>
      <c r="B33" s="9">
        <v>62</v>
      </c>
      <c r="C33" s="106">
        <v>4.9000000000000004</v>
      </c>
      <c r="D33" s="9">
        <v>115</v>
      </c>
      <c r="E33" s="106">
        <v>5.8</v>
      </c>
      <c r="F33" s="9">
        <v>179</v>
      </c>
      <c r="G33" s="106">
        <v>5.4</v>
      </c>
    </row>
    <row r="34" spans="1:7" ht="12.75" customHeight="1" x14ac:dyDescent="0.2">
      <c r="A34" s="6" t="s">
        <v>121</v>
      </c>
      <c r="B34" s="9">
        <v>34</v>
      </c>
      <c r="C34" s="106">
        <v>2.7</v>
      </c>
      <c r="D34" s="9">
        <v>155</v>
      </c>
      <c r="E34" s="106">
        <v>7.8</v>
      </c>
      <c r="F34" s="9">
        <v>189</v>
      </c>
      <c r="G34" s="106">
        <v>5.7</v>
      </c>
    </row>
    <row r="35" spans="1:7" ht="12.75" customHeight="1" x14ac:dyDescent="0.2">
      <c r="A35" s="6" t="s">
        <v>68</v>
      </c>
      <c r="B35" s="9">
        <v>88</v>
      </c>
      <c r="C35" s="106">
        <v>7</v>
      </c>
      <c r="D35" s="9">
        <v>593</v>
      </c>
      <c r="E35" s="106">
        <v>29.7</v>
      </c>
      <c r="F35" s="9">
        <v>680</v>
      </c>
      <c r="G35" s="106">
        <v>20.7</v>
      </c>
    </row>
    <row r="36" spans="1:7" ht="12.75" customHeight="1" x14ac:dyDescent="0.2">
      <c r="A36" s="6" t="s">
        <v>122</v>
      </c>
      <c r="B36" s="9">
        <v>14</v>
      </c>
      <c r="C36" s="106">
        <v>1.1000000000000001</v>
      </c>
      <c r="D36" s="9">
        <v>33</v>
      </c>
      <c r="E36" s="106">
        <v>1.7</v>
      </c>
      <c r="F36" s="9">
        <v>49</v>
      </c>
      <c r="G36" s="106">
        <v>1.5</v>
      </c>
    </row>
    <row r="37" spans="1:7" ht="12.75" customHeight="1" x14ac:dyDescent="0.2">
      <c r="A37" s="6" t="s">
        <v>69</v>
      </c>
      <c r="B37" s="9">
        <v>23</v>
      </c>
      <c r="C37" s="106">
        <v>1.8</v>
      </c>
      <c r="D37" s="9">
        <v>16</v>
      </c>
      <c r="E37" s="106">
        <v>0.8</v>
      </c>
      <c r="F37" s="9">
        <v>42</v>
      </c>
      <c r="G37" s="106">
        <v>1.3</v>
      </c>
    </row>
    <row r="38" spans="1:7" ht="12.75" customHeight="1" x14ac:dyDescent="0.2">
      <c r="A38" s="6" t="s">
        <v>70</v>
      </c>
      <c r="B38" s="26">
        <v>4</v>
      </c>
      <c r="C38" s="106">
        <v>0.3</v>
      </c>
      <c r="D38" s="26">
        <v>3</v>
      </c>
      <c r="E38" s="106">
        <v>0.2</v>
      </c>
      <c r="F38" s="9">
        <v>6</v>
      </c>
      <c r="G38" s="106">
        <v>0.2</v>
      </c>
    </row>
    <row r="39" spans="1:7" ht="12.75" customHeight="1" x14ac:dyDescent="0.2">
      <c r="A39" s="6" t="s">
        <v>71</v>
      </c>
      <c r="B39" s="9">
        <v>9</v>
      </c>
      <c r="C39" s="106">
        <v>0.7</v>
      </c>
      <c r="D39" s="9">
        <v>29</v>
      </c>
      <c r="E39" s="106">
        <v>1.5</v>
      </c>
      <c r="F39" s="9">
        <v>46</v>
      </c>
      <c r="G39" s="106">
        <v>1.4</v>
      </c>
    </row>
    <row r="40" spans="1:7" ht="12.75" customHeight="1" x14ac:dyDescent="0.2">
      <c r="A40" s="6" t="s">
        <v>123</v>
      </c>
      <c r="B40" s="9">
        <v>99</v>
      </c>
      <c r="C40" s="106">
        <v>7.9</v>
      </c>
      <c r="D40" s="9">
        <v>127</v>
      </c>
      <c r="E40" s="106">
        <v>6.4</v>
      </c>
      <c r="F40" s="9">
        <v>229</v>
      </c>
      <c r="G40" s="106">
        <v>7</v>
      </c>
    </row>
    <row r="41" spans="1:7" ht="12.75" customHeight="1" x14ac:dyDescent="0.2">
      <c r="A41" s="6" t="s">
        <v>72</v>
      </c>
      <c r="B41" s="26">
        <v>0</v>
      </c>
      <c r="C41" s="106">
        <v>0</v>
      </c>
      <c r="D41" s="9">
        <v>8</v>
      </c>
      <c r="E41" s="106">
        <v>0.4</v>
      </c>
      <c r="F41" s="9">
        <v>8</v>
      </c>
      <c r="G41" s="106">
        <v>0.2</v>
      </c>
    </row>
    <row r="42" spans="1:7" ht="25.7" customHeight="1" x14ac:dyDescent="0.2">
      <c r="A42" s="3" t="s">
        <v>7</v>
      </c>
      <c r="B42" s="8">
        <v>1260</v>
      </c>
      <c r="C42" s="100">
        <v>100</v>
      </c>
      <c r="D42" s="8">
        <v>1999</v>
      </c>
      <c r="E42" s="100">
        <v>100</v>
      </c>
      <c r="F42" s="8">
        <v>3292</v>
      </c>
      <c r="G42" s="100">
        <v>100</v>
      </c>
    </row>
    <row r="43" spans="1:7" ht="12.75" customHeight="1" x14ac:dyDescent="0.2">
      <c r="A43" s="159" t="s">
        <v>34</v>
      </c>
      <c r="B43" s="159"/>
      <c r="C43" s="159"/>
      <c r="D43" s="159"/>
      <c r="E43" s="159"/>
      <c r="F43" s="159"/>
      <c r="G43" s="159"/>
    </row>
    <row r="44" spans="1:7" ht="12.75" customHeight="1" x14ac:dyDescent="0.2">
      <c r="A44" s="6" t="s">
        <v>64</v>
      </c>
      <c r="B44" s="9">
        <v>668</v>
      </c>
      <c r="C44" s="106">
        <v>5.0999999999999996</v>
      </c>
      <c r="D44" s="9">
        <v>2609</v>
      </c>
      <c r="E44" s="106">
        <v>8.8000000000000007</v>
      </c>
      <c r="F44" s="9">
        <v>3292</v>
      </c>
      <c r="G44" s="106">
        <v>7.7</v>
      </c>
    </row>
    <row r="45" spans="1:7" ht="12.75" customHeight="1" x14ac:dyDescent="0.2">
      <c r="A45" s="6" t="s">
        <v>65</v>
      </c>
      <c r="B45" s="9">
        <v>4842</v>
      </c>
      <c r="C45" s="106">
        <v>37.1</v>
      </c>
      <c r="D45" s="9">
        <v>5898</v>
      </c>
      <c r="E45" s="106">
        <v>19.8</v>
      </c>
      <c r="F45" s="9">
        <v>10775</v>
      </c>
      <c r="G45" s="106">
        <v>25.1</v>
      </c>
    </row>
    <row r="46" spans="1:7" ht="12.75" customHeight="1" x14ac:dyDescent="0.2">
      <c r="A46" s="6" t="s">
        <v>66</v>
      </c>
      <c r="B46" s="9">
        <v>1223</v>
      </c>
      <c r="C46" s="106">
        <v>9.4</v>
      </c>
      <c r="D46" s="9">
        <v>4931</v>
      </c>
      <c r="E46" s="106">
        <v>16.600000000000001</v>
      </c>
      <c r="F46" s="9">
        <v>6187</v>
      </c>
      <c r="G46" s="106">
        <v>14.4</v>
      </c>
    </row>
    <row r="47" spans="1:7" ht="12.75" customHeight="1" x14ac:dyDescent="0.2">
      <c r="A47" s="6" t="s">
        <v>117</v>
      </c>
      <c r="B47" s="9">
        <v>567</v>
      </c>
      <c r="C47" s="106">
        <v>4.3</v>
      </c>
      <c r="D47" s="9">
        <v>1124</v>
      </c>
      <c r="E47" s="106">
        <v>3.8</v>
      </c>
      <c r="F47" s="9">
        <v>1700</v>
      </c>
      <c r="G47" s="106">
        <v>4</v>
      </c>
    </row>
    <row r="48" spans="1:7" ht="12.75" customHeight="1" x14ac:dyDescent="0.2">
      <c r="A48" s="6" t="s">
        <v>118</v>
      </c>
      <c r="B48" s="9">
        <v>194</v>
      </c>
      <c r="C48" s="106">
        <v>1.5</v>
      </c>
      <c r="D48" s="9">
        <v>425</v>
      </c>
      <c r="E48" s="106">
        <v>1.4</v>
      </c>
      <c r="F48" s="9">
        <v>619</v>
      </c>
      <c r="G48" s="106">
        <v>1.4</v>
      </c>
    </row>
    <row r="49" spans="1:7" ht="12.75" customHeight="1" x14ac:dyDescent="0.2">
      <c r="A49" s="6" t="s">
        <v>119</v>
      </c>
      <c r="B49" s="9">
        <v>1223</v>
      </c>
      <c r="C49" s="106">
        <v>9.4</v>
      </c>
      <c r="D49" s="9">
        <v>1712</v>
      </c>
      <c r="E49" s="106">
        <v>5.8</v>
      </c>
      <c r="F49" s="9">
        <v>2943</v>
      </c>
      <c r="G49" s="106">
        <v>6.8</v>
      </c>
    </row>
    <row r="50" spans="1:7" ht="12.75" customHeight="1" x14ac:dyDescent="0.2">
      <c r="A50" s="6" t="s">
        <v>67</v>
      </c>
      <c r="B50" s="9">
        <v>1526</v>
      </c>
      <c r="C50" s="106">
        <v>11.7</v>
      </c>
      <c r="D50" s="9">
        <v>2178</v>
      </c>
      <c r="E50" s="106">
        <v>7.3</v>
      </c>
      <c r="F50" s="9">
        <v>3717</v>
      </c>
      <c r="G50" s="106">
        <v>8.6999999999999993</v>
      </c>
    </row>
    <row r="51" spans="1:7" ht="12.75" customHeight="1" x14ac:dyDescent="0.2">
      <c r="A51" s="6" t="s">
        <v>120</v>
      </c>
      <c r="B51" s="9">
        <v>347</v>
      </c>
      <c r="C51" s="106">
        <v>2.7</v>
      </c>
      <c r="D51" s="9">
        <v>900</v>
      </c>
      <c r="E51" s="106">
        <v>3</v>
      </c>
      <c r="F51" s="9">
        <v>1258</v>
      </c>
      <c r="G51" s="106">
        <v>2.9</v>
      </c>
    </row>
    <row r="52" spans="1:7" ht="12.75" customHeight="1" x14ac:dyDescent="0.2">
      <c r="A52" s="6" t="s">
        <v>121</v>
      </c>
      <c r="B52" s="9">
        <v>116</v>
      </c>
      <c r="C52" s="106">
        <v>0.9</v>
      </c>
      <c r="D52" s="9">
        <v>648</v>
      </c>
      <c r="E52" s="106">
        <v>2.2000000000000002</v>
      </c>
      <c r="F52" s="9">
        <v>767</v>
      </c>
      <c r="G52" s="106">
        <v>1.8</v>
      </c>
    </row>
    <row r="53" spans="1:7" ht="12.75" customHeight="1" x14ac:dyDescent="0.2">
      <c r="A53" s="6" t="s">
        <v>68</v>
      </c>
      <c r="B53" s="9">
        <v>482</v>
      </c>
      <c r="C53" s="106">
        <v>3.7</v>
      </c>
      <c r="D53" s="9">
        <v>5815</v>
      </c>
      <c r="E53" s="106">
        <v>19.5</v>
      </c>
      <c r="F53" s="9">
        <v>6325</v>
      </c>
      <c r="G53" s="106">
        <v>14.7</v>
      </c>
    </row>
    <row r="54" spans="1:7" ht="12.75" customHeight="1" x14ac:dyDescent="0.2">
      <c r="A54" s="6" t="s">
        <v>122</v>
      </c>
      <c r="B54" s="9">
        <v>161</v>
      </c>
      <c r="C54" s="106">
        <v>1.2</v>
      </c>
      <c r="D54" s="9">
        <v>677</v>
      </c>
      <c r="E54" s="106">
        <v>2.2999999999999998</v>
      </c>
      <c r="F54" s="9">
        <v>841</v>
      </c>
      <c r="G54" s="106">
        <v>2</v>
      </c>
    </row>
    <row r="55" spans="1:7" ht="12.75" customHeight="1" x14ac:dyDescent="0.2">
      <c r="A55" s="6" t="s">
        <v>69</v>
      </c>
      <c r="B55" s="9">
        <v>222</v>
      </c>
      <c r="C55" s="106">
        <v>1.7</v>
      </c>
      <c r="D55" s="9">
        <v>347</v>
      </c>
      <c r="E55" s="106">
        <v>1.2</v>
      </c>
      <c r="F55" s="9">
        <v>570</v>
      </c>
      <c r="G55" s="106">
        <v>1.3</v>
      </c>
    </row>
    <row r="56" spans="1:7" ht="12.75" customHeight="1" x14ac:dyDescent="0.2">
      <c r="A56" s="6" t="s">
        <v>70</v>
      </c>
      <c r="B56" s="9">
        <v>31</v>
      </c>
      <c r="C56" s="106">
        <v>0.2</v>
      </c>
      <c r="D56" s="9">
        <v>77</v>
      </c>
      <c r="E56" s="106">
        <v>0.3</v>
      </c>
      <c r="F56" s="9">
        <v>109</v>
      </c>
      <c r="G56" s="106">
        <v>0.3</v>
      </c>
    </row>
    <row r="57" spans="1:7" ht="12.75" customHeight="1" x14ac:dyDescent="0.2">
      <c r="A57" s="6" t="s">
        <v>71</v>
      </c>
      <c r="B57" s="9">
        <v>145</v>
      </c>
      <c r="C57" s="106">
        <v>1.1000000000000001</v>
      </c>
      <c r="D57" s="9">
        <v>340</v>
      </c>
      <c r="E57" s="106">
        <v>1.1000000000000001</v>
      </c>
      <c r="F57" s="9">
        <v>481</v>
      </c>
      <c r="G57" s="106">
        <v>1.1000000000000001</v>
      </c>
    </row>
    <row r="58" spans="1:7" ht="12.75" customHeight="1" x14ac:dyDescent="0.2">
      <c r="A58" s="6" t="s">
        <v>123</v>
      </c>
      <c r="B58" s="9">
        <v>1239</v>
      </c>
      <c r="C58" s="106">
        <v>9.5</v>
      </c>
      <c r="D58" s="9">
        <v>1942</v>
      </c>
      <c r="E58" s="106">
        <v>6.5</v>
      </c>
      <c r="F58" s="9">
        <v>3195</v>
      </c>
      <c r="G58" s="106">
        <v>7.4</v>
      </c>
    </row>
    <row r="59" spans="1:7" ht="12.75" customHeight="1" x14ac:dyDescent="0.2">
      <c r="A59" s="6" t="s">
        <v>72</v>
      </c>
      <c r="B59" s="9">
        <v>8</v>
      </c>
      <c r="C59" s="106">
        <v>0.1</v>
      </c>
      <c r="D59" s="9">
        <v>82</v>
      </c>
      <c r="E59" s="106">
        <v>0.3</v>
      </c>
      <c r="F59" s="9">
        <v>86</v>
      </c>
      <c r="G59" s="106">
        <v>0.2</v>
      </c>
    </row>
    <row r="60" spans="1:7" ht="25.7" customHeight="1" x14ac:dyDescent="0.2">
      <c r="A60" s="3" t="s">
        <v>7</v>
      </c>
      <c r="B60" s="8">
        <v>13039</v>
      </c>
      <c r="C60" s="100">
        <v>100</v>
      </c>
      <c r="D60" s="8">
        <v>29760</v>
      </c>
      <c r="E60" s="100">
        <v>100</v>
      </c>
      <c r="F60" s="8">
        <v>42970</v>
      </c>
      <c r="G60" s="100">
        <v>100</v>
      </c>
    </row>
    <row r="61" spans="1:7" ht="12.75" customHeight="1" x14ac:dyDescent="0.2"/>
    <row r="62" spans="1:7" ht="12.75" customHeight="1" x14ac:dyDescent="0.2"/>
    <row r="63" spans="1:7" ht="12.75" customHeight="1" x14ac:dyDescent="0.2">
      <c r="A63" s="53" t="str">
        <f>Contents!B35</f>
        <v>© Commonwealth of Australia 2021</v>
      </c>
    </row>
    <row r="64" spans="1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</sheetData>
  <sheetProtection sheet="1" objects="1" scenarios="1"/>
  <mergeCells count="7">
    <mergeCell ref="A1:H1"/>
    <mergeCell ref="A43:G43"/>
    <mergeCell ref="B5:C5"/>
    <mergeCell ref="D5:E5"/>
    <mergeCell ref="F5:G5"/>
    <mergeCell ref="A7:G7"/>
    <mergeCell ref="A25:G25"/>
  </mergeCells>
  <hyperlinks>
    <hyperlink ref="A63" r:id="rId1" display="© Commonwealth of Australia 2014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71" orientation="portrait" verticalDpi="1200" r:id="rId2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92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2" customWidth="1"/>
    <col min="2" max="19" width="11.5" customWidth="1"/>
    <col min="20" max="20" width="10.5" customWidth="1"/>
  </cols>
  <sheetData>
    <row r="1" spans="1:19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</row>
    <row r="2" spans="1:19" ht="15.75" customHeight="1" x14ac:dyDescent="0.25">
      <c r="A2" s="69" t="str">
        <f>Contents!A2</f>
        <v>45170DO001_2021 Prisoners in Australia, 2021</v>
      </c>
    </row>
    <row r="3" spans="1:19" ht="15.75" customHeight="1" x14ac:dyDescent="0.2">
      <c r="A3" s="2" t="str">
        <f>Contents!A3</f>
        <v>Released at 11:30 am (Canberra time) Thurs 9 Dec 2021</v>
      </c>
      <c r="F3" s="134"/>
    </row>
    <row r="4" spans="1:19" ht="25.5" customHeight="1" x14ac:dyDescent="0.2">
      <c r="A4" s="5" t="s">
        <v>95</v>
      </c>
    </row>
    <row r="5" spans="1:19" ht="61.5" customHeight="1" x14ac:dyDescent="0.2">
      <c r="A5" s="6" t="s">
        <v>103</v>
      </c>
      <c r="B5" s="19" t="s">
        <v>64</v>
      </c>
      <c r="C5" s="19" t="s">
        <v>65</v>
      </c>
      <c r="D5" s="19" t="s">
        <v>66</v>
      </c>
      <c r="E5" s="19" t="s">
        <v>124</v>
      </c>
      <c r="F5" s="19" t="s">
        <v>125</v>
      </c>
      <c r="G5" s="19" t="s">
        <v>126</v>
      </c>
      <c r="H5" s="19" t="s">
        <v>67</v>
      </c>
      <c r="I5" s="19" t="s">
        <v>120</v>
      </c>
      <c r="J5" s="19" t="s">
        <v>127</v>
      </c>
      <c r="K5" s="19" t="s">
        <v>68</v>
      </c>
      <c r="L5" s="20" t="s">
        <v>128</v>
      </c>
      <c r="M5" s="20" t="s">
        <v>69</v>
      </c>
      <c r="N5" s="20" t="s">
        <v>70</v>
      </c>
      <c r="O5" s="20" t="s">
        <v>71</v>
      </c>
      <c r="P5" s="20" t="s">
        <v>123</v>
      </c>
      <c r="Q5" s="20" t="s">
        <v>72</v>
      </c>
      <c r="R5" s="13" t="s">
        <v>7</v>
      </c>
    </row>
    <row r="6" spans="1:19" ht="12.75" customHeight="1" x14ac:dyDescent="0.2">
      <c r="A6" s="82" t="s">
        <v>104</v>
      </c>
      <c r="B6" s="60">
        <v>3</v>
      </c>
      <c r="C6" s="60">
        <v>81</v>
      </c>
      <c r="D6" s="60">
        <v>12</v>
      </c>
      <c r="E6" s="60">
        <v>19</v>
      </c>
      <c r="F6" s="60">
        <v>9</v>
      </c>
      <c r="G6" s="60">
        <v>35</v>
      </c>
      <c r="H6" s="60">
        <v>39</v>
      </c>
      <c r="I6" s="60">
        <v>11</v>
      </c>
      <c r="J6" s="26">
        <v>3</v>
      </c>
      <c r="K6" s="60">
        <v>11</v>
      </c>
      <c r="L6" s="26">
        <v>5</v>
      </c>
      <c r="M6" s="60">
        <v>4</v>
      </c>
      <c r="N6" s="26">
        <v>8</v>
      </c>
      <c r="O6" s="26">
        <v>0</v>
      </c>
      <c r="P6" s="60">
        <v>4</v>
      </c>
      <c r="Q6" s="26">
        <v>0</v>
      </c>
      <c r="R6" s="61">
        <v>237</v>
      </c>
    </row>
    <row r="7" spans="1:19" ht="12.75" customHeight="1" x14ac:dyDescent="0.2">
      <c r="A7" s="82" t="s">
        <v>105</v>
      </c>
      <c r="B7" s="60">
        <v>14</v>
      </c>
      <c r="C7" s="60">
        <v>138</v>
      </c>
      <c r="D7" s="60">
        <v>25</v>
      </c>
      <c r="E7" s="60">
        <v>24</v>
      </c>
      <c r="F7" s="60">
        <v>11</v>
      </c>
      <c r="G7" s="60">
        <v>59</v>
      </c>
      <c r="H7" s="60">
        <v>60</v>
      </c>
      <c r="I7" s="60">
        <v>16</v>
      </c>
      <c r="J7" s="60">
        <v>0</v>
      </c>
      <c r="K7" s="60">
        <v>15</v>
      </c>
      <c r="L7" s="60">
        <v>7</v>
      </c>
      <c r="M7" s="60">
        <v>4</v>
      </c>
      <c r="N7" s="60">
        <v>4</v>
      </c>
      <c r="O7" s="26">
        <v>0</v>
      </c>
      <c r="P7" s="60">
        <v>31</v>
      </c>
      <c r="Q7" s="26">
        <v>0</v>
      </c>
      <c r="R7" s="61">
        <v>409</v>
      </c>
    </row>
    <row r="8" spans="1:19" ht="12.75" customHeight="1" x14ac:dyDescent="0.2">
      <c r="A8" s="82" t="s">
        <v>106</v>
      </c>
      <c r="B8" s="60">
        <v>232</v>
      </c>
      <c r="C8" s="60">
        <v>1376</v>
      </c>
      <c r="D8" s="60">
        <v>344</v>
      </c>
      <c r="E8" s="60">
        <v>237</v>
      </c>
      <c r="F8" s="60">
        <v>74</v>
      </c>
      <c r="G8" s="60">
        <v>621</v>
      </c>
      <c r="H8" s="60">
        <v>506</v>
      </c>
      <c r="I8" s="60">
        <v>167</v>
      </c>
      <c r="J8" s="60">
        <v>39</v>
      </c>
      <c r="K8" s="60">
        <v>408</v>
      </c>
      <c r="L8" s="60">
        <v>75</v>
      </c>
      <c r="M8" s="60">
        <v>67</v>
      </c>
      <c r="N8" s="60">
        <v>16</v>
      </c>
      <c r="O8" s="60">
        <v>30</v>
      </c>
      <c r="P8" s="60">
        <v>328</v>
      </c>
      <c r="Q8" s="60">
        <v>4</v>
      </c>
      <c r="R8" s="61">
        <v>4507</v>
      </c>
    </row>
    <row r="9" spans="1:19" ht="12.75" customHeight="1" x14ac:dyDescent="0.2">
      <c r="A9" s="82" t="s">
        <v>107</v>
      </c>
      <c r="B9" s="60">
        <v>367</v>
      </c>
      <c r="C9" s="60">
        <v>2172</v>
      </c>
      <c r="D9" s="60">
        <v>604</v>
      </c>
      <c r="E9" s="60">
        <v>401</v>
      </c>
      <c r="F9" s="60">
        <v>103</v>
      </c>
      <c r="G9" s="60">
        <v>733</v>
      </c>
      <c r="H9" s="60">
        <v>718</v>
      </c>
      <c r="I9" s="60">
        <v>248</v>
      </c>
      <c r="J9" s="60">
        <v>81</v>
      </c>
      <c r="K9" s="60">
        <v>992</v>
      </c>
      <c r="L9" s="60">
        <v>178</v>
      </c>
      <c r="M9" s="60">
        <v>108</v>
      </c>
      <c r="N9" s="60">
        <v>14</v>
      </c>
      <c r="O9" s="60">
        <v>77</v>
      </c>
      <c r="P9" s="60">
        <v>589</v>
      </c>
      <c r="Q9" s="60">
        <v>6</v>
      </c>
      <c r="R9" s="61">
        <v>7425</v>
      </c>
    </row>
    <row r="10" spans="1:19" ht="12.75" customHeight="1" x14ac:dyDescent="0.2">
      <c r="A10" s="82" t="s">
        <v>108</v>
      </c>
      <c r="B10" s="60">
        <v>476</v>
      </c>
      <c r="C10" s="60">
        <v>2141</v>
      </c>
      <c r="D10" s="60">
        <v>696</v>
      </c>
      <c r="E10" s="60">
        <v>390</v>
      </c>
      <c r="F10" s="60">
        <v>139</v>
      </c>
      <c r="G10" s="60">
        <v>579</v>
      </c>
      <c r="H10" s="60">
        <v>715</v>
      </c>
      <c r="I10" s="60">
        <v>277</v>
      </c>
      <c r="J10" s="60">
        <v>126</v>
      </c>
      <c r="K10" s="60">
        <v>1347</v>
      </c>
      <c r="L10" s="60">
        <v>193</v>
      </c>
      <c r="M10" s="60">
        <v>104</v>
      </c>
      <c r="N10" s="60">
        <v>19</v>
      </c>
      <c r="O10" s="60">
        <v>100</v>
      </c>
      <c r="P10" s="60">
        <v>630</v>
      </c>
      <c r="Q10" s="60">
        <v>15</v>
      </c>
      <c r="R10" s="61">
        <v>7952</v>
      </c>
    </row>
    <row r="11" spans="1:19" ht="12.75" customHeight="1" x14ac:dyDescent="0.2">
      <c r="A11" s="82" t="s">
        <v>109</v>
      </c>
      <c r="B11" s="60">
        <v>461</v>
      </c>
      <c r="C11" s="60">
        <v>1907</v>
      </c>
      <c r="D11" s="60">
        <v>756</v>
      </c>
      <c r="E11" s="60">
        <v>287</v>
      </c>
      <c r="F11" s="60">
        <v>105</v>
      </c>
      <c r="G11" s="60">
        <v>404</v>
      </c>
      <c r="H11" s="60">
        <v>670</v>
      </c>
      <c r="I11" s="60">
        <v>231</v>
      </c>
      <c r="J11" s="60">
        <v>143</v>
      </c>
      <c r="K11" s="60">
        <v>1196</v>
      </c>
      <c r="L11" s="60">
        <v>177</v>
      </c>
      <c r="M11" s="60">
        <v>116</v>
      </c>
      <c r="N11" s="60">
        <v>19</v>
      </c>
      <c r="O11" s="60">
        <v>95</v>
      </c>
      <c r="P11" s="60">
        <v>613</v>
      </c>
      <c r="Q11" s="60">
        <v>11</v>
      </c>
      <c r="R11" s="61">
        <v>7197</v>
      </c>
    </row>
    <row r="12" spans="1:19" ht="12.75" customHeight="1" x14ac:dyDescent="0.2">
      <c r="A12" s="82" t="s">
        <v>110</v>
      </c>
      <c r="B12" s="60">
        <v>408</v>
      </c>
      <c r="C12" s="60">
        <v>1307</v>
      </c>
      <c r="D12" s="60">
        <v>724</v>
      </c>
      <c r="E12" s="60">
        <v>154</v>
      </c>
      <c r="F12" s="60">
        <v>85</v>
      </c>
      <c r="G12" s="60">
        <v>286</v>
      </c>
      <c r="H12" s="60">
        <v>528</v>
      </c>
      <c r="I12" s="60">
        <v>158</v>
      </c>
      <c r="J12" s="60">
        <v>94</v>
      </c>
      <c r="K12" s="60">
        <v>884</v>
      </c>
      <c r="L12" s="60">
        <v>109</v>
      </c>
      <c r="M12" s="60">
        <v>78</v>
      </c>
      <c r="N12" s="60">
        <v>15</v>
      </c>
      <c r="O12" s="60">
        <v>70</v>
      </c>
      <c r="P12" s="60">
        <v>418</v>
      </c>
      <c r="Q12" s="60">
        <v>7</v>
      </c>
      <c r="R12" s="61">
        <v>5350</v>
      </c>
    </row>
    <row r="13" spans="1:19" ht="12.75" customHeight="1" x14ac:dyDescent="0.2">
      <c r="A13" s="82" t="s">
        <v>111</v>
      </c>
      <c r="B13" s="60">
        <v>393</v>
      </c>
      <c r="C13" s="60">
        <v>882</v>
      </c>
      <c r="D13" s="60">
        <v>703</v>
      </c>
      <c r="E13" s="60">
        <v>105</v>
      </c>
      <c r="F13" s="60">
        <v>40</v>
      </c>
      <c r="G13" s="60">
        <v>128</v>
      </c>
      <c r="H13" s="60">
        <v>269</v>
      </c>
      <c r="I13" s="60">
        <v>82</v>
      </c>
      <c r="J13" s="60">
        <v>97</v>
      </c>
      <c r="K13" s="60">
        <v>587</v>
      </c>
      <c r="L13" s="60">
        <v>54</v>
      </c>
      <c r="M13" s="60">
        <v>46</v>
      </c>
      <c r="N13" s="60">
        <v>10</v>
      </c>
      <c r="O13" s="60">
        <v>48</v>
      </c>
      <c r="P13" s="60">
        <v>293</v>
      </c>
      <c r="Q13" s="60">
        <v>11</v>
      </c>
      <c r="R13" s="61">
        <v>3778</v>
      </c>
    </row>
    <row r="14" spans="1:19" ht="12.75" customHeight="1" x14ac:dyDescent="0.2">
      <c r="A14" s="82" t="s">
        <v>112</v>
      </c>
      <c r="B14" s="60">
        <v>314</v>
      </c>
      <c r="C14" s="60">
        <v>482</v>
      </c>
      <c r="D14" s="60">
        <v>614</v>
      </c>
      <c r="E14" s="60">
        <v>60</v>
      </c>
      <c r="F14" s="60">
        <v>27</v>
      </c>
      <c r="G14" s="60">
        <v>64</v>
      </c>
      <c r="H14" s="60">
        <v>146</v>
      </c>
      <c r="I14" s="60">
        <v>40</v>
      </c>
      <c r="J14" s="60">
        <v>51</v>
      </c>
      <c r="K14" s="60">
        <v>419</v>
      </c>
      <c r="L14" s="60">
        <v>27</v>
      </c>
      <c r="M14" s="60">
        <v>29</v>
      </c>
      <c r="N14" s="60">
        <v>4</v>
      </c>
      <c r="O14" s="60">
        <v>28</v>
      </c>
      <c r="P14" s="60">
        <v>162</v>
      </c>
      <c r="Q14" s="60">
        <v>8</v>
      </c>
      <c r="R14" s="61">
        <v>2480</v>
      </c>
    </row>
    <row r="15" spans="1:19" ht="12.75" customHeight="1" x14ac:dyDescent="0.2">
      <c r="A15" s="82" t="s">
        <v>113</v>
      </c>
      <c r="B15" s="60">
        <v>223</v>
      </c>
      <c r="C15" s="60">
        <v>188</v>
      </c>
      <c r="D15" s="60">
        <v>489</v>
      </c>
      <c r="E15" s="60">
        <v>17</v>
      </c>
      <c r="F15" s="60">
        <v>15</v>
      </c>
      <c r="G15" s="60">
        <v>26</v>
      </c>
      <c r="H15" s="60">
        <v>44</v>
      </c>
      <c r="I15" s="60">
        <v>18</v>
      </c>
      <c r="J15" s="60">
        <v>58</v>
      </c>
      <c r="K15" s="60">
        <v>244</v>
      </c>
      <c r="L15" s="60">
        <v>12</v>
      </c>
      <c r="M15" s="60">
        <v>8</v>
      </c>
      <c r="N15" s="60">
        <v>4</v>
      </c>
      <c r="O15" s="60">
        <v>23</v>
      </c>
      <c r="P15" s="60">
        <v>71</v>
      </c>
      <c r="Q15" s="60">
        <v>4</v>
      </c>
      <c r="R15" s="61">
        <v>1453</v>
      </c>
    </row>
    <row r="16" spans="1:19" ht="12.75" customHeight="1" x14ac:dyDescent="0.2">
      <c r="A16" s="82" t="s">
        <v>114</v>
      </c>
      <c r="B16" s="60">
        <v>165</v>
      </c>
      <c r="C16" s="60">
        <v>54</v>
      </c>
      <c r="D16" s="60">
        <v>395</v>
      </c>
      <c r="E16" s="60">
        <v>3</v>
      </c>
      <c r="F16" s="26">
        <v>12</v>
      </c>
      <c r="G16" s="60">
        <v>8</v>
      </c>
      <c r="H16" s="60">
        <v>11</v>
      </c>
      <c r="I16" s="60">
        <v>6</v>
      </c>
      <c r="J16" s="60">
        <v>31</v>
      </c>
      <c r="K16" s="60">
        <v>134</v>
      </c>
      <c r="L16" s="60">
        <v>6</v>
      </c>
      <c r="M16" s="60">
        <v>7</v>
      </c>
      <c r="N16" s="26">
        <v>3</v>
      </c>
      <c r="O16" s="60">
        <v>9</v>
      </c>
      <c r="P16" s="60">
        <v>38</v>
      </c>
      <c r="Q16" s="60">
        <v>9</v>
      </c>
      <c r="R16" s="61">
        <v>885</v>
      </c>
    </row>
    <row r="17" spans="1:18" ht="12.75" customHeight="1" x14ac:dyDescent="0.2">
      <c r="A17" s="82" t="s">
        <v>115</v>
      </c>
      <c r="B17" s="60">
        <v>221</v>
      </c>
      <c r="C17" s="60">
        <v>37</v>
      </c>
      <c r="D17" s="60">
        <v>832</v>
      </c>
      <c r="E17" s="26">
        <v>4</v>
      </c>
      <c r="F17" s="60">
        <v>0</v>
      </c>
      <c r="G17" s="26">
        <v>7</v>
      </c>
      <c r="H17" s="26">
        <v>3</v>
      </c>
      <c r="I17" s="60">
        <v>3</v>
      </c>
      <c r="J17" s="60">
        <v>38</v>
      </c>
      <c r="K17" s="60">
        <v>97</v>
      </c>
      <c r="L17" s="26">
        <v>0</v>
      </c>
      <c r="M17" s="26">
        <v>6</v>
      </c>
      <c r="N17" s="60">
        <v>0</v>
      </c>
      <c r="O17" s="60">
        <v>0</v>
      </c>
      <c r="P17" s="60">
        <v>21</v>
      </c>
      <c r="Q17" s="60">
        <v>10</v>
      </c>
      <c r="R17" s="61">
        <v>1302</v>
      </c>
    </row>
    <row r="18" spans="1:18" s="14" customFormat="1" ht="25.7" customHeight="1" x14ac:dyDescent="0.25">
      <c r="A18" s="78" t="s">
        <v>7</v>
      </c>
      <c r="B18" s="62">
        <v>3292</v>
      </c>
      <c r="C18" s="62">
        <v>10775</v>
      </c>
      <c r="D18" s="62">
        <v>6187</v>
      </c>
      <c r="E18" s="62">
        <v>1700</v>
      </c>
      <c r="F18" s="62">
        <v>619</v>
      </c>
      <c r="G18" s="62">
        <v>2943</v>
      </c>
      <c r="H18" s="62">
        <v>3717</v>
      </c>
      <c r="I18" s="62">
        <v>1258</v>
      </c>
      <c r="J18" s="62">
        <v>767</v>
      </c>
      <c r="K18" s="62">
        <v>6325</v>
      </c>
      <c r="L18" s="62">
        <v>841</v>
      </c>
      <c r="M18" s="62">
        <v>570</v>
      </c>
      <c r="N18" s="62">
        <v>109</v>
      </c>
      <c r="O18" s="62">
        <v>481</v>
      </c>
      <c r="P18" s="62">
        <v>3195</v>
      </c>
      <c r="Q18" s="62">
        <v>86</v>
      </c>
      <c r="R18" s="62">
        <v>42970</v>
      </c>
    </row>
    <row r="19" spans="1:18" ht="12.75" customHeight="1" x14ac:dyDescent="0.2">
      <c r="A19" s="75"/>
    </row>
    <row r="20" spans="1:18" ht="12.75" customHeight="1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12.75" customHeight="1" x14ac:dyDescent="0.2">
      <c r="A21" s="53" t="str">
        <f>Contents!B35</f>
        <v>© Commonwealth of Australia 2021</v>
      </c>
    </row>
    <row r="22" spans="1:18" ht="12.75" customHeight="1" x14ac:dyDescent="0.2"/>
    <row r="23" spans="1:18" ht="12.75" customHeight="1" x14ac:dyDescent="0.2"/>
    <row r="24" spans="1:18" ht="12.75" customHeight="1" x14ac:dyDescent="0.2"/>
    <row r="25" spans="1:18" ht="12.75" customHeight="1" x14ac:dyDescent="0.2"/>
    <row r="26" spans="1:18" ht="12.75" customHeight="1" x14ac:dyDescent="0.2"/>
    <row r="27" spans="1:18" ht="12.75" customHeight="1" x14ac:dyDescent="0.2"/>
    <row r="28" spans="1:18" ht="12.75" customHeight="1" x14ac:dyDescent="0.2"/>
    <row r="29" spans="1:18" ht="12.75" customHeight="1" x14ac:dyDescent="0.2"/>
    <row r="30" spans="1:18" ht="12.75" customHeight="1" x14ac:dyDescent="0.2"/>
    <row r="31" spans="1:18" ht="12.75" customHeight="1" x14ac:dyDescent="0.2"/>
    <row r="32" spans="1:1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</sheetData>
  <sheetProtection sheet="1" objects="1" scenarios="1"/>
  <mergeCells count="1">
    <mergeCell ref="A1:S1"/>
  </mergeCells>
  <hyperlinks>
    <hyperlink ref="A21" r:id="rId1" display="© Commonwealth of Australia 2014" xr:uid="{00000000-0004-0000-0600-000000000000}"/>
  </hyperlinks>
  <pageMargins left="0.7" right="0.7" top="0.75" bottom="0.75" header="0.3" footer="0.3"/>
  <pageSetup paperSize="9" scale="55" fitToHeight="0" orientation="landscape" verticalDpi="1200" r:id="rId2"/>
  <headerFooter>
    <oddHeader>&amp;C&amp;F</oddHeader>
    <oddFooter>&amp;C&amp;A Page: &amp;P</oddFooter>
  </headerFooter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58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8.25" customWidth="1"/>
    <col min="2" max="19" width="11.5" customWidth="1"/>
    <col min="20" max="21" width="10.5" customWidth="1"/>
  </cols>
  <sheetData>
    <row r="1" spans="1:19" s="81" customFormat="1" ht="60" customHeight="1" x14ac:dyDescent="0.2">
      <c r="A1" s="149" t="s">
        <v>102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</row>
    <row r="2" spans="1:19" ht="15.75" customHeight="1" x14ac:dyDescent="0.25">
      <c r="A2" s="69" t="str">
        <f>Contents!A2</f>
        <v>45170DO001_2021 Prisoners in Australia, 2021</v>
      </c>
    </row>
    <row r="3" spans="1:19" ht="15.75" customHeight="1" x14ac:dyDescent="0.2">
      <c r="A3" s="2" t="str">
        <f>Contents!A3</f>
        <v>Released at 11:30 am (Canberra time) Thurs 9 Dec 2021</v>
      </c>
      <c r="E3" s="134"/>
    </row>
    <row r="4" spans="1:19" ht="25.5" customHeight="1" x14ac:dyDescent="0.2">
      <c r="A4" s="5" t="s">
        <v>96</v>
      </c>
    </row>
    <row r="5" spans="1:19" ht="59.25" customHeight="1" x14ac:dyDescent="0.2">
      <c r="A5" s="6" t="s">
        <v>84</v>
      </c>
      <c r="B5" s="19" t="s">
        <v>64</v>
      </c>
      <c r="C5" s="19" t="s">
        <v>65</v>
      </c>
      <c r="D5" s="19" t="s">
        <v>66</v>
      </c>
      <c r="E5" s="19" t="s">
        <v>124</v>
      </c>
      <c r="F5" s="19" t="s">
        <v>125</v>
      </c>
      <c r="G5" s="19" t="s">
        <v>126</v>
      </c>
      <c r="H5" s="19" t="s">
        <v>67</v>
      </c>
      <c r="I5" s="19" t="s">
        <v>120</v>
      </c>
      <c r="J5" s="19" t="s">
        <v>127</v>
      </c>
      <c r="K5" s="19" t="s">
        <v>68</v>
      </c>
      <c r="L5" s="20" t="s">
        <v>128</v>
      </c>
      <c r="M5" s="20" t="s">
        <v>69</v>
      </c>
      <c r="N5" s="20" t="s">
        <v>70</v>
      </c>
      <c r="O5" s="20" t="s">
        <v>71</v>
      </c>
      <c r="P5" s="20" t="s">
        <v>123</v>
      </c>
      <c r="Q5" s="20" t="s">
        <v>72</v>
      </c>
      <c r="R5" s="13" t="s">
        <v>7</v>
      </c>
    </row>
    <row r="6" spans="1:19" ht="12.75" customHeight="1" x14ac:dyDescent="0.2">
      <c r="A6" s="4" t="s">
        <v>26</v>
      </c>
      <c r="B6" s="9">
        <v>2531</v>
      </c>
      <c r="C6" s="9">
        <v>9414</v>
      </c>
      <c r="D6" s="9">
        <v>4868</v>
      </c>
      <c r="E6" s="9">
        <v>1525</v>
      </c>
      <c r="F6" s="9">
        <v>497</v>
      </c>
      <c r="G6" s="9">
        <v>2561</v>
      </c>
      <c r="H6" s="9">
        <v>3346</v>
      </c>
      <c r="I6" s="9">
        <v>1080</v>
      </c>
      <c r="J6" s="9">
        <v>567</v>
      </c>
      <c r="K6" s="9">
        <v>4135</v>
      </c>
      <c r="L6" s="9">
        <v>727</v>
      </c>
      <c r="M6" s="9">
        <v>515</v>
      </c>
      <c r="N6" s="9">
        <v>90</v>
      </c>
      <c r="O6" s="9">
        <v>422</v>
      </c>
      <c r="P6" s="9">
        <v>2849</v>
      </c>
      <c r="Q6" s="9">
        <v>53</v>
      </c>
      <c r="R6" s="9">
        <v>35275</v>
      </c>
    </row>
    <row r="7" spans="1:19" ht="12.75" customHeight="1" x14ac:dyDescent="0.2">
      <c r="A7" s="4" t="s">
        <v>53</v>
      </c>
      <c r="B7" s="9">
        <v>101</v>
      </c>
      <c r="C7" s="9">
        <v>300</v>
      </c>
      <c r="D7" s="9">
        <v>170</v>
      </c>
      <c r="E7" s="9">
        <v>42</v>
      </c>
      <c r="F7" s="9">
        <v>23</v>
      </c>
      <c r="G7" s="9">
        <v>100</v>
      </c>
      <c r="H7" s="9">
        <v>77</v>
      </c>
      <c r="I7" s="9">
        <v>39</v>
      </c>
      <c r="J7" s="9">
        <v>30</v>
      </c>
      <c r="K7" s="9">
        <v>167</v>
      </c>
      <c r="L7" s="9">
        <v>19</v>
      </c>
      <c r="M7" s="9">
        <v>7</v>
      </c>
      <c r="N7" s="9">
        <v>0</v>
      </c>
      <c r="O7" s="9">
        <v>11</v>
      </c>
      <c r="P7" s="9">
        <v>53</v>
      </c>
      <c r="Q7" s="26">
        <v>3</v>
      </c>
      <c r="R7" s="9">
        <v>1155</v>
      </c>
    </row>
    <row r="8" spans="1:19" ht="12.75" customHeight="1" x14ac:dyDescent="0.2">
      <c r="A8" s="4" t="s">
        <v>63</v>
      </c>
      <c r="B8" s="9">
        <v>33</v>
      </c>
      <c r="C8" s="9">
        <v>38</v>
      </c>
      <c r="D8" s="9">
        <v>17</v>
      </c>
      <c r="E8" s="26">
        <v>5</v>
      </c>
      <c r="F8" s="26">
        <v>0</v>
      </c>
      <c r="G8" s="9">
        <v>11</v>
      </c>
      <c r="H8" s="9">
        <v>20</v>
      </c>
      <c r="I8" s="9">
        <v>17</v>
      </c>
      <c r="J8" s="9">
        <v>6</v>
      </c>
      <c r="K8" s="9">
        <v>524</v>
      </c>
      <c r="L8" s="9">
        <v>12</v>
      </c>
      <c r="M8" s="26">
        <v>3</v>
      </c>
      <c r="N8" s="26">
        <v>3</v>
      </c>
      <c r="O8" s="26">
        <v>0</v>
      </c>
      <c r="P8" s="9">
        <v>19</v>
      </c>
      <c r="Q8" s="26">
        <v>0</v>
      </c>
      <c r="R8" s="9">
        <v>712</v>
      </c>
    </row>
    <row r="9" spans="1:19" ht="12.75" customHeight="1" x14ac:dyDescent="0.2">
      <c r="A9" s="4" t="s">
        <v>27</v>
      </c>
      <c r="B9" s="9">
        <v>89</v>
      </c>
      <c r="C9" s="9">
        <v>70</v>
      </c>
      <c r="D9" s="9">
        <v>194</v>
      </c>
      <c r="E9" s="9">
        <v>17</v>
      </c>
      <c r="F9" s="9">
        <v>11</v>
      </c>
      <c r="G9" s="9">
        <v>26</v>
      </c>
      <c r="H9" s="9">
        <v>22</v>
      </c>
      <c r="I9" s="9">
        <v>3</v>
      </c>
      <c r="J9" s="9">
        <v>10</v>
      </c>
      <c r="K9" s="9">
        <v>106</v>
      </c>
      <c r="L9" s="9">
        <v>8</v>
      </c>
      <c r="M9" s="9">
        <v>7</v>
      </c>
      <c r="N9" s="26">
        <v>0</v>
      </c>
      <c r="O9" s="9">
        <v>8</v>
      </c>
      <c r="P9" s="9">
        <v>30</v>
      </c>
      <c r="Q9" s="9">
        <v>3</v>
      </c>
      <c r="R9" s="9">
        <v>606</v>
      </c>
    </row>
    <row r="10" spans="1:19" ht="12.75" customHeight="1" x14ac:dyDescent="0.2">
      <c r="A10" s="4" t="s">
        <v>30</v>
      </c>
      <c r="B10" s="9">
        <v>23</v>
      </c>
      <c r="C10" s="9">
        <v>106</v>
      </c>
      <c r="D10" s="9">
        <v>23</v>
      </c>
      <c r="E10" s="26">
        <v>6</v>
      </c>
      <c r="F10" s="9">
        <v>5</v>
      </c>
      <c r="G10" s="9">
        <v>37</v>
      </c>
      <c r="H10" s="26">
        <v>34</v>
      </c>
      <c r="I10" s="9">
        <v>4</v>
      </c>
      <c r="J10" s="9">
        <v>7</v>
      </c>
      <c r="K10" s="9">
        <v>6</v>
      </c>
      <c r="L10" s="26">
        <v>0</v>
      </c>
      <c r="M10" s="26">
        <v>3</v>
      </c>
      <c r="N10" s="26">
        <v>0</v>
      </c>
      <c r="O10" s="26">
        <v>4</v>
      </c>
      <c r="P10" s="9">
        <v>12</v>
      </c>
      <c r="Q10" s="9">
        <v>0</v>
      </c>
      <c r="R10" s="9">
        <v>286</v>
      </c>
    </row>
    <row r="11" spans="1:19" ht="12.75" customHeight="1" x14ac:dyDescent="0.2">
      <c r="A11" s="4" t="s">
        <v>29</v>
      </c>
      <c r="B11" s="9">
        <v>33</v>
      </c>
      <c r="C11" s="9">
        <v>20</v>
      </c>
      <c r="D11" s="9">
        <v>29</v>
      </c>
      <c r="E11" s="26">
        <v>0</v>
      </c>
      <c r="F11" s="26">
        <v>4</v>
      </c>
      <c r="G11" s="9">
        <v>3</v>
      </c>
      <c r="H11" s="9">
        <v>4</v>
      </c>
      <c r="I11" s="9">
        <v>8</v>
      </c>
      <c r="J11" s="9">
        <v>3</v>
      </c>
      <c r="K11" s="9">
        <v>162</v>
      </c>
      <c r="L11" s="9">
        <v>3</v>
      </c>
      <c r="M11" s="26">
        <v>0</v>
      </c>
      <c r="N11" s="26">
        <v>0</v>
      </c>
      <c r="O11" s="26">
        <v>0</v>
      </c>
      <c r="P11" s="9">
        <v>3</v>
      </c>
      <c r="Q11" s="26">
        <v>13</v>
      </c>
      <c r="R11" s="9">
        <v>284</v>
      </c>
    </row>
    <row r="12" spans="1:19" ht="12.75" customHeight="1" x14ac:dyDescent="0.2">
      <c r="A12" s="4" t="s">
        <v>28</v>
      </c>
      <c r="B12" s="9">
        <v>16</v>
      </c>
      <c r="C12" s="9">
        <v>29</v>
      </c>
      <c r="D12" s="9">
        <v>25</v>
      </c>
      <c r="E12" s="9">
        <v>3</v>
      </c>
      <c r="F12" s="26">
        <v>12</v>
      </c>
      <c r="G12" s="9">
        <v>8</v>
      </c>
      <c r="H12" s="9">
        <v>12</v>
      </c>
      <c r="I12" s="9">
        <v>12</v>
      </c>
      <c r="J12" s="9">
        <v>7</v>
      </c>
      <c r="K12" s="9">
        <v>66</v>
      </c>
      <c r="L12" s="9">
        <v>3</v>
      </c>
      <c r="M12" s="26">
        <v>0</v>
      </c>
      <c r="N12" s="26">
        <v>0</v>
      </c>
      <c r="O12" s="26">
        <v>0</v>
      </c>
      <c r="P12" s="9">
        <v>24</v>
      </c>
      <c r="Q12" s="26">
        <v>3</v>
      </c>
      <c r="R12" s="9">
        <v>211</v>
      </c>
    </row>
    <row r="13" spans="1:19" ht="12.75" customHeight="1" x14ac:dyDescent="0.2">
      <c r="A13" s="4" t="s">
        <v>92</v>
      </c>
      <c r="B13" s="9">
        <v>9</v>
      </c>
      <c r="C13" s="9">
        <v>7</v>
      </c>
      <c r="D13" s="9">
        <v>15</v>
      </c>
      <c r="E13" s="26">
        <v>0</v>
      </c>
      <c r="F13" s="26">
        <v>0</v>
      </c>
      <c r="G13" s="9">
        <v>10</v>
      </c>
      <c r="H13" s="26">
        <v>3</v>
      </c>
      <c r="I13" s="26">
        <v>4</v>
      </c>
      <c r="J13" s="9">
        <v>4</v>
      </c>
      <c r="K13" s="9">
        <v>136</v>
      </c>
      <c r="L13" s="26">
        <v>3</v>
      </c>
      <c r="M13" s="26">
        <v>0</v>
      </c>
      <c r="N13" s="26">
        <v>0</v>
      </c>
      <c r="O13" s="26">
        <v>0</v>
      </c>
      <c r="P13" s="9">
        <v>3</v>
      </c>
      <c r="Q13" s="26">
        <v>0</v>
      </c>
      <c r="R13" s="9">
        <v>200</v>
      </c>
    </row>
    <row r="14" spans="1:19" ht="12.75" customHeight="1" x14ac:dyDescent="0.2">
      <c r="A14" s="4" t="s">
        <v>129</v>
      </c>
      <c r="B14" s="12">
        <v>23</v>
      </c>
      <c r="C14" s="12">
        <v>21</v>
      </c>
      <c r="D14" s="12">
        <v>49</v>
      </c>
      <c r="E14" s="26">
        <v>4</v>
      </c>
      <c r="F14" s="26">
        <v>3</v>
      </c>
      <c r="G14" s="12">
        <v>0</v>
      </c>
      <c r="H14" s="12">
        <v>11</v>
      </c>
      <c r="I14" s="26">
        <v>5</v>
      </c>
      <c r="J14" s="26">
        <v>6</v>
      </c>
      <c r="K14" s="12">
        <v>21</v>
      </c>
      <c r="L14" s="26">
        <v>0</v>
      </c>
      <c r="M14" s="26">
        <v>0</v>
      </c>
      <c r="N14" s="26">
        <v>0</v>
      </c>
      <c r="O14" s="26">
        <v>4</v>
      </c>
      <c r="P14" s="12">
        <v>11</v>
      </c>
      <c r="Q14" s="26">
        <v>0</v>
      </c>
      <c r="R14" s="12">
        <v>165</v>
      </c>
    </row>
    <row r="15" spans="1:19" ht="12.75" customHeight="1" x14ac:dyDescent="0.2">
      <c r="A15" s="4" t="s">
        <v>131</v>
      </c>
      <c r="B15" s="12">
        <v>8</v>
      </c>
      <c r="C15" s="12">
        <v>37</v>
      </c>
      <c r="D15" s="12">
        <v>16</v>
      </c>
      <c r="E15" s="26">
        <v>3</v>
      </c>
      <c r="F15" s="26">
        <v>3</v>
      </c>
      <c r="G15" s="12">
        <v>7</v>
      </c>
      <c r="H15" s="26">
        <v>3</v>
      </c>
      <c r="I15" s="26">
        <v>0</v>
      </c>
      <c r="J15" s="12">
        <v>3</v>
      </c>
      <c r="K15" s="12">
        <v>59</v>
      </c>
      <c r="L15" s="26">
        <v>0</v>
      </c>
      <c r="M15" s="26">
        <v>3</v>
      </c>
      <c r="N15" s="26">
        <v>0</v>
      </c>
      <c r="O15" s="26">
        <v>0</v>
      </c>
      <c r="P15" s="12">
        <v>10</v>
      </c>
      <c r="Q15" s="26">
        <v>0</v>
      </c>
      <c r="R15" s="12">
        <v>157</v>
      </c>
    </row>
    <row r="16" spans="1:19" ht="12.75" customHeight="1" x14ac:dyDescent="0.2">
      <c r="A16" s="4" t="s">
        <v>130</v>
      </c>
      <c r="B16" s="12">
        <v>9</v>
      </c>
      <c r="C16" s="26">
        <v>19</v>
      </c>
      <c r="D16" s="12">
        <v>49</v>
      </c>
      <c r="E16" s="26">
        <v>0</v>
      </c>
      <c r="F16" s="26">
        <v>3</v>
      </c>
      <c r="G16" s="26">
        <v>3</v>
      </c>
      <c r="H16" s="26">
        <v>3</v>
      </c>
      <c r="I16" s="26">
        <v>3</v>
      </c>
      <c r="J16" s="12">
        <v>11</v>
      </c>
      <c r="K16" s="12">
        <v>19</v>
      </c>
      <c r="L16" s="26">
        <v>3</v>
      </c>
      <c r="M16" s="26">
        <v>0</v>
      </c>
      <c r="N16" s="26">
        <v>0</v>
      </c>
      <c r="O16" s="26">
        <v>0</v>
      </c>
      <c r="P16" s="26">
        <v>3</v>
      </c>
      <c r="Q16" s="26">
        <v>0</v>
      </c>
      <c r="R16" s="12">
        <v>134</v>
      </c>
    </row>
    <row r="17" spans="1:20" ht="12.75" customHeight="1" x14ac:dyDescent="0.2">
      <c r="A17" s="4" t="s">
        <v>6</v>
      </c>
      <c r="B17" s="12">
        <v>341</v>
      </c>
      <c r="C17" s="12">
        <v>480</v>
      </c>
      <c r="D17" s="12">
        <v>549</v>
      </c>
      <c r="E17" s="12">
        <v>61</v>
      </c>
      <c r="F17" s="12">
        <v>38</v>
      </c>
      <c r="G17" s="12">
        <v>130</v>
      </c>
      <c r="H17" s="12">
        <v>133</v>
      </c>
      <c r="I17" s="12">
        <v>62</v>
      </c>
      <c r="J17" s="12">
        <v>80</v>
      </c>
      <c r="K17" s="12">
        <v>721</v>
      </c>
      <c r="L17" s="12">
        <v>37</v>
      </c>
      <c r="M17" s="12">
        <v>26</v>
      </c>
      <c r="N17" s="12">
        <v>7</v>
      </c>
      <c r="O17" s="12">
        <v>16</v>
      </c>
      <c r="P17" s="12">
        <v>138</v>
      </c>
      <c r="Q17" s="12">
        <v>14</v>
      </c>
      <c r="R17" s="9">
        <v>2848</v>
      </c>
      <c r="T17" s="45"/>
    </row>
    <row r="18" spans="1:20" ht="25.7" customHeight="1" x14ac:dyDescent="0.2">
      <c r="A18" s="3" t="s">
        <v>7</v>
      </c>
      <c r="B18" s="93">
        <v>3292</v>
      </c>
      <c r="C18" s="93">
        <v>10775</v>
      </c>
      <c r="D18" s="93">
        <v>6187</v>
      </c>
      <c r="E18" s="93">
        <v>1700</v>
      </c>
      <c r="F18" s="94">
        <v>619</v>
      </c>
      <c r="G18" s="93">
        <v>2943</v>
      </c>
      <c r="H18" s="93">
        <v>3717</v>
      </c>
      <c r="I18" s="93">
        <v>1258</v>
      </c>
      <c r="J18" s="94">
        <v>767</v>
      </c>
      <c r="K18" s="93">
        <v>6325</v>
      </c>
      <c r="L18" s="94">
        <v>841</v>
      </c>
      <c r="M18" s="94">
        <v>570</v>
      </c>
      <c r="N18" s="94">
        <v>109</v>
      </c>
      <c r="O18" s="94">
        <v>481</v>
      </c>
      <c r="P18" s="93">
        <v>3195</v>
      </c>
      <c r="Q18" s="94">
        <v>86</v>
      </c>
      <c r="R18" s="93">
        <v>42970</v>
      </c>
    </row>
    <row r="19" spans="1:20" ht="12.75" customHeight="1" x14ac:dyDescent="0.25">
      <c r="R19" s="14"/>
    </row>
    <row r="20" spans="1:20" ht="12.75" customHeight="1" x14ac:dyDescent="0.2">
      <c r="R20" s="45"/>
    </row>
    <row r="21" spans="1:20" ht="12.75" customHeight="1" x14ac:dyDescent="0.2">
      <c r="A21" s="53" t="str">
        <f>Contents!B35</f>
        <v>© Commonwealth of Australia 2021</v>
      </c>
    </row>
    <row r="22" spans="1:20" ht="12.75" customHeight="1" x14ac:dyDescent="0.2"/>
    <row r="23" spans="1:20" ht="12.75" customHeight="1" x14ac:dyDescent="0.2">
      <c r="C23" s="127"/>
      <c r="R23" s="45"/>
      <c r="S23" s="45"/>
    </row>
    <row r="24" spans="1:20" ht="12.75" customHeight="1" x14ac:dyDescent="0.2"/>
    <row r="25" spans="1:20" ht="12.75" customHeight="1" x14ac:dyDescent="0.2">
      <c r="C25" s="45"/>
      <c r="D25" s="45"/>
      <c r="F25" s="45"/>
      <c r="H25" s="45"/>
      <c r="I25" s="45"/>
      <c r="J25" s="45"/>
      <c r="L25" s="45"/>
      <c r="Q25" s="45"/>
      <c r="S25" s="45"/>
    </row>
    <row r="26" spans="1:20" ht="12.75" customHeight="1" x14ac:dyDescent="0.2">
      <c r="E26" s="81"/>
      <c r="S26" s="45"/>
    </row>
    <row r="27" spans="1:20" ht="12.75" customHeight="1" x14ac:dyDescent="0.2"/>
    <row r="28" spans="1:20" ht="12.75" customHeight="1" x14ac:dyDescent="0.2"/>
    <row r="29" spans="1:20" ht="12.75" customHeight="1" x14ac:dyDescent="0.2"/>
    <row r="30" spans="1:20" ht="12.75" customHeight="1" x14ac:dyDescent="0.2">
      <c r="B30" s="45"/>
      <c r="C30" s="45"/>
      <c r="D30" s="45"/>
      <c r="G30" s="45"/>
      <c r="H30" s="45"/>
      <c r="I30" s="45"/>
      <c r="K30" s="45"/>
      <c r="P30" s="45"/>
      <c r="S30" s="45"/>
      <c r="T30" s="45"/>
    </row>
    <row r="31" spans="1:20" ht="12.75" customHeight="1" x14ac:dyDescent="0.2">
      <c r="C31" s="45"/>
      <c r="D31" s="45"/>
      <c r="F31" s="45"/>
      <c r="G31" s="45"/>
      <c r="H31" s="45"/>
      <c r="I31" s="45"/>
      <c r="J31" s="45"/>
      <c r="K31" s="45"/>
      <c r="S31" s="45"/>
      <c r="T31" s="45"/>
    </row>
    <row r="32" spans="1:20" ht="12.75" customHeight="1" x14ac:dyDescent="0.2"/>
    <row r="33" spans="2:20" ht="12.75" customHeight="1" x14ac:dyDescent="0.2"/>
    <row r="34" spans="2:20" ht="12.75" customHeight="1" x14ac:dyDescent="0.2"/>
    <row r="35" spans="2:20" ht="12.75" customHeight="1" x14ac:dyDescent="0.2"/>
    <row r="36" spans="2:20" ht="12.75" customHeight="1" x14ac:dyDescent="0.2"/>
    <row r="37" spans="2:20" ht="12.75" customHeight="1" x14ac:dyDescent="0.2"/>
    <row r="38" spans="2:20" ht="12.75" customHeight="1" x14ac:dyDescent="0.2"/>
    <row r="39" spans="2:20" ht="12.75" customHeight="1" x14ac:dyDescent="0.2"/>
    <row r="40" spans="2:20" ht="12.75" customHeight="1" x14ac:dyDescent="0.2">
      <c r="T40" s="45"/>
    </row>
    <row r="41" spans="2:20" ht="12.75" customHeight="1" x14ac:dyDescent="0.2"/>
    <row r="42" spans="2:20" ht="12.75" customHeight="1" x14ac:dyDescent="0.2">
      <c r="B42" s="45"/>
      <c r="C42" s="45"/>
      <c r="D42" s="45"/>
      <c r="E42" s="45"/>
      <c r="G42" s="45"/>
      <c r="H42" s="45"/>
      <c r="I42" s="45"/>
      <c r="K42" s="45"/>
      <c r="P42" s="45"/>
      <c r="T42" s="45"/>
    </row>
    <row r="43" spans="2:20" ht="12.75" customHeight="1" x14ac:dyDescent="0.2"/>
    <row r="44" spans="2:20" ht="12.75" customHeight="1" x14ac:dyDescent="0.2"/>
    <row r="45" spans="2:20" ht="12.75" customHeight="1" x14ac:dyDescent="0.2"/>
    <row r="46" spans="2:20" ht="12.75" customHeight="1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2:20" ht="12.75" customHeight="1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20" ht="12.75" customHeight="1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2:19" ht="12.75" customHeight="1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2:19" ht="12.75" customHeight="1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2:19" ht="12.75" customHeight="1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2:19" ht="12.75" customHeight="1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2:19" ht="12.75" customHeight="1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2:19" ht="12.75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2:19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</row>
    <row r="56" spans="2:19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</row>
    <row r="57" spans="2:19" x14ac:dyDescent="0.2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2:19" x14ac:dyDescent="0.2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</sheetData>
  <sheetProtection sheet="1" objects="1" scenarios="1"/>
  <mergeCells count="1">
    <mergeCell ref="A1:S1"/>
  </mergeCells>
  <hyperlinks>
    <hyperlink ref="A21" r:id="rId1" display="© Commonwealth of Australia 2014" xr:uid="{00000000-0004-0000-0700-000000000000}"/>
  </hyperlinks>
  <pageMargins left="0.7" right="0.7" top="0.75" bottom="0.75" header="0.3" footer="0.3"/>
  <pageSetup paperSize="9" scale="53" fitToHeight="0" orientation="landscape" r:id="rId2"/>
  <headerFooter>
    <oddHeader>&amp;C&amp;F</oddHeader>
    <oddFooter>&amp;C&amp;A Page: &amp;P</oddFooter>
  </headerFooter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4"/>
  <sheetViews>
    <sheetView zoomScaleNormal="100" workbookViewId="0">
      <pane ySplit="6" topLeftCell="A7" activePane="bottomLeft" state="frozen"/>
      <selection activeCell="E12" sqref="E12"/>
      <selection pane="bottomLeft" sqref="A1:K1"/>
    </sheetView>
  </sheetViews>
  <sheetFormatPr defaultRowHeight="14.25" x14ac:dyDescent="0.2"/>
  <cols>
    <col min="1" max="1" width="30.375" customWidth="1"/>
    <col min="2" max="11" width="11.5" customWidth="1"/>
  </cols>
  <sheetData>
    <row r="1" spans="1:14" s="81" customFormat="1" ht="60" customHeight="1" x14ac:dyDescent="0.2">
      <c r="A1" s="149" t="s">
        <v>102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M1" s="114"/>
      <c r="N1" s="115"/>
    </row>
    <row r="2" spans="1:14" ht="15.75" customHeight="1" x14ac:dyDescent="0.25">
      <c r="A2" s="69" t="str">
        <f>Contents!A2</f>
        <v>45170DO001_2021 Prisoners in Australia, 2021</v>
      </c>
    </row>
    <row r="3" spans="1:14" ht="15.75" customHeight="1" x14ac:dyDescent="0.2">
      <c r="A3" s="2" t="str">
        <f>Contents!A3</f>
        <v>Released at 11:30 am (Canberra time) Thurs 9 Dec 2021</v>
      </c>
      <c r="C3" s="134"/>
    </row>
    <row r="4" spans="1:14" ht="25.5" customHeight="1" x14ac:dyDescent="0.2">
      <c r="A4" s="5" t="s">
        <v>97</v>
      </c>
    </row>
    <row r="5" spans="1:14" ht="12.75" customHeight="1" x14ac:dyDescent="0.2">
      <c r="A5" s="6"/>
      <c r="B5" s="158" t="s">
        <v>14</v>
      </c>
      <c r="C5" s="158"/>
      <c r="D5" s="158"/>
      <c r="E5" s="158" t="s">
        <v>15</v>
      </c>
      <c r="F5" s="158"/>
      <c r="G5" s="158"/>
      <c r="H5" s="158" t="s">
        <v>7</v>
      </c>
      <c r="I5" s="158"/>
      <c r="J5" s="158"/>
    </row>
    <row r="6" spans="1:14" ht="12.75" customHeight="1" x14ac:dyDescent="0.2">
      <c r="A6" s="6" t="s">
        <v>85</v>
      </c>
      <c r="B6" s="7" t="s">
        <v>9</v>
      </c>
      <c r="C6" s="7" t="s">
        <v>10</v>
      </c>
      <c r="D6" s="7" t="s">
        <v>24</v>
      </c>
      <c r="E6" s="7" t="s">
        <v>9</v>
      </c>
      <c r="F6" s="7" t="s">
        <v>10</v>
      </c>
      <c r="G6" s="7" t="s">
        <v>24</v>
      </c>
      <c r="H6" s="7" t="s">
        <v>9</v>
      </c>
      <c r="I6" s="7" t="s">
        <v>10</v>
      </c>
      <c r="J6" s="7" t="s">
        <v>24</v>
      </c>
    </row>
    <row r="7" spans="1:14" ht="12.75" customHeight="1" x14ac:dyDescent="0.2">
      <c r="A7" s="6" t="s">
        <v>64</v>
      </c>
      <c r="B7" s="9">
        <v>2312</v>
      </c>
      <c r="C7" s="9">
        <v>196</v>
      </c>
      <c r="D7" s="9">
        <v>2513</v>
      </c>
      <c r="E7" s="9">
        <v>688</v>
      </c>
      <c r="F7" s="9">
        <v>92</v>
      </c>
      <c r="G7" s="9">
        <v>778</v>
      </c>
      <c r="H7" s="9">
        <v>2996</v>
      </c>
      <c r="I7" s="9">
        <v>288</v>
      </c>
      <c r="J7" s="9">
        <v>3292</v>
      </c>
    </row>
    <row r="8" spans="1:14" ht="12.75" customHeight="1" x14ac:dyDescent="0.2">
      <c r="A8" s="6" t="s">
        <v>65</v>
      </c>
      <c r="B8" s="9">
        <v>5064</v>
      </c>
      <c r="C8" s="9">
        <v>298</v>
      </c>
      <c r="D8" s="9">
        <v>5363</v>
      </c>
      <c r="E8" s="9">
        <v>4983</v>
      </c>
      <c r="F8" s="9">
        <v>422</v>
      </c>
      <c r="G8" s="9">
        <v>5408</v>
      </c>
      <c r="H8" s="9">
        <v>10051</v>
      </c>
      <c r="I8" s="9">
        <v>721</v>
      </c>
      <c r="J8" s="9">
        <v>10775</v>
      </c>
    </row>
    <row r="9" spans="1:14" ht="12.75" customHeight="1" x14ac:dyDescent="0.2">
      <c r="A9" s="6" t="s">
        <v>66</v>
      </c>
      <c r="B9" s="9">
        <v>4460</v>
      </c>
      <c r="C9" s="9">
        <v>61</v>
      </c>
      <c r="D9" s="9">
        <v>4523</v>
      </c>
      <c r="E9" s="9">
        <v>1630</v>
      </c>
      <c r="F9" s="9">
        <v>38</v>
      </c>
      <c r="G9" s="9">
        <v>1667</v>
      </c>
      <c r="H9" s="9">
        <v>6090</v>
      </c>
      <c r="I9" s="9">
        <v>98</v>
      </c>
      <c r="J9" s="9">
        <v>6187</v>
      </c>
    </row>
    <row r="10" spans="1:14" ht="12.75" customHeight="1" x14ac:dyDescent="0.2">
      <c r="A10" s="6" t="s">
        <v>117</v>
      </c>
      <c r="B10" s="9">
        <v>959</v>
      </c>
      <c r="C10" s="9">
        <v>82</v>
      </c>
      <c r="D10" s="9">
        <v>1037</v>
      </c>
      <c r="E10" s="9">
        <v>593</v>
      </c>
      <c r="F10" s="9">
        <v>62</v>
      </c>
      <c r="G10" s="9">
        <v>656</v>
      </c>
      <c r="H10" s="9">
        <v>1553</v>
      </c>
      <c r="I10" s="9">
        <v>147</v>
      </c>
      <c r="J10" s="9">
        <v>1700</v>
      </c>
    </row>
    <row r="11" spans="1:14" ht="12.75" customHeight="1" x14ac:dyDescent="0.2">
      <c r="A11" s="6" t="s">
        <v>118</v>
      </c>
      <c r="B11" s="9">
        <v>284</v>
      </c>
      <c r="C11" s="9">
        <v>16</v>
      </c>
      <c r="D11" s="9">
        <v>302</v>
      </c>
      <c r="E11" s="9">
        <v>288</v>
      </c>
      <c r="F11" s="9">
        <v>30</v>
      </c>
      <c r="G11" s="9">
        <v>317</v>
      </c>
      <c r="H11" s="9">
        <v>576</v>
      </c>
      <c r="I11" s="9">
        <v>46</v>
      </c>
      <c r="J11" s="9">
        <v>619</v>
      </c>
    </row>
    <row r="12" spans="1:14" ht="12.75" customHeight="1" x14ac:dyDescent="0.2">
      <c r="A12" s="6" t="s">
        <v>119</v>
      </c>
      <c r="B12" s="9">
        <v>1883</v>
      </c>
      <c r="C12" s="9">
        <v>132</v>
      </c>
      <c r="D12" s="9">
        <v>2015</v>
      </c>
      <c r="E12" s="9">
        <v>815</v>
      </c>
      <c r="F12" s="9">
        <v>114</v>
      </c>
      <c r="G12" s="9">
        <v>927</v>
      </c>
      <c r="H12" s="9">
        <v>2698</v>
      </c>
      <c r="I12" s="9">
        <v>241</v>
      </c>
      <c r="J12" s="9">
        <v>2943</v>
      </c>
    </row>
    <row r="13" spans="1:14" ht="12.75" customHeight="1" x14ac:dyDescent="0.2">
      <c r="A13" s="6" t="s">
        <v>67</v>
      </c>
      <c r="B13" s="9">
        <v>2556</v>
      </c>
      <c r="C13" s="9">
        <v>214</v>
      </c>
      <c r="D13" s="9">
        <v>2771</v>
      </c>
      <c r="E13" s="9">
        <v>836</v>
      </c>
      <c r="F13" s="9">
        <v>110</v>
      </c>
      <c r="G13" s="9">
        <v>945</v>
      </c>
      <c r="H13" s="9">
        <v>3391</v>
      </c>
      <c r="I13" s="9">
        <v>324</v>
      </c>
      <c r="J13" s="9">
        <v>3717</v>
      </c>
    </row>
    <row r="14" spans="1:14" ht="12.75" customHeight="1" x14ac:dyDescent="0.2">
      <c r="A14" s="6" t="s">
        <v>120</v>
      </c>
      <c r="B14" s="9">
        <v>658</v>
      </c>
      <c r="C14" s="9">
        <v>101</v>
      </c>
      <c r="D14" s="9">
        <v>755</v>
      </c>
      <c r="E14" s="9">
        <v>414</v>
      </c>
      <c r="F14" s="9">
        <v>79</v>
      </c>
      <c r="G14" s="9">
        <v>495</v>
      </c>
      <c r="H14" s="9">
        <v>1071</v>
      </c>
      <c r="I14" s="9">
        <v>179</v>
      </c>
      <c r="J14" s="9">
        <v>1258</v>
      </c>
    </row>
    <row r="15" spans="1:14" ht="12.75" customHeight="1" x14ac:dyDescent="0.2">
      <c r="A15" s="6" t="s">
        <v>121</v>
      </c>
      <c r="B15" s="9">
        <v>404</v>
      </c>
      <c r="C15" s="9">
        <v>140</v>
      </c>
      <c r="D15" s="9">
        <v>537</v>
      </c>
      <c r="E15" s="9">
        <v>176</v>
      </c>
      <c r="F15" s="9">
        <v>53</v>
      </c>
      <c r="G15" s="9">
        <v>226</v>
      </c>
      <c r="H15" s="9">
        <v>575</v>
      </c>
      <c r="I15" s="9">
        <v>189</v>
      </c>
      <c r="J15" s="9">
        <v>767</v>
      </c>
    </row>
    <row r="16" spans="1:14" ht="12.75" customHeight="1" x14ac:dyDescent="0.2">
      <c r="A16" s="6" t="s">
        <v>68</v>
      </c>
      <c r="B16" s="9">
        <v>3604</v>
      </c>
      <c r="C16" s="9">
        <v>399</v>
      </c>
      <c r="D16" s="9">
        <v>3996</v>
      </c>
      <c r="E16" s="9">
        <v>2047</v>
      </c>
      <c r="F16" s="9">
        <v>280</v>
      </c>
      <c r="G16" s="9">
        <v>2327</v>
      </c>
      <c r="H16" s="9">
        <v>5648</v>
      </c>
      <c r="I16" s="9">
        <v>680</v>
      </c>
      <c r="J16" s="9">
        <v>6325</v>
      </c>
    </row>
    <row r="17" spans="1:13" ht="12.75" customHeight="1" x14ac:dyDescent="0.2">
      <c r="A17" s="6" t="s">
        <v>122</v>
      </c>
      <c r="B17" s="9">
        <v>391</v>
      </c>
      <c r="C17" s="9">
        <v>9</v>
      </c>
      <c r="D17" s="9">
        <v>405</v>
      </c>
      <c r="E17" s="9">
        <v>402</v>
      </c>
      <c r="F17" s="9">
        <v>33</v>
      </c>
      <c r="G17" s="9">
        <v>434</v>
      </c>
      <c r="H17" s="9">
        <v>794</v>
      </c>
      <c r="I17" s="9">
        <v>49</v>
      </c>
      <c r="J17" s="9">
        <v>841</v>
      </c>
    </row>
    <row r="18" spans="1:13" ht="12.75" customHeight="1" x14ac:dyDescent="0.2">
      <c r="A18" s="6" t="s">
        <v>69</v>
      </c>
      <c r="B18" s="9">
        <v>354</v>
      </c>
      <c r="C18" s="9">
        <v>26</v>
      </c>
      <c r="D18" s="9">
        <v>376</v>
      </c>
      <c r="E18" s="9">
        <v>183</v>
      </c>
      <c r="F18" s="9">
        <v>13</v>
      </c>
      <c r="G18" s="9">
        <v>194</v>
      </c>
      <c r="H18" s="9">
        <v>536</v>
      </c>
      <c r="I18" s="9">
        <v>42</v>
      </c>
      <c r="J18" s="9">
        <v>570</v>
      </c>
    </row>
    <row r="19" spans="1:13" ht="12.75" customHeight="1" x14ac:dyDescent="0.2">
      <c r="A19" s="6" t="s">
        <v>70</v>
      </c>
      <c r="B19" s="9">
        <v>82</v>
      </c>
      <c r="C19" s="37">
        <v>3</v>
      </c>
      <c r="D19" s="9">
        <v>85</v>
      </c>
      <c r="E19" s="9">
        <v>21</v>
      </c>
      <c r="F19" s="26">
        <v>0</v>
      </c>
      <c r="G19" s="9">
        <v>21</v>
      </c>
      <c r="H19" s="9">
        <v>101</v>
      </c>
      <c r="I19" s="9">
        <v>6</v>
      </c>
      <c r="J19" s="9">
        <v>109</v>
      </c>
    </row>
    <row r="20" spans="1:13" ht="12.75" customHeight="1" x14ac:dyDescent="0.2">
      <c r="A20" s="6" t="s">
        <v>71</v>
      </c>
      <c r="B20" s="9">
        <v>401</v>
      </c>
      <c r="C20" s="9">
        <v>41</v>
      </c>
      <c r="D20" s="9">
        <v>437</v>
      </c>
      <c r="E20" s="9">
        <v>38</v>
      </c>
      <c r="F20" s="9">
        <v>8</v>
      </c>
      <c r="G20" s="9">
        <v>42</v>
      </c>
      <c r="H20" s="9">
        <v>435</v>
      </c>
      <c r="I20" s="9">
        <v>46</v>
      </c>
      <c r="J20" s="9">
        <v>481</v>
      </c>
    </row>
    <row r="21" spans="1:13" ht="12.75" customHeight="1" x14ac:dyDescent="0.2">
      <c r="A21" s="6" t="s">
        <v>123</v>
      </c>
      <c r="B21" s="9">
        <v>2326</v>
      </c>
      <c r="C21" s="9">
        <v>178</v>
      </c>
      <c r="D21" s="9">
        <v>2498</v>
      </c>
      <c r="E21" s="9">
        <v>648</v>
      </c>
      <c r="F21" s="9">
        <v>51</v>
      </c>
      <c r="G21" s="9">
        <v>697</v>
      </c>
      <c r="H21" s="9">
        <v>2971</v>
      </c>
      <c r="I21" s="9">
        <v>229</v>
      </c>
      <c r="J21" s="9">
        <v>3195</v>
      </c>
    </row>
    <row r="22" spans="1:13" ht="12.75" customHeight="1" x14ac:dyDescent="0.2">
      <c r="A22" s="6" t="s">
        <v>72</v>
      </c>
      <c r="B22" s="9">
        <v>55</v>
      </c>
      <c r="C22" s="37">
        <v>3</v>
      </c>
      <c r="D22" s="9">
        <v>57</v>
      </c>
      <c r="E22" s="9">
        <v>29</v>
      </c>
      <c r="F22" s="37">
        <v>3</v>
      </c>
      <c r="G22" s="9">
        <v>30</v>
      </c>
      <c r="H22" s="9">
        <v>87</v>
      </c>
      <c r="I22" s="9">
        <v>8</v>
      </c>
      <c r="J22" s="9">
        <v>86</v>
      </c>
    </row>
    <row r="23" spans="1:13" ht="25.7" customHeight="1" x14ac:dyDescent="0.2">
      <c r="A23" s="78" t="s">
        <v>7</v>
      </c>
      <c r="B23" s="28">
        <v>25793</v>
      </c>
      <c r="C23" s="28">
        <v>1888</v>
      </c>
      <c r="D23" s="28">
        <v>27680</v>
      </c>
      <c r="E23" s="28">
        <v>13783</v>
      </c>
      <c r="F23" s="28">
        <v>1396</v>
      </c>
      <c r="G23" s="28">
        <v>15182</v>
      </c>
      <c r="H23" s="28">
        <v>39680</v>
      </c>
      <c r="I23" s="28">
        <v>3292</v>
      </c>
      <c r="J23" s="28">
        <v>42970</v>
      </c>
      <c r="K23" s="81"/>
      <c r="L23" s="81"/>
      <c r="M23" s="81"/>
    </row>
    <row r="24" spans="1:13" ht="12.75" customHeight="1" x14ac:dyDescent="0.2"/>
    <row r="25" spans="1:13" ht="12.75" customHeight="1" x14ac:dyDescent="0.2"/>
    <row r="26" spans="1:13" ht="12.75" customHeight="1" x14ac:dyDescent="0.2">
      <c r="A26" s="53" t="str">
        <f>Contents!B35</f>
        <v>© Commonwealth of Australia 2021</v>
      </c>
      <c r="H26" s="127"/>
    </row>
    <row r="27" spans="1:13" ht="12.75" customHeight="1" x14ac:dyDescent="0.2"/>
    <row r="28" spans="1:13" ht="12.75" customHeight="1" x14ac:dyDescent="0.2"/>
    <row r="29" spans="1:13" ht="12.75" customHeight="1" x14ac:dyDescent="0.2"/>
    <row r="30" spans="1:13" ht="12.75" customHeight="1" x14ac:dyDescent="0.2"/>
    <row r="31" spans="1:13" ht="12.75" customHeight="1" x14ac:dyDescent="0.2"/>
    <row r="32" spans="1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sheetProtection sheet="1" objects="1" scenarios="1"/>
  <mergeCells count="4">
    <mergeCell ref="B5:D5"/>
    <mergeCell ref="E5:G5"/>
    <mergeCell ref="H5:J5"/>
    <mergeCell ref="A1:K1"/>
  </mergeCells>
  <hyperlinks>
    <hyperlink ref="A26" r:id="rId1" display="© Commonwealth of Australia 2014" xr:uid="{00000000-0004-0000-0800-000000000000}"/>
  </hyperlinks>
  <pageMargins left="0.7" right="0.7" top="0.75" bottom="0.75" header="0.3" footer="0.3"/>
  <pageSetup paperSize="9" scale="90" orientation="landscape" verticalDpi="1200" r:id="rId2"/>
  <headerFooter>
    <oddHeader>&amp;C&amp;F</oddHeader>
    <oddFooter>&amp;C&amp;A Page: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Lancaster</dc:creator>
  <cp:lastModifiedBy>Grace Baek</cp:lastModifiedBy>
  <cp:revision>5</cp:revision>
  <cp:lastPrinted>2016-08-08T01:55:42Z</cp:lastPrinted>
  <dcterms:created xsi:type="dcterms:W3CDTF">2007-10-02T09:30:30Z</dcterms:created>
  <dcterms:modified xsi:type="dcterms:W3CDTF">2021-12-06T05:47:57Z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2021-07-13T23:59:31Z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5bdfa6be-05d5-40ed-84b7-5eb033cb0c31</vt:lpwstr>
  </property>
  <property fmtid="{D5CDD505-2E9C-101B-9397-08002B2CF9AE}" pid="12" name="MSIP_Label_c8e5a7ee-c283-40b0-98eb-fa437df4c031_ContentBits">
    <vt:lpwstr>0</vt:lpwstr>
  </property>
</Properties>
</file>