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F8FF84F-ECCE-1043-9887-B04F0F2A9138}" xr6:coauthVersionLast="47" xr6:coauthVersionMax="47" xr10:uidLastSave="{00000000-0000-0000-0000-000000000000}"/>
  <bookViews>
    <workbookView xWindow="120" yWindow="500" windowWidth="15000" windowHeight="4880" xr2:uid="{1058C36F-E5C2-AF4B-A5A1-B7166D7D09A8}"/>
  </bookViews>
  <sheets>
    <sheet name="Contents" sheetId="1" r:id="rId1"/>
    <sheet name="Table 1" sheetId="2" r:id="rId2"/>
    <sheet name="Table 2" sheetId="8" r:id="rId3"/>
    <sheet name="Table 3" sheetId="4" r:id="rId4"/>
    <sheet name="Table 4" sheetId="5" r:id="rId5"/>
    <sheet name="Table 5" sheetId="6" r:id="rId6"/>
    <sheet name="Explanatory Notes" sheetId="9" r:id="rId7"/>
  </sheets>
  <externalReferences>
    <externalReference r:id="rId8"/>
  </externalReferences>
  <definedNames>
    <definedName name="_AMO_UniqueIdentifier" hidden="1">"'c40e2ae1-68bc-4da2-ac63-4da7bd7047d4'"</definedName>
    <definedName name="Full" localSheetId="6">'Explanatory Notes'!#REF!</definedName>
    <definedName name="Full">#REF!</definedName>
    <definedName name="Glossary" localSheetId="6">'Explanatory Notes'!#REF!</definedName>
    <definedName name="Glossary">#REF!</definedName>
    <definedName name="Introduction" localSheetId="6">'Explanatory Notes'!#REF!</definedName>
    <definedName name="Introduction">#REF!</definedName>
    <definedName name="OLE_LINK1" localSheetId="6">'Explanatory Notes'!#REF!</definedName>
    <definedName name="scope" localSheetId="6">'Explanatory Notes'!#REF!</definedName>
    <definedName name="scope">#REF!</definedName>
    <definedName name="table1" localSheetId="6">[1]Contents!#REF!</definedName>
    <definedName name="table1" localSheetId="3">Contents!#REF!</definedName>
    <definedName name="table1" localSheetId="4">Contents!#REF!</definedName>
    <definedName name="table1" localSheetId="5">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8" i="6" l="1"/>
  <c r="O108" i="6"/>
  <c r="P108" i="6"/>
  <c r="Q108" i="6"/>
  <c r="N109" i="6"/>
  <c r="O109" i="6"/>
  <c r="P109" i="6"/>
  <c r="Q109" i="6"/>
  <c r="N110" i="6"/>
  <c r="O110" i="6"/>
  <c r="P110" i="6"/>
  <c r="Q110" i="6"/>
  <c r="N111" i="6"/>
  <c r="O111" i="6"/>
  <c r="P111" i="6"/>
  <c r="Q111" i="6"/>
  <c r="Q106" i="6"/>
  <c r="P106" i="6"/>
  <c r="O106" i="6"/>
  <c r="N106" i="6"/>
  <c r="J101" i="6"/>
  <c r="K101" i="6"/>
  <c r="L101" i="6"/>
  <c r="M101" i="6"/>
  <c r="N101" i="6"/>
  <c r="O101" i="6"/>
  <c r="P101" i="6"/>
  <c r="Q101" i="6"/>
  <c r="J102" i="6"/>
  <c r="K102" i="6"/>
  <c r="L102" i="6"/>
  <c r="M102" i="6"/>
  <c r="N102" i="6"/>
  <c r="O102" i="6"/>
  <c r="P102" i="6"/>
  <c r="Q102" i="6"/>
  <c r="J103" i="6"/>
  <c r="K103" i="6"/>
  <c r="L103" i="6"/>
  <c r="M103" i="6"/>
  <c r="N103" i="6"/>
  <c r="O103" i="6"/>
  <c r="P103" i="6"/>
  <c r="Q103" i="6"/>
  <c r="J104" i="6"/>
  <c r="K104" i="6"/>
  <c r="L104" i="6"/>
  <c r="M104" i="6"/>
  <c r="N104" i="6"/>
  <c r="O104" i="6"/>
  <c r="P104" i="6"/>
  <c r="Q104" i="6"/>
  <c r="Q99" i="6"/>
  <c r="P99" i="6"/>
  <c r="O99" i="6"/>
  <c r="N99" i="6"/>
  <c r="M99" i="6"/>
  <c r="L99" i="6"/>
  <c r="K99" i="6"/>
  <c r="J99" i="6"/>
  <c r="J94" i="6"/>
  <c r="K94" i="6"/>
  <c r="L94" i="6"/>
  <c r="M94" i="6"/>
  <c r="N94" i="6"/>
  <c r="O94" i="6"/>
  <c r="P94" i="6"/>
  <c r="Q94" i="6"/>
  <c r="J95" i="6"/>
  <c r="K95" i="6"/>
  <c r="L95" i="6"/>
  <c r="M95" i="6"/>
  <c r="N95" i="6"/>
  <c r="O95" i="6"/>
  <c r="P95" i="6"/>
  <c r="Q95" i="6"/>
  <c r="J96" i="6"/>
  <c r="K96" i="6"/>
  <c r="L96" i="6"/>
  <c r="M96" i="6"/>
  <c r="N96" i="6"/>
  <c r="O96" i="6"/>
  <c r="P96" i="6"/>
  <c r="Q96" i="6"/>
  <c r="J97" i="6"/>
  <c r="K97" i="6"/>
  <c r="L97" i="6"/>
  <c r="M97" i="6"/>
  <c r="N97" i="6"/>
  <c r="O97" i="6"/>
  <c r="P97" i="6"/>
  <c r="Q97" i="6"/>
  <c r="Q92" i="6"/>
  <c r="P92" i="6"/>
  <c r="O92" i="6"/>
  <c r="N92" i="6"/>
  <c r="M92" i="6"/>
  <c r="L92" i="6"/>
  <c r="K92" i="6"/>
  <c r="J92" i="6"/>
  <c r="J87" i="6"/>
  <c r="K87" i="6"/>
  <c r="L87" i="6"/>
  <c r="M87" i="6"/>
  <c r="N87" i="6"/>
  <c r="O87" i="6"/>
  <c r="P87" i="6"/>
  <c r="Q87" i="6"/>
  <c r="J88" i="6"/>
  <c r="K88" i="6"/>
  <c r="L88" i="6"/>
  <c r="M88" i="6"/>
  <c r="N88" i="6"/>
  <c r="O88" i="6"/>
  <c r="P88" i="6"/>
  <c r="Q88" i="6"/>
  <c r="J89" i="6"/>
  <c r="K89" i="6"/>
  <c r="L89" i="6"/>
  <c r="M89" i="6"/>
  <c r="N89" i="6"/>
  <c r="O89" i="6"/>
  <c r="P89" i="6"/>
  <c r="Q89" i="6"/>
  <c r="J90" i="6"/>
  <c r="K90" i="6"/>
  <c r="L90" i="6"/>
  <c r="M90" i="6"/>
  <c r="N90" i="6"/>
  <c r="O90" i="6"/>
  <c r="P90" i="6"/>
  <c r="Q90" i="6"/>
  <c r="Q85" i="6"/>
  <c r="P85" i="6"/>
  <c r="O85" i="6"/>
  <c r="N85" i="6"/>
  <c r="M85" i="6"/>
  <c r="L85" i="6"/>
  <c r="K85" i="6"/>
  <c r="J85" i="6"/>
  <c r="J80" i="6"/>
  <c r="K80" i="6"/>
  <c r="L80" i="6"/>
  <c r="M80" i="6"/>
  <c r="N80" i="6"/>
  <c r="O80" i="6"/>
  <c r="P80" i="6"/>
  <c r="Q80" i="6"/>
  <c r="J81" i="6"/>
  <c r="K81" i="6"/>
  <c r="L81" i="6"/>
  <c r="M81" i="6"/>
  <c r="N81" i="6"/>
  <c r="O81" i="6"/>
  <c r="P81" i="6"/>
  <c r="Q81" i="6"/>
  <c r="J82" i="6"/>
  <c r="K82" i="6"/>
  <c r="L82" i="6"/>
  <c r="M82" i="6"/>
  <c r="N82" i="6"/>
  <c r="O82" i="6"/>
  <c r="P82" i="6"/>
  <c r="Q82" i="6"/>
  <c r="J83" i="6"/>
  <c r="K83" i="6"/>
  <c r="L83" i="6"/>
  <c r="M83" i="6"/>
  <c r="N83" i="6"/>
  <c r="O83" i="6"/>
  <c r="P83" i="6"/>
  <c r="Q83" i="6"/>
  <c r="Q78" i="6"/>
  <c r="P78" i="6"/>
  <c r="O78" i="6"/>
  <c r="N78" i="6"/>
  <c r="M78" i="6"/>
  <c r="L78" i="6"/>
  <c r="K78" i="6"/>
  <c r="J78" i="6"/>
  <c r="J66" i="6"/>
  <c r="K66" i="6"/>
  <c r="L66" i="6"/>
  <c r="M66" i="6"/>
  <c r="N66" i="6"/>
  <c r="O66" i="6"/>
  <c r="P66" i="6"/>
  <c r="Q66" i="6"/>
  <c r="J67" i="6"/>
  <c r="K67" i="6"/>
  <c r="L67" i="6"/>
  <c r="M67" i="6"/>
  <c r="N67" i="6"/>
  <c r="O67" i="6"/>
  <c r="P67" i="6"/>
  <c r="Q67" i="6"/>
  <c r="J68" i="6"/>
  <c r="K68" i="6"/>
  <c r="L68" i="6"/>
  <c r="M68" i="6"/>
  <c r="N68" i="6"/>
  <c r="O68" i="6"/>
  <c r="P68" i="6"/>
  <c r="Q68" i="6"/>
  <c r="J69" i="6"/>
  <c r="K69" i="6"/>
  <c r="L69" i="6"/>
  <c r="M69" i="6"/>
  <c r="N69" i="6"/>
  <c r="O69" i="6"/>
  <c r="P69" i="6"/>
  <c r="Q69" i="6"/>
  <c r="Q64" i="6"/>
  <c r="P64" i="6"/>
  <c r="O64" i="6"/>
  <c r="N64" i="6"/>
  <c r="M64" i="6"/>
  <c r="L64" i="6"/>
  <c r="K64" i="6"/>
  <c r="J64" i="6"/>
  <c r="J59" i="6"/>
  <c r="K59" i="6"/>
  <c r="L59" i="6"/>
  <c r="M59" i="6"/>
  <c r="N59" i="6"/>
  <c r="O59" i="6"/>
  <c r="P59" i="6"/>
  <c r="Q59" i="6"/>
  <c r="J60" i="6"/>
  <c r="K60" i="6"/>
  <c r="L60" i="6"/>
  <c r="M60" i="6"/>
  <c r="N60" i="6"/>
  <c r="O60" i="6"/>
  <c r="P60" i="6"/>
  <c r="Q60" i="6"/>
  <c r="J61" i="6"/>
  <c r="K61" i="6"/>
  <c r="L61" i="6"/>
  <c r="M61" i="6"/>
  <c r="N61" i="6"/>
  <c r="O61" i="6"/>
  <c r="P61" i="6"/>
  <c r="Q61" i="6"/>
  <c r="J62" i="6"/>
  <c r="K62" i="6"/>
  <c r="L62" i="6"/>
  <c r="M62" i="6"/>
  <c r="N62" i="6"/>
  <c r="O62" i="6"/>
  <c r="P62" i="6"/>
  <c r="Q62" i="6"/>
  <c r="Q57" i="6"/>
  <c r="P57" i="6"/>
  <c r="O57" i="6"/>
  <c r="N57" i="6"/>
  <c r="M57" i="6"/>
  <c r="L57" i="6"/>
  <c r="K57" i="6"/>
  <c r="J57" i="6"/>
  <c r="J52" i="6"/>
  <c r="K52" i="6"/>
  <c r="L52" i="6"/>
  <c r="M52" i="6"/>
  <c r="N52" i="6"/>
  <c r="O52" i="6"/>
  <c r="P52" i="6"/>
  <c r="Q52" i="6"/>
  <c r="J53" i="6"/>
  <c r="K53" i="6"/>
  <c r="L53" i="6"/>
  <c r="M53" i="6"/>
  <c r="N53" i="6"/>
  <c r="O53" i="6"/>
  <c r="P53" i="6"/>
  <c r="Q53" i="6"/>
  <c r="J54" i="6"/>
  <c r="K54" i="6"/>
  <c r="L54" i="6"/>
  <c r="M54" i="6"/>
  <c r="N54" i="6"/>
  <c r="O54" i="6"/>
  <c r="P54" i="6"/>
  <c r="Q54" i="6"/>
  <c r="J55" i="6"/>
  <c r="K55" i="6"/>
  <c r="L55" i="6"/>
  <c r="M55" i="6"/>
  <c r="N55" i="6"/>
  <c r="O55" i="6"/>
  <c r="P55" i="6"/>
  <c r="Q55" i="6"/>
  <c r="Q50" i="6"/>
  <c r="P50" i="6"/>
  <c r="O50" i="6"/>
  <c r="N50" i="6"/>
  <c r="M50" i="6"/>
  <c r="L50" i="6"/>
  <c r="K50" i="6"/>
  <c r="J50" i="6"/>
  <c r="J38" i="6"/>
  <c r="K38" i="6"/>
  <c r="L38" i="6"/>
  <c r="M38" i="6"/>
  <c r="N38" i="6"/>
  <c r="O38" i="6"/>
  <c r="P38" i="6"/>
  <c r="Q38" i="6"/>
  <c r="J39" i="6"/>
  <c r="K39" i="6"/>
  <c r="L39" i="6"/>
  <c r="M39" i="6"/>
  <c r="N39" i="6"/>
  <c r="O39" i="6"/>
  <c r="P39" i="6"/>
  <c r="Q39" i="6"/>
  <c r="J40" i="6"/>
  <c r="K40" i="6"/>
  <c r="L40" i="6"/>
  <c r="M40" i="6"/>
  <c r="N40" i="6"/>
  <c r="O40" i="6"/>
  <c r="P40" i="6"/>
  <c r="Q40" i="6"/>
  <c r="J41" i="6"/>
  <c r="K41" i="6"/>
  <c r="L41" i="6"/>
  <c r="M41" i="6"/>
  <c r="N41" i="6"/>
  <c r="O41" i="6"/>
  <c r="P41" i="6"/>
  <c r="Q41" i="6"/>
  <c r="Q36" i="6"/>
  <c r="P36" i="6"/>
  <c r="O36" i="6"/>
  <c r="N36" i="6"/>
  <c r="M36" i="6"/>
  <c r="L36" i="6"/>
  <c r="K36" i="6"/>
  <c r="J36" i="6"/>
  <c r="J67" i="5"/>
  <c r="K67" i="5"/>
  <c r="L67" i="5"/>
  <c r="M67" i="5"/>
  <c r="N67" i="5"/>
  <c r="O67" i="5"/>
  <c r="P67" i="5"/>
  <c r="Q67" i="5"/>
  <c r="J68" i="5"/>
  <c r="K68" i="5"/>
  <c r="L68" i="5"/>
  <c r="M68" i="5"/>
  <c r="N68" i="5"/>
  <c r="O68" i="5"/>
  <c r="P68" i="5"/>
  <c r="Q68" i="5"/>
  <c r="J69" i="5"/>
  <c r="K69" i="5"/>
  <c r="L69" i="5"/>
  <c r="M69" i="5"/>
  <c r="N69" i="5"/>
  <c r="O69" i="5"/>
  <c r="P69" i="5"/>
  <c r="Q69" i="5"/>
  <c r="J70" i="5"/>
  <c r="K70" i="5"/>
  <c r="L70" i="5"/>
  <c r="M70" i="5"/>
  <c r="N70" i="5"/>
  <c r="O70" i="5"/>
  <c r="P70" i="5"/>
  <c r="Q70" i="5"/>
  <c r="J71" i="5"/>
  <c r="K71" i="5"/>
  <c r="L71" i="5"/>
  <c r="M71" i="5"/>
  <c r="N71" i="5"/>
  <c r="O71" i="5"/>
  <c r="P71" i="5"/>
  <c r="Q71" i="5"/>
  <c r="J72" i="5"/>
  <c r="K72" i="5"/>
  <c r="L72" i="5"/>
  <c r="M72" i="5"/>
  <c r="N72" i="5"/>
  <c r="O72" i="5"/>
  <c r="P72" i="5"/>
  <c r="Q72" i="5"/>
  <c r="J73" i="5"/>
  <c r="K73" i="5"/>
  <c r="L73" i="5"/>
  <c r="M73" i="5"/>
  <c r="N73" i="5"/>
  <c r="O73" i="5"/>
  <c r="P73" i="5"/>
  <c r="Q73" i="5"/>
  <c r="J74" i="5"/>
  <c r="K74" i="5"/>
  <c r="L74" i="5"/>
  <c r="M74" i="5"/>
  <c r="N74" i="5"/>
  <c r="O74" i="5"/>
  <c r="P74" i="5"/>
  <c r="Q74" i="5"/>
  <c r="J76" i="5"/>
  <c r="K76" i="5"/>
  <c r="L76" i="5"/>
  <c r="M76" i="5"/>
  <c r="N76" i="5"/>
  <c r="O76" i="5"/>
  <c r="P76" i="5"/>
  <c r="Q76" i="5"/>
  <c r="J77" i="5"/>
  <c r="K77" i="5"/>
  <c r="L77" i="5"/>
  <c r="M77" i="5"/>
  <c r="N77" i="5"/>
  <c r="O77" i="5"/>
  <c r="P77" i="5"/>
  <c r="Q77" i="5"/>
  <c r="Q66" i="5"/>
  <c r="P66" i="5"/>
  <c r="O66" i="5"/>
  <c r="N66" i="5"/>
  <c r="M66" i="5"/>
  <c r="L66" i="5"/>
  <c r="K66" i="5"/>
  <c r="J66" i="5"/>
  <c r="J45" i="5"/>
  <c r="K45" i="5"/>
  <c r="L45" i="5"/>
  <c r="M45" i="5"/>
  <c r="N45" i="5"/>
  <c r="O45" i="5"/>
  <c r="P45" i="5"/>
  <c r="Q45" i="5"/>
  <c r="J46" i="5"/>
  <c r="K46" i="5"/>
  <c r="L46" i="5"/>
  <c r="M46" i="5"/>
  <c r="N46" i="5"/>
  <c r="O46" i="5"/>
  <c r="P46" i="5"/>
  <c r="Q46" i="5"/>
  <c r="J47" i="5"/>
  <c r="K47" i="5"/>
  <c r="L47" i="5"/>
  <c r="M47" i="5"/>
  <c r="N47" i="5"/>
  <c r="O47" i="5"/>
  <c r="P47" i="5"/>
  <c r="Q47" i="5"/>
  <c r="J48" i="5"/>
  <c r="K48" i="5"/>
  <c r="L48" i="5"/>
  <c r="M48" i="5"/>
  <c r="N48" i="5"/>
  <c r="O48" i="5"/>
  <c r="P48" i="5"/>
  <c r="Q48" i="5"/>
  <c r="J49" i="5"/>
  <c r="K49" i="5"/>
  <c r="L49" i="5"/>
  <c r="M49" i="5"/>
  <c r="N49" i="5"/>
  <c r="O49" i="5"/>
  <c r="P49" i="5"/>
  <c r="Q49" i="5"/>
  <c r="J50" i="5"/>
  <c r="K50" i="5"/>
  <c r="L50" i="5"/>
  <c r="M50" i="5"/>
  <c r="N50" i="5"/>
  <c r="O50" i="5"/>
  <c r="P50" i="5"/>
  <c r="Q50" i="5"/>
  <c r="J51" i="5"/>
  <c r="K51" i="5"/>
  <c r="L51" i="5"/>
  <c r="M51" i="5"/>
  <c r="N51" i="5"/>
  <c r="O51" i="5"/>
  <c r="P51" i="5"/>
  <c r="Q51" i="5"/>
  <c r="J52" i="5"/>
  <c r="K52" i="5"/>
  <c r="L52" i="5"/>
  <c r="M52" i="5"/>
  <c r="N52" i="5"/>
  <c r="O52" i="5"/>
  <c r="P52" i="5"/>
  <c r="Q52" i="5"/>
  <c r="J54" i="5"/>
  <c r="K54" i="5"/>
  <c r="L54" i="5"/>
  <c r="M54" i="5"/>
  <c r="N54" i="5"/>
  <c r="O54" i="5"/>
  <c r="P54" i="5"/>
  <c r="Q54" i="5"/>
  <c r="J55" i="5"/>
  <c r="K55" i="5"/>
  <c r="L55" i="5"/>
  <c r="M55" i="5"/>
  <c r="N55" i="5"/>
  <c r="O55" i="5"/>
  <c r="P55" i="5"/>
  <c r="Q55" i="5"/>
  <c r="Q44" i="5"/>
  <c r="P44" i="5"/>
  <c r="O44" i="5"/>
  <c r="N44" i="5"/>
  <c r="M44" i="5"/>
  <c r="L44" i="5"/>
  <c r="K44" i="5"/>
  <c r="J44" i="5"/>
  <c r="J171" i="4"/>
  <c r="K171" i="4"/>
  <c r="L171" i="4"/>
  <c r="M171" i="4"/>
  <c r="N171" i="4"/>
  <c r="O171" i="4"/>
  <c r="P171" i="4"/>
  <c r="Q171" i="4"/>
  <c r="J172" i="4"/>
  <c r="K172" i="4"/>
  <c r="L172" i="4"/>
  <c r="M172" i="4"/>
  <c r="N172" i="4"/>
  <c r="O172" i="4"/>
  <c r="P172" i="4"/>
  <c r="Q172" i="4"/>
  <c r="J173" i="4"/>
  <c r="K173" i="4"/>
  <c r="L173" i="4"/>
  <c r="M173" i="4"/>
  <c r="N173" i="4"/>
  <c r="O173" i="4"/>
  <c r="P173" i="4"/>
  <c r="Q173" i="4"/>
  <c r="J175" i="4"/>
  <c r="K175" i="4"/>
  <c r="L175" i="4"/>
  <c r="M175" i="4"/>
  <c r="N175" i="4"/>
  <c r="O175" i="4"/>
  <c r="P175" i="4"/>
  <c r="Q175" i="4"/>
  <c r="J176" i="4"/>
  <c r="K176" i="4"/>
  <c r="L176" i="4"/>
  <c r="M176" i="4"/>
  <c r="N176" i="4"/>
  <c r="O176" i="4"/>
  <c r="P176" i="4"/>
  <c r="Q176" i="4"/>
  <c r="J177" i="4"/>
  <c r="K177" i="4"/>
  <c r="L177" i="4"/>
  <c r="M177" i="4"/>
  <c r="N177" i="4"/>
  <c r="O177" i="4"/>
  <c r="P177" i="4"/>
  <c r="Q177" i="4"/>
  <c r="J178" i="4"/>
  <c r="K178" i="4"/>
  <c r="L178" i="4"/>
  <c r="M178" i="4"/>
  <c r="N178" i="4"/>
  <c r="O178" i="4"/>
  <c r="P178" i="4"/>
  <c r="Q178" i="4"/>
  <c r="J179" i="4"/>
  <c r="K179" i="4"/>
  <c r="L179" i="4"/>
  <c r="M179" i="4"/>
  <c r="N179" i="4"/>
  <c r="O179" i="4"/>
  <c r="P179" i="4"/>
  <c r="Q179" i="4"/>
  <c r="J180" i="4"/>
  <c r="K180" i="4"/>
  <c r="L180" i="4"/>
  <c r="M180" i="4"/>
  <c r="N180" i="4"/>
  <c r="O180" i="4"/>
  <c r="P180" i="4"/>
  <c r="Q180" i="4"/>
  <c r="J181" i="4"/>
  <c r="K181" i="4"/>
  <c r="L181" i="4"/>
  <c r="M181" i="4"/>
  <c r="N181" i="4"/>
  <c r="O181" i="4"/>
  <c r="P181" i="4"/>
  <c r="Q181" i="4"/>
  <c r="J182" i="4"/>
  <c r="K182" i="4"/>
  <c r="L182" i="4"/>
  <c r="M182" i="4"/>
  <c r="N182" i="4"/>
  <c r="O182" i="4"/>
  <c r="P182" i="4"/>
  <c r="Q182" i="4"/>
  <c r="J183" i="4"/>
  <c r="K183" i="4"/>
  <c r="L183" i="4"/>
  <c r="M183" i="4"/>
  <c r="N183" i="4"/>
  <c r="O183" i="4"/>
  <c r="P183" i="4"/>
  <c r="Q183" i="4"/>
  <c r="J184" i="4"/>
  <c r="K184" i="4"/>
  <c r="L184" i="4"/>
  <c r="M184" i="4"/>
  <c r="N184" i="4"/>
  <c r="O184" i="4"/>
  <c r="P184" i="4"/>
  <c r="Q184" i="4"/>
  <c r="J186" i="4"/>
  <c r="K186" i="4"/>
  <c r="L186" i="4"/>
  <c r="M186" i="4"/>
  <c r="N186" i="4"/>
  <c r="O186" i="4"/>
  <c r="P186" i="4"/>
  <c r="Q186" i="4"/>
  <c r="J187" i="4"/>
  <c r="K187" i="4"/>
  <c r="L187" i="4"/>
  <c r="M187" i="4"/>
  <c r="N187" i="4"/>
  <c r="O187" i="4"/>
  <c r="P187" i="4"/>
  <c r="Q187" i="4"/>
  <c r="J188" i="4"/>
  <c r="K188" i="4"/>
  <c r="L188" i="4"/>
  <c r="M188" i="4"/>
  <c r="N188" i="4"/>
  <c r="O188" i="4"/>
  <c r="P188" i="4"/>
  <c r="Q188" i="4"/>
  <c r="J189" i="4"/>
  <c r="K189" i="4"/>
  <c r="L189" i="4"/>
  <c r="M189" i="4"/>
  <c r="N189" i="4"/>
  <c r="O189" i="4"/>
  <c r="P189" i="4"/>
  <c r="Q189" i="4"/>
  <c r="J190" i="4"/>
  <c r="K190" i="4"/>
  <c r="L190" i="4"/>
  <c r="M190" i="4"/>
  <c r="N190" i="4"/>
  <c r="O190" i="4"/>
  <c r="P190" i="4"/>
  <c r="Q190" i="4"/>
  <c r="J191" i="4"/>
  <c r="K191" i="4"/>
  <c r="L191" i="4"/>
  <c r="M191" i="4"/>
  <c r="N191" i="4"/>
  <c r="O191" i="4"/>
  <c r="P191" i="4"/>
  <c r="Q191" i="4"/>
  <c r="J192" i="4"/>
  <c r="K192" i="4"/>
  <c r="L192" i="4"/>
  <c r="M192" i="4"/>
  <c r="N192" i="4"/>
  <c r="O192" i="4"/>
  <c r="P192" i="4"/>
  <c r="Q192" i="4"/>
  <c r="J193" i="4"/>
  <c r="K193" i="4"/>
  <c r="L193" i="4"/>
  <c r="M193" i="4"/>
  <c r="N193" i="4"/>
  <c r="O193" i="4"/>
  <c r="P193" i="4"/>
  <c r="Q193" i="4"/>
  <c r="Q170" i="4"/>
  <c r="P170" i="4"/>
  <c r="O170" i="4"/>
  <c r="N170" i="4"/>
  <c r="M170" i="4"/>
  <c r="L170" i="4"/>
  <c r="K170" i="4"/>
  <c r="J170" i="4"/>
  <c r="J146" i="4"/>
  <c r="K146" i="4"/>
  <c r="L146" i="4"/>
  <c r="M146" i="4"/>
  <c r="N146" i="4"/>
  <c r="O146" i="4"/>
  <c r="P146" i="4"/>
  <c r="Q146" i="4"/>
  <c r="J147" i="4"/>
  <c r="K147" i="4"/>
  <c r="L147" i="4"/>
  <c r="M147" i="4"/>
  <c r="N147" i="4"/>
  <c r="O147" i="4"/>
  <c r="P147" i="4"/>
  <c r="Q147" i="4"/>
  <c r="J148" i="4"/>
  <c r="K148" i="4"/>
  <c r="L148" i="4"/>
  <c r="M148" i="4"/>
  <c r="N148" i="4"/>
  <c r="O148" i="4"/>
  <c r="P148" i="4"/>
  <c r="Q148" i="4"/>
  <c r="J150" i="4"/>
  <c r="K150" i="4"/>
  <c r="L150" i="4"/>
  <c r="M150" i="4"/>
  <c r="N150" i="4"/>
  <c r="O150" i="4"/>
  <c r="P150" i="4"/>
  <c r="Q150" i="4"/>
  <c r="J151" i="4"/>
  <c r="K151" i="4"/>
  <c r="L151" i="4"/>
  <c r="M151" i="4"/>
  <c r="N151" i="4"/>
  <c r="O151" i="4"/>
  <c r="P151" i="4"/>
  <c r="Q151" i="4"/>
  <c r="J152" i="4"/>
  <c r="K152" i="4"/>
  <c r="L152" i="4"/>
  <c r="M152" i="4"/>
  <c r="N152" i="4"/>
  <c r="O152" i="4"/>
  <c r="P152" i="4"/>
  <c r="Q152" i="4"/>
  <c r="J153" i="4"/>
  <c r="K153" i="4"/>
  <c r="L153" i="4"/>
  <c r="M153" i="4"/>
  <c r="N153" i="4"/>
  <c r="O153" i="4"/>
  <c r="P153" i="4"/>
  <c r="Q153" i="4"/>
  <c r="J154" i="4"/>
  <c r="K154" i="4"/>
  <c r="L154" i="4"/>
  <c r="M154" i="4"/>
  <c r="N154" i="4"/>
  <c r="O154" i="4"/>
  <c r="P154" i="4"/>
  <c r="Q154" i="4"/>
  <c r="J155" i="4"/>
  <c r="K155" i="4"/>
  <c r="L155" i="4"/>
  <c r="M155" i="4"/>
  <c r="N155" i="4"/>
  <c r="O155" i="4"/>
  <c r="P155" i="4"/>
  <c r="Q155" i="4"/>
  <c r="J156" i="4"/>
  <c r="K156" i="4"/>
  <c r="L156" i="4"/>
  <c r="M156" i="4"/>
  <c r="N156" i="4"/>
  <c r="O156" i="4"/>
  <c r="P156" i="4"/>
  <c r="Q156" i="4"/>
  <c r="J157" i="4"/>
  <c r="K157" i="4"/>
  <c r="L157" i="4"/>
  <c r="M157" i="4"/>
  <c r="N157" i="4"/>
  <c r="O157" i="4"/>
  <c r="P157" i="4"/>
  <c r="Q157" i="4"/>
  <c r="J158" i="4"/>
  <c r="K158" i="4"/>
  <c r="L158" i="4"/>
  <c r="M158" i="4"/>
  <c r="N158" i="4"/>
  <c r="O158" i="4"/>
  <c r="P158" i="4"/>
  <c r="Q158" i="4"/>
  <c r="J159" i="4"/>
  <c r="K159" i="4"/>
  <c r="L159" i="4"/>
  <c r="M159" i="4"/>
  <c r="N159" i="4"/>
  <c r="O159" i="4"/>
  <c r="P159" i="4"/>
  <c r="Q159" i="4"/>
  <c r="J161" i="4"/>
  <c r="K161" i="4"/>
  <c r="L161" i="4"/>
  <c r="M161" i="4"/>
  <c r="N161" i="4"/>
  <c r="O161" i="4"/>
  <c r="P161" i="4"/>
  <c r="Q161" i="4"/>
  <c r="J162" i="4"/>
  <c r="K162" i="4"/>
  <c r="L162" i="4"/>
  <c r="M162" i="4"/>
  <c r="N162" i="4"/>
  <c r="O162" i="4"/>
  <c r="P162" i="4"/>
  <c r="Q162" i="4"/>
  <c r="J163" i="4"/>
  <c r="K163" i="4"/>
  <c r="L163" i="4"/>
  <c r="M163" i="4"/>
  <c r="N163" i="4"/>
  <c r="O163" i="4"/>
  <c r="P163" i="4"/>
  <c r="Q163" i="4"/>
  <c r="J164" i="4"/>
  <c r="K164" i="4"/>
  <c r="L164" i="4"/>
  <c r="M164" i="4"/>
  <c r="N164" i="4"/>
  <c r="O164" i="4"/>
  <c r="P164" i="4"/>
  <c r="Q164" i="4"/>
  <c r="J165" i="4"/>
  <c r="K165" i="4"/>
  <c r="L165" i="4"/>
  <c r="M165" i="4"/>
  <c r="N165" i="4"/>
  <c r="O165" i="4"/>
  <c r="P165" i="4"/>
  <c r="Q165" i="4"/>
  <c r="J166" i="4"/>
  <c r="K166" i="4"/>
  <c r="L166" i="4"/>
  <c r="M166" i="4"/>
  <c r="N166" i="4"/>
  <c r="O166" i="4"/>
  <c r="P166" i="4"/>
  <c r="Q166" i="4"/>
  <c r="J167" i="4"/>
  <c r="K167" i="4"/>
  <c r="L167" i="4"/>
  <c r="M167" i="4"/>
  <c r="N167" i="4"/>
  <c r="O167" i="4"/>
  <c r="P167" i="4"/>
  <c r="Q167" i="4"/>
  <c r="J168" i="4"/>
  <c r="K168" i="4"/>
  <c r="L168" i="4"/>
  <c r="M168" i="4"/>
  <c r="N168" i="4"/>
  <c r="O168" i="4"/>
  <c r="P168" i="4"/>
  <c r="Q168" i="4"/>
  <c r="Q145" i="4"/>
  <c r="P145" i="4"/>
  <c r="O145" i="4"/>
  <c r="N145" i="4"/>
  <c r="M145" i="4"/>
  <c r="L145" i="4"/>
  <c r="K145" i="4"/>
  <c r="J145" i="4"/>
  <c r="J121" i="4"/>
  <c r="K121" i="4"/>
  <c r="L121" i="4"/>
  <c r="M121" i="4"/>
  <c r="N121" i="4"/>
  <c r="O121" i="4"/>
  <c r="P121" i="4"/>
  <c r="Q121" i="4"/>
  <c r="J122" i="4"/>
  <c r="K122" i="4"/>
  <c r="L122" i="4"/>
  <c r="M122" i="4"/>
  <c r="N122" i="4"/>
  <c r="O122" i="4"/>
  <c r="P122" i="4"/>
  <c r="Q122" i="4"/>
  <c r="J123" i="4"/>
  <c r="K123" i="4"/>
  <c r="L123" i="4"/>
  <c r="M123" i="4"/>
  <c r="N123" i="4"/>
  <c r="O123" i="4"/>
  <c r="P123" i="4"/>
  <c r="Q123" i="4"/>
  <c r="J125" i="4"/>
  <c r="K125" i="4"/>
  <c r="L125" i="4"/>
  <c r="M125" i="4"/>
  <c r="N125" i="4"/>
  <c r="O125" i="4"/>
  <c r="P125" i="4"/>
  <c r="Q125" i="4"/>
  <c r="J126" i="4"/>
  <c r="K126" i="4"/>
  <c r="L126" i="4"/>
  <c r="M126" i="4"/>
  <c r="N126" i="4"/>
  <c r="O126" i="4"/>
  <c r="P126" i="4"/>
  <c r="Q126" i="4"/>
  <c r="J127" i="4"/>
  <c r="K127" i="4"/>
  <c r="L127" i="4"/>
  <c r="M127" i="4"/>
  <c r="N127" i="4"/>
  <c r="O127" i="4"/>
  <c r="P127" i="4"/>
  <c r="Q127" i="4"/>
  <c r="J128" i="4"/>
  <c r="K128" i="4"/>
  <c r="L128" i="4"/>
  <c r="M128" i="4"/>
  <c r="N128" i="4"/>
  <c r="O128" i="4"/>
  <c r="P128" i="4"/>
  <c r="Q128" i="4"/>
  <c r="J129" i="4"/>
  <c r="K129" i="4"/>
  <c r="L129" i="4"/>
  <c r="M129" i="4"/>
  <c r="N129" i="4"/>
  <c r="O129" i="4"/>
  <c r="P129" i="4"/>
  <c r="Q129" i="4"/>
  <c r="J130" i="4"/>
  <c r="K130" i="4"/>
  <c r="L130" i="4"/>
  <c r="M130" i="4"/>
  <c r="N130" i="4"/>
  <c r="O130" i="4"/>
  <c r="P130" i="4"/>
  <c r="Q130" i="4"/>
  <c r="J131" i="4"/>
  <c r="K131" i="4"/>
  <c r="L131" i="4"/>
  <c r="M131" i="4"/>
  <c r="N131" i="4"/>
  <c r="O131" i="4"/>
  <c r="P131" i="4"/>
  <c r="Q131" i="4"/>
  <c r="J132" i="4"/>
  <c r="K132" i="4"/>
  <c r="L132" i="4"/>
  <c r="M132" i="4"/>
  <c r="N132" i="4"/>
  <c r="O132" i="4"/>
  <c r="P132" i="4"/>
  <c r="Q132" i="4"/>
  <c r="J133" i="4"/>
  <c r="K133" i="4"/>
  <c r="L133" i="4"/>
  <c r="M133" i="4"/>
  <c r="N133" i="4"/>
  <c r="O133" i="4"/>
  <c r="P133" i="4"/>
  <c r="Q133" i="4"/>
  <c r="J134" i="4"/>
  <c r="K134" i="4"/>
  <c r="L134" i="4"/>
  <c r="M134" i="4"/>
  <c r="N134" i="4"/>
  <c r="O134" i="4"/>
  <c r="P134" i="4"/>
  <c r="Q134" i="4"/>
  <c r="J136" i="4"/>
  <c r="K136" i="4"/>
  <c r="L136" i="4"/>
  <c r="M136" i="4"/>
  <c r="N136" i="4"/>
  <c r="O136" i="4"/>
  <c r="P136" i="4"/>
  <c r="Q136" i="4"/>
  <c r="J137" i="4"/>
  <c r="K137" i="4"/>
  <c r="L137" i="4"/>
  <c r="M137" i="4"/>
  <c r="N137" i="4"/>
  <c r="O137" i="4"/>
  <c r="P137" i="4"/>
  <c r="Q137" i="4"/>
  <c r="J138" i="4"/>
  <c r="K138" i="4"/>
  <c r="L138" i="4"/>
  <c r="M138" i="4"/>
  <c r="N138" i="4"/>
  <c r="O138" i="4"/>
  <c r="P138" i="4"/>
  <c r="Q138" i="4"/>
  <c r="J139" i="4"/>
  <c r="K139" i="4"/>
  <c r="L139" i="4"/>
  <c r="M139" i="4"/>
  <c r="N139" i="4"/>
  <c r="O139" i="4"/>
  <c r="P139" i="4"/>
  <c r="Q139" i="4"/>
  <c r="J140" i="4"/>
  <c r="K140" i="4"/>
  <c r="L140" i="4"/>
  <c r="M140" i="4"/>
  <c r="N140" i="4"/>
  <c r="O140" i="4"/>
  <c r="P140" i="4"/>
  <c r="Q140" i="4"/>
  <c r="J141" i="4"/>
  <c r="K141" i="4"/>
  <c r="L141" i="4"/>
  <c r="M141" i="4"/>
  <c r="N141" i="4"/>
  <c r="O141" i="4"/>
  <c r="P141" i="4"/>
  <c r="Q141" i="4"/>
  <c r="J142" i="4"/>
  <c r="K142" i="4"/>
  <c r="L142" i="4"/>
  <c r="M142" i="4"/>
  <c r="N142" i="4"/>
  <c r="O142" i="4"/>
  <c r="P142" i="4"/>
  <c r="Q142" i="4"/>
  <c r="J143" i="4"/>
  <c r="K143" i="4"/>
  <c r="L143" i="4"/>
  <c r="M143" i="4"/>
  <c r="N143" i="4"/>
  <c r="O143" i="4"/>
  <c r="P143" i="4"/>
  <c r="Q143" i="4"/>
  <c r="Q120" i="4"/>
  <c r="P120" i="4"/>
  <c r="O120" i="4"/>
  <c r="N120" i="4"/>
  <c r="M120" i="4"/>
  <c r="L120" i="4"/>
  <c r="K120" i="4"/>
  <c r="J120" i="4"/>
  <c r="J96" i="4"/>
  <c r="K96" i="4"/>
  <c r="L96" i="4"/>
  <c r="M96" i="4"/>
  <c r="N96" i="4"/>
  <c r="O96" i="4"/>
  <c r="P96" i="4"/>
  <c r="Q96" i="4"/>
  <c r="J97" i="4"/>
  <c r="K97" i="4"/>
  <c r="L97" i="4"/>
  <c r="M97" i="4"/>
  <c r="N97" i="4"/>
  <c r="O97" i="4"/>
  <c r="P97" i="4"/>
  <c r="Q97" i="4"/>
  <c r="J98" i="4"/>
  <c r="K98" i="4"/>
  <c r="L98" i="4"/>
  <c r="M98" i="4"/>
  <c r="N98" i="4"/>
  <c r="O98" i="4"/>
  <c r="P98" i="4"/>
  <c r="Q98" i="4"/>
  <c r="J100" i="4"/>
  <c r="K100" i="4"/>
  <c r="L100" i="4"/>
  <c r="M100" i="4"/>
  <c r="N100" i="4"/>
  <c r="O100" i="4"/>
  <c r="P100" i="4"/>
  <c r="Q100" i="4"/>
  <c r="J101" i="4"/>
  <c r="K101" i="4"/>
  <c r="L101" i="4"/>
  <c r="M101" i="4"/>
  <c r="N101" i="4"/>
  <c r="O101" i="4"/>
  <c r="P101" i="4"/>
  <c r="Q101" i="4"/>
  <c r="J102" i="4"/>
  <c r="K102" i="4"/>
  <c r="L102" i="4"/>
  <c r="M102" i="4"/>
  <c r="N102" i="4"/>
  <c r="O102" i="4"/>
  <c r="P102" i="4"/>
  <c r="Q102" i="4"/>
  <c r="J103" i="4"/>
  <c r="K103" i="4"/>
  <c r="L103" i="4"/>
  <c r="M103" i="4"/>
  <c r="N103" i="4"/>
  <c r="O103" i="4"/>
  <c r="P103" i="4"/>
  <c r="Q103" i="4"/>
  <c r="J104" i="4"/>
  <c r="K104" i="4"/>
  <c r="L104" i="4"/>
  <c r="M104" i="4"/>
  <c r="N104" i="4"/>
  <c r="O104" i="4"/>
  <c r="P104" i="4"/>
  <c r="Q104" i="4"/>
  <c r="J105" i="4"/>
  <c r="K105" i="4"/>
  <c r="L105" i="4"/>
  <c r="M105" i="4"/>
  <c r="N105" i="4"/>
  <c r="O105" i="4"/>
  <c r="P105" i="4"/>
  <c r="Q105" i="4"/>
  <c r="J106" i="4"/>
  <c r="K106" i="4"/>
  <c r="L106" i="4"/>
  <c r="M106" i="4"/>
  <c r="N106" i="4"/>
  <c r="O106" i="4"/>
  <c r="P106" i="4"/>
  <c r="Q106" i="4"/>
  <c r="J107" i="4"/>
  <c r="K107" i="4"/>
  <c r="L107" i="4"/>
  <c r="M107" i="4"/>
  <c r="N107" i="4"/>
  <c r="O107" i="4"/>
  <c r="P107" i="4"/>
  <c r="Q107" i="4"/>
  <c r="J108" i="4"/>
  <c r="K108" i="4"/>
  <c r="L108" i="4"/>
  <c r="M108" i="4"/>
  <c r="N108" i="4"/>
  <c r="O108" i="4"/>
  <c r="P108" i="4"/>
  <c r="Q108" i="4"/>
  <c r="J109" i="4"/>
  <c r="K109" i="4"/>
  <c r="L109" i="4"/>
  <c r="M109" i="4"/>
  <c r="N109" i="4"/>
  <c r="O109" i="4"/>
  <c r="P109" i="4"/>
  <c r="Q109" i="4"/>
  <c r="J111" i="4"/>
  <c r="K111" i="4"/>
  <c r="L111" i="4"/>
  <c r="M111" i="4"/>
  <c r="N111" i="4"/>
  <c r="O111" i="4"/>
  <c r="P111" i="4"/>
  <c r="Q111" i="4"/>
  <c r="J112" i="4"/>
  <c r="K112" i="4"/>
  <c r="L112" i="4"/>
  <c r="M112" i="4"/>
  <c r="N112" i="4"/>
  <c r="O112" i="4"/>
  <c r="P112" i="4"/>
  <c r="Q112" i="4"/>
  <c r="J113" i="4"/>
  <c r="K113" i="4"/>
  <c r="L113" i="4"/>
  <c r="M113" i="4"/>
  <c r="N113" i="4"/>
  <c r="O113" i="4"/>
  <c r="P113" i="4"/>
  <c r="Q113" i="4"/>
  <c r="J114" i="4"/>
  <c r="K114" i="4"/>
  <c r="L114" i="4"/>
  <c r="M114" i="4"/>
  <c r="N114" i="4"/>
  <c r="O114" i="4"/>
  <c r="P114" i="4"/>
  <c r="Q114" i="4"/>
  <c r="J115" i="4"/>
  <c r="K115" i="4"/>
  <c r="L115" i="4"/>
  <c r="M115" i="4"/>
  <c r="N115" i="4"/>
  <c r="O115" i="4"/>
  <c r="P115" i="4"/>
  <c r="Q115" i="4"/>
  <c r="J116" i="4"/>
  <c r="K116" i="4"/>
  <c r="L116" i="4"/>
  <c r="M116" i="4"/>
  <c r="N116" i="4"/>
  <c r="O116" i="4"/>
  <c r="P116" i="4"/>
  <c r="Q116" i="4"/>
  <c r="J117" i="4"/>
  <c r="K117" i="4"/>
  <c r="L117" i="4"/>
  <c r="M117" i="4"/>
  <c r="N117" i="4"/>
  <c r="O117" i="4"/>
  <c r="P117" i="4"/>
  <c r="Q117" i="4"/>
  <c r="J118" i="4"/>
  <c r="K118" i="4"/>
  <c r="L118" i="4"/>
  <c r="M118" i="4"/>
  <c r="N118" i="4"/>
  <c r="O118" i="4"/>
  <c r="P118" i="4"/>
  <c r="Q118" i="4"/>
  <c r="Q95" i="4"/>
  <c r="P95" i="4"/>
  <c r="O95" i="4"/>
  <c r="N95" i="4"/>
  <c r="M95" i="4"/>
  <c r="L95" i="4"/>
  <c r="K95" i="4"/>
  <c r="J95" i="4"/>
  <c r="J53" i="4"/>
  <c r="K53" i="4"/>
  <c r="L53" i="4"/>
  <c r="M53" i="4"/>
  <c r="N53" i="4"/>
  <c r="O53" i="4"/>
  <c r="P53" i="4"/>
  <c r="Q53" i="4"/>
  <c r="J54" i="4"/>
  <c r="K54" i="4"/>
  <c r="L54" i="4"/>
  <c r="M54" i="4"/>
  <c r="N54" i="4"/>
  <c r="O54" i="4"/>
  <c r="P54" i="4"/>
  <c r="Q54" i="4"/>
  <c r="J55" i="4"/>
  <c r="K55" i="4"/>
  <c r="L55" i="4"/>
  <c r="M55" i="4"/>
  <c r="N55" i="4"/>
  <c r="O55" i="4"/>
  <c r="P55" i="4"/>
  <c r="Q55" i="4"/>
  <c r="J57" i="4"/>
  <c r="K57" i="4"/>
  <c r="L57" i="4"/>
  <c r="M57" i="4"/>
  <c r="N57" i="4"/>
  <c r="O57" i="4"/>
  <c r="P57" i="4"/>
  <c r="Q57" i="4"/>
  <c r="J58" i="4"/>
  <c r="K58" i="4"/>
  <c r="L58" i="4"/>
  <c r="M58" i="4"/>
  <c r="N58" i="4"/>
  <c r="O58" i="4"/>
  <c r="P58" i="4"/>
  <c r="Q58" i="4"/>
  <c r="J59" i="4"/>
  <c r="K59" i="4"/>
  <c r="L59" i="4"/>
  <c r="M59" i="4"/>
  <c r="N59" i="4"/>
  <c r="O59" i="4"/>
  <c r="P59" i="4"/>
  <c r="Q59" i="4"/>
  <c r="J60" i="4"/>
  <c r="K60" i="4"/>
  <c r="L60" i="4"/>
  <c r="M60" i="4"/>
  <c r="N60" i="4"/>
  <c r="O60" i="4"/>
  <c r="P60" i="4"/>
  <c r="Q60" i="4"/>
  <c r="J61" i="4"/>
  <c r="K61" i="4"/>
  <c r="L61" i="4"/>
  <c r="M61" i="4"/>
  <c r="N61" i="4"/>
  <c r="O61" i="4"/>
  <c r="P61" i="4"/>
  <c r="Q61" i="4"/>
  <c r="J62" i="4"/>
  <c r="K62" i="4"/>
  <c r="L62" i="4"/>
  <c r="M62" i="4"/>
  <c r="N62" i="4"/>
  <c r="O62" i="4"/>
  <c r="P62" i="4"/>
  <c r="Q62" i="4"/>
  <c r="J63" i="4"/>
  <c r="K63" i="4"/>
  <c r="L63" i="4"/>
  <c r="M63" i="4"/>
  <c r="N63" i="4"/>
  <c r="O63" i="4"/>
  <c r="P63" i="4"/>
  <c r="Q63" i="4"/>
  <c r="J64" i="4"/>
  <c r="K64" i="4"/>
  <c r="L64" i="4"/>
  <c r="M64" i="4"/>
  <c r="N64" i="4"/>
  <c r="O64" i="4"/>
  <c r="P64" i="4"/>
  <c r="Q64" i="4"/>
  <c r="J65" i="4"/>
  <c r="K65" i="4"/>
  <c r="L65" i="4"/>
  <c r="M65" i="4"/>
  <c r="N65" i="4"/>
  <c r="O65" i="4"/>
  <c r="P65" i="4"/>
  <c r="Q65" i="4"/>
  <c r="J66" i="4"/>
  <c r="K66" i="4"/>
  <c r="L66" i="4"/>
  <c r="M66" i="4"/>
  <c r="N66" i="4"/>
  <c r="O66" i="4"/>
  <c r="P66" i="4"/>
  <c r="Q66" i="4"/>
  <c r="J68" i="4"/>
  <c r="K68" i="4"/>
  <c r="L68" i="4"/>
  <c r="M68" i="4"/>
  <c r="N68" i="4"/>
  <c r="O68" i="4"/>
  <c r="P68" i="4"/>
  <c r="Q68" i="4"/>
  <c r="J69" i="4"/>
  <c r="K69" i="4"/>
  <c r="L69" i="4"/>
  <c r="M69" i="4"/>
  <c r="N69" i="4"/>
  <c r="O69" i="4"/>
  <c r="P69" i="4"/>
  <c r="Q69" i="4"/>
  <c r="J70" i="4"/>
  <c r="K70" i="4"/>
  <c r="L70" i="4"/>
  <c r="M70" i="4"/>
  <c r="N70" i="4"/>
  <c r="O70" i="4"/>
  <c r="P70" i="4"/>
  <c r="Q70" i="4"/>
  <c r="J71" i="4"/>
  <c r="K71" i="4"/>
  <c r="L71" i="4"/>
  <c r="M71" i="4"/>
  <c r="N71" i="4"/>
  <c r="O71" i="4"/>
  <c r="P71" i="4"/>
  <c r="Q71" i="4"/>
  <c r="J72" i="4"/>
  <c r="K72" i="4"/>
  <c r="L72" i="4"/>
  <c r="M72" i="4"/>
  <c r="N72" i="4"/>
  <c r="O72" i="4"/>
  <c r="P72" i="4"/>
  <c r="Q72" i="4"/>
  <c r="J73" i="4"/>
  <c r="K73" i="4"/>
  <c r="L73" i="4"/>
  <c r="M73" i="4"/>
  <c r="N73" i="4"/>
  <c r="O73" i="4"/>
  <c r="P73" i="4"/>
  <c r="Q73" i="4"/>
  <c r="J74" i="4"/>
  <c r="K74" i="4"/>
  <c r="L74" i="4"/>
  <c r="M74" i="4"/>
  <c r="N74" i="4"/>
  <c r="O74" i="4"/>
  <c r="P74" i="4"/>
  <c r="Q74" i="4"/>
  <c r="J75" i="4"/>
  <c r="K75" i="4"/>
  <c r="L75" i="4"/>
  <c r="M75" i="4"/>
  <c r="N75" i="4"/>
  <c r="O75" i="4"/>
  <c r="P75" i="4"/>
  <c r="Q75" i="4"/>
  <c r="Q52" i="4"/>
  <c r="P52" i="4"/>
  <c r="O52" i="4"/>
  <c r="N52" i="4"/>
  <c r="M52" i="4"/>
  <c r="L52" i="4"/>
  <c r="K52" i="4"/>
  <c r="J52" i="4"/>
  <c r="A114" i="6"/>
  <c r="A80" i="5"/>
  <c r="A196" i="4"/>
  <c r="A40" i="2"/>
  <c r="A283" i="8"/>
  <c r="A3" i="6"/>
  <c r="A3" i="5"/>
  <c r="A3" i="4"/>
  <c r="A3" i="8"/>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1859032-F87E-AE46-A8FD-8A1987DF3597}">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(see Explanatory Notes).
A different confidentiality process has been applied to data for Homicide and related offences, Kidnapping/abduction and Blackmail/extortion (see Explanatory Notes).
Rates are displayed only for those offences with only person victims. This excludes those offences where victims are non-persons or a combination of both persons and non-persons.
Data for Victoria, the Northern Territory and the Australian Capital Territory have been revised (see Explanatory Notes).</t>
        </r>
      </text>
    </comment>
    <comment ref="G5" authorId="0" shapeId="0" xr:uid="{DE3E182E-0E1E-614F-9328-486E2FF73963}">
      <text>
        <r>
          <rPr>
            <sz val="8"/>
            <color indexed="81"/>
            <rFont val="Arial"/>
            <family val="2"/>
          </rPr>
          <t>Data have been revised (see Explanatory Notes).</t>
        </r>
      </text>
    </comment>
    <comment ref="H5" authorId="0" shapeId="0" xr:uid="{1B4D7EE9-6552-FC4C-A861-8E7E007D216C}">
      <text>
        <r>
          <rPr>
            <sz val="8"/>
            <color indexed="81"/>
            <rFont val="Arial"/>
            <family val="2"/>
          </rPr>
          <t>Data have been revised (see Explanatory Notes).</t>
        </r>
      </text>
    </comment>
    <comment ref="A7" authorId="0" shapeId="0" xr:uid="{A5E96CDB-3BFF-974C-A71C-636ABC9289CD}">
      <text>
        <r>
          <rPr>
            <sz val="8"/>
            <color indexed="81"/>
            <rFont val="Arial"/>
            <family val="2"/>
          </rPr>
          <t>Excludes Driving causing death.</t>
        </r>
      </text>
    </comment>
    <comment ref="A14" authorId="0" shapeId="0" xr:uid="{211B8102-DCC9-614C-87C8-B2B67B6524F0}">
      <text>
        <r>
          <rPr>
            <sz val="8"/>
            <color indexed="81"/>
            <rFont val="Arial"/>
            <family val="2"/>
          </rPr>
          <t>Counts for New South Wales may be slightly inflated (see Explanatory Notes).</t>
        </r>
      </text>
    </comment>
    <comment ref="A23" authorId="0" shapeId="0" xr:uid="{3B86BF57-9685-E146-A586-A70ABFA83601}">
      <text>
        <r>
          <rPr>
            <sz val="8"/>
            <color indexed="81"/>
            <rFont val="Arial"/>
            <family val="2"/>
          </rPr>
          <t>Victoria may not always be able to identify where property has been taken (see Explanatory Notes).</t>
        </r>
        <r>
          <rPr>
            <sz val="9"/>
            <color indexed="81"/>
            <rFont val="Tahoma"/>
            <family val="2"/>
          </rPr>
          <t xml:space="preserve">
</t>
        </r>
      </text>
    </comment>
    <comment ref="B29" authorId="0" shapeId="0" xr:uid="{62B4E518-0F37-3141-AD61-9B1F38EBD9E5}">
      <text>
        <r>
          <rPr>
            <sz val="8"/>
            <color indexed="81"/>
            <rFont val="Arial"/>
            <family val="2"/>
          </rPr>
          <t>Rate per 100,000 persons (see Explanatory Notes).
Rates are displayed for person offences only. This excludes offences where victims are non-persons or a combination of both persons and non-persons.</t>
        </r>
      </text>
    </comment>
    <comment ref="A30" authorId="0" shapeId="0" xr:uid="{3EA462D2-C7D9-2F46-BCC2-997AB7C5A6C9}">
      <text>
        <r>
          <rPr>
            <sz val="8"/>
            <color indexed="81"/>
            <rFont val="Arial"/>
            <family val="2"/>
          </rPr>
          <t>Excludes Driving causing death</t>
        </r>
        <r>
          <rPr>
            <sz val="9"/>
            <color indexed="81"/>
            <rFont val="Tahoma"/>
            <family val="2"/>
          </rPr>
          <t xml:space="preserve">
</t>
        </r>
      </text>
    </comment>
    <comment ref="A37" authorId="0" shapeId="0" xr:uid="{F2BA6A45-FD82-A246-A1BE-8F3573D77AD3}">
      <text>
        <r>
          <rPr>
            <sz val="8"/>
            <color indexed="81"/>
            <rFont val="Arial"/>
            <family val="2"/>
          </rPr>
          <t>Counts for New South Wales may be slightly inflated (see Explanatory Notes).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7C47179-A124-D64F-BC01-B41A23F93603}">
      <text>
        <r>
          <rPr>
            <sz val="8"/>
            <color indexed="81"/>
            <rFont val="Arial"/>
            <family val="2"/>
          </rPr>
          <t xml:space="preserve">The definition of a victim varies according to the category of the offence (see Glossary). This table includes person victims only; organisation victims of Robbery and Blackmail/extortion are excluded. Therefore totals may be lower than in tables elsewhere in the publication.
Perturbation has been applied to the majority of the data presented in this publication. Due to perturbation, component cells may not add to published totals (see Explanatory Notes).
A different confidentiality process has been applied to data for Homicide and related offences, Kidnapping/abduction and Blackmail/extortion (see Explanatory Notes).
</t>
        </r>
        <r>
          <rPr>
            <sz val="9"/>
            <color indexed="81"/>
            <rFont val="Tahoma"/>
            <family val="2"/>
          </rPr>
          <t xml:space="preserve">
</t>
        </r>
        <r>
          <rPr>
            <sz val="8"/>
            <color indexed="81"/>
            <rFont val="Arial"/>
            <family val="2"/>
          </rPr>
          <t>Data for Victoria, the Northern Territory and the Australian Capital Territory have been revised (see Explanatory Notes).
The methodology for calculating age of New South Wales victims for years prior to 2012 differs from subsequent years. Caution should be used in comparing age data across these time periods (see Explanatory Notes).</t>
        </r>
      </text>
    </comment>
    <comment ref="J5" authorId="0" shapeId="0" xr:uid="{8282CE5A-C443-0248-A179-51E1BEDA697B}">
      <text>
        <r>
          <rPr>
            <sz val="8"/>
            <color indexed="81"/>
            <rFont val="Arial"/>
            <family val="2"/>
          </rPr>
          <t xml:space="preserve">Rate per 100,000 persons for the sex and age group of interest (see Explanatory Notes). 
</t>
        </r>
      </text>
    </comment>
    <comment ref="G6" authorId="0" shapeId="0" xr:uid="{D6C24D09-1812-DA42-8405-AB28255BF675}">
      <text>
        <r>
          <rPr>
            <sz val="8"/>
            <color indexed="81"/>
            <rFont val="Arial"/>
            <family val="2"/>
          </rPr>
          <t>Data have been revised (see Explanatory Notes).</t>
        </r>
      </text>
    </comment>
    <comment ref="H6" authorId="0" shapeId="0" xr:uid="{6C4418D0-2E00-9C44-A072-87D7A08194D6}">
      <text>
        <r>
          <rPr>
            <sz val="8"/>
            <color indexed="81"/>
            <rFont val="Arial"/>
            <family val="2"/>
          </rPr>
          <t>Data have been revised (see Explanatory Notes).</t>
        </r>
      </text>
    </comment>
    <comment ref="O6" authorId="0" shapeId="0" xr:uid="{48254F49-A4FB-7342-B364-2097B3B0B144}">
      <text>
        <r>
          <rPr>
            <sz val="8"/>
            <color indexed="81"/>
            <rFont val="Arial"/>
            <family val="2"/>
          </rPr>
          <t>Data have been revised (see Explanatory Notes).</t>
        </r>
      </text>
    </comment>
    <comment ref="P6" authorId="0" shapeId="0" xr:uid="{22DE54CA-26A6-9C44-85F5-5643F07EC26F}">
      <text>
        <r>
          <rPr>
            <sz val="8"/>
            <color indexed="81"/>
            <rFont val="Arial"/>
            <family val="2"/>
          </rPr>
          <t>Data have been revised (see Explanatory Notes).</t>
        </r>
      </text>
    </comment>
    <comment ref="B7" authorId="0" shapeId="0" xr:uid="{9583505D-97D5-C446-97CC-6B7944423C85}">
      <text>
        <r>
          <rPr>
            <sz val="8"/>
            <color indexed="81"/>
            <rFont val="Arial"/>
            <family val="2"/>
          </rPr>
          <t>Homicide and related offences includes Murder, Attempted murder and Manslaughter. Excludes Driving causing death.</t>
        </r>
      </text>
    </comment>
    <comment ref="A13" authorId="0" shapeId="0" xr:uid="{4E86FF4F-5195-5D43-82BB-CCAE7F4868F7}">
      <text>
        <r>
          <rPr>
            <sz val="8"/>
            <color indexed="81"/>
            <rFont val="Arial"/>
            <family val="2"/>
          </rPr>
          <t>Includes victims for whom age was not specified.</t>
        </r>
      </text>
    </comment>
    <comment ref="A19" authorId="0" shapeId="0" xr:uid="{BC864C7A-161A-0643-8515-90BCA8CA0D32}">
      <text>
        <r>
          <rPr>
            <sz val="8"/>
            <color indexed="81"/>
            <rFont val="Arial"/>
            <family val="2"/>
          </rPr>
          <t>Includes victims for whom age was not specified.</t>
        </r>
      </text>
    </comment>
    <comment ref="A20" authorId="0" shapeId="0" xr:uid="{53AB04C6-9C7C-6049-B455-DDE1BB47C0F1}">
      <text>
        <r>
          <rPr>
            <sz val="8"/>
            <color indexed="81"/>
            <rFont val="Arial"/>
            <family val="2"/>
          </rPr>
          <t>Includes victims for whom sex was not specified.</t>
        </r>
        <r>
          <rPr>
            <sz val="9"/>
            <color indexed="81"/>
            <rFont val="Tahoma"/>
            <family val="2"/>
          </rPr>
          <t xml:space="preserve">
</t>
        </r>
      </text>
    </comment>
    <comment ref="A25" authorId="0" shapeId="0" xr:uid="{F1D1C733-6F3B-9B4D-85EF-DE92D478DE00}">
      <text>
        <r>
          <rPr>
            <sz val="8"/>
            <color indexed="81"/>
            <rFont val="Arial"/>
            <family val="2"/>
          </rPr>
          <t>Includes victims for whom age was not specified.</t>
        </r>
      </text>
    </comment>
    <comment ref="A32" authorId="0" shapeId="0" xr:uid="{49F37B5D-B21A-AE42-AB52-221ABE128A6A}">
      <text>
        <r>
          <rPr>
            <sz val="8"/>
            <color indexed="81"/>
            <rFont val="Arial"/>
            <family val="2"/>
          </rPr>
          <t>Includes victims for whom age was not specified.</t>
        </r>
      </text>
    </comment>
    <comment ref="A38" authorId="0" shapeId="0" xr:uid="{ADDB0B50-83B0-C643-B285-618F2E243408}">
      <text>
        <r>
          <rPr>
            <sz val="8"/>
            <color indexed="81"/>
            <rFont val="Arial"/>
            <family val="2"/>
          </rPr>
          <t>Includes victims for whom age was not specified.</t>
        </r>
      </text>
    </comment>
    <comment ref="A39" authorId="0" shapeId="0" xr:uid="{54740D79-515F-214D-A6A3-92FBE9C6C02A}">
      <text>
        <r>
          <rPr>
            <sz val="8"/>
            <color indexed="81"/>
            <rFont val="Arial"/>
            <family val="2"/>
          </rPr>
          <t>Includes victims for whom sex was not specified.</t>
        </r>
        <r>
          <rPr>
            <sz val="9"/>
            <color indexed="81"/>
            <rFont val="Tahoma"/>
            <family val="2"/>
          </rPr>
          <t xml:space="preserve">
</t>
        </r>
      </text>
    </comment>
    <comment ref="A44" authorId="0" shapeId="0" xr:uid="{9A086F29-E8A1-AC4F-81AE-A9EBEAD5097E}">
      <text>
        <r>
          <rPr>
            <sz val="8"/>
            <color indexed="81"/>
            <rFont val="Arial"/>
            <family val="2"/>
          </rPr>
          <t>Includes victims for whom age was not specified.</t>
        </r>
      </text>
    </comment>
    <comment ref="C47" authorId="0" shapeId="0" xr:uid="{D76326C3-7223-FE40-8292-497682976DBC}">
      <text>
        <r>
          <rPr>
            <sz val="8"/>
            <color indexed="81"/>
            <rFont val="Arial"/>
            <family val="2"/>
          </rPr>
          <t>not published</t>
        </r>
        <r>
          <rPr>
            <sz val="9"/>
            <color indexed="81"/>
            <rFont val="Tahoma"/>
            <family val="2"/>
          </rPr>
          <t xml:space="preserve">
</t>
        </r>
      </text>
    </comment>
    <comment ref="E47" authorId="0" shapeId="0" xr:uid="{D9E4432B-455F-6444-8230-7D2099B9B8BA}">
      <text>
        <r>
          <rPr>
            <sz val="8"/>
            <color indexed="81"/>
            <rFont val="Arial"/>
            <family val="2"/>
          </rPr>
          <t>not published</t>
        </r>
        <r>
          <rPr>
            <sz val="9"/>
            <color indexed="81"/>
            <rFont val="Tahoma"/>
            <family val="2"/>
          </rPr>
          <t xml:space="preserve">
</t>
        </r>
      </text>
    </comment>
    <comment ref="G47" authorId="0" shapeId="0" xr:uid="{BF372DE8-2D1C-7840-9808-C18BE15BE4E4}">
      <text>
        <r>
          <rPr>
            <sz val="8"/>
            <color indexed="81"/>
            <rFont val="Arial"/>
            <family val="2"/>
          </rPr>
          <t>not published</t>
        </r>
        <r>
          <rPr>
            <sz val="9"/>
            <color indexed="81"/>
            <rFont val="Tahoma"/>
            <family val="2"/>
          </rPr>
          <t xml:space="preserve">
</t>
        </r>
      </text>
    </comment>
    <comment ref="I47" authorId="0" shapeId="0" xr:uid="{AC999A2E-1506-354B-8696-6C5703A0885A}">
      <text>
        <r>
          <rPr>
            <sz val="8"/>
            <color indexed="81"/>
            <rFont val="Arial"/>
            <family val="2"/>
          </rPr>
          <t>not published</t>
        </r>
        <r>
          <rPr>
            <sz val="9"/>
            <color indexed="81"/>
            <rFont val="Tahoma"/>
            <family val="2"/>
          </rPr>
          <t xml:space="preserve">
</t>
        </r>
      </text>
    </comment>
    <comment ref="K47" authorId="0" shapeId="0" xr:uid="{1B20731D-5943-6B49-AD0F-52EC2C513410}">
      <text>
        <r>
          <rPr>
            <sz val="8"/>
            <color indexed="81"/>
            <rFont val="Arial"/>
            <family val="2"/>
          </rPr>
          <t>not published</t>
        </r>
        <r>
          <rPr>
            <sz val="9"/>
            <color indexed="81"/>
            <rFont val="Tahoma"/>
            <family val="2"/>
          </rPr>
          <t xml:space="preserve">
</t>
        </r>
      </text>
    </comment>
    <comment ref="M47" authorId="0" shapeId="0" xr:uid="{21E35A4D-E4BD-1F4C-B4B7-D2D9BDA8CC55}">
      <text>
        <r>
          <rPr>
            <sz val="8"/>
            <color indexed="81"/>
            <rFont val="Arial"/>
            <family val="2"/>
          </rPr>
          <t>not published</t>
        </r>
        <r>
          <rPr>
            <sz val="9"/>
            <color indexed="81"/>
            <rFont val="Tahoma"/>
            <family val="2"/>
          </rPr>
          <t xml:space="preserve">
</t>
        </r>
      </text>
    </comment>
    <comment ref="O47" authorId="0" shapeId="0" xr:uid="{798B28FA-0720-B241-8BBA-883CCFFDB0DD}">
      <text>
        <r>
          <rPr>
            <sz val="8"/>
            <color indexed="81"/>
            <rFont val="Arial"/>
            <family val="2"/>
          </rPr>
          <t>not published</t>
        </r>
        <r>
          <rPr>
            <sz val="9"/>
            <color indexed="81"/>
            <rFont val="Tahoma"/>
            <family val="2"/>
          </rPr>
          <t xml:space="preserve">
</t>
        </r>
      </text>
    </comment>
    <comment ref="Q47" authorId="0" shapeId="0" xr:uid="{03162265-F7D9-DB47-9C3C-414E35C86C09}">
      <text>
        <r>
          <rPr>
            <sz val="8"/>
            <color indexed="81"/>
            <rFont val="Arial"/>
            <family val="2"/>
          </rPr>
          <t>not published</t>
        </r>
        <r>
          <rPr>
            <sz val="9"/>
            <color indexed="81"/>
            <rFont val="Tahoma"/>
            <family val="2"/>
          </rPr>
          <t xml:space="preserve">
</t>
        </r>
      </text>
    </comment>
    <comment ref="D48" authorId="0" shapeId="0" xr:uid="{6C302703-A1B9-1C44-962F-A2E866A7EF02}">
      <text>
        <r>
          <rPr>
            <sz val="8"/>
            <color indexed="81"/>
            <rFont val="Arial"/>
            <family val="2"/>
          </rPr>
          <t>not published</t>
        </r>
        <r>
          <rPr>
            <sz val="9"/>
            <color indexed="81"/>
            <rFont val="Tahoma"/>
            <family val="2"/>
          </rPr>
          <t xml:space="preserve">
</t>
        </r>
      </text>
    </comment>
    <comment ref="G48" authorId="0" shapeId="0" xr:uid="{9AA6B42B-D843-A84A-9A4F-F5EE46D6E131}">
      <text>
        <r>
          <rPr>
            <sz val="8"/>
            <color indexed="81"/>
            <rFont val="Arial"/>
            <family val="2"/>
          </rPr>
          <t>not published</t>
        </r>
        <r>
          <rPr>
            <sz val="9"/>
            <color indexed="81"/>
            <rFont val="Tahoma"/>
            <family val="2"/>
          </rPr>
          <t xml:space="preserve">
</t>
        </r>
      </text>
    </comment>
    <comment ref="H48" authorId="0" shapeId="0" xr:uid="{4014179D-2902-6840-91F8-105B2B24F863}">
      <text>
        <r>
          <rPr>
            <sz val="8"/>
            <color indexed="81"/>
            <rFont val="Arial"/>
            <family val="2"/>
          </rPr>
          <t>not published</t>
        </r>
        <r>
          <rPr>
            <sz val="9"/>
            <color indexed="81"/>
            <rFont val="Tahoma"/>
            <family val="2"/>
          </rPr>
          <t xml:space="preserve">
</t>
        </r>
      </text>
    </comment>
    <comment ref="I48" authorId="0" shapeId="0" xr:uid="{5DCDF469-DC0D-3E4A-8075-55BCAF6B0165}">
      <text>
        <r>
          <rPr>
            <sz val="8"/>
            <color indexed="81"/>
            <rFont val="Arial"/>
            <family val="2"/>
          </rPr>
          <t>not published</t>
        </r>
        <r>
          <rPr>
            <sz val="9"/>
            <color indexed="81"/>
            <rFont val="Tahoma"/>
            <family val="2"/>
          </rPr>
          <t xml:space="preserve">
</t>
        </r>
      </text>
    </comment>
    <comment ref="L48" authorId="0" shapeId="0" xr:uid="{44B30B58-FF07-134E-A176-C4BC2A2CB18E}">
      <text>
        <r>
          <rPr>
            <sz val="8"/>
            <color indexed="81"/>
            <rFont val="Arial"/>
            <family val="2"/>
          </rPr>
          <t>not published</t>
        </r>
        <r>
          <rPr>
            <sz val="9"/>
            <color indexed="81"/>
            <rFont val="Tahoma"/>
            <family val="2"/>
          </rPr>
          <t xml:space="preserve">
</t>
        </r>
      </text>
    </comment>
    <comment ref="O48" authorId="0" shapeId="0" xr:uid="{814D507B-2C82-1643-82A1-110A626AC89A}">
      <text>
        <r>
          <rPr>
            <sz val="8"/>
            <color indexed="81"/>
            <rFont val="Arial"/>
            <family val="2"/>
          </rPr>
          <t>not published</t>
        </r>
        <r>
          <rPr>
            <sz val="9"/>
            <color indexed="81"/>
            <rFont val="Tahoma"/>
            <family val="2"/>
          </rPr>
          <t xml:space="preserve">
</t>
        </r>
      </text>
    </comment>
    <comment ref="P48" authorId="0" shapeId="0" xr:uid="{BFA8E922-AEE8-834A-AB5C-9ADCC43D04E1}">
      <text>
        <r>
          <rPr>
            <sz val="8"/>
            <color indexed="81"/>
            <rFont val="Arial"/>
            <family val="2"/>
          </rPr>
          <t>not published</t>
        </r>
        <r>
          <rPr>
            <sz val="9"/>
            <color indexed="81"/>
            <rFont val="Tahoma"/>
            <family val="2"/>
          </rPr>
          <t xml:space="preserve">
</t>
        </r>
      </text>
    </comment>
    <comment ref="Q48" authorId="0" shapeId="0" xr:uid="{F48F66A7-1307-FB45-8E6E-B6AE5F6F1712}">
      <text>
        <r>
          <rPr>
            <sz val="8"/>
            <color indexed="81"/>
            <rFont val="Arial"/>
            <family val="2"/>
          </rPr>
          <t>not published</t>
        </r>
        <r>
          <rPr>
            <sz val="9"/>
            <color indexed="81"/>
            <rFont val="Tahoma"/>
            <family val="2"/>
          </rPr>
          <t xml:space="preserve">
</t>
        </r>
      </text>
    </comment>
    <comment ref="B49" authorId="0" shapeId="0" xr:uid="{9BD9333F-9A3C-0744-B479-43E454794F07}">
      <text>
        <r>
          <rPr>
            <sz val="8"/>
            <color indexed="81"/>
            <rFont val="Arial"/>
            <family val="2"/>
          </rPr>
          <t>not published</t>
        </r>
        <r>
          <rPr>
            <sz val="9"/>
            <color indexed="81"/>
            <rFont val="Tahoma"/>
            <family val="2"/>
          </rPr>
          <t xml:space="preserve">
</t>
        </r>
      </text>
    </comment>
    <comment ref="F49" authorId="0" shapeId="0" xr:uid="{0A2AF9CF-DCA6-EC42-B530-5511FED0083D}">
      <text>
        <r>
          <rPr>
            <sz val="8"/>
            <color indexed="81"/>
            <rFont val="Arial"/>
            <family val="2"/>
          </rPr>
          <t>not published</t>
        </r>
        <r>
          <rPr>
            <sz val="9"/>
            <color indexed="81"/>
            <rFont val="Tahoma"/>
            <family val="2"/>
          </rPr>
          <t xml:space="preserve">
</t>
        </r>
      </text>
    </comment>
    <comment ref="H49" authorId="0" shapeId="0" xr:uid="{E273DF52-CC57-6B4A-8688-582C7F98239C}">
      <text>
        <r>
          <rPr>
            <sz val="8"/>
            <color indexed="81"/>
            <rFont val="Arial"/>
            <family val="2"/>
          </rPr>
          <t>not published</t>
        </r>
        <r>
          <rPr>
            <sz val="9"/>
            <color indexed="81"/>
            <rFont val="Tahoma"/>
            <family val="2"/>
          </rPr>
          <t xml:space="preserve">
</t>
        </r>
      </text>
    </comment>
    <comment ref="J49" authorId="0" shapeId="0" xr:uid="{C7030761-3756-3E40-AF39-DF9FC656535D}">
      <text>
        <r>
          <rPr>
            <sz val="8"/>
            <color indexed="81"/>
            <rFont val="Arial"/>
            <family val="2"/>
          </rPr>
          <t>not published</t>
        </r>
        <r>
          <rPr>
            <sz val="9"/>
            <color indexed="81"/>
            <rFont val="Tahoma"/>
            <family val="2"/>
          </rPr>
          <t xml:space="preserve">
</t>
        </r>
      </text>
    </comment>
    <comment ref="N49" authorId="0" shapeId="0" xr:uid="{A71497C1-83ED-F041-B495-76F9E2016B3C}">
      <text>
        <r>
          <rPr>
            <sz val="8"/>
            <color indexed="81"/>
            <rFont val="Arial"/>
            <family val="2"/>
          </rPr>
          <t>not published</t>
        </r>
        <r>
          <rPr>
            <sz val="9"/>
            <color indexed="81"/>
            <rFont val="Tahoma"/>
            <family val="2"/>
          </rPr>
          <t xml:space="preserve">
</t>
        </r>
      </text>
    </comment>
    <comment ref="P49" authorId="0" shapeId="0" xr:uid="{71EDCA18-AE2D-E34F-ADB7-DCDA0AE48EF6}">
      <text>
        <r>
          <rPr>
            <sz val="8"/>
            <color indexed="81"/>
            <rFont val="Arial"/>
            <family val="2"/>
          </rPr>
          <t>not published</t>
        </r>
        <r>
          <rPr>
            <sz val="9"/>
            <color indexed="81"/>
            <rFont val="Tahoma"/>
            <family val="2"/>
          </rPr>
          <t xml:space="preserve">
</t>
        </r>
      </text>
    </comment>
    <comment ref="B50" authorId="0" shapeId="0" xr:uid="{5639CE30-ED97-B848-B53D-829978A63434}">
      <text>
        <r>
          <rPr>
            <sz val="8"/>
            <color indexed="81"/>
            <rFont val="Arial"/>
            <family val="2"/>
          </rPr>
          <t>not published</t>
        </r>
        <r>
          <rPr>
            <sz val="9"/>
            <color indexed="81"/>
            <rFont val="Tahoma"/>
            <family val="2"/>
          </rPr>
          <t xml:space="preserve">
</t>
        </r>
      </text>
    </comment>
    <comment ref="C50" authorId="0" shapeId="0" xr:uid="{26528D7B-812B-6944-A6E8-8F61919B1678}">
      <text>
        <r>
          <rPr>
            <sz val="8"/>
            <color indexed="81"/>
            <rFont val="Arial"/>
            <family val="2"/>
          </rPr>
          <t>not published</t>
        </r>
        <r>
          <rPr>
            <sz val="9"/>
            <color indexed="81"/>
            <rFont val="Tahoma"/>
            <family val="2"/>
          </rPr>
          <t xml:space="preserve">
</t>
        </r>
      </text>
    </comment>
    <comment ref="D50" authorId="0" shapeId="0" xr:uid="{99C1EA36-926F-7A4B-8A4D-19EFD405A957}">
      <text>
        <r>
          <rPr>
            <sz val="8"/>
            <color indexed="81"/>
            <rFont val="Arial"/>
            <family val="2"/>
          </rPr>
          <t>not published</t>
        </r>
        <r>
          <rPr>
            <sz val="9"/>
            <color indexed="81"/>
            <rFont val="Tahoma"/>
            <family val="2"/>
          </rPr>
          <t xml:space="preserve">
</t>
        </r>
      </text>
    </comment>
    <comment ref="E50" authorId="0" shapeId="0" xr:uid="{99D5B5A2-D13E-4040-95E5-DED1B1127386}">
      <text>
        <r>
          <rPr>
            <sz val="8"/>
            <color indexed="81"/>
            <rFont val="Arial"/>
            <family val="2"/>
          </rPr>
          <t>not published</t>
        </r>
        <r>
          <rPr>
            <sz val="9"/>
            <color indexed="81"/>
            <rFont val="Tahoma"/>
            <family val="2"/>
          </rPr>
          <t xml:space="preserve">
</t>
        </r>
      </text>
    </comment>
    <comment ref="F50" authorId="0" shapeId="0" xr:uid="{977C0A6B-DC45-6A4B-9084-C5F7CEA70393}">
      <text>
        <r>
          <rPr>
            <sz val="8"/>
            <color indexed="81"/>
            <rFont val="Arial"/>
            <family val="2"/>
          </rPr>
          <t>not published</t>
        </r>
        <r>
          <rPr>
            <sz val="9"/>
            <color indexed="81"/>
            <rFont val="Tahoma"/>
            <family val="2"/>
          </rPr>
          <t xml:space="preserve">
</t>
        </r>
      </text>
    </comment>
    <comment ref="G50" authorId="0" shapeId="0" xr:uid="{E420C80C-9D44-A249-8043-9604F1DEE48B}">
      <text>
        <r>
          <rPr>
            <sz val="8"/>
            <color indexed="81"/>
            <rFont val="Arial"/>
            <family val="2"/>
          </rPr>
          <t>not published</t>
        </r>
        <r>
          <rPr>
            <sz val="9"/>
            <color indexed="81"/>
            <rFont val="Tahoma"/>
            <family val="2"/>
          </rPr>
          <t xml:space="preserve">
</t>
        </r>
      </text>
    </comment>
    <comment ref="H50" authorId="0" shapeId="0" xr:uid="{676E7C24-FFCE-7D4F-9D4B-0768E810FD22}">
      <text>
        <r>
          <rPr>
            <sz val="8"/>
            <color indexed="81"/>
            <rFont val="Arial"/>
            <family val="2"/>
          </rPr>
          <t>not published</t>
        </r>
        <r>
          <rPr>
            <sz val="9"/>
            <color indexed="81"/>
            <rFont val="Tahoma"/>
            <family val="2"/>
          </rPr>
          <t xml:space="preserve">
</t>
        </r>
      </text>
    </comment>
    <comment ref="J50" authorId="0" shapeId="0" xr:uid="{3B775A6F-A8B6-4345-A511-550DEC4DD2BF}">
      <text>
        <r>
          <rPr>
            <sz val="8"/>
            <color indexed="81"/>
            <rFont val="Arial"/>
            <family val="2"/>
          </rPr>
          <t>not published</t>
        </r>
        <r>
          <rPr>
            <sz val="9"/>
            <color indexed="81"/>
            <rFont val="Tahoma"/>
            <family val="2"/>
          </rPr>
          <t xml:space="preserve">
</t>
        </r>
      </text>
    </comment>
    <comment ref="K50" authorId="0" shapeId="0" xr:uid="{4E47A23F-C3D1-1B4C-8943-4ADE030AB02A}">
      <text>
        <r>
          <rPr>
            <sz val="8"/>
            <color indexed="81"/>
            <rFont val="Arial"/>
            <family val="2"/>
          </rPr>
          <t>not published</t>
        </r>
        <r>
          <rPr>
            <sz val="9"/>
            <color indexed="81"/>
            <rFont val="Tahoma"/>
            <family val="2"/>
          </rPr>
          <t xml:space="preserve">
</t>
        </r>
      </text>
    </comment>
    <comment ref="L50" authorId="0" shapeId="0" xr:uid="{A10CEDB0-2EA5-AA41-86E2-651CD2285B15}">
      <text>
        <r>
          <rPr>
            <sz val="8"/>
            <color indexed="81"/>
            <rFont val="Arial"/>
            <family val="2"/>
          </rPr>
          <t>not published</t>
        </r>
        <r>
          <rPr>
            <sz val="9"/>
            <color indexed="81"/>
            <rFont val="Tahoma"/>
            <family val="2"/>
          </rPr>
          <t xml:space="preserve">
</t>
        </r>
      </text>
    </comment>
    <comment ref="M50" authorId="0" shapeId="0" xr:uid="{C46D5F43-66FB-8346-B28C-D2D234DE1989}">
      <text>
        <r>
          <rPr>
            <sz val="8"/>
            <color indexed="81"/>
            <rFont val="Arial"/>
            <family val="2"/>
          </rPr>
          <t>not published</t>
        </r>
        <r>
          <rPr>
            <sz val="9"/>
            <color indexed="81"/>
            <rFont val="Tahoma"/>
            <family val="2"/>
          </rPr>
          <t xml:space="preserve">
</t>
        </r>
      </text>
    </comment>
    <comment ref="N50" authorId="0" shapeId="0" xr:uid="{406CEC97-6DE5-4D4F-92F7-B588E51FF22C}">
      <text>
        <r>
          <rPr>
            <sz val="8"/>
            <color indexed="81"/>
            <rFont val="Arial"/>
            <family val="2"/>
          </rPr>
          <t>not published</t>
        </r>
        <r>
          <rPr>
            <sz val="9"/>
            <color indexed="81"/>
            <rFont val="Tahoma"/>
            <family val="2"/>
          </rPr>
          <t xml:space="preserve">
</t>
        </r>
      </text>
    </comment>
    <comment ref="O50" authorId="0" shapeId="0" xr:uid="{35D93DE3-3EB0-DE46-A59A-C37E1F77F521}">
      <text>
        <r>
          <rPr>
            <sz val="8"/>
            <color indexed="81"/>
            <rFont val="Arial"/>
            <family val="2"/>
          </rPr>
          <t>not published</t>
        </r>
        <r>
          <rPr>
            <sz val="9"/>
            <color indexed="81"/>
            <rFont val="Tahoma"/>
            <family val="2"/>
          </rPr>
          <t xml:space="preserve">
</t>
        </r>
      </text>
    </comment>
    <comment ref="P50" authorId="0" shapeId="0" xr:uid="{8E2575AE-B7C5-804C-90F0-E28270FCEC02}">
      <text>
        <r>
          <rPr>
            <sz val="8"/>
            <color indexed="81"/>
            <rFont val="Arial"/>
            <family val="2"/>
          </rPr>
          <t>not published</t>
        </r>
        <r>
          <rPr>
            <sz val="9"/>
            <color indexed="81"/>
            <rFont val="Tahoma"/>
            <family val="2"/>
          </rPr>
          <t xml:space="preserve">
</t>
        </r>
      </text>
    </comment>
    <comment ref="A51" authorId="0" shapeId="0" xr:uid="{FEA5DECC-B558-7D4C-962F-4C9B4F836EE2}">
      <text>
        <r>
          <rPr>
            <sz val="8"/>
            <color indexed="81"/>
            <rFont val="Arial"/>
            <family val="2"/>
          </rPr>
          <t>Includes victims for whom age was not specified.</t>
        </r>
      </text>
    </comment>
    <comment ref="C53" authorId="0" shapeId="0" xr:uid="{DF1EA92B-413F-9748-9B18-BC7AF836A4D7}">
      <text>
        <r>
          <rPr>
            <sz val="8"/>
            <color indexed="81"/>
            <rFont val="Arial"/>
            <family val="2"/>
          </rPr>
          <t>not published</t>
        </r>
        <r>
          <rPr>
            <sz val="9"/>
            <color indexed="81"/>
            <rFont val="Tahoma"/>
            <family val="2"/>
          </rPr>
          <t xml:space="preserve">
</t>
        </r>
      </text>
    </comment>
    <comment ref="E53" authorId="0" shapeId="0" xr:uid="{B438056B-83D1-1445-AA78-6BE6D5383C51}">
      <text>
        <r>
          <rPr>
            <sz val="8"/>
            <color indexed="81"/>
            <rFont val="Arial"/>
            <family val="2"/>
          </rPr>
          <t>not published</t>
        </r>
        <r>
          <rPr>
            <sz val="9"/>
            <color indexed="81"/>
            <rFont val="Tahoma"/>
            <family val="2"/>
          </rPr>
          <t xml:space="preserve">
</t>
        </r>
      </text>
    </comment>
    <comment ref="G53" authorId="0" shapeId="0" xr:uid="{38BFCEA4-9B11-5042-92DE-3289E02F1182}">
      <text>
        <r>
          <rPr>
            <sz val="8"/>
            <color indexed="81"/>
            <rFont val="Arial"/>
            <family val="2"/>
          </rPr>
          <t>not published</t>
        </r>
        <r>
          <rPr>
            <sz val="9"/>
            <color indexed="81"/>
            <rFont val="Tahoma"/>
            <family val="2"/>
          </rPr>
          <t xml:space="preserve">
</t>
        </r>
      </text>
    </comment>
    <comment ref="I53" authorId="0" shapeId="0" xr:uid="{8A8CAE0B-DC71-EE4E-B2B6-3DC8E70B9308}">
      <text>
        <r>
          <rPr>
            <sz val="8"/>
            <color indexed="81"/>
            <rFont val="Arial"/>
            <family val="2"/>
          </rPr>
          <t>not published</t>
        </r>
        <r>
          <rPr>
            <sz val="9"/>
            <color indexed="81"/>
            <rFont val="Tahoma"/>
            <family val="2"/>
          </rPr>
          <t xml:space="preserve">
</t>
        </r>
      </text>
    </comment>
    <comment ref="K53" authorId="0" shapeId="0" xr:uid="{3F36EBD0-1D5B-A745-9AEF-A86528FD98A2}">
      <text>
        <r>
          <rPr>
            <sz val="8"/>
            <color indexed="81"/>
            <rFont val="Arial"/>
            <family val="2"/>
          </rPr>
          <t>not published</t>
        </r>
        <r>
          <rPr>
            <sz val="9"/>
            <color indexed="81"/>
            <rFont val="Tahoma"/>
            <family val="2"/>
          </rPr>
          <t xml:space="preserve">
</t>
        </r>
      </text>
    </comment>
    <comment ref="M53" authorId="0" shapeId="0" xr:uid="{7C9E827B-BB73-2343-A668-244E3788FE8B}">
      <text>
        <r>
          <rPr>
            <sz val="8"/>
            <color indexed="81"/>
            <rFont val="Arial"/>
            <family val="2"/>
          </rPr>
          <t>not published</t>
        </r>
        <r>
          <rPr>
            <sz val="9"/>
            <color indexed="81"/>
            <rFont val="Tahoma"/>
            <family val="2"/>
          </rPr>
          <t xml:space="preserve">
</t>
        </r>
      </text>
    </comment>
    <comment ref="O53" authorId="0" shapeId="0" xr:uid="{2A219F04-C4C5-0F43-A182-84C6C364391F}">
      <text>
        <r>
          <rPr>
            <sz val="8"/>
            <color indexed="81"/>
            <rFont val="Arial"/>
            <family val="2"/>
          </rPr>
          <t>not published</t>
        </r>
        <r>
          <rPr>
            <sz val="9"/>
            <color indexed="81"/>
            <rFont val="Tahoma"/>
            <family val="2"/>
          </rPr>
          <t xml:space="preserve">
</t>
        </r>
      </text>
    </comment>
    <comment ref="Q53" authorId="0" shapeId="0" xr:uid="{7A86F6BF-8523-B24D-9D5B-A888DEECAAA1}">
      <text>
        <r>
          <rPr>
            <sz val="8"/>
            <color indexed="81"/>
            <rFont val="Arial"/>
            <family val="2"/>
          </rPr>
          <t>not published</t>
        </r>
        <r>
          <rPr>
            <sz val="9"/>
            <color indexed="81"/>
            <rFont val="Tahoma"/>
            <family val="2"/>
          </rPr>
          <t xml:space="preserve">
</t>
        </r>
      </text>
    </comment>
    <comment ref="D54" authorId="0" shapeId="0" xr:uid="{A7E191FD-ED2C-E74F-A9C1-FB6F8DD0B65A}">
      <text>
        <r>
          <rPr>
            <sz val="8"/>
            <color indexed="81"/>
            <rFont val="Arial"/>
            <family val="2"/>
          </rPr>
          <t>not published</t>
        </r>
        <r>
          <rPr>
            <sz val="9"/>
            <color indexed="81"/>
            <rFont val="Tahoma"/>
            <family val="2"/>
          </rPr>
          <t xml:space="preserve">
</t>
        </r>
      </text>
    </comment>
    <comment ref="F54" authorId="0" shapeId="0" xr:uid="{5E61A9FE-6433-F444-8D29-F8F06285BDED}">
      <text>
        <r>
          <rPr>
            <sz val="8"/>
            <color indexed="81"/>
            <rFont val="Arial"/>
            <family val="2"/>
          </rPr>
          <t>not published</t>
        </r>
        <r>
          <rPr>
            <sz val="9"/>
            <color indexed="81"/>
            <rFont val="Tahoma"/>
            <family val="2"/>
          </rPr>
          <t xml:space="preserve">
</t>
        </r>
      </text>
    </comment>
    <comment ref="G54" authorId="0" shapeId="0" xr:uid="{B1F4182D-EEE0-5B4E-A538-B613E8FBD4C9}">
      <text>
        <r>
          <rPr>
            <sz val="8"/>
            <color indexed="81"/>
            <rFont val="Arial"/>
            <family val="2"/>
          </rPr>
          <t>not published</t>
        </r>
        <r>
          <rPr>
            <sz val="9"/>
            <color indexed="81"/>
            <rFont val="Tahoma"/>
            <family val="2"/>
          </rPr>
          <t xml:space="preserve">
</t>
        </r>
      </text>
    </comment>
    <comment ref="H54" authorId="0" shapeId="0" xr:uid="{BACDBA84-3105-594B-A0E3-C4A0CEC098E4}">
      <text>
        <r>
          <rPr>
            <sz val="8"/>
            <color indexed="81"/>
            <rFont val="Arial"/>
            <family val="2"/>
          </rPr>
          <t>not published</t>
        </r>
        <r>
          <rPr>
            <sz val="9"/>
            <color indexed="81"/>
            <rFont val="Tahoma"/>
            <family val="2"/>
          </rPr>
          <t xml:space="preserve">
</t>
        </r>
      </text>
    </comment>
    <comment ref="I54" authorId="0" shapeId="0" xr:uid="{1403736C-6077-6249-8A6F-FAC7BDEE8EAE}">
      <text>
        <r>
          <rPr>
            <sz val="8"/>
            <color indexed="81"/>
            <rFont val="Arial"/>
            <family val="2"/>
          </rPr>
          <t>not published</t>
        </r>
        <r>
          <rPr>
            <sz val="9"/>
            <color indexed="81"/>
            <rFont val="Tahoma"/>
            <family val="2"/>
          </rPr>
          <t xml:space="preserve">
</t>
        </r>
      </text>
    </comment>
    <comment ref="L54" authorId="0" shapeId="0" xr:uid="{01390F70-7434-2943-84D7-0D3B004CBEF7}">
      <text>
        <r>
          <rPr>
            <sz val="8"/>
            <color indexed="81"/>
            <rFont val="Arial"/>
            <family val="2"/>
          </rPr>
          <t>not published</t>
        </r>
        <r>
          <rPr>
            <sz val="9"/>
            <color indexed="81"/>
            <rFont val="Tahoma"/>
            <family val="2"/>
          </rPr>
          <t xml:space="preserve">
</t>
        </r>
      </text>
    </comment>
    <comment ref="N54" authorId="0" shapeId="0" xr:uid="{C4F7654B-AB2C-D743-9D06-57A6EACE83E9}">
      <text>
        <r>
          <rPr>
            <sz val="8"/>
            <color indexed="81"/>
            <rFont val="Arial"/>
            <family val="2"/>
          </rPr>
          <t>not published</t>
        </r>
        <r>
          <rPr>
            <sz val="9"/>
            <color indexed="81"/>
            <rFont val="Tahoma"/>
            <family val="2"/>
          </rPr>
          <t xml:space="preserve">
</t>
        </r>
      </text>
    </comment>
    <comment ref="O54" authorId="0" shapeId="0" xr:uid="{1F804DF1-ABFB-164A-A41C-8C72FEFA7D6A}">
      <text>
        <r>
          <rPr>
            <sz val="8"/>
            <color indexed="81"/>
            <rFont val="Arial"/>
            <family val="2"/>
          </rPr>
          <t>not published</t>
        </r>
        <r>
          <rPr>
            <sz val="9"/>
            <color indexed="81"/>
            <rFont val="Tahoma"/>
            <family val="2"/>
          </rPr>
          <t xml:space="preserve">
</t>
        </r>
      </text>
    </comment>
    <comment ref="P54" authorId="0" shapeId="0" xr:uid="{B7627352-118B-944A-BB1C-2829770F6FBE}">
      <text>
        <r>
          <rPr>
            <sz val="8"/>
            <color indexed="81"/>
            <rFont val="Arial"/>
            <family val="2"/>
          </rPr>
          <t>not published</t>
        </r>
        <r>
          <rPr>
            <sz val="9"/>
            <color indexed="81"/>
            <rFont val="Tahoma"/>
            <family val="2"/>
          </rPr>
          <t xml:space="preserve">
</t>
        </r>
      </text>
    </comment>
    <comment ref="Q54" authorId="0" shapeId="0" xr:uid="{D8A4FBFA-9392-1147-ADB3-219DA1D40320}">
      <text>
        <r>
          <rPr>
            <sz val="8"/>
            <color indexed="81"/>
            <rFont val="Arial"/>
            <family val="2"/>
          </rPr>
          <t>not published</t>
        </r>
        <r>
          <rPr>
            <sz val="9"/>
            <color indexed="81"/>
            <rFont val="Tahoma"/>
            <family val="2"/>
          </rPr>
          <t xml:space="preserve">
</t>
        </r>
      </text>
    </comment>
    <comment ref="B55" authorId="0" shapeId="0" xr:uid="{D1FBE1F5-E804-2A40-9237-EFF478409C42}">
      <text>
        <r>
          <rPr>
            <sz val="8"/>
            <color indexed="81"/>
            <rFont val="Arial"/>
            <family val="2"/>
          </rPr>
          <t>not published</t>
        </r>
        <r>
          <rPr>
            <sz val="9"/>
            <color indexed="81"/>
            <rFont val="Tahoma"/>
            <family val="2"/>
          </rPr>
          <t xml:space="preserve">
</t>
        </r>
      </text>
    </comment>
    <comment ref="F55" authorId="0" shapeId="0" xr:uid="{FB5742F8-EC87-BE4A-8DEA-22F47DA04439}">
      <text>
        <r>
          <rPr>
            <sz val="8"/>
            <color indexed="81"/>
            <rFont val="Arial"/>
            <family val="2"/>
          </rPr>
          <t>not published</t>
        </r>
        <r>
          <rPr>
            <sz val="9"/>
            <color indexed="81"/>
            <rFont val="Tahoma"/>
            <family val="2"/>
          </rPr>
          <t xml:space="preserve">
</t>
        </r>
      </text>
    </comment>
    <comment ref="H55" authorId="0" shapeId="0" xr:uid="{688D05FF-01D9-E24E-BBFD-C98AAF421617}">
      <text>
        <r>
          <rPr>
            <sz val="8"/>
            <color indexed="81"/>
            <rFont val="Arial"/>
            <family val="2"/>
          </rPr>
          <t>not published</t>
        </r>
        <r>
          <rPr>
            <sz val="9"/>
            <color indexed="81"/>
            <rFont val="Tahoma"/>
            <family val="2"/>
          </rPr>
          <t xml:space="preserve">
</t>
        </r>
      </text>
    </comment>
    <comment ref="J55" authorId="0" shapeId="0" xr:uid="{8751CF22-490D-C240-BFDA-B06E01C0A9A4}">
      <text>
        <r>
          <rPr>
            <sz val="8"/>
            <color indexed="81"/>
            <rFont val="Arial"/>
            <family val="2"/>
          </rPr>
          <t>not published</t>
        </r>
        <r>
          <rPr>
            <sz val="9"/>
            <color indexed="81"/>
            <rFont val="Tahoma"/>
            <family val="2"/>
          </rPr>
          <t xml:space="preserve">
</t>
        </r>
      </text>
    </comment>
    <comment ref="N55" authorId="0" shapeId="0" xr:uid="{CE5D4644-A9F9-FA4E-B8B9-384345F8A0A2}">
      <text>
        <r>
          <rPr>
            <sz val="8"/>
            <color indexed="81"/>
            <rFont val="Arial"/>
            <family val="2"/>
          </rPr>
          <t>not published</t>
        </r>
        <r>
          <rPr>
            <sz val="9"/>
            <color indexed="81"/>
            <rFont val="Tahoma"/>
            <family val="2"/>
          </rPr>
          <t xml:space="preserve">
</t>
        </r>
      </text>
    </comment>
    <comment ref="P55" authorId="0" shapeId="0" xr:uid="{DE151E8A-D724-6B4E-BAD4-B251AEFE5DDC}">
      <text>
        <r>
          <rPr>
            <sz val="8"/>
            <color indexed="81"/>
            <rFont val="Arial"/>
            <family val="2"/>
          </rPr>
          <t>not published</t>
        </r>
        <r>
          <rPr>
            <sz val="9"/>
            <color indexed="81"/>
            <rFont val="Tahoma"/>
            <family val="2"/>
          </rPr>
          <t xml:space="preserve">
</t>
        </r>
      </text>
    </comment>
    <comment ref="B56" authorId="0" shapeId="0" xr:uid="{98734400-ABE1-D34E-9AD0-29F96791623F}">
      <text>
        <r>
          <rPr>
            <sz val="8"/>
            <color indexed="81"/>
            <rFont val="Arial"/>
            <family val="2"/>
          </rPr>
          <t>not published</t>
        </r>
        <r>
          <rPr>
            <sz val="9"/>
            <color indexed="81"/>
            <rFont val="Tahoma"/>
            <family val="2"/>
          </rPr>
          <t xml:space="preserve">
</t>
        </r>
      </text>
    </comment>
    <comment ref="C56" authorId="0" shapeId="0" xr:uid="{35521DB5-58EB-0A40-BAF0-7A20532F56B4}">
      <text>
        <r>
          <rPr>
            <sz val="8"/>
            <color indexed="81"/>
            <rFont val="Arial"/>
            <family val="2"/>
          </rPr>
          <t>not published</t>
        </r>
        <r>
          <rPr>
            <sz val="9"/>
            <color indexed="81"/>
            <rFont val="Tahoma"/>
            <family val="2"/>
          </rPr>
          <t xml:space="preserve">
</t>
        </r>
      </text>
    </comment>
    <comment ref="D56" authorId="0" shapeId="0" xr:uid="{D16EF95D-D223-8848-933F-EE7FB219D6DB}">
      <text>
        <r>
          <rPr>
            <sz val="8"/>
            <color indexed="81"/>
            <rFont val="Arial"/>
            <family val="2"/>
          </rPr>
          <t>not published</t>
        </r>
        <r>
          <rPr>
            <sz val="9"/>
            <color indexed="81"/>
            <rFont val="Tahoma"/>
            <family val="2"/>
          </rPr>
          <t xml:space="preserve">
</t>
        </r>
      </text>
    </comment>
    <comment ref="E56" authorId="0" shapeId="0" xr:uid="{3E50ECC9-F1F2-1246-8495-B24CADE41E39}">
      <text>
        <r>
          <rPr>
            <sz val="8"/>
            <color indexed="81"/>
            <rFont val="Arial"/>
            <family val="2"/>
          </rPr>
          <t>not published</t>
        </r>
        <r>
          <rPr>
            <sz val="9"/>
            <color indexed="81"/>
            <rFont val="Tahoma"/>
            <family val="2"/>
          </rPr>
          <t xml:space="preserve">
</t>
        </r>
      </text>
    </comment>
    <comment ref="F56" authorId="0" shapeId="0" xr:uid="{20BF67D9-3CC7-ED43-A4D5-0E63B43466E4}">
      <text>
        <r>
          <rPr>
            <sz val="8"/>
            <color indexed="81"/>
            <rFont val="Arial"/>
            <family val="2"/>
          </rPr>
          <t>not published</t>
        </r>
        <r>
          <rPr>
            <sz val="9"/>
            <color indexed="81"/>
            <rFont val="Tahoma"/>
            <family val="2"/>
          </rPr>
          <t xml:space="preserve">
</t>
        </r>
      </text>
    </comment>
    <comment ref="G56" authorId="0" shapeId="0" xr:uid="{EE04A2F6-1627-0B4E-BF73-85EF2A6960DC}">
      <text>
        <r>
          <rPr>
            <sz val="8"/>
            <color indexed="81"/>
            <rFont val="Arial"/>
            <family val="2"/>
          </rPr>
          <t>not published</t>
        </r>
        <r>
          <rPr>
            <sz val="9"/>
            <color indexed="81"/>
            <rFont val="Tahoma"/>
            <family val="2"/>
          </rPr>
          <t xml:space="preserve">
</t>
        </r>
      </text>
    </comment>
    <comment ref="H56" authorId="0" shapeId="0" xr:uid="{DF119268-06E9-3F4F-AA85-088A4812F633}">
      <text>
        <r>
          <rPr>
            <sz val="8"/>
            <color indexed="81"/>
            <rFont val="Arial"/>
            <family val="2"/>
          </rPr>
          <t>not published</t>
        </r>
        <r>
          <rPr>
            <sz val="9"/>
            <color indexed="81"/>
            <rFont val="Tahoma"/>
            <family val="2"/>
          </rPr>
          <t xml:space="preserve">
</t>
        </r>
      </text>
    </comment>
    <comment ref="J56" authorId="0" shapeId="0" xr:uid="{433ED1A3-5798-2849-BA27-996BDF4F6BAE}">
      <text>
        <r>
          <rPr>
            <sz val="8"/>
            <color indexed="81"/>
            <rFont val="Arial"/>
            <family val="2"/>
          </rPr>
          <t>not published</t>
        </r>
        <r>
          <rPr>
            <sz val="9"/>
            <color indexed="81"/>
            <rFont val="Tahoma"/>
            <family val="2"/>
          </rPr>
          <t xml:space="preserve">
</t>
        </r>
      </text>
    </comment>
    <comment ref="K56" authorId="0" shapeId="0" xr:uid="{28FFD27F-838E-6144-8118-6417C7B00679}">
      <text>
        <r>
          <rPr>
            <sz val="8"/>
            <color indexed="81"/>
            <rFont val="Arial"/>
            <family val="2"/>
          </rPr>
          <t>not published</t>
        </r>
        <r>
          <rPr>
            <sz val="9"/>
            <color indexed="81"/>
            <rFont val="Tahoma"/>
            <family val="2"/>
          </rPr>
          <t xml:space="preserve">
</t>
        </r>
      </text>
    </comment>
    <comment ref="L56" authorId="0" shapeId="0" xr:uid="{42716392-877B-5D43-91A9-EAFE12CB2C2E}">
      <text>
        <r>
          <rPr>
            <sz val="8"/>
            <color indexed="81"/>
            <rFont val="Arial"/>
            <family val="2"/>
          </rPr>
          <t>not published</t>
        </r>
        <r>
          <rPr>
            <sz val="9"/>
            <color indexed="81"/>
            <rFont val="Tahoma"/>
            <family val="2"/>
          </rPr>
          <t xml:space="preserve">
</t>
        </r>
      </text>
    </comment>
    <comment ref="M56" authorId="0" shapeId="0" xr:uid="{18EB4C08-0A40-B546-8B54-01E3D1E318DE}">
      <text>
        <r>
          <rPr>
            <sz val="8"/>
            <color indexed="81"/>
            <rFont val="Arial"/>
            <family val="2"/>
          </rPr>
          <t>not published</t>
        </r>
        <r>
          <rPr>
            <sz val="9"/>
            <color indexed="81"/>
            <rFont val="Tahoma"/>
            <family val="2"/>
          </rPr>
          <t xml:space="preserve">
</t>
        </r>
      </text>
    </comment>
    <comment ref="N56" authorId="0" shapeId="0" xr:uid="{DDDC419B-1772-3540-97FF-960321790879}">
      <text>
        <r>
          <rPr>
            <sz val="8"/>
            <color indexed="81"/>
            <rFont val="Arial"/>
            <family val="2"/>
          </rPr>
          <t>not published</t>
        </r>
        <r>
          <rPr>
            <sz val="9"/>
            <color indexed="81"/>
            <rFont val="Tahoma"/>
            <family val="2"/>
          </rPr>
          <t xml:space="preserve">
</t>
        </r>
      </text>
    </comment>
    <comment ref="O56" authorId="0" shapeId="0" xr:uid="{A6B6BB5C-4D48-6149-99EE-77C3A487BA1E}">
      <text>
        <r>
          <rPr>
            <sz val="8"/>
            <color indexed="81"/>
            <rFont val="Arial"/>
            <family val="2"/>
          </rPr>
          <t>not published</t>
        </r>
        <r>
          <rPr>
            <sz val="9"/>
            <color indexed="81"/>
            <rFont val="Tahoma"/>
            <family val="2"/>
          </rPr>
          <t xml:space="preserve">
</t>
        </r>
      </text>
    </comment>
    <comment ref="P56" authorId="0" shapeId="0" xr:uid="{B722D747-268F-BF45-9D28-67AC7EBCA4B6}">
      <text>
        <r>
          <rPr>
            <sz val="8"/>
            <color indexed="81"/>
            <rFont val="Arial"/>
            <family val="2"/>
          </rPr>
          <t>not published</t>
        </r>
        <r>
          <rPr>
            <sz val="9"/>
            <color indexed="81"/>
            <rFont val="Tahoma"/>
            <family val="2"/>
          </rPr>
          <t xml:space="preserve">
</t>
        </r>
      </text>
    </comment>
    <comment ref="A57" authorId="0" shapeId="0" xr:uid="{91DF9C98-3866-7142-B01D-05FFB9CD683C}">
      <text>
        <r>
          <rPr>
            <sz val="8"/>
            <color indexed="81"/>
            <rFont val="Arial"/>
            <family val="2"/>
          </rPr>
          <t>Includes victims for whom age was not specified.</t>
        </r>
      </text>
    </comment>
    <comment ref="A58" authorId="0" shapeId="0" xr:uid="{8C721F8C-E7DF-924E-8E1B-9C1D66754544}">
      <text>
        <r>
          <rPr>
            <sz val="8"/>
            <color indexed="81"/>
            <rFont val="Arial"/>
            <family val="2"/>
          </rPr>
          <t>Includes victims for whom sex was not specified.</t>
        </r>
        <r>
          <rPr>
            <sz val="9"/>
            <color indexed="81"/>
            <rFont val="Tahoma"/>
            <family val="2"/>
          </rPr>
          <t xml:space="preserve">
</t>
        </r>
      </text>
    </comment>
    <comment ref="A63" authorId="0" shapeId="0" xr:uid="{0F78406A-DEFE-5C45-8FA6-A2B98CC4A60A}">
      <text>
        <r>
          <rPr>
            <sz val="8"/>
            <color indexed="81"/>
            <rFont val="Arial"/>
            <family val="2"/>
          </rPr>
          <t>Includes victims for whom age was not specified.</t>
        </r>
      </text>
    </comment>
    <comment ref="C66" authorId="0" shapeId="0" xr:uid="{68144D2B-E7A3-1F48-9391-373EDB632C23}">
      <text>
        <r>
          <rPr>
            <sz val="8"/>
            <color indexed="81"/>
            <rFont val="Arial"/>
            <family val="2"/>
          </rPr>
          <t>not published</t>
        </r>
        <r>
          <rPr>
            <sz val="9"/>
            <color indexed="81"/>
            <rFont val="Tahoma"/>
            <family val="2"/>
          </rPr>
          <t xml:space="preserve">
</t>
        </r>
      </text>
    </comment>
    <comment ref="E66" authorId="0" shapeId="0" xr:uid="{40344EE7-43AF-4F4C-A45C-9F418125197A}">
      <text>
        <r>
          <rPr>
            <sz val="8"/>
            <color indexed="81"/>
            <rFont val="Arial"/>
            <family val="2"/>
          </rPr>
          <t>not published</t>
        </r>
        <r>
          <rPr>
            <sz val="9"/>
            <color indexed="81"/>
            <rFont val="Tahoma"/>
            <family val="2"/>
          </rPr>
          <t xml:space="preserve">
</t>
        </r>
      </text>
    </comment>
    <comment ref="G66" authorId="0" shapeId="0" xr:uid="{CB2B8D90-5B96-CB4B-A098-6D272D31494E}">
      <text>
        <r>
          <rPr>
            <sz val="8"/>
            <color indexed="81"/>
            <rFont val="Arial"/>
            <family val="2"/>
          </rPr>
          <t>not published</t>
        </r>
        <r>
          <rPr>
            <sz val="9"/>
            <color indexed="81"/>
            <rFont val="Tahoma"/>
            <family val="2"/>
          </rPr>
          <t xml:space="preserve">
</t>
        </r>
      </text>
    </comment>
    <comment ref="I66" authorId="0" shapeId="0" xr:uid="{7D0D1F24-5CCB-B445-BF3E-B3EE6ED4CA21}">
      <text>
        <r>
          <rPr>
            <sz val="8"/>
            <color indexed="81"/>
            <rFont val="Arial"/>
            <family val="2"/>
          </rPr>
          <t>not published</t>
        </r>
        <r>
          <rPr>
            <sz val="9"/>
            <color indexed="81"/>
            <rFont val="Tahoma"/>
            <family val="2"/>
          </rPr>
          <t xml:space="preserve">
</t>
        </r>
      </text>
    </comment>
    <comment ref="K66" authorId="0" shapeId="0" xr:uid="{7D198263-C53B-DF4B-93C3-18B26A9C5FA5}">
      <text>
        <r>
          <rPr>
            <sz val="8"/>
            <color indexed="81"/>
            <rFont val="Arial"/>
            <family val="2"/>
          </rPr>
          <t>not published</t>
        </r>
        <r>
          <rPr>
            <sz val="9"/>
            <color indexed="81"/>
            <rFont val="Tahoma"/>
            <family val="2"/>
          </rPr>
          <t xml:space="preserve">
</t>
        </r>
      </text>
    </comment>
    <comment ref="M66" authorId="0" shapeId="0" xr:uid="{8643E5BE-5D11-9844-8536-38BE364529D0}">
      <text>
        <r>
          <rPr>
            <sz val="8"/>
            <color indexed="81"/>
            <rFont val="Arial"/>
            <family val="2"/>
          </rPr>
          <t>not published</t>
        </r>
        <r>
          <rPr>
            <sz val="9"/>
            <color indexed="81"/>
            <rFont val="Tahoma"/>
            <family val="2"/>
          </rPr>
          <t xml:space="preserve">
</t>
        </r>
      </text>
    </comment>
    <comment ref="O66" authorId="0" shapeId="0" xr:uid="{5FD2F0BA-1309-E344-AEC8-A7F12893D8FD}">
      <text>
        <r>
          <rPr>
            <sz val="8"/>
            <color indexed="81"/>
            <rFont val="Arial"/>
            <family val="2"/>
          </rPr>
          <t>not published</t>
        </r>
        <r>
          <rPr>
            <sz val="9"/>
            <color indexed="81"/>
            <rFont val="Tahoma"/>
            <family val="2"/>
          </rPr>
          <t xml:space="preserve">
</t>
        </r>
      </text>
    </comment>
    <comment ref="Q66" authorId="0" shapeId="0" xr:uid="{9DEDCD5F-4F21-3D41-A310-08CE4D96B4F6}">
      <text>
        <r>
          <rPr>
            <sz val="8"/>
            <color indexed="81"/>
            <rFont val="Arial"/>
            <family val="2"/>
          </rPr>
          <t>not published</t>
        </r>
        <r>
          <rPr>
            <sz val="9"/>
            <color indexed="81"/>
            <rFont val="Tahoma"/>
            <family val="2"/>
          </rPr>
          <t xml:space="preserve">
</t>
        </r>
      </text>
    </comment>
    <comment ref="D67" authorId="0" shapeId="0" xr:uid="{D250BDD4-01E2-3840-A937-00B548ABF470}">
      <text>
        <r>
          <rPr>
            <sz val="8"/>
            <color indexed="81"/>
            <rFont val="Arial"/>
            <family val="2"/>
          </rPr>
          <t>not published</t>
        </r>
        <r>
          <rPr>
            <sz val="9"/>
            <color indexed="81"/>
            <rFont val="Tahoma"/>
            <family val="2"/>
          </rPr>
          <t xml:space="preserve">
</t>
        </r>
      </text>
    </comment>
    <comment ref="G67" authorId="0" shapeId="0" xr:uid="{60258F3A-42C8-1648-8CB8-A6EE840EB7D7}">
      <text>
        <r>
          <rPr>
            <sz val="8"/>
            <color indexed="81"/>
            <rFont val="Arial"/>
            <family val="2"/>
          </rPr>
          <t>not published</t>
        </r>
        <r>
          <rPr>
            <sz val="9"/>
            <color indexed="81"/>
            <rFont val="Tahoma"/>
            <family val="2"/>
          </rPr>
          <t xml:space="preserve">
</t>
        </r>
      </text>
    </comment>
    <comment ref="H67" authorId="0" shapeId="0" xr:uid="{E124E4A7-25AA-404C-9135-6F87CF995762}">
      <text>
        <r>
          <rPr>
            <sz val="8"/>
            <color indexed="81"/>
            <rFont val="Arial"/>
            <family val="2"/>
          </rPr>
          <t>not published</t>
        </r>
        <r>
          <rPr>
            <sz val="9"/>
            <color indexed="81"/>
            <rFont val="Tahoma"/>
            <family val="2"/>
          </rPr>
          <t xml:space="preserve">
</t>
        </r>
      </text>
    </comment>
    <comment ref="I67" authorId="0" shapeId="0" xr:uid="{BE3F8C0D-D86D-C145-ABC2-A37229E0F057}">
      <text>
        <r>
          <rPr>
            <sz val="8"/>
            <color indexed="81"/>
            <rFont val="Arial"/>
            <family val="2"/>
          </rPr>
          <t>not published</t>
        </r>
        <r>
          <rPr>
            <sz val="9"/>
            <color indexed="81"/>
            <rFont val="Tahoma"/>
            <family val="2"/>
          </rPr>
          <t xml:space="preserve">
</t>
        </r>
      </text>
    </comment>
    <comment ref="L67" authorId="0" shapeId="0" xr:uid="{D61FA835-1EEA-D140-88AB-7AFA0475C663}">
      <text>
        <r>
          <rPr>
            <sz val="8"/>
            <color indexed="81"/>
            <rFont val="Arial"/>
            <family val="2"/>
          </rPr>
          <t>not published</t>
        </r>
        <r>
          <rPr>
            <sz val="9"/>
            <color indexed="81"/>
            <rFont val="Tahoma"/>
            <family val="2"/>
          </rPr>
          <t xml:space="preserve">
</t>
        </r>
      </text>
    </comment>
    <comment ref="O67" authorId="0" shapeId="0" xr:uid="{0159BD58-E863-5C47-BF8F-DED4B8A14D56}">
      <text>
        <r>
          <rPr>
            <sz val="8"/>
            <color indexed="81"/>
            <rFont val="Arial"/>
            <family val="2"/>
          </rPr>
          <t>not published</t>
        </r>
        <r>
          <rPr>
            <sz val="9"/>
            <color indexed="81"/>
            <rFont val="Tahoma"/>
            <family val="2"/>
          </rPr>
          <t xml:space="preserve">
</t>
        </r>
      </text>
    </comment>
    <comment ref="P67" authorId="0" shapeId="0" xr:uid="{BB1E019B-3219-994C-9354-4EE856CA2781}">
      <text>
        <r>
          <rPr>
            <sz val="8"/>
            <color indexed="81"/>
            <rFont val="Arial"/>
            <family val="2"/>
          </rPr>
          <t>not published</t>
        </r>
        <r>
          <rPr>
            <sz val="9"/>
            <color indexed="81"/>
            <rFont val="Tahoma"/>
            <family val="2"/>
          </rPr>
          <t xml:space="preserve">
</t>
        </r>
      </text>
    </comment>
    <comment ref="Q67" authorId="0" shapeId="0" xr:uid="{A6E021FD-23D3-EE48-B15A-0A6645C61684}">
      <text>
        <r>
          <rPr>
            <sz val="8"/>
            <color indexed="81"/>
            <rFont val="Arial"/>
            <family val="2"/>
          </rPr>
          <t>not published</t>
        </r>
        <r>
          <rPr>
            <sz val="9"/>
            <color indexed="81"/>
            <rFont val="Tahoma"/>
            <family val="2"/>
          </rPr>
          <t xml:space="preserve">
</t>
        </r>
      </text>
    </comment>
    <comment ref="B68" authorId="0" shapeId="0" xr:uid="{63457AE6-225A-E84B-83F2-B810C1302E88}">
      <text>
        <r>
          <rPr>
            <sz val="8"/>
            <color indexed="81"/>
            <rFont val="Arial"/>
            <family val="2"/>
          </rPr>
          <t>not published</t>
        </r>
        <r>
          <rPr>
            <sz val="9"/>
            <color indexed="81"/>
            <rFont val="Tahoma"/>
            <family val="2"/>
          </rPr>
          <t xml:space="preserve">
</t>
        </r>
      </text>
    </comment>
    <comment ref="F68" authorId="0" shapeId="0" xr:uid="{A9E2555D-A0C5-F445-868D-3DF8D319AA2B}">
      <text>
        <r>
          <rPr>
            <sz val="8"/>
            <color indexed="81"/>
            <rFont val="Arial"/>
            <family val="2"/>
          </rPr>
          <t>not published</t>
        </r>
        <r>
          <rPr>
            <sz val="9"/>
            <color indexed="81"/>
            <rFont val="Tahoma"/>
            <family val="2"/>
          </rPr>
          <t xml:space="preserve">
</t>
        </r>
      </text>
    </comment>
    <comment ref="H68" authorId="0" shapeId="0" xr:uid="{2C1A83F6-F342-B24F-9234-06C95D799E1B}">
      <text>
        <r>
          <rPr>
            <sz val="8"/>
            <color indexed="81"/>
            <rFont val="Arial"/>
            <family val="2"/>
          </rPr>
          <t>not published</t>
        </r>
        <r>
          <rPr>
            <sz val="9"/>
            <color indexed="81"/>
            <rFont val="Tahoma"/>
            <family val="2"/>
          </rPr>
          <t xml:space="preserve">
</t>
        </r>
      </text>
    </comment>
    <comment ref="J68" authorId="0" shapeId="0" xr:uid="{7756B909-D536-5342-85D7-3600EAC2E0F9}">
      <text>
        <r>
          <rPr>
            <sz val="8"/>
            <color indexed="81"/>
            <rFont val="Arial"/>
            <family val="2"/>
          </rPr>
          <t>not published</t>
        </r>
        <r>
          <rPr>
            <sz val="9"/>
            <color indexed="81"/>
            <rFont val="Tahoma"/>
            <family val="2"/>
          </rPr>
          <t xml:space="preserve">
</t>
        </r>
      </text>
    </comment>
    <comment ref="N68" authorId="0" shapeId="0" xr:uid="{583E970C-36D9-B746-A9B4-B6A98542311C}">
      <text>
        <r>
          <rPr>
            <sz val="8"/>
            <color indexed="81"/>
            <rFont val="Arial"/>
            <family val="2"/>
          </rPr>
          <t>not published</t>
        </r>
        <r>
          <rPr>
            <sz val="9"/>
            <color indexed="81"/>
            <rFont val="Tahoma"/>
            <family val="2"/>
          </rPr>
          <t xml:space="preserve">
</t>
        </r>
      </text>
    </comment>
    <comment ref="P68" authorId="0" shapeId="0" xr:uid="{6A043D34-BD1F-D14C-AFCC-10337F05EF89}">
      <text>
        <r>
          <rPr>
            <sz val="8"/>
            <color indexed="81"/>
            <rFont val="Arial"/>
            <family val="2"/>
          </rPr>
          <t>not published</t>
        </r>
        <r>
          <rPr>
            <sz val="9"/>
            <color indexed="81"/>
            <rFont val="Tahoma"/>
            <family val="2"/>
          </rPr>
          <t xml:space="preserve">
</t>
        </r>
      </text>
    </comment>
    <comment ref="B69" authorId="0" shapeId="0" xr:uid="{87BF2D3A-44A0-614B-8DB2-D092A86B6F11}">
      <text>
        <r>
          <rPr>
            <sz val="8"/>
            <color indexed="81"/>
            <rFont val="Arial"/>
            <family val="2"/>
          </rPr>
          <t>not published</t>
        </r>
        <r>
          <rPr>
            <sz val="9"/>
            <color indexed="81"/>
            <rFont val="Tahoma"/>
            <family val="2"/>
          </rPr>
          <t xml:space="preserve">
</t>
        </r>
      </text>
    </comment>
    <comment ref="C69" authorId="0" shapeId="0" xr:uid="{BB26A66A-EE0D-6248-9676-CE3D67DADB1E}">
      <text>
        <r>
          <rPr>
            <sz val="8"/>
            <color indexed="81"/>
            <rFont val="Arial"/>
            <family val="2"/>
          </rPr>
          <t>not published</t>
        </r>
        <r>
          <rPr>
            <sz val="9"/>
            <color indexed="81"/>
            <rFont val="Tahoma"/>
            <family val="2"/>
          </rPr>
          <t xml:space="preserve">
</t>
        </r>
      </text>
    </comment>
    <comment ref="D69" authorId="0" shapeId="0" xr:uid="{3C194633-1D6E-A94E-8CF9-14E2B28BFD6C}">
      <text>
        <r>
          <rPr>
            <sz val="8"/>
            <color indexed="81"/>
            <rFont val="Arial"/>
            <family val="2"/>
          </rPr>
          <t>not published</t>
        </r>
        <r>
          <rPr>
            <sz val="9"/>
            <color indexed="81"/>
            <rFont val="Tahoma"/>
            <family val="2"/>
          </rPr>
          <t xml:space="preserve">
</t>
        </r>
      </text>
    </comment>
    <comment ref="E69" authorId="0" shapeId="0" xr:uid="{EC07CE28-715F-8C4A-AD49-D0DD5F96B8CB}">
      <text>
        <r>
          <rPr>
            <sz val="8"/>
            <color indexed="81"/>
            <rFont val="Arial"/>
            <family val="2"/>
          </rPr>
          <t>not published</t>
        </r>
        <r>
          <rPr>
            <sz val="9"/>
            <color indexed="81"/>
            <rFont val="Tahoma"/>
            <family val="2"/>
          </rPr>
          <t xml:space="preserve">
</t>
        </r>
      </text>
    </comment>
    <comment ref="F69" authorId="0" shapeId="0" xr:uid="{E1D2D432-61FE-BA44-83FA-D2FF8AEEE198}">
      <text>
        <r>
          <rPr>
            <sz val="8"/>
            <color indexed="81"/>
            <rFont val="Arial"/>
            <family val="2"/>
          </rPr>
          <t>not published</t>
        </r>
        <r>
          <rPr>
            <sz val="9"/>
            <color indexed="81"/>
            <rFont val="Tahoma"/>
            <family val="2"/>
          </rPr>
          <t xml:space="preserve">
</t>
        </r>
      </text>
    </comment>
    <comment ref="G69" authorId="0" shapeId="0" xr:uid="{99AA147C-48D8-0645-A919-C2609A431E99}">
      <text>
        <r>
          <rPr>
            <sz val="8"/>
            <color indexed="81"/>
            <rFont val="Arial"/>
            <family val="2"/>
          </rPr>
          <t>not published</t>
        </r>
        <r>
          <rPr>
            <sz val="9"/>
            <color indexed="81"/>
            <rFont val="Tahoma"/>
            <family val="2"/>
          </rPr>
          <t xml:space="preserve">
</t>
        </r>
      </text>
    </comment>
    <comment ref="H69" authorId="0" shapeId="0" xr:uid="{87094EBC-FFED-8847-AC1E-6E6DCE4D8315}">
      <text>
        <r>
          <rPr>
            <sz val="8"/>
            <color indexed="81"/>
            <rFont val="Arial"/>
            <family val="2"/>
          </rPr>
          <t>not published</t>
        </r>
        <r>
          <rPr>
            <sz val="9"/>
            <color indexed="81"/>
            <rFont val="Tahoma"/>
            <family val="2"/>
          </rPr>
          <t xml:space="preserve">
</t>
        </r>
      </text>
    </comment>
    <comment ref="J69" authorId="0" shapeId="0" xr:uid="{E89E397E-7B1F-3147-8C31-872DA1E2DF2F}">
      <text>
        <r>
          <rPr>
            <sz val="8"/>
            <color indexed="81"/>
            <rFont val="Arial"/>
            <family val="2"/>
          </rPr>
          <t>not published</t>
        </r>
        <r>
          <rPr>
            <sz val="9"/>
            <color indexed="81"/>
            <rFont val="Tahoma"/>
            <family val="2"/>
          </rPr>
          <t xml:space="preserve">
</t>
        </r>
      </text>
    </comment>
    <comment ref="K69" authorId="0" shapeId="0" xr:uid="{232C93BB-0A0B-4A4E-BE44-4264E44FCE9F}">
      <text>
        <r>
          <rPr>
            <sz val="8"/>
            <color indexed="81"/>
            <rFont val="Arial"/>
            <family val="2"/>
          </rPr>
          <t>not published</t>
        </r>
        <r>
          <rPr>
            <sz val="9"/>
            <color indexed="81"/>
            <rFont val="Tahoma"/>
            <family val="2"/>
          </rPr>
          <t xml:space="preserve">
</t>
        </r>
      </text>
    </comment>
    <comment ref="L69" authorId="0" shapeId="0" xr:uid="{271B274F-6006-B349-BDDD-ABAC11667237}">
      <text>
        <r>
          <rPr>
            <sz val="8"/>
            <color indexed="81"/>
            <rFont val="Arial"/>
            <family val="2"/>
          </rPr>
          <t>not published</t>
        </r>
        <r>
          <rPr>
            <sz val="9"/>
            <color indexed="81"/>
            <rFont val="Tahoma"/>
            <family val="2"/>
          </rPr>
          <t xml:space="preserve">
</t>
        </r>
      </text>
    </comment>
    <comment ref="M69" authorId="0" shapeId="0" xr:uid="{D7EEAAD3-535F-4847-B287-53F6A0B70EDD}">
      <text>
        <r>
          <rPr>
            <sz val="8"/>
            <color indexed="81"/>
            <rFont val="Arial"/>
            <family val="2"/>
          </rPr>
          <t>not published</t>
        </r>
        <r>
          <rPr>
            <sz val="9"/>
            <color indexed="81"/>
            <rFont val="Tahoma"/>
            <family val="2"/>
          </rPr>
          <t xml:space="preserve">
</t>
        </r>
      </text>
    </comment>
    <comment ref="N69" authorId="0" shapeId="0" xr:uid="{B2ADDFAD-C88A-2347-95BF-24FAC3E336DB}">
      <text>
        <r>
          <rPr>
            <sz val="8"/>
            <color indexed="81"/>
            <rFont val="Arial"/>
            <family val="2"/>
          </rPr>
          <t>not published</t>
        </r>
        <r>
          <rPr>
            <sz val="9"/>
            <color indexed="81"/>
            <rFont val="Tahoma"/>
            <family val="2"/>
          </rPr>
          <t xml:space="preserve">
</t>
        </r>
      </text>
    </comment>
    <comment ref="O69" authorId="0" shapeId="0" xr:uid="{37A1AB2B-CC27-C44E-8485-C716AF83B600}">
      <text>
        <r>
          <rPr>
            <sz val="8"/>
            <color indexed="81"/>
            <rFont val="Arial"/>
            <family val="2"/>
          </rPr>
          <t>not published</t>
        </r>
        <r>
          <rPr>
            <sz val="9"/>
            <color indexed="81"/>
            <rFont val="Tahoma"/>
            <family val="2"/>
          </rPr>
          <t xml:space="preserve">
</t>
        </r>
      </text>
    </comment>
    <comment ref="P69" authorId="0" shapeId="0" xr:uid="{DEDDD4CB-8F9D-0C46-80EB-E10E25186A29}">
      <text>
        <r>
          <rPr>
            <sz val="8"/>
            <color indexed="81"/>
            <rFont val="Arial"/>
            <family val="2"/>
          </rPr>
          <t>not published</t>
        </r>
        <r>
          <rPr>
            <sz val="9"/>
            <color indexed="81"/>
            <rFont val="Tahoma"/>
            <family val="2"/>
          </rPr>
          <t xml:space="preserve">
</t>
        </r>
      </text>
    </comment>
    <comment ref="A70" authorId="0" shapeId="0" xr:uid="{A76D878A-52AE-6742-AA85-55EF9D613A65}">
      <text>
        <r>
          <rPr>
            <sz val="8"/>
            <color indexed="81"/>
            <rFont val="Arial"/>
            <family val="2"/>
          </rPr>
          <t>Includes victims for whom age was not specified.</t>
        </r>
      </text>
    </comment>
    <comment ref="C72" authorId="0" shapeId="0" xr:uid="{1B3CCE22-8C44-7847-AB70-432EF93277D2}">
      <text>
        <r>
          <rPr>
            <sz val="8"/>
            <color indexed="81"/>
            <rFont val="Arial"/>
            <family val="2"/>
          </rPr>
          <t>not published</t>
        </r>
        <r>
          <rPr>
            <sz val="9"/>
            <color indexed="81"/>
            <rFont val="Tahoma"/>
            <family val="2"/>
          </rPr>
          <t xml:space="preserve">
</t>
        </r>
      </text>
    </comment>
    <comment ref="E72" authorId="0" shapeId="0" xr:uid="{D0F1E200-F836-C048-98FA-2ECB32B54C4C}">
      <text>
        <r>
          <rPr>
            <sz val="8"/>
            <color indexed="81"/>
            <rFont val="Arial"/>
            <family val="2"/>
          </rPr>
          <t>not published</t>
        </r>
        <r>
          <rPr>
            <sz val="9"/>
            <color indexed="81"/>
            <rFont val="Tahoma"/>
            <family val="2"/>
          </rPr>
          <t xml:space="preserve">
</t>
        </r>
      </text>
    </comment>
    <comment ref="G72" authorId="0" shapeId="0" xr:uid="{E24E82AF-FB9E-6542-A754-EBC8F02425D8}">
      <text>
        <r>
          <rPr>
            <sz val="8"/>
            <color indexed="81"/>
            <rFont val="Arial"/>
            <family val="2"/>
          </rPr>
          <t>not published</t>
        </r>
        <r>
          <rPr>
            <sz val="9"/>
            <color indexed="81"/>
            <rFont val="Tahoma"/>
            <family val="2"/>
          </rPr>
          <t xml:space="preserve">
</t>
        </r>
      </text>
    </comment>
    <comment ref="I72" authorId="0" shapeId="0" xr:uid="{B6C2DD46-09C9-3A49-A34F-BAE27BDB8231}">
      <text>
        <r>
          <rPr>
            <sz val="8"/>
            <color indexed="81"/>
            <rFont val="Arial"/>
            <family val="2"/>
          </rPr>
          <t>not published</t>
        </r>
        <r>
          <rPr>
            <sz val="9"/>
            <color indexed="81"/>
            <rFont val="Tahoma"/>
            <family val="2"/>
          </rPr>
          <t xml:space="preserve">
</t>
        </r>
      </text>
    </comment>
    <comment ref="K72" authorId="0" shapeId="0" xr:uid="{C6A823A9-1C71-8547-BCB1-F44055C641F4}">
      <text>
        <r>
          <rPr>
            <sz val="8"/>
            <color indexed="81"/>
            <rFont val="Arial"/>
            <family val="2"/>
          </rPr>
          <t>not published</t>
        </r>
        <r>
          <rPr>
            <sz val="9"/>
            <color indexed="81"/>
            <rFont val="Tahoma"/>
            <family val="2"/>
          </rPr>
          <t xml:space="preserve">
</t>
        </r>
      </text>
    </comment>
    <comment ref="M72" authorId="0" shapeId="0" xr:uid="{D04E57F2-5E2B-EC4B-B2CA-DC8243F55F56}">
      <text>
        <r>
          <rPr>
            <sz val="8"/>
            <color indexed="81"/>
            <rFont val="Arial"/>
            <family val="2"/>
          </rPr>
          <t>not published</t>
        </r>
        <r>
          <rPr>
            <sz val="9"/>
            <color indexed="81"/>
            <rFont val="Tahoma"/>
            <family val="2"/>
          </rPr>
          <t xml:space="preserve">
</t>
        </r>
      </text>
    </comment>
    <comment ref="O72" authorId="0" shapeId="0" xr:uid="{34A8D28C-6C41-1D4C-B791-A566FE047D40}">
      <text>
        <r>
          <rPr>
            <sz val="8"/>
            <color indexed="81"/>
            <rFont val="Arial"/>
            <family val="2"/>
          </rPr>
          <t>not published</t>
        </r>
        <r>
          <rPr>
            <sz val="9"/>
            <color indexed="81"/>
            <rFont val="Tahoma"/>
            <family val="2"/>
          </rPr>
          <t xml:space="preserve">
</t>
        </r>
      </text>
    </comment>
    <comment ref="Q72" authorId="0" shapeId="0" xr:uid="{EE713142-9D97-064C-B41D-DB7D58B7395E}">
      <text>
        <r>
          <rPr>
            <sz val="8"/>
            <color indexed="81"/>
            <rFont val="Arial"/>
            <family val="2"/>
          </rPr>
          <t>not published</t>
        </r>
        <r>
          <rPr>
            <sz val="9"/>
            <color indexed="81"/>
            <rFont val="Tahoma"/>
            <family val="2"/>
          </rPr>
          <t xml:space="preserve">
</t>
        </r>
      </text>
    </comment>
    <comment ref="D73" authorId="0" shapeId="0" xr:uid="{52C37F6B-FFB3-684F-8091-AE67970C8F0B}">
      <text>
        <r>
          <rPr>
            <sz val="8"/>
            <color indexed="81"/>
            <rFont val="Arial"/>
            <family val="2"/>
          </rPr>
          <t>not published</t>
        </r>
        <r>
          <rPr>
            <sz val="9"/>
            <color indexed="81"/>
            <rFont val="Tahoma"/>
            <family val="2"/>
          </rPr>
          <t xml:space="preserve">
</t>
        </r>
      </text>
    </comment>
    <comment ref="G73" authorId="0" shapeId="0" xr:uid="{E8FD72A4-0C7A-8A44-BBC7-EE2E19A1F40D}">
      <text>
        <r>
          <rPr>
            <sz val="8"/>
            <color indexed="81"/>
            <rFont val="Arial"/>
            <family val="2"/>
          </rPr>
          <t>not published</t>
        </r>
        <r>
          <rPr>
            <sz val="9"/>
            <color indexed="81"/>
            <rFont val="Tahoma"/>
            <family val="2"/>
          </rPr>
          <t xml:space="preserve">
</t>
        </r>
      </text>
    </comment>
    <comment ref="H73" authorId="0" shapeId="0" xr:uid="{862CA4D6-436F-6B47-904B-63D4883559B1}">
      <text>
        <r>
          <rPr>
            <sz val="8"/>
            <color indexed="81"/>
            <rFont val="Arial"/>
            <family val="2"/>
          </rPr>
          <t>not published</t>
        </r>
        <r>
          <rPr>
            <sz val="9"/>
            <color indexed="81"/>
            <rFont val="Tahoma"/>
            <family val="2"/>
          </rPr>
          <t xml:space="preserve">
</t>
        </r>
      </text>
    </comment>
    <comment ref="I73" authorId="0" shapeId="0" xr:uid="{5F509ECB-146F-8D40-8DAD-FBD874FF13E3}">
      <text>
        <r>
          <rPr>
            <sz val="8"/>
            <color indexed="81"/>
            <rFont val="Arial"/>
            <family val="2"/>
          </rPr>
          <t>not published</t>
        </r>
        <r>
          <rPr>
            <sz val="9"/>
            <color indexed="81"/>
            <rFont val="Tahoma"/>
            <family val="2"/>
          </rPr>
          <t xml:space="preserve">
</t>
        </r>
      </text>
    </comment>
    <comment ref="L73" authorId="0" shapeId="0" xr:uid="{53C691D4-43FA-FE4E-A94C-B75EF403EADD}">
      <text>
        <r>
          <rPr>
            <sz val="8"/>
            <color indexed="81"/>
            <rFont val="Arial"/>
            <family val="2"/>
          </rPr>
          <t>not published</t>
        </r>
        <r>
          <rPr>
            <sz val="9"/>
            <color indexed="81"/>
            <rFont val="Tahoma"/>
            <family val="2"/>
          </rPr>
          <t xml:space="preserve">
</t>
        </r>
      </text>
    </comment>
    <comment ref="O73" authorId="0" shapeId="0" xr:uid="{3C957764-BF16-C249-8761-9E7BD505D855}">
      <text>
        <r>
          <rPr>
            <sz val="8"/>
            <color indexed="81"/>
            <rFont val="Arial"/>
            <family val="2"/>
          </rPr>
          <t>not published</t>
        </r>
        <r>
          <rPr>
            <sz val="9"/>
            <color indexed="81"/>
            <rFont val="Tahoma"/>
            <family val="2"/>
          </rPr>
          <t xml:space="preserve">
</t>
        </r>
      </text>
    </comment>
    <comment ref="P73" authorId="0" shapeId="0" xr:uid="{E2A88D5C-0E6D-9B4F-9D62-8CE8408B8319}">
      <text>
        <r>
          <rPr>
            <sz val="8"/>
            <color indexed="81"/>
            <rFont val="Arial"/>
            <family val="2"/>
          </rPr>
          <t>not published</t>
        </r>
        <r>
          <rPr>
            <sz val="9"/>
            <color indexed="81"/>
            <rFont val="Tahoma"/>
            <family val="2"/>
          </rPr>
          <t xml:space="preserve">
</t>
        </r>
      </text>
    </comment>
    <comment ref="Q73" authorId="0" shapeId="0" xr:uid="{C541EB80-9764-CA4F-B59F-F474EFECD37B}">
      <text>
        <r>
          <rPr>
            <sz val="8"/>
            <color indexed="81"/>
            <rFont val="Arial"/>
            <family val="2"/>
          </rPr>
          <t>not published</t>
        </r>
        <r>
          <rPr>
            <sz val="9"/>
            <color indexed="81"/>
            <rFont val="Tahoma"/>
            <family val="2"/>
          </rPr>
          <t xml:space="preserve">
</t>
        </r>
      </text>
    </comment>
    <comment ref="B74" authorId="0" shapeId="0" xr:uid="{43EF53EF-C199-374A-8971-273F88166200}">
      <text>
        <r>
          <rPr>
            <sz val="8"/>
            <color indexed="81"/>
            <rFont val="Arial"/>
            <family val="2"/>
          </rPr>
          <t>not published</t>
        </r>
        <r>
          <rPr>
            <sz val="9"/>
            <color indexed="81"/>
            <rFont val="Tahoma"/>
            <family val="2"/>
          </rPr>
          <t xml:space="preserve">
</t>
        </r>
      </text>
    </comment>
    <comment ref="F74" authorId="0" shapeId="0" xr:uid="{6FD9231C-351F-B64C-8006-B99F2E5CFF31}">
      <text>
        <r>
          <rPr>
            <sz val="8"/>
            <color indexed="81"/>
            <rFont val="Arial"/>
            <family val="2"/>
          </rPr>
          <t>not published</t>
        </r>
        <r>
          <rPr>
            <sz val="9"/>
            <color indexed="81"/>
            <rFont val="Tahoma"/>
            <family val="2"/>
          </rPr>
          <t xml:space="preserve">
</t>
        </r>
      </text>
    </comment>
    <comment ref="H74" authorId="0" shapeId="0" xr:uid="{9D112B56-5022-EF49-8011-605F4D31ED8F}">
      <text>
        <r>
          <rPr>
            <sz val="8"/>
            <color indexed="81"/>
            <rFont val="Arial"/>
            <family val="2"/>
          </rPr>
          <t>not published</t>
        </r>
        <r>
          <rPr>
            <sz val="9"/>
            <color indexed="81"/>
            <rFont val="Tahoma"/>
            <family val="2"/>
          </rPr>
          <t xml:space="preserve">
</t>
        </r>
      </text>
    </comment>
    <comment ref="J74" authorId="0" shapeId="0" xr:uid="{648F8DA4-60F4-1343-A03B-EAB68EEA13EC}">
      <text>
        <r>
          <rPr>
            <sz val="8"/>
            <color indexed="81"/>
            <rFont val="Arial"/>
            <family val="2"/>
          </rPr>
          <t>not published</t>
        </r>
        <r>
          <rPr>
            <sz val="9"/>
            <color indexed="81"/>
            <rFont val="Tahoma"/>
            <family val="2"/>
          </rPr>
          <t xml:space="preserve">
</t>
        </r>
      </text>
    </comment>
    <comment ref="N74" authorId="0" shapeId="0" xr:uid="{74658F59-36E8-E043-91D4-DD34EB64B9E2}">
      <text>
        <r>
          <rPr>
            <sz val="8"/>
            <color indexed="81"/>
            <rFont val="Arial"/>
            <family val="2"/>
          </rPr>
          <t>not published</t>
        </r>
        <r>
          <rPr>
            <sz val="9"/>
            <color indexed="81"/>
            <rFont val="Tahoma"/>
            <family val="2"/>
          </rPr>
          <t xml:space="preserve">
</t>
        </r>
      </text>
    </comment>
    <comment ref="P74" authorId="0" shapeId="0" xr:uid="{31679992-B4B6-5343-AC1D-163BEA6922D8}">
      <text>
        <r>
          <rPr>
            <sz val="8"/>
            <color indexed="81"/>
            <rFont val="Arial"/>
            <family val="2"/>
          </rPr>
          <t>not published</t>
        </r>
        <r>
          <rPr>
            <sz val="9"/>
            <color indexed="81"/>
            <rFont val="Tahoma"/>
            <family val="2"/>
          </rPr>
          <t xml:space="preserve">
</t>
        </r>
      </text>
    </comment>
    <comment ref="B75" authorId="0" shapeId="0" xr:uid="{AAB89466-6DF7-E344-A05F-C2035D1BF6C6}">
      <text>
        <r>
          <rPr>
            <sz val="8"/>
            <color indexed="81"/>
            <rFont val="Arial"/>
            <family val="2"/>
          </rPr>
          <t>not published</t>
        </r>
        <r>
          <rPr>
            <sz val="9"/>
            <color indexed="81"/>
            <rFont val="Tahoma"/>
            <family val="2"/>
          </rPr>
          <t xml:space="preserve">
</t>
        </r>
      </text>
    </comment>
    <comment ref="C75" authorId="0" shapeId="0" xr:uid="{2A3452D5-41CB-B146-9847-26FCAE950026}">
      <text>
        <r>
          <rPr>
            <sz val="8"/>
            <color indexed="81"/>
            <rFont val="Arial"/>
            <family val="2"/>
          </rPr>
          <t>not published</t>
        </r>
        <r>
          <rPr>
            <sz val="9"/>
            <color indexed="81"/>
            <rFont val="Tahoma"/>
            <family val="2"/>
          </rPr>
          <t xml:space="preserve">
</t>
        </r>
      </text>
    </comment>
    <comment ref="D75" authorId="0" shapeId="0" xr:uid="{D2E8B94F-1A12-3F4E-9046-6105170FED10}">
      <text>
        <r>
          <rPr>
            <sz val="8"/>
            <color indexed="81"/>
            <rFont val="Arial"/>
            <family val="2"/>
          </rPr>
          <t>not published</t>
        </r>
        <r>
          <rPr>
            <sz val="9"/>
            <color indexed="81"/>
            <rFont val="Tahoma"/>
            <family val="2"/>
          </rPr>
          <t xml:space="preserve">
</t>
        </r>
      </text>
    </comment>
    <comment ref="E75" authorId="0" shapeId="0" xr:uid="{0049A0B6-AFED-C14E-A111-242DF00198C3}">
      <text>
        <r>
          <rPr>
            <sz val="8"/>
            <color indexed="81"/>
            <rFont val="Arial"/>
            <family val="2"/>
          </rPr>
          <t>not published</t>
        </r>
        <r>
          <rPr>
            <sz val="9"/>
            <color indexed="81"/>
            <rFont val="Tahoma"/>
            <family val="2"/>
          </rPr>
          <t xml:space="preserve">
</t>
        </r>
      </text>
    </comment>
    <comment ref="F75" authorId="0" shapeId="0" xr:uid="{B1B5B748-4D65-284E-AFDE-095CF1AE09D1}">
      <text>
        <r>
          <rPr>
            <sz val="8"/>
            <color indexed="81"/>
            <rFont val="Arial"/>
            <family val="2"/>
          </rPr>
          <t>not published</t>
        </r>
        <r>
          <rPr>
            <sz val="9"/>
            <color indexed="81"/>
            <rFont val="Tahoma"/>
            <family val="2"/>
          </rPr>
          <t xml:space="preserve">
</t>
        </r>
      </text>
    </comment>
    <comment ref="G75" authorId="0" shapeId="0" xr:uid="{82C07D89-C29B-4A4B-BA54-8E7FB4630E98}">
      <text>
        <r>
          <rPr>
            <sz val="8"/>
            <color indexed="81"/>
            <rFont val="Arial"/>
            <family val="2"/>
          </rPr>
          <t>not published</t>
        </r>
        <r>
          <rPr>
            <sz val="9"/>
            <color indexed="81"/>
            <rFont val="Tahoma"/>
            <family val="2"/>
          </rPr>
          <t xml:space="preserve">
</t>
        </r>
      </text>
    </comment>
    <comment ref="H75" authorId="0" shapeId="0" xr:uid="{EFA8A73D-BC63-B84D-BE19-022850B0F6C6}">
      <text>
        <r>
          <rPr>
            <sz val="8"/>
            <color indexed="81"/>
            <rFont val="Arial"/>
            <family val="2"/>
          </rPr>
          <t>not published</t>
        </r>
        <r>
          <rPr>
            <sz val="9"/>
            <color indexed="81"/>
            <rFont val="Tahoma"/>
            <family val="2"/>
          </rPr>
          <t xml:space="preserve">
</t>
        </r>
      </text>
    </comment>
    <comment ref="J75" authorId="0" shapeId="0" xr:uid="{5A1A0DDE-0DE2-6842-9670-5CB7191BED4E}">
      <text>
        <r>
          <rPr>
            <sz val="8"/>
            <color indexed="81"/>
            <rFont val="Arial"/>
            <family val="2"/>
          </rPr>
          <t>not published</t>
        </r>
        <r>
          <rPr>
            <sz val="9"/>
            <color indexed="81"/>
            <rFont val="Tahoma"/>
            <family val="2"/>
          </rPr>
          <t xml:space="preserve">
</t>
        </r>
      </text>
    </comment>
    <comment ref="K75" authorId="0" shapeId="0" xr:uid="{09195F2E-265D-9C48-AFB5-CEB6B1F473F5}">
      <text>
        <r>
          <rPr>
            <sz val="8"/>
            <color indexed="81"/>
            <rFont val="Arial"/>
            <family val="2"/>
          </rPr>
          <t>not published</t>
        </r>
        <r>
          <rPr>
            <sz val="9"/>
            <color indexed="81"/>
            <rFont val="Tahoma"/>
            <family val="2"/>
          </rPr>
          <t xml:space="preserve">
</t>
        </r>
      </text>
    </comment>
    <comment ref="L75" authorId="0" shapeId="0" xr:uid="{9B69E444-411E-0944-A930-802BE3E51E8E}">
      <text>
        <r>
          <rPr>
            <sz val="8"/>
            <color indexed="81"/>
            <rFont val="Arial"/>
            <family val="2"/>
          </rPr>
          <t>not published</t>
        </r>
        <r>
          <rPr>
            <sz val="9"/>
            <color indexed="81"/>
            <rFont val="Tahoma"/>
            <family val="2"/>
          </rPr>
          <t xml:space="preserve">
</t>
        </r>
      </text>
    </comment>
    <comment ref="M75" authorId="0" shapeId="0" xr:uid="{D0F82BA1-0693-2646-8E83-3999076E306B}">
      <text>
        <r>
          <rPr>
            <sz val="8"/>
            <color indexed="81"/>
            <rFont val="Arial"/>
            <family val="2"/>
          </rPr>
          <t>not published</t>
        </r>
        <r>
          <rPr>
            <sz val="9"/>
            <color indexed="81"/>
            <rFont val="Tahoma"/>
            <family val="2"/>
          </rPr>
          <t xml:space="preserve">
</t>
        </r>
      </text>
    </comment>
    <comment ref="N75" authorId="0" shapeId="0" xr:uid="{041342B1-7577-3047-9A3D-B743A8DD07E6}">
      <text>
        <r>
          <rPr>
            <sz val="8"/>
            <color indexed="81"/>
            <rFont val="Arial"/>
            <family val="2"/>
          </rPr>
          <t>not published</t>
        </r>
        <r>
          <rPr>
            <sz val="9"/>
            <color indexed="81"/>
            <rFont val="Tahoma"/>
            <family val="2"/>
          </rPr>
          <t xml:space="preserve">
</t>
        </r>
      </text>
    </comment>
    <comment ref="O75" authorId="0" shapeId="0" xr:uid="{1984462B-F2B3-354A-91E3-578A48E2D1CB}">
      <text>
        <r>
          <rPr>
            <sz val="8"/>
            <color indexed="81"/>
            <rFont val="Arial"/>
            <family val="2"/>
          </rPr>
          <t>not published</t>
        </r>
        <r>
          <rPr>
            <sz val="9"/>
            <color indexed="81"/>
            <rFont val="Tahoma"/>
            <family val="2"/>
          </rPr>
          <t xml:space="preserve">
</t>
        </r>
      </text>
    </comment>
    <comment ref="P75" authorId="0" shapeId="0" xr:uid="{B3E2D6CE-4555-5F40-ADFA-DC405A06BB42}">
      <text>
        <r>
          <rPr>
            <sz val="8"/>
            <color indexed="81"/>
            <rFont val="Arial"/>
            <family val="2"/>
          </rPr>
          <t>not published</t>
        </r>
        <r>
          <rPr>
            <sz val="9"/>
            <color indexed="81"/>
            <rFont val="Tahoma"/>
            <family val="2"/>
          </rPr>
          <t xml:space="preserve">
</t>
        </r>
      </text>
    </comment>
    <comment ref="A76" authorId="0" shapeId="0" xr:uid="{8C9126CE-AD78-3749-BAD3-8672768612F0}">
      <text>
        <r>
          <rPr>
            <sz val="8"/>
            <color indexed="81"/>
            <rFont val="Arial"/>
            <family val="2"/>
          </rPr>
          <t>Includes victims for whom age was not specified.</t>
        </r>
      </text>
    </comment>
    <comment ref="A77" authorId="0" shapeId="0" xr:uid="{5875115B-844B-C94E-90DB-2BA78CAB3C96}">
      <text>
        <r>
          <rPr>
            <sz val="8"/>
            <color indexed="81"/>
            <rFont val="Arial"/>
            <family val="2"/>
          </rPr>
          <t>Includes victims for whom sex was not specified.</t>
        </r>
        <r>
          <rPr>
            <sz val="9"/>
            <color indexed="81"/>
            <rFont val="Tahoma"/>
            <family val="2"/>
          </rPr>
          <t xml:space="preserve">
</t>
        </r>
      </text>
    </comment>
    <comment ref="A82" authorId="0" shapeId="0" xr:uid="{6B3D7939-549D-5547-BCAD-235955F71C88}">
      <text>
        <r>
          <rPr>
            <sz val="8"/>
            <color indexed="81"/>
            <rFont val="Arial"/>
            <family val="2"/>
          </rPr>
          <t>Includes victims for whom age was not specified.</t>
        </r>
      </text>
    </comment>
    <comment ref="A94" authorId="0" shapeId="0" xr:uid="{8CB27EAE-0E03-994B-B46E-151E27528E94}">
      <text>
        <r>
          <rPr>
            <sz val="8"/>
            <color indexed="81"/>
            <rFont val="Arial"/>
            <family val="2"/>
          </rPr>
          <t>Includes victims for whom age was not specified.</t>
        </r>
      </text>
    </comment>
    <comment ref="A105" authorId="0" shapeId="0" xr:uid="{570B425B-8014-004D-B2F5-0926D33FE7CD}">
      <text>
        <r>
          <rPr>
            <sz val="8"/>
            <color indexed="81"/>
            <rFont val="Arial"/>
            <family val="2"/>
          </rPr>
          <t>Includes victims for whom age was not specified.</t>
        </r>
      </text>
    </comment>
    <comment ref="A106" authorId="0" shapeId="0" xr:uid="{8FCFCCF3-3055-8048-BDD8-B1C008425C06}">
      <text>
        <r>
          <rPr>
            <sz val="8"/>
            <color indexed="81"/>
            <rFont val="Arial"/>
            <family val="2"/>
          </rPr>
          <t>Includes victims for whom sex was not specified.</t>
        </r>
        <r>
          <rPr>
            <sz val="9"/>
            <color indexed="81"/>
            <rFont val="Tahoma"/>
            <family val="2"/>
          </rPr>
          <t xml:space="preserve">
</t>
        </r>
      </text>
    </comment>
    <comment ref="A116" authorId="0" shapeId="0" xr:uid="{19CDF21A-ACA8-554D-8F87-8F960919E3F7}">
      <text>
        <r>
          <rPr>
            <sz val="8"/>
            <color indexed="81"/>
            <rFont val="Arial"/>
            <family val="2"/>
          </rPr>
          <t>Includes victims for whom age was not specified.</t>
        </r>
      </text>
    </comment>
    <comment ref="B117" authorId="0" shapeId="0" xr:uid="{6E1BA241-DADD-374D-B067-ADE2EA5DF522}">
      <text>
        <r>
          <rPr>
            <sz val="8"/>
            <color indexed="81"/>
            <rFont val="Arial"/>
            <family val="2"/>
          </rPr>
          <t>Counts for New South Wales may be slightly inflated (see Explanatory Notes).</t>
        </r>
        <r>
          <rPr>
            <sz val="9"/>
            <color indexed="81"/>
            <rFont val="Tahoma"/>
            <family val="2"/>
          </rPr>
          <t xml:space="preserve">
</t>
        </r>
      </text>
    </comment>
    <comment ref="A127" authorId="0" shapeId="0" xr:uid="{432DE42D-9C06-D749-BA45-F6075D1DE4FA}">
      <text>
        <r>
          <rPr>
            <sz val="8"/>
            <color indexed="81"/>
            <rFont val="Arial"/>
            <family val="2"/>
          </rPr>
          <t>Includes victims for whom age was not specified.</t>
        </r>
      </text>
    </comment>
    <comment ref="A137" authorId="0" shapeId="0" xr:uid="{EBEAF908-3DA2-1548-9EF4-D8089C032A41}">
      <text>
        <r>
          <rPr>
            <sz val="8"/>
            <color indexed="81"/>
            <rFont val="Arial"/>
            <family val="2"/>
          </rPr>
          <t>Includes victims for whom age was not specified.</t>
        </r>
      </text>
    </comment>
    <comment ref="A138" authorId="0" shapeId="0" xr:uid="{85D28813-B1B7-9E42-8B32-A0FA250C98AB}">
      <text>
        <r>
          <rPr>
            <sz val="8"/>
            <color indexed="81"/>
            <rFont val="Arial"/>
            <family val="2"/>
          </rPr>
          <t>Includes victims for whom sex was not specified.</t>
        </r>
        <r>
          <rPr>
            <sz val="9"/>
            <color indexed="81"/>
            <rFont val="Tahoma"/>
            <family val="2"/>
          </rPr>
          <t xml:space="preserve">
</t>
        </r>
      </text>
    </comment>
    <comment ref="A147" authorId="0" shapeId="0" xr:uid="{7CC7CE6D-4FB7-F74B-BCD0-4C74C2D2768B}">
      <text>
        <r>
          <rPr>
            <sz val="8"/>
            <color indexed="81"/>
            <rFont val="Arial"/>
            <family val="2"/>
          </rPr>
          <t>Includes victims for whom age was not specified.</t>
        </r>
      </text>
    </comment>
    <comment ref="A159" authorId="0" shapeId="0" xr:uid="{B3884C10-7B78-354D-8738-9F8820D770CE}">
      <text>
        <r>
          <rPr>
            <sz val="8"/>
            <color indexed="81"/>
            <rFont val="Arial"/>
            <family val="2"/>
          </rPr>
          <t>Includes victims for whom age was not specified.</t>
        </r>
      </text>
    </comment>
    <comment ref="A170" authorId="0" shapeId="0" xr:uid="{73BBBD06-27A1-7F47-99EA-60DEEA972049}">
      <text>
        <r>
          <rPr>
            <sz val="8"/>
            <color indexed="81"/>
            <rFont val="Arial"/>
            <family val="2"/>
          </rPr>
          <t>Includes victims for whom age was not specified.</t>
        </r>
      </text>
    </comment>
    <comment ref="A171" authorId="0" shapeId="0" xr:uid="{648C7B61-95AE-9044-8D6A-5A4C89728A68}">
      <text>
        <r>
          <rPr>
            <sz val="8"/>
            <color indexed="81"/>
            <rFont val="Arial"/>
            <family val="2"/>
          </rPr>
          <t>Includes victims for whom sex was not specified.</t>
        </r>
        <r>
          <rPr>
            <sz val="9"/>
            <color indexed="81"/>
            <rFont val="Tahoma"/>
            <family val="2"/>
          </rPr>
          <t xml:space="preserve">
</t>
        </r>
      </text>
    </comment>
    <comment ref="A181" authorId="0" shapeId="0" xr:uid="{6AF4B5ED-A147-5144-BFF2-EF819154A04A}">
      <text>
        <r>
          <rPr>
            <sz val="8"/>
            <color indexed="81"/>
            <rFont val="Arial"/>
            <family val="2"/>
          </rPr>
          <t>Includes victims for whom age was not specified.</t>
        </r>
      </text>
    </comment>
    <comment ref="A193" authorId="0" shapeId="0" xr:uid="{DED62291-12B7-904D-A2FD-C7350A90CAEF}">
      <text>
        <r>
          <rPr>
            <sz val="8"/>
            <color indexed="81"/>
            <rFont val="Arial"/>
            <family val="2"/>
          </rPr>
          <t>Includes victims for whom age was not specified.</t>
        </r>
      </text>
    </comment>
    <comment ref="A204" authorId="0" shapeId="0" xr:uid="{27869EE3-0BBB-474C-8C7E-A6AFADA2F4DF}">
      <text>
        <r>
          <rPr>
            <sz val="8"/>
            <color indexed="81"/>
            <rFont val="Arial"/>
            <family val="2"/>
          </rPr>
          <t>Includes victims for whom age was not specified.</t>
        </r>
      </text>
    </comment>
    <comment ref="A205" authorId="0" shapeId="0" xr:uid="{5EF242B1-AF6B-F742-809C-44FA33B91C03}">
      <text>
        <r>
          <rPr>
            <sz val="8"/>
            <color indexed="81"/>
            <rFont val="Arial"/>
            <family val="2"/>
          </rPr>
          <t>Includes victims for whom sex was not specified.</t>
        </r>
        <r>
          <rPr>
            <sz val="9"/>
            <color indexed="81"/>
            <rFont val="Tahoma"/>
            <family val="2"/>
          </rPr>
          <t xml:space="preserve">
</t>
        </r>
      </text>
    </comment>
    <comment ref="A215" authorId="0" shapeId="0" xr:uid="{DF9044D6-3678-F04B-B898-2C0506439BB1}">
      <text>
        <r>
          <rPr>
            <sz val="8"/>
            <color indexed="81"/>
            <rFont val="Arial"/>
            <family val="2"/>
          </rPr>
          <t>Includes victims for whom age was not specified.</t>
        </r>
      </text>
    </comment>
    <comment ref="A227" authorId="0" shapeId="0" xr:uid="{316F434E-AC82-9844-9ED4-D162B24C754F}">
      <text>
        <r>
          <rPr>
            <sz val="8"/>
            <color indexed="81"/>
            <rFont val="Arial"/>
            <family val="2"/>
          </rPr>
          <t>Includes victims for whom age was not specified.</t>
        </r>
      </text>
    </comment>
    <comment ref="A238" authorId="0" shapeId="0" xr:uid="{714756FA-424F-E447-9237-7CE21D7DD58D}">
      <text>
        <r>
          <rPr>
            <sz val="8"/>
            <color indexed="81"/>
            <rFont val="Arial"/>
            <family val="2"/>
          </rPr>
          <t>Includes victims for whom age was not specified.</t>
        </r>
      </text>
    </comment>
    <comment ref="A239" authorId="0" shapeId="0" xr:uid="{06B36B26-3051-7C4A-B83B-3220E25DEBA5}">
      <text>
        <r>
          <rPr>
            <sz val="8"/>
            <color indexed="81"/>
            <rFont val="Arial"/>
            <family val="2"/>
          </rPr>
          <t>Includes victims for whom sex was not specified.</t>
        </r>
        <r>
          <rPr>
            <sz val="9"/>
            <color indexed="81"/>
            <rFont val="Tahoma"/>
            <family val="2"/>
          </rPr>
          <t xml:space="preserve">
</t>
        </r>
      </text>
    </comment>
    <comment ref="A249" authorId="0" shapeId="0" xr:uid="{13774AB4-1364-B545-8BA6-BB17E6FF81BD}">
      <text>
        <r>
          <rPr>
            <sz val="8"/>
            <color indexed="81"/>
            <rFont val="Arial"/>
            <family val="2"/>
          </rPr>
          <t>Includes victims for whom age was not specified.</t>
        </r>
      </text>
    </comment>
    <comment ref="D252" authorId="0" shapeId="0" xr:uid="{B748FAAD-AFE7-9741-90F9-EFB3C9F04DE0}">
      <text>
        <r>
          <rPr>
            <sz val="8"/>
            <color indexed="81"/>
            <rFont val="Arial"/>
            <family val="2"/>
          </rPr>
          <t>not published</t>
        </r>
      </text>
    </comment>
    <comment ref="F252" authorId="0" shapeId="0" xr:uid="{D9998E51-F08D-1B41-A4DC-DD8FFEDCB3FD}">
      <text>
        <r>
          <rPr>
            <sz val="8"/>
            <color indexed="81"/>
            <rFont val="Arial"/>
            <family val="2"/>
          </rPr>
          <t>not published</t>
        </r>
      </text>
    </comment>
    <comment ref="G252" authorId="0" shapeId="0" xr:uid="{CE504028-C8B2-2148-80FF-CCD0C2EA472C}">
      <text>
        <r>
          <rPr>
            <sz val="8"/>
            <color indexed="81"/>
            <rFont val="Arial"/>
            <family val="2"/>
          </rPr>
          <t>not published</t>
        </r>
      </text>
    </comment>
    <comment ref="L252" authorId="0" shapeId="0" xr:uid="{64618DC6-1F65-D249-A8EA-FEB24AD2E322}">
      <text>
        <r>
          <rPr>
            <sz val="8"/>
            <color indexed="81"/>
            <rFont val="Arial"/>
            <family val="2"/>
          </rPr>
          <t>not published</t>
        </r>
      </text>
    </comment>
    <comment ref="N252" authorId="0" shapeId="0" xr:uid="{5B0AAD14-A51E-074A-9D34-F1B868C2C4A5}">
      <text>
        <r>
          <rPr>
            <sz val="8"/>
            <color indexed="81"/>
            <rFont val="Arial"/>
            <family val="2"/>
          </rPr>
          <t>not published</t>
        </r>
      </text>
    </comment>
    <comment ref="O252" authorId="0" shapeId="0" xr:uid="{FEE34E19-011F-9348-9037-F4BDB2C73E24}">
      <text>
        <r>
          <rPr>
            <sz val="8"/>
            <color indexed="81"/>
            <rFont val="Arial"/>
            <family val="2"/>
          </rPr>
          <t>not published</t>
        </r>
      </text>
    </comment>
    <comment ref="A260" authorId="0" shapeId="0" xr:uid="{724F9521-11AF-4646-AA43-63C9A8EE6D47}">
      <text>
        <r>
          <rPr>
            <sz val="8"/>
            <color indexed="81"/>
            <rFont val="Arial"/>
            <family val="2"/>
          </rPr>
          <t>Includes victims for whom age was not specified.</t>
        </r>
      </text>
    </comment>
    <comment ref="D262" authorId="0" shapeId="0" xr:uid="{A1328193-6909-764B-BF6D-613E2015BE4B}">
      <text>
        <r>
          <rPr>
            <sz val="8"/>
            <color indexed="81"/>
            <rFont val="Arial"/>
            <family val="2"/>
          </rPr>
          <t>not published</t>
        </r>
      </text>
    </comment>
    <comment ref="F262" authorId="0" shapeId="0" xr:uid="{5B60E8CF-2E63-4140-8926-3E2453F62785}">
      <text>
        <r>
          <rPr>
            <sz val="8"/>
            <color indexed="81"/>
            <rFont val="Arial"/>
            <family val="2"/>
          </rPr>
          <t>not published</t>
        </r>
      </text>
    </comment>
    <comment ref="G262" authorId="0" shapeId="0" xr:uid="{4A2ED4A8-2264-2D4E-B1A1-1A601D2527DB}">
      <text>
        <r>
          <rPr>
            <sz val="8"/>
            <color indexed="81"/>
            <rFont val="Arial"/>
            <family val="2"/>
          </rPr>
          <t>not published</t>
        </r>
      </text>
    </comment>
    <comment ref="L262" authorId="0" shapeId="0" xr:uid="{2321C530-49D8-664C-BB60-D9F24C34D23F}">
      <text>
        <r>
          <rPr>
            <sz val="8"/>
            <color indexed="81"/>
            <rFont val="Arial"/>
            <family val="2"/>
          </rPr>
          <t>not published</t>
        </r>
      </text>
    </comment>
    <comment ref="N262" authorId="0" shapeId="0" xr:uid="{2DDD7C68-403B-3045-A8EE-4864886E5F14}">
      <text>
        <r>
          <rPr>
            <sz val="8"/>
            <color indexed="81"/>
            <rFont val="Arial"/>
            <family val="2"/>
          </rPr>
          <t>not published</t>
        </r>
      </text>
    </comment>
    <comment ref="O262" authorId="0" shapeId="0" xr:uid="{6803E763-6482-AC42-9016-0121D43695F9}">
      <text>
        <r>
          <rPr>
            <sz val="8"/>
            <color indexed="81"/>
            <rFont val="Arial"/>
            <family val="2"/>
          </rPr>
          <t>not published</t>
        </r>
      </text>
    </comment>
    <comment ref="A270" authorId="0" shapeId="0" xr:uid="{2296717C-5346-BA4C-8CDC-5DAA0D870BF8}">
      <text>
        <r>
          <rPr>
            <sz val="8"/>
            <color indexed="81"/>
            <rFont val="Arial"/>
            <family val="2"/>
          </rPr>
          <t>Includes victims for whom age was not specified.</t>
        </r>
      </text>
    </comment>
    <comment ref="A271" authorId="0" shapeId="0" xr:uid="{C73D9AA8-A103-A94E-86C6-D3F65946F098}">
      <text>
        <r>
          <rPr>
            <sz val="8"/>
            <color indexed="81"/>
            <rFont val="Arial"/>
            <family val="2"/>
          </rPr>
          <t>Includes victims for whom sex was not specified.</t>
        </r>
        <r>
          <rPr>
            <sz val="9"/>
            <color indexed="81"/>
            <rFont val="Tahoma"/>
            <family val="2"/>
          </rPr>
          <t xml:space="preserve">
</t>
        </r>
      </text>
    </comment>
    <comment ref="A280" authorId="0" shapeId="0" xr:uid="{D70FC10E-8625-AD49-9B28-F7A28541D69B}">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2EA53B7-7655-2041-9B16-2E84FE61306A}">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Data for Victoria, the Northern Territory and the Australian Capital Territory have been revised. (see Explanatory Notes)</t>
        </r>
      </text>
    </comment>
    <comment ref="G6" authorId="0" shapeId="0" xr:uid="{1A37D1A8-6425-944F-967F-CCE0CFC384AD}">
      <text>
        <r>
          <rPr>
            <sz val="8"/>
            <color indexed="81"/>
            <rFont val="Arial"/>
            <family val="2"/>
          </rPr>
          <t>Data have been revised (see Explanatory Notes).</t>
        </r>
      </text>
    </comment>
    <comment ref="H6" authorId="0" shapeId="0" xr:uid="{7207CE1F-F7A8-4540-A561-48D60BA4FFC0}">
      <text>
        <r>
          <rPr>
            <sz val="8"/>
            <color indexed="81"/>
            <rFont val="Arial"/>
            <family val="2"/>
          </rPr>
          <t>Data have been revised (see Explanatory Notes).</t>
        </r>
      </text>
    </comment>
    <comment ref="O6" authorId="0" shapeId="0" xr:uid="{CAA2288B-AE71-E045-81C4-6EE521EF2166}">
      <text>
        <r>
          <rPr>
            <sz val="8"/>
            <color indexed="81"/>
            <rFont val="Arial"/>
            <family val="2"/>
          </rPr>
          <t>Data have been revised (see Explanatory Notes).</t>
        </r>
      </text>
    </comment>
    <comment ref="P6" authorId="0" shapeId="0" xr:uid="{19A18C93-904D-D74C-8DE4-DBF9DF32EF98}">
      <text>
        <r>
          <rPr>
            <sz val="8"/>
            <color indexed="81"/>
            <rFont val="Arial"/>
            <family val="2"/>
          </rPr>
          <t>Data have been revised (see Explanatory Notes).</t>
        </r>
      </text>
    </comment>
    <comment ref="B7" authorId="0" shapeId="0" xr:uid="{DF5BC904-6FD7-1D4D-A0E9-7DACAC2C5AF2}">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8" authorId="0" shapeId="0" xr:uid="{19F446AD-4B1A-9D4F-AC57-C661691A86BC}">
      <text>
        <r>
          <rPr>
            <sz val="8"/>
            <color indexed="81"/>
            <rFont val="Arial"/>
            <family val="2"/>
          </rPr>
          <t>Includes residential location n.f.d.</t>
        </r>
      </text>
    </comment>
    <comment ref="A9" authorId="0" shapeId="0" xr:uid="{81475813-721E-7643-868F-CCC19A10E974}">
      <text>
        <r>
          <rPr>
            <sz val="8"/>
            <color indexed="81"/>
            <rFont val="Arial"/>
            <family val="2"/>
          </rPr>
          <t>Includes private and non-private dwellings.</t>
        </r>
      </text>
    </comment>
    <comment ref="A12" authorId="0" shapeId="0" xr:uid="{FA288A03-224F-1649-830C-5AFA079F04F0}">
      <text>
        <r>
          <rPr>
            <sz val="8"/>
            <color indexed="81"/>
            <rFont val="Arial"/>
            <family val="2"/>
          </rPr>
          <t>Includes community location n.f.d.</t>
        </r>
      </text>
    </comment>
    <comment ref="A14" authorId="0" shapeId="0" xr:uid="{810A59F9-68C9-6D44-A872-E755255B10E6}">
      <text>
        <r>
          <rPr>
            <sz val="8"/>
            <color indexed="81"/>
            <rFont val="Arial"/>
            <family val="2"/>
          </rPr>
          <t>Includes educational, health, religious, transport, justice, open space and community location n.e.c.</t>
        </r>
      </text>
    </comment>
    <comment ref="A16" authorId="0" shapeId="0" xr:uid="{4C10D96D-42E9-6442-A558-45C5C09EC5EF}">
      <text>
        <r>
          <rPr>
            <sz val="8"/>
            <color indexed="81"/>
            <rFont val="Arial"/>
            <family val="2"/>
          </rPr>
          <t>Includes administrative/professional, banking, retail, wholesale, warehousing/storage, manufacturing, agricultural, recreational and other location n.e.c.</t>
        </r>
      </text>
    </comment>
    <comment ref="A17" authorId="0" shapeId="0" xr:uid="{F970D7A6-E8CF-204A-B817-64FE213108FB}">
      <text>
        <r>
          <rPr>
            <sz val="8"/>
            <color indexed="81"/>
            <rFont val="Arial"/>
            <family val="2"/>
          </rPr>
          <t>Includes victims for whom location was unspecified.</t>
        </r>
        <r>
          <rPr>
            <sz val="9"/>
            <color indexed="81"/>
            <rFont val="Tahoma"/>
            <family val="2"/>
          </rPr>
          <t xml:space="preserve">
</t>
        </r>
      </text>
    </comment>
    <comment ref="A19" authorId="0" shapeId="0" xr:uid="{F27079DB-7CD2-C345-B579-688D09169D32}">
      <text>
        <r>
          <rPr>
            <sz val="8"/>
            <color indexed="81"/>
            <rFont val="Arial"/>
            <family val="2"/>
          </rPr>
          <t>Includes residential location n.f.d.</t>
        </r>
      </text>
    </comment>
    <comment ref="A20" authorId="0" shapeId="0" xr:uid="{210B6221-4D5B-6443-964D-627F6A566453}">
      <text>
        <r>
          <rPr>
            <sz val="8"/>
            <color indexed="81"/>
            <rFont val="Arial"/>
            <family val="2"/>
          </rPr>
          <t>Includes private and non-private dwellings.</t>
        </r>
      </text>
    </comment>
    <comment ref="A23" authorId="0" shapeId="0" xr:uid="{A016DBB8-10FE-5C43-A519-D3024BF8E343}">
      <text>
        <r>
          <rPr>
            <sz val="8"/>
            <color indexed="81"/>
            <rFont val="Arial"/>
            <family val="2"/>
          </rPr>
          <t>Includes community location n.f.d.</t>
        </r>
      </text>
    </comment>
    <comment ref="A25" authorId="0" shapeId="0" xr:uid="{FD9B40DD-0AC4-924B-A3E9-9058D5062FD1}">
      <text>
        <r>
          <rPr>
            <sz val="8"/>
            <color indexed="81"/>
            <rFont val="Arial"/>
            <family val="2"/>
          </rPr>
          <t>Includes educational, health, religious, transport, justice, open space and community location n.e.c.</t>
        </r>
      </text>
    </comment>
    <comment ref="A27" authorId="0" shapeId="0" xr:uid="{2E9DBE4C-B6B7-204F-93F3-1DF97B154A5E}">
      <text>
        <r>
          <rPr>
            <sz val="8"/>
            <color indexed="81"/>
            <rFont val="Arial"/>
            <family val="2"/>
          </rPr>
          <t>Includes administrative/professional, banking, retail, wholesale, warehousing/storage, manufacturing, agricultural, recreational and other location n.e.c.</t>
        </r>
      </text>
    </comment>
    <comment ref="A28" authorId="0" shapeId="0" xr:uid="{C2EDFE10-7A19-8D48-81D9-E532158739DF}">
      <text>
        <r>
          <rPr>
            <sz val="8"/>
            <color indexed="81"/>
            <rFont val="Arial"/>
            <family val="2"/>
          </rPr>
          <t>Includes victims for whom location was unspecified.</t>
        </r>
        <r>
          <rPr>
            <sz val="9"/>
            <color indexed="81"/>
            <rFont val="Tahoma"/>
            <family val="2"/>
          </rPr>
          <t xml:space="preserve">
</t>
        </r>
      </text>
    </comment>
    <comment ref="A30" authorId="0" shapeId="0" xr:uid="{A863B223-7350-1742-88EC-0B89B2E4DA62}">
      <text>
        <r>
          <rPr>
            <sz val="8"/>
            <color indexed="81"/>
            <rFont val="Arial"/>
            <family val="2"/>
          </rPr>
          <t>Includes residential location n.f.d.</t>
        </r>
      </text>
    </comment>
    <comment ref="A31" authorId="0" shapeId="0" xr:uid="{EF3056A0-1FF7-7F46-B4F2-7D1032A4CCF4}">
      <text>
        <r>
          <rPr>
            <sz val="8"/>
            <color indexed="81"/>
            <rFont val="Arial"/>
            <family val="2"/>
          </rPr>
          <t>Includes private and non-private dwellings.</t>
        </r>
      </text>
    </comment>
    <comment ref="C31" authorId="0" shapeId="0" xr:uid="{F07048AE-71BE-5549-9C3E-A7D3B34DD0B4}">
      <text>
        <r>
          <rPr>
            <sz val="8"/>
            <color indexed="81"/>
            <rFont val="Arial"/>
            <family val="2"/>
          </rPr>
          <t>not published</t>
        </r>
        <r>
          <rPr>
            <sz val="9"/>
            <color indexed="81"/>
            <rFont val="Tahoma"/>
            <family val="2"/>
          </rPr>
          <t xml:space="preserve">
</t>
        </r>
      </text>
    </comment>
    <comment ref="F31" authorId="0" shapeId="0" xr:uid="{8253E9EE-BB06-6347-8E54-9271CA0EE7B4}">
      <text>
        <r>
          <rPr>
            <sz val="8"/>
            <color indexed="81"/>
            <rFont val="Arial"/>
            <family val="2"/>
          </rPr>
          <t>not published</t>
        </r>
        <r>
          <rPr>
            <sz val="9"/>
            <color indexed="81"/>
            <rFont val="Tahoma"/>
            <family val="2"/>
          </rPr>
          <t xml:space="preserve">
</t>
        </r>
      </text>
    </comment>
    <comment ref="K31" authorId="0" shapeId="0" xr:uid="{03BD6C18-F63A-2D40-90A1-35060D8A90B7}">
      <text>
        <r>
          <rPr>
            <sz val="8"/>
            <color indexed="81"/>
            <rFont val="Arial"/>
            <family val="2"/>
          </rPr>
          <t>not published</t>
        </r>
        <r>
          <rPr>
            <sz val="9"/>
            <color indexed="81"/>
            <rFont val="Tahoma"/>
            <family val="2"/>
          </rPr>
          <t xml:space="preserve">
</t>
        </r>
      </text>
    </comment>
    <comment ref="N31" authorId="0" shapeId="0" xr:uid="{AC753562-4D68-9947-B7E8-07C84B3F1678}">
      <text>
        <r>
          <rPr>
            <sz val="8"/>
            <color indexed="81"/>
            <rFont val="Arial"/>
            <family val="2"/>
          </rPr>
          <t>not published</t>
        </r>
        <r>
          <rPr>
            <sz val="9"/>
            <color indexed="81"/>
            <rFont val="Tahoma"/>
            <family val="2"/>
          </rPr>
          <t xml:space="preserve">
</t>
        </r>
      </text>
    </comment>
    <comment ref="B32" authorId="0" shapeId="0" xr:uid="{5AB290AC-46E8-0E48-91C4-BB278BF1345D}">
      <text>
        <r>
          <rPr>
            <sz val="8"/>
            <color indexed="81"/>
            <rFont val="Arial"/>
            <family val="2"/>
          </rPr>
          <t>not published</t>
        </r>
        <r>
          <rPr>
            <sz val="9"/>
            <color indexed="81"/>
            <rFont val="Tahoma"/>
            <family val="2"/>
          </rPr>
          <t xml:space="preserve">
</t>
        </r>
      </text>
    </comment>
    <comment ref="C32" authorId="0" shapeId="0" xr:uid="{7E2C381E-879D-1C42-A8E0-BFA17AC463F6}">
      <text>
        <r>
          <rPr>
            <sz val="8"/>
            <color indexed="81"/>
            <rFont val="Arial"/>
            <family val="2"/>
          </rPr>
          <t>not published</t>
        </r>
        <r>
          <rPr>
            <sz val="9"/>
            <color indexed="81"/>
            <rFont val="Tahoma"/>
            <family val="2"/>
          </rPr>
          <t xml:space="preserve">
</t>
        </r>
      </text>
    </comment>
    <comment ref="D32" authorId="0" shapeId="0" xr:uid="{3312EA13-EFF1-0D4B-8BF6-D67FC25A39EE}">
      <text>
        <r>
          <rPr>
            <sz val="8"/>
            <color indexed="81"/>
            <rFont val="Arial"/>
            <family val="2"/>
          </rPr>
          <t>not published</t>
        </r>
        <r>
          <rPr>
            <sz val="9"/>
            <color indexed="81"/>
            <rFont val="Tahoma"/>
            <family val="2"/>
          </rPr>
          <t xml:space="preserve">
</t>
        </r>
      </text>
    </comment>
    <comment ref="F32" authorId="0" shapeId="0" xr:uid="{A61D281F-3299-B341-9678-255A06F1EEC6}">
      <text>
        <r>
          <rPr>
            <sz val="8"/>
            <color indexed="81"/>
            <rFont val="Arial"/>
            <family val="2"/>
          </rPr>
          <t>not published</t>
        </r>
        <r>
          <rPr>
            <sz val="9"/>
            <color indexed="81"/>
            <rFont val="Tahoma"/>
            <family val="2"/>
          </rPr>
          <t xml:space="preserve">
</t>
        </r>
      </text>
    </comment>
    <comment ref="G32" authorId="0" shapeId="0" xr:uid="{400A4B4B-8C79-4647-BA7D-D8B1FCB7E168}">
      <text>
        <r>
          <rPr>
            <sz val="8"/>
            <color indexed="81"/>
            <rFont val="Arial"/>
            <family val="2"/>
          </rPr>
          <t>not published</t>
        </r>
        <r>
          <rPr>
            <sz val="9"/>
            <color indexed="81"/>
            <rFont val="Tahoma"/>
            <family val="2"/>
          </rPr>
          <t xml:space="preserve">
</t>
        </r>
      </text>
    </comment>
    <comment ref="J32" authorId="0" shapeId="0" xr:uid="{08AB64D8-B2A1-6742-8235-5D7E56AB2A3D}">
      <text>
        <r>
          <rPr>
            <sz val="8"/>
            <color indexed="81"/>
            <rFont val="Arial"/>
            <family val="2"/>
          </rPr>
          <t>not published</t>
        </r>
        <r>
          <rPr>
            <sz val="9"/>
            <color indexed="81"/>
            <rFont val="Tahoma"/>
            <family val="2"/>
          </rPr>
          <t xml:space="preserve">
</t>
        </r>
      </text>
    </comment>
    <comment ref="K32" authorId="0" shapeId="0" xr:uid="{A39DD874-481D-A04D-A1D7-F548E33DA3EA}">
      <text>
        <r>
          <rPr>
            <sz val="8"/>
            <color indexed="81"/>
            <rFont val="Arial"/>
            <family val="2"/>
          </rPr>
          <t>not published</t>
        </r>
        <r>
          <rPr>
            <sz val="9"/>
            <color indexed="81"/>
            <rFont val="Tahoma"/>
            <family val="2"/>
          </rPr>
          <t xml:space="preserve">
</t>
        </r>
      </text>
    </comment>
    <comment ref="L32" authorId="0" shapeId="0" xr:uid="{B4C76876-94E9-EF4E-82B1-5D8B1D9C29EE}">
      <text>
        <r>
          <rPr>
            <sz val="8"/>
            <color indexed="81"/>
            <rFont val="Arial"/>
            <family val="2"/>
          </rPr>
          <t>not published</t>
        </r>
        <r>
          <rPr>
            <sz val="9"/>
            <color indexed="81"/>
            <rFont val="Tahoma"/>
            <family val="2"/>
          </rPr>
          <t xml:space="preserve">
</t>
        </r>
      </text>
    </comment>
    <comment ref="N32" authorId="0" shapeId="0" xr:uid="{19E25C4B-1470-4C4B-926C-859E16287817}">
      <text>
        <r>
          <rPr>
            <sz val="8"/>
            <color indexed="81"/>
            <rFont val="Arial"/>
            <family val="2"/>
          </rPr>
          <t>not published</t>
        </r>
        <r>
          <rPr>
            <sz val="9"/>
            <color indexed="81"/>
            <rFont val="Tahoma"/>
            <family val="2"/>
          </rPr>
          <t xml:space="preserve">
</t>
        </r>
      </text>
    </comment>
    <comment ref="O32" authorId="0" shapeId="0" xr:uid="{DF1192C4-3131-3645-8BCE-CAAB0E1AF159}">
      <text>
        <r>
          <rPr>
            <sz val="8"/>
            <color indexed="81"/>
            <rFont val="Arial"/>
            <family val="2"/>
          </rPr>
          <t>not published</t>
        </r>
        <r>
          <rPr>
            <sz val="9"/>
            <color indexed="81"/>
            <rFont val="Tahoma"/>
            <family val="2"/>
          </rPr>
          <t xml:space="preserve">
</t>
        </r>
      </text>
    </comment>
    <comment ref="A34" authorId="0" shapeId="0" xr:uid="{C661EA79-29AB-D741-B6AD-AE84AAEEA3AC}">
      <text>
        <r>
          <rPr>
            <sz val="8"/>
            <color indexed="81"/>
            <rFont val="Arial"/>
            <family val="2"/>
          </rPr>
          <t>Includes community location n.f.d.</t>
        </r>
      </text>
    </comment>
    <comment ref="E35" authorId="0" shapeId="0" xr:uid="{7241DAFB-E7F7-504C-9CBC-197593196EC6}">
      <text>
        <r>
          <rPr>
            <sz val="8"/>
            <color indexed="81"/>
            <rFont val="Arial"/>
            <family val="2"/>
          </rPr>
          <t>not published</t>
        </r>
        <r>
          <rPr>
            <sz val="9"/>
            <color indexed="81"/>
            <rFont val="Tahoma"/>
            <family val="2"/>
          </rPr>
          <t xml:space="preserve">
</t>
        </r>
      </text>
    </comment>
    <comment ref="M35" authorId="0" shapeId="0" xr:uid="{9F47D3D0-7953-1B4A-8B30-65F4A3A2A2B5}">
      <text>
        <r>
          <rPr>
            <sz val="8"/>
            <color indexed="81"/>
            <rFont val="Arial"/>
            <family val="2"/>
          </rPr>
          <t>not published</t>
        </r>
        <r>
          <rPr>
            <sz val="9"/>
            <color indexed="81"/>
            <rFont val="Tahoma"/>
            <family val="2"/>
          </rPr>
          <t xml:space="preserve">
</t>
        </r>
      </text>
    </comment>
    <comment ref="A36" authorId="0" shapeId="0" xr:uid="{29B60EE0-D10C-9448-A1C2-0FFB9A9BA10D}">
      <text>
        <r>
          <rPr>
            <sz val="8"/>
            <color indexed="81"/>
            <rFont val="Arial"/>
            <family val="2"/>
          </rPr>
          <t>Includes educational, health, religious, transport, justice, open space and community location n.e.c.</t>
        </r>
      </text>
    </comment>
    <comment ref="G36" authorId="0" shapeId="0" xr:uid="{F1F72820-C686-F649-8FF2-D3A721BBA26F}">
      <text>
        <r>
          <rPr>
            <sz val="8"/>
            <color indexed="81"/>
            <rFont val="Arial"/>
            <family val="2"/>
          </rPr>
          <t>not published</t>
        </r>
        <r>
          <rPr>
            <sz val="9"/>
            <color indexed="81"/>
            <rFont val="Tahoma"/>
            <family val="2"/>
          </rPr>
          <t xml:space="preserve">
</t>
        </r>
      </text>
    </comment>
    <comment ref="H36" authorId="0" shapeId="0" xr:uid="{DEA690E2-E98C-8640-9913-C7047551640E}">
      <text>
        <r>
          <rPr>
            <sz val="8"/>
            <color indexed="81"/>
            <rFont val="Arial"/>
            <family val="2"/>
          </rPr>
          <t>not published</t>
        </r>
        <r>
          <rPr>
            <sz val="9"/>
            <color indexed="81"/>
            <rFont val="Tahoma"/>
            <family val="2"/>
          </rPr>
          <t xml:space="preserve">
</t>
        </r>
      </text>
    </comment>
    <comment ref="O36" authorId="0" shapeId="0" xr:uid="{FE173119-9CD4-7D4F-B24A-CCEE4ED61D48}">
      <text>
        <r>
          <rPr>
            <sz val="8"/>
            <color indexed="81"/>
            <rFont val="Arial"/>
            <family val="2"/>
          </rPr>
          <t>not published</t>
        </r>
        <r>
          <rPr>
            <sz val="9"/>
            <color indexed="81"/>
            <rFont val="Tahoma"/>
            <family val="2"/>
          </rPr>
          <t xml:space="preserve">
</t>
        </r>
      </text>
    </comment>
    <comment ref="P36" authorId="0" shapeId="0" xr:uid="{A215ADF8-2792-204E-A598-8939F0637FA3}">
      <text>
        <r>
          <rPr>
            <sz val="8"/>
            <color indexed="81"/>
            <rFont val="Arial"/>
            <family val="2"/>
          </rPr>
          <t>not published</t>
        </r>
        <r>
          <rPr>
            <sz val="9"/>
            <color indexed="81"/>
            <rFont val="Tahoma"/>
            <family val="2"/>
          </rPr>
          <t xml:space="preserve">
</t>
        </r>
      </text>
    </comment>
    <comment ref="A38" authorId="0" shapeId="0" xr:uid="{E08E3349-8E13-1D4E-9772-2DA568339DF0}">
      <text>
        <r>
          <rPr>
            <sz val="8"/>
            <color indexed="81"/>
            <rFont val="Arial"/>
            <family val="2"/>
          </rPr>
          <t>Includes administrative/professional, banking, retail, wholesale, warehousing/storage, manufacturing, agricultural, recreational and other location n.e.c.</t>
        </r>
      </text>
    </comment>
    <comment ref="F38" authorId="0" shapeId="0" xr:uid="{741E5482-CAF2-D644-9BFC-0A947793233F}">
      <text>
        <r>
          <rPr>
            <sz val="8"/>
            <color indexed="81"/>
            <rFont val="Arial"/>
            <family val="2"/>
          </rPr>
          <t>not published</t>
        </r>
        <r>
          <rPr>
            <sz val="9"/>
            <color indexed="81"/>
            <rFont val="Tahoma"/>
            <family val="2"/>
          </rPr>
          <t xml:space="preserve">
</t>
        </r>
      </text>
    </comment>
    <comment ref="N38" authorId="0" shapeId="0" xr:uid="{FEC85BD2-5DC4-3947-BE2D-FD1AA195F1A5}">
      <text>
        <r>
          <rPr>
            <sz val="8"/>
            <color indexed="81"/>
            <rFont val="Arial"/>
            <family val="2"/>
          </rPr>
          <t>not published</t>
        </r>
        <r>
          <rPr>
            <sz val="9"/>
            <color indexed="81"/>
            <rFont val="Tahoma"/>
            <family val="2"/>
          </rPr>
          <t xml:space="preserve">
</t>
        </r>
      </text>
    </comment>
    <comment ref="A39" authorId="0" shapeId="0" xr:uid="{F8874713-70A2-764B-84C6-5911C25F555F}">
      <text>
        <r>
          <rPr>
            <sz val="8"/>
            <color indexed="81"/>
            <rFont val="Arial"/>
            <family val="2"/>
          </rPr>
          <t>Includes victims for whom location was unspecified.</t>
        </r>
        <r>
          <rPr>
            <sz val="9"/>
            <color indexed="81"/>
            <rFont val="Tahoma"/>
            <family val="2"/>
          </rPr>
          <t xml:space="preserve">
</t>
        </r>
      </text>
    </comment>
    <comment ref="A41" authorId="0" shapeId="0" xr:uid="{8B04D264-973E-734F-A03F-ACD6E8C0E752}">
      <text>
        <r>
          <rPr>
            <sz val="8"/>
            <color indexed="81"/>
            <rFont val="Arial"/>
            <family val="2"/>
          </rPr>
          <t>Includes residential location n.f.d.</t>
        </r>
      </text>
    </comment>
    <comment ref="A42" authorId="0" shapeId="0" xr:uid="{CC7D8895-E969-BE49-98A8-958A08C3162E}">
      <text>
        <r>
          <rPr>
            <sz val="8"/>
            <color indexed="81"/>
            <rFont val="Arial"/>
            <family val="2"/>
          </rPr>
          <t>Includes private and non-private dwellings.</t>
        </r>
      </text>
    </comment>
    <comment ref="C42" authorId="0" shapeId="0" xr:uid="{12024421-5A0E-8744-9DEA-E0406FEDF1EF}">
      <text>
        <r>
          <rPr>
            <sz val="8"/>
            <color indexed="81"/>
            <rFont val="Arial"/>
            <family val="2"/>
          </rPr>
          <t>not published</t>
        </r>
        <r>
          <rPr>
            <sz val="9"/>
            <color indexed="81"/>
            <rFont val="Tahoma"/>
            <family val="2"/>
          </rPr>
          <t xml:space="preserve">
</t>
        </r>
      </text>
    </comment>
    <comment ref="F42" authorId="0" shapeId="0" xr:uid="{169010C0-ADC1-B243-85AF-F6A11A8D2448}">
      <text>
        <r>
          <rPr>
            <sz val="8"/>
            <color indexed="81"/>
            <rFont val="Arial"/>
            <family val="2"/>
          </rPr>
          <t>not published</t>
        </r>
        <r>
          <rPr>
            <sz val="9"/>
            <color indexed="81"/>
            <rFont val="Tahoma"/>
            <family val="2"/>
          </rPr>
          <t xml:space="preserve">
</t>
        </r>
      </text>
    </comment>
    <comment ref="K42" authorId="0" shapeId="0" xr:uid="{4B6CC10A-9A2D-7E49-A9EE-F6DC3703DDA4}">
      <text>
        <r>
          <rPr>
            <sz val="8"/>
            <color indexed="81"/>
            <rFont val="Arial"/>
            <family val="2"/>
          </rPr>
          <t>not published</t>
        </r>
        <r>
          <rPr>
            <sz val="9"/>
            <color indexed="81"/>
            <rFont val="Tahoma"/>
            <family val="2"/>
          </rPr>
          <t xml:space="preserve">
</t>
        </r>
      </text>
    </comment>
    <comment ref="N42" authorId="0" shapeId="0" xr:uid="{EBC486E1-29FB-9743-AD4C-853C5DBB932F}">
      <text>
        <r>
          <rPr>
            <sz val="8"/>
            <color indexed="81"/>
            <rFont val="Arial"/>
            <family val="2"/>
          </rPr>
          <t>not published</t>
        </r>
        <r>
          <rPr>
            <sz val="9"/>
            <color indexed="81"/>
            <rFont val="Tahoma"/>
            <family val="2"/>
          </rPr>
          <t xml:space="preserve">
</t>
        </r>
      </text>
    </comment>
    <comment ref="B43" authorId="0" shapeId="0" xr:uid="{5BFFA06F-B4C8-4B42-951F-4CD17122DBDC}">
      <text>
        <r>
          <rPr>
            <sz val="8"/>
            <color indexed="81"/>
            <rFont val="Arial"/>
            <family val="2"/>
          </rPr>
          <t>not published</t>
        </r>
        <r>
          <rPr>
            <sz val="9"/>
            <color indexed="81"/>
            <rFont val="Tahoma"/>
            <family val="2"/>
          </rPr>
          <t xml:space="preserve">
</t>
        </r>
      </text>
    </comment>
    <comment ref="C43" authorId="0" shapeId="0" xr:uid="{7E172559-4C53-AF4A-A871-3A52E3C7BF6D}">
      <text>
        <r>
          <rPr>
            <sz val="8"/>
            <color indexed="81"/>
            <rFont val="Arial"/>
            <family val="2"/>
          </rPr>
          <t>not published</t>
        </r>
        <r>
          <rPr>
            <sz val="9"/>
            <color indexed="81"/>
            <rFont val="Tahoma"/>
            <family val="2"/>
          </rPr>
          <t xml:space="preserve">
</t>
        </r>
      </text>
    </comment>
    <comment ref="D43" authorId="0" shapeId="0" xr:uid="{D46723C7-877C-234F-BC83-C869C6425D55}">
      <text>
        <r>
          <rPr>
            <sz val="8"/>
            <color indexed="81"/>
            <rFont val="Arial"/>
            <family val="2"/>
          </rPr>
          <t>not published</t>
        </r>
        <r>
          <rPr>
            <sz val="9"/>
            <color indexed="81"/>
            <rFont val="Tahoma"/>
            <family val="2"/>
          </rPr>
          <t xml:space="preserve">
</t>
        </r>
      </text>
    </comment>
    <comment ref="F43" authorId="0" shapeId="0" xr:uid="{64CED8CA-D8AA-D540-ACB9-7AEACC458AD9}">
      <text>
        <r>
          <rPr>
            <sz val="8"/>
            <color indexed="81"/>
            <rFont val="Arial"/>
            <family val="2"/>
          </rPr>
          <t>not published</t>
        </r>
        <r>
          <rPr>
            <sz val="9"/>
            <color indexed="81"/>
            <rFont val="Tahoma"/>
            <family val="2"/>
          </rPr>
          <t xml:space="preserve">
</t>
        </r>
      </text>
    </comment>
    <comment ref="G43" authorId="0" shapeId="0" xr:uid="{1F6A35E7-5E62-714B-AFD8-7BD31EF2DA62}">
      <text>
        <r>
          <rPr>
            <sz val="8"/>
            <color indexed="81"/>
            <rFont val="Arial"/>
            <family val="2"/>
          </rPr>
          <t>not published</t>
        </r>
        <r>
          <rPr>
            <sz val="9"/>
            <color indexed="81"/>
            <rFont val="Tahoma"/>
            <family val="2"/>
          </rPr>
          <t xml:space="preserve">
</t>
        </r>
      </text>
    </comment>
    <comment ref="J43" authorId="0" shapeId="0" xr:uid="{CD70AAB0-ABA5-5F40-A5F9-DD8E5FBFF89B}">
      <text>
        <r>
          <rPr>
            <sz val="8"/>
            <color indexed="81"/>
            <rFont val="Arial"/>
            <family val="2"/>
          </rPr>
          <t>not published</t>
        </r>
        <r>
          <rPr>
            <sz val="9"/>
            <color indexed="81"/>
            <rFont val="Tahoma"/>
            <family val="2"/>
          </rPr>
          <t xml:space="preserve">
</t>
        </r>
      </text>
    </comment>
    <comment ref="K43" authorId="0" shapeId="0" xr:uid="{E1DF0E27-38ED-F248-8D2E-F7139A497967}">
      <text>
        <r>
          <rPr>
            <sz val="8"/>
            <color indexed="81"/>
            <rFont val="Arial"/>
            <family val="2"/>
          </rPr>
          <t>not published</t>
        </r>
        <r>
          <rPr>
            <sz val="9"/>
            <color indexed="81"/>
            <rFont val="Tahoma"/>
            <family val="2"/>
          </rPr>
          <t xml:space="preserve">
</t>
        </r>
      </text>
    </comment>
    <comment ref="L43" authorId="0" shapeId="0" xr:uid="{2E5D0399-D06E-FE47-B4A4-A81025712CC1}">
      <text>
        <r>
          <rPr>
            <sz val="8"/>
            <color indexed="81"/>
            <rFont val="Arial"/>
            <family val="2"/>
          </rPr>
          <t>not published</t>
        </r>
        <r>
          <rPr>
            <sz val="9"/>
            <color indexed="81"/>
            <rFont val="Tahoma"/>
            <family val="2"/>
          </rPr>
          <t xml:space="preserve">
</t>
        </r>
      </text>
    </comment>
    <comment ref="N43" authorId="0" shapeId="0" xr:uid="{2ED184E6-481E-2946-8925-5506272EA8EF}">
      <text>
        <r>
          <rPr>
            <sz val="8"/>
            <color indexed="81"/>
            <rFont val="Arial"/>
            <family val="2"/>
          </rPr>
          <t>not published</t>
        </r>
        <r>
          <rPr>
            <sz val="9"/>
            <color indexed="81"/>
            <rFont val="Tahoma"/>
            <family val="2"/>
          </rPr>
          <t xml:space="preserve">
</t>
        </r>
      </text>
    </comment>
    <comment ref="O43" authorId="0" shapeId="0" xr:uid="{25652B00-29B3-5F4E-BE93-8971ED03DCB9}">
      <text>
        <r>
          <rPr>
            <sz val="8"/>
            <color indexed="81"/>
            <rFont val="Arial"/>
            <family val="2"/>
          </rPr>
          <t>not published</t>
        </r>
        <r>
          <rPr>
            <sz val="9"/>
            <color indexed="81"/>
            <rFont val="Tahoma"/>
            <family val="2"/>
          </rPr>
          <t xml:space="preserve">
</t>
        </r>
      </text>
    </comment>
    <comment ref="A45" authorId="0" shapeId="0" xr:uid="{FFA238A3-F8F8-CB45-9304-4DE5FCF73A12}">
      <text>
        <r>
          <rPr>
            <sz val="8"/>
            <color indexed="81"/>
            <rFont val="Arial"/>
            <family val="2"/>
          </rPr>
          <t>Includes community location n.f.d.</t>
        </r>
      </text>
    </comment>
    <comment ref="E46" authorId="0" shapeId="0" xr:uid="{A6C543AA-964D-974D-A338-5B34849CA71B}">
      <text>
        <r>
          <rPr>
            <sz val="8"/>
            <color indexed="81"/>
            <rFont val="Arial"/>
            <family val="2"/>
          </rPr>
          <t>not published</t>
        </r>
        <r>
          <rPr>
            <sz val="9"/>
            <color indexed="81"/>
            <rFont val="Tahoma"/>
            <family val="2"/>
          </rPr>
          <t xml:space="preserve">
</t>
        </r>
      </text>
    </comment>
    <comment ref="M46" authorId="0" shapeId="0" xr:uid="{03133D9A-5E89-E847-821D-2F7A2AF90D5A}">
      <text>
        <r>
          <rPr>
            <sz val="8"/>
            <color indexed="81"/>
            <rFont val="Arial"/>
            <family val="2"/>
          </rPr>
          <t>not published</t>
        </r>
        <r>
          <rPr>
            <sz val="9"/>
            <color indexed="81"/>
            <rFont val="Tahoma"/>
            <family val="2"/>
          </rPr>
          <t xml:space="preserve">
</t>
        </r>
      </text>
    </comment>
    <comment ref="A47" authorId="0" shapeId="0" xr:uid="{7CEAAEB3-4192-5F4E-99B4-C239F75C0397}">
      <text>
        <r>
          <rPr>
            <sz val="8"/>
            <color indexed="81"/>
            <rFont val="Arial"/>
            <family val="2"/>
          </rPr>
          <t>Includes educational, health, religious, transport, justice, open space and community location n.e.c.</t>
        </r>
      </text>
    </comment>
    <comment ref="G47" authorId="0" shapeId="0" xr:uid="{9893A052-DCD9-AB47-9FFD-A59F873770E0}">
      <text>
        <r>
          <rPr>
            <sz val="8"/>
            <color indexed="81"/>
            <rFont val="Arial"/>
            <family val="2"/>
          </rPr>
          <t>not published</t>
        </r>
        <r>
          <rPr>
            <sz val="9"/>
            <color indexed="81"/>
            <rFont val="Tahoma"/>
            <family val="2"/>
          </rPr>
          <t xml:space="preserve">
</t>
        </r>
      </text>
    </comment>
    <comment ref="H47" authorId="0" shapeId="0" xr:uid="{967C1F2D-3D69-F140-9144-E76FA2D2ACF3}">
      <text>
        <r>
          <rPr>
            <sz val="8"/>
            <color indexed="81"/>
            <rFont val="Arial"/>
            <family val="2"/>
          </rPr>
          <t>not published</t>
        </r>
        <r>
          <rPr>
            <sz val="9"/>
            <color indexed="81"/>
            <rFont val="Tahoma"/>
            <family val="2"/>
          </rPr>
          <t xml:space="preserve">
</t>
        </r>
      </text>
    </comment>
    <comment ref="O47" authorId="0" shapeId="0" xr:uid="{D28E9410-DE58-4D4B-AF44-1E3B8EA30EC6}">
      <text>
        <r>
          <rPr>
            <sz val="8"/>
            <color indexed="81"/>
            <rFont val="Arial"/>
            <family val="2"/>
          </rPr>
          <t>not published</t>
        </r>
        <r>
          <rPr>
            <sz val="9"/>
            <color indexed="81"/>
            <rFont val="Tahoma"/>
            <family val="2"/>
          </rPr>
          <t xml:space="preserve">
</t>
        </r>
      </text>
    </comment>
    <comment ref="P47" authorId="0" shapeId="0" xr:uid="{FB38FF91-02E6-9B48-BEF0-6C3A8EDDDC73}">
      <text>
        <r>
          <rPr>
            <sz val="8"/>
            <color indexed="81"/>
            <rFont val="Arial"/>
            <family val="2"/>
          </rPr>
          <t>not published</t>
        </r>
        <r>
          <rPr>
            <sz val="9"/>
            <color indexed="81"/>
            <rFont val="Tahoma"/>
            <family val="2"/>
          </rPr>
          <t xml:space="preserve">
</t>
        </r>
      </text>
    </comment>
    <comment ref="A49" authorId="0" shapeId="0" xr:uid="{DB32C055-B921-8840-98E1-F2D9D473CFC1}">
      <text>
        <r>
          <rPr>
            <sz val="8"/>
            <color indexed="81"/>
            <rFont val="Arial"/>
            <family val="2"/>
          </rPr>
          <t>Includes administrative/professional, banking, retail, wholesale, warehousing/storage, manufacturing, agricultural, recreational and other location n.e.c.</t>
        </r>
      </text>
    </comment>
    <comment ref="F49" authorId="0" shapeId="0" xr:uid="{EC42B2D7-FE4B-FD40-B745-BDF29CBD99BD}">
      <text>
        <r>
          <rPr>
            <sz val="8"/>
            <color indexed="81"/>
            <rFont val="Arial"/>
            <family val="2"/>
          </rPr>
          <t>not published</t>
        </r>
        <r>
          <rPr>
            <sz val="9"/>
            <color indexed="81"/>
            <rFont val="Tahoma"/>
            <family val="2"/>
          </rPr>
          <t xml:space="preserve">
</t>
        </r>
      </text>
    </comment>
    <comment ref="N49" authorId="0" shapeId="0" xr:uid="{D6EA18F2-8A8D-434E-9488-385D84FB5A04}">
      <text>
        <r>
          <rPr>
            <sz val="8"/>
            <color indexed="81"/>
            <rFont val="Arial"/>
            <family val="2"/>
          </rPr>
          <t>not published</t>
        </r>
        <r>
          <rPr>
            <sz val="9"/>
            <color indexed="81"/>
            <rFont val="Tahoma"/>
            <family val="2"/>
          </rPr>
          <t xml:space="preserve">
</t>
        </r>
      </text>
    </comment>
    <comment ref="A50" authorId="0" shapeId="0" xr:uid="{F1D27D0B-B094-D846-B588-FCDF0CB28898}">
      <text>
        <r>
          <rPr>
            <sz val="8"/>
            <color indexed="81"/>
            <rFont val="Arial"/>
            <family val="2"/>
          </rPr>
          <t>Includes victims for whom location was unspecified.</t>
        </r>
        <r>
          <rPr>
            <sz val="9"/>
            <color indexed="81"/>
            <rFont val="Tahoma"/>
            <family val="2"/>
          </rPr>
          <t xml:space="preserve">
</t>
        </r>
      </text>
    </comment>
    <comment ref="A52" authorId="0" shapeId="0" xr:uid="{B43B89D2-2838-ED41-A6CA-E132BBEE2386}">
      <text>
        <r>
          <rPr>
            <sz val="8"/>
            <color indexed="81"/>
            <rFont val="Arial"/>
            <family val="2"/>
          </rPr>
          <t>Includes dwelling n.f.d. and residential location n.f.d.</t>
        </r>
      </text>
    </comment>
    <comment ref="A57" authorId="0" shapeId="0" xr:uid="{2C33F062-6A05-B24D-93B1-05BABE479B45}">
      <text>
        <r>
          <rPr>
            <sz val="8"/>
            <color indexed="81"/>
            <rFont val="Arial"/>
            <family val="2"/>
          </rPr>
          <t xml:space="preserve">Includes community location n.f.d.
</t>
        </r>
      </text>
    </comment>
    <comment ref="A59" authorId="0" shapeId="0" xr:uid="{EB0030A0-DBBA-3B46-B9EC-9B857EBB7CC4}">
      <text>
        <r>
          <rPr>
            <sz val="8"/>
            <color indexed="81"/>
            <rFont val="Arial"/>
            <family val="2"/>
          </rPr>
          <t>Includes transport n.f.d.</t>
        </r>
      </text>
    </comment>
    <comment ref="A63" authorId="0" shapeId="0" xr:uid="{852ABB14-1EFB-254E-A472-063DD087404E}">
      <text>
        <r>
          <rPr>
            <sz val="8"/>
            <color indexed="81"/>
            <rFont val="Arial"/>
            <family val="2"/>
          </rPr>
          <t>Includes transport n.e.c.</t>
        </r>
      </text>
    </comment>
    <comment ref="A66" authorId="0" shapeId="0" xr:uid="{D7DBF4B5-F6D2-F940-885B-6195ED318928}">
      <text>
        <r>
          <rPr>
            <sz val="8"/>
            <color indexed="81"/>
            <rFont val="Arial"/>
            <family val="2"/>
          </rPr>
          <t>Includes religious, health, justice and community location n.e.c.</t>
        </r>
        <r>
          <rPr>
            <sz val="9"/>
            <color indexed="81"/>
            <rFont val="Tahoma"/>
            <family val="2"/>
          </rPr>
          <t xml:space="preserve">
</t>
        </r>
      </text>
    </comment>
    <comment ref="A68" authorId="0" shapeId="0" xr:uid="{0F16AC4E-09CA-DC4E-9886-1F5E788641A1}">
      <text>
        <r>
          <rPr>
            <sz val="8"/>
            <color indexed="81"/>
            <rFont val="Arial"/>
            <family val="2"/>
          </rPr>
          <t>Includes other location n.f.d.</t>
        </r>
        <r>
          <rPr>
            <sz val="9"/>
            <color indexed="81"/>
            <rFont val="Tahoma"/>
            <family val="2"/>
          </rPr>
          <t xml:space="preserve">
</t>
        </r>
      </text>
    </comment>
    <comment ref="A72" authorId="0" shapeId="0" xr:uid="{AA19B1A5-4642-1040-B442-E45E201B51AC}">
      <text>
        <r>
          <rPr>
            <sz val="8"/>
            <color indexed="81"/>
            <rFont val="Arial"/>
            <family val="2"/>
          </rPr>
          <t>Includes chemist/pharmacy and retail n.e.c.</t>
        </r>
      </text>
    </comment>
    <comment ref="A74" authorId="0" shapeId="0" xr:uid="{3AAAECF6-6283-5849-AD2C-D49BA2838BA7}">
      <text>
        <r>
          <rPr>
            <sz val="8"/>
            <color indexed="81"/>
            <rFont val="Arial"/>
            <family val="2"/>
          </rPr>
          <t>Includes banking, wholesale, warehousing/storage, manufacturing, agriculture and other location, n.e.c.</t>
        </r>
      </text>
    </comment>
    <comment ref="A75" authorId="0" shapeId="0" xr:uid="{F8F3A5BA-AAFA-1B45-8D6C-27759CA31E8D}">
      <text>
        <r>
          <rPr>
            <sz val="8"/>
            <color indexed="81"/>
            <rFont val="Arial"/>
            <family val="2"/>
          </rPr>
          <t>Includes victims for whom location was unspecified.</t>
        </r>
        <r>
          <rPr>
            <sz val="9"/>
            <color indexed="81"/>
            <rFont val="Tahoma"/>
            <family val="2"/>
          </rPr>
          <t xml:space="preserve">
</t>
        </r>
      </text>
    </comment>
    <comment ref="B76" authorId="0" shapeId="0" xr:uid="{C61FFCB9-B106-D84B-AC72-AAAA33DC8B63}">
      <text>
        <r>
          <rPr>
            <sz val="8"/>
            <color indexed="81"/>
            <rFont val="Arial"/>
            <family val="2"/>
          </rPr>
          <t>Counts for New South Wales may be slightly inflated (see Explanatory Notes).</t>
        </r>
      </text>
    </comment>
    <comment ref="A77" authorId="0" shapeId="0" xr:uid="{FD50D063-034E-DF49-8EE4-E65C04AE638C}">
      <text>
        <r>
          <rPr>
            <sz val="8"/>
            <color indexed="81"/>
            <rFont val="Arial"/>
            <family val="2"/>
          </rPr>
          <t>Includes dwelling n.f.d. and residential location n.f.d.</t>
        </r>
      </text>
    </comment>
    <comment ref="A82" authorId="0" shapeId="0" xr:uid="{9157E2F1-F5B7-4F48-9750-9E184A3F870E}">
      <text>
        <r>
          <rPr>
            <sz val="8"/>
            <color indexed="81"/>
            <rFont val="Arial"/>
            <family val="2"/>
          </rPr>
          <t xml:space="preserve">Includes community location n.f.d.
</t>
        </r>
      </text>
    </comment>
    <comment ref="A87" authorId="0" shapeId="0" xr:uid="{BEA73DA3-357A-0449-BE1C-8CB4FBDF8812}">
      <text>
        <r>
          <rPr>
            <sz val="8"/>
            <color indexed="81"/>
            <rFont val="Arial"/>
            <family val="2"/>
          </rPr>
          <t>Includes religious, health, justice and community location n.e.c.</t>
        </r>
        <r>
          <rPr>
            <sz val="9"/>
            <color indexed="81"/>
            <rFont val="Tahoma"/>
            <family val="2"/>
          </rPr>
          <t xml:space="preserve">
</t>
        </r>
      </text>
    </comment>
    <comment ref="A89" authorId="0" shapeId="0" xr:uid="{CF0E853B-31A9-A14F-8313-70BAB428706F}">
      <text>
        <r>
          <rPr>
            <sz val="8"/>
            <color indexed="81"/>
            <rFont val="Arial"/>
            <family val="2"/>
          </rPr>
          <t>Includes other location n.f.d.</t>
        </r>
        <r>
          <rPr>
            <sz val="9"/>
            <color indexed="81"/>
            <rFont val="Tahoma"/>
            <family val="2"/>
          </rPr>
          <t xml:space="preserve">
</t>
        </r>
      </text>
    </comment>
    <comment ref="A92" authorId="0" shapeId="0" xr:uid="{9DCC5799-8111-C14C-A4B5-CA0441018EA1}">
      <text>
        <r>
          <rPr>
            <sz val="8"/>
            <color indexed="81"/>
            <rFont val="Arial"/>
            <family val="2"/>
          </rPr>
          <t>Includes administrative/professional, banking, wholesale, warehousing/storage, manufacturing, agriculture and other location, n.e.c.</t>
        </r>
      </text>
    </comment>
    <comment ref="I92" authorId="0" shapeId="0" xr:uid="{5D4ADCFD-1FA9-E743-8DFC-363DBEE0ABD3}">
      <text>
        <r>
          <rPr>
            <sz val="8"/>
            <color indexed="81"/>
            <rFont val="Arial"/>
            <family val="2"/>
          </rPr>
          <t>not published</t>
        </r>
        <r>
          <rPr>
            <sz val="9"/>
            <color indexed="81"/>
            <rFont val="Tahoma"/>
            <family val="2"/>
          </rPr>
          <t xml:space="preserve">
</t>
        </r>
      </text>
    </comment>
    <comment ref="Q92" authorId="0" shapeId="0" xr:uid="{BBB57480-4776-2D49-B2A3-346C51A9E752}">
      <text>
        <r>
          <rPr>
            <sz val="8"/>
            <color indexed="81"/>
            <rFont val="Arial"/>
            <family val="2"/>
          </rPr>
          <t>not published</t>
        </r>
        <r>
          <rPr>
            <sz val="9"/>
            <color indexed="81"/>
            <rFont val="Tahoma"/>
            <family val="2"/>
          </rPr>
          <t xml:space="preserve">
</t>
        </r>
      </text>
    </comment>
    <comment ref="A93" authorId="0" shapeId="0" xr:uid="{06F48510-BD98-2141-92BD-FCB7C16A6BCA}">
      <text>
        <r>
          <rPr>
            <sz val="8"/>
            <color indexed="81"/>
            <rFont val="Arial"/>
            <family val="2"/>
          </rPr>
          <t>Includes victims for whom location was unspecified.</t>
        </r>
        <r>
          <rPr>
            <sz val="9"/>
            <color indexed="81"/>
            <rFont val="Tahoma"/>
            <family val="2"/>
          </rPr>
          <t xml:space="preserve">
</t>
        </r>
      </text>
    </comment>
    <comment ref="A95" authorId="0" shapeId="0" xr:uid="{C9332B14-4BD9-954B-B857-4B7F8B73DA0C}">
      <text>
        <r>
          <rPr>
            <sz val="8"/>
            <color indexed="81"/>
            <rFont val="Arial"/>
            <family val="2"/>
          </rPr>
          <t>Includes dwelling n.f.d. and residential location n.f.d.</t>
        </r>
      </text>
    </comment>
    <comment ref="A100" authorId="0" shapeId="0" xr:uid="{3BE7F415-3DA9-764A-B750-787ABDA7CC2E}">
      <text>
        <r>
          <rPr>
            <sz val="8"/>
            <color indexed="81"/>
            <rFont val="Arial"/>
            <family val="2"/>
          </rPr>
          <t xml:space="preserve">Includes community location n.f.d.
</t>
        </r>
      </text>
    </comment>
    <comment ref="A102" authorId="0" shapeId="0" xr:uid="{D9D1B237-58B7-8848-AB48-7B1BD614FDFA}">
      <text>
        <r>
          <rPr>
            <sz val="8"/>
            <color indexed="81"/>
            <rFont val="Arial"/>
            <family val="2"/>
          </rPr>
          <t>Includes transport n.f.d.</t>
        </r>
      </text>
    </comment>
    <comment ref="A106" authorId="0" shapeId="0" xr:uid="{80C03B45-AB91-7B40-8ABC-9D4F2EE46A72}">
      <text>
        <r>
          <rPr>
            <sz val="8"/>
            <color indexed="81"/>
            <rFont val="Arial"/>
            <family val="2"/>
          </rPr>
          <t>Includes transport n.e.c.</t>
        </r>
      </text>
    </comment>
    <comment ref="A109" authorId="0" shapeId="0" xr:uid="{3C49EB86-5E62-7A4A-AD42-F033D4CA5416}">
      <text>
        <r>
          <rPr>
            <sz val="8"/>
            <color indexed="81"/>
            <rFont val="Arial"/>
            <family val="2"/>
          </rPr>
          <t>Includes religious, health, justice and community location n.e.c.</t>
        </r>
        <r>
          <rPr>
            <sz val="9"/>
            <color indexed="81"/>
            <rFont val="Tahoma"/>
            <family val="2"/>
          </rPr>
          <t xml:space="preserve">
</t>
        </r>
      </text>
    </comment>
    <comment ref="A111" authorId="0" shapeId="0" xr:uid="{8423C6ED-4CDB-D445-868C-20E3F8B3C8E9}">
      <text>
        <r>
          <rPr>
            <sz val="8"/>
            <color indexed="81"/>
            <rFont val="Arial"/>
            <family val="2"/>
          </rPr>
          <t>Includes other location n.f.d.</t>
        </r>
        <r>
          <rPr>
            <sz val="9"/>
            <color indexed="81"/>
            <rFont val="Tahoma"/>
            <family val="2"/>
          </rPr>
          <t xml:space="preserve">
</t>
        </r>
      </text>
    </comment>
    <comment ref="A115" authorId="0" shapeId="0" xr:uid="{F4B3DAE7-5D0A-4C4E-A66F-D49C37FBAA0C}">
      <text>
        <r>
          <rPr>
            <sz val="8"/>
            <color indexed="81"/>
            <rFont val="Arial"/>
            <family val="2"/>
          </rPr>
          <t>Includes chemist/pharmacy and retail n.e.c.</t>
        </r>
      </text>
    </comment>
    <comment ref="A117" authorId="0" shapeId="0" xr:uid="{6F1EE699-5B24-BE41-A317-74947F06F078}">
      <text>
        <r>
          <rPr>
            <sz val="8"/>
            <color indexed="81"/>
            <rFont val="Arial"/>
            <family val="2"/>
          </rPr>
          <t>Includes banking, wholesale, warehousing/storage, manufacturing, agriculture and other location, n.e.c.</t>
        </r>
      </text>
    </comment>
    <comment ref="A118" authorId="0" shapeId="0" xr:uid="{41A72AF4-2FE7-6444-AA2D-0B34AEEFDD42}">
      <text>
        <r>
          <rPr>
            <sz val="8"/>
            <color indexed="81"/>
            <rFont val="Arial"/>
            <family val="2"/>
          </rPr>
          <t>Includes victims for whom location was unspecified.</t>
        </r>
        <r>
          <rPr>
            <sz val="9"/>
            <color indexed="81"/>
            <rFont val="Tahoma"/>
            <family val="2"/>
          </rPr>
          <t xml:space="preserve">
</t>
        </r>
      </text>
    </comment>
    <comment ref="A120" authorId="0" shapeId="0" xr:uid="{17A31303-59EB-164C-8FEE-7FEAEEBDC524}">
      <text>
        <r>
          <rPr>
            <sz val="8"/>
            <color indexed="81"/>
            <rFont val="Arial"/>
            <family val="2"/>
          </rPr>
          <t>Includes dwelling n.f.d. and residential location n.f.d.</t>
        </r>
      </text>
    </comment>
    <comment ref="A125" authorId="0" shapeId="0" xr:uid="{291945BE-7A3D-E243-B77A-820B9E32FB59}">
      <text>
        <r>
          <rPr>
            <sz val="8"/>
            <color indexed="81"/>
            <rFont val="Arial"/>
            <family val="2"/>
          </rPr>
          <t xml:space="preserve">Includes community location n.f.d.
</t>
        </r>
      </text>
    </comment>
    <comment ref="A127" authorId="0" shapeId="0" xr:uid="{BD95BCF8-7874-7949-B467-CDE1DCF88312}">
      <text>
        <r>
          <rPr>
            <sz val="8"/>
            <color indexed="81"/>
            <rFont val="Arial"/>
            <family val="2"/>
          </rPr>
          <t>Includes transport n.f.d.</t>
        </r>
      </text>
    </comment>
    <comment ref="A131" authorId="0" shapeId="0" xr:uid="{4566E106-67DF-D543-AE74-23D6227D1687}">
      <text>
        <r>
          <rPr>
            <sz val="8"/>
            <color indexed="81"/>
            <rFont val="Arial"/>
            <family val="2"/>
          </rPr>
          <t>Includes transport n.e.c.</t>
        </r>
      </text>
    </comment>
    <comment ref="A134" authorId="0" shapeId="0" xr:uid="{49817962-FBFF-A64D-AF80-C830B52ACB9B}">
      <text>
        <r>
          <rPr>
            <sz val="8"/>
            <color indexed="81"/>
            <rFont val="Arial"/>
            <family val="2"/>
          </rPr>
          <t>Includes religious, health, justice and community location n.e.c.</t>
        </r>
        <r>
          <rPr>
            <sz val="9"/>
            <color indexed="81"/>
            <rFont val="Tahoma"/>
            <family val="2"/>
          </rPr>
          <t xml:space="preserve">
</t>
        </r>
      </text>
    </comment>
    <comment ref="A136" authorId="0" shapeId="0" xr:uid="{97D38A2D-CE22-A248-8B55-16DF4AD4F7A8}">
      <text>
        <r>
          <rPr>
            <sz val="8"/>
            <color indexed="81"/>
            <rFont val="Arial"/>
            <family val="2"/>
          </rPr>
          <t>Includes other location n.f.d.</t>
        </r>
        <r>
          <rPr>
            <sz val="9"/>
            <color indexed="81"/>
            <rFont val="Tahoma"/>
            <family val="2"/>
          </rPr>
          <t xml:space="preserve">
</t>
        </r>
      </text>
    </comment>
    <comment ref="A140" authorId="0" shapeId="0" xr:uid="{42017D2B-24B6-D44F-B45D-D8F7FD225EAD}">
      <text>
        <r>
          <rPr>
            <sz val="8"/>
            <color indexed="81"/>
            <rFont val="Arial"/>
            <family val="2"/>
          </rPr>
          <t>Includes chemist/pharmacy and retail n.e.c.</t>
        </r>
      </text>
    </comment>
    <comment ref="A142" authorId="0" shapeId="0" xr:uid="{3BB73FAB-1681-F940-8C5E-9E0939FA3322}">
      <text>
        <r>
          <rPr>
            <sz val="8"/>
            <color indexed="81"/>
            <rFont val="Arial"/>
            <family val="2"/>
          </rPr>
          <t>Includes banking, wholesale, warehousing/storage, manufacturing, agriculture and other location, n.e.c.</t>
        </r>
      </text>
    </comment>
    <comment ref="A143" authorId="0" shapeId="0" xr:uid="{7FCF29A4-69EF-B444-B0C9-B4F217D19B11}">
      <text>
        <r>
          <rPr>
            <sz val="8"/>
            <color indexed="81"/>
            <rFont val="Arial"/>
            <family val="2"/>
          </rPr>
          <t>Includes victims for whom location was unspecified.</t>
        </r>
        <r>
          <rPr>
            <sz val="9"/>
            <color indexed="81"/>
            <rFont val="Tahoma"/>
            <family val="2"/>
          </rPr>
          <t xml:space="preserve">
</t>
        </r>
      </text>
    </comment>
    <comment ref="A145" authorId="0" shapeId="0" xr:uid="{5BEE797A-0453-B743-AA9C-C3514A056C6F}">
      <text>
        <r>
          <rPr>
            <sz val="8"/>
            <color indexed="81"/>
            <rFont val="Arial"/>
            <family val="2"/>
          </rPr>
          <t>Includes dwelling n.f.d. and residential location n.f.d.</t>
        </r>
      </text>
    </comment>
    <comment ref="A150" authorId="0" shapeId="0" xr:uid="{1E439833-4A38-DB43-8361-DB18259D325D}">
      <text>
        <r>
          <rPr>
            <sz val="8"/>
            <color indexed="81"/>
            <rFont val="Arial"/>
            <family val="2"/>
          </rPr>
          <t xml:space="preserve">Includes community location n.f.d.
</t>
        </r>
      </text>
    </comment>
    <comment ref="A152" authorId="0" shapeId="0" xr:uid="{8ECB8E48-F750-774F-BF9F-541809664FD6}">
      <text>
        <r>
          <rPr>
            <sz val="8"/>
            <color indexed="81"/>
            <rFont val="Arial"/>
            <family val="2"/>
          </rPr>
          <t>Includes transport n.f.d.</t>
        </r>
      </text>
    </comment>
    <comment ref="A156" authorId="0" shapeId="0" xr:uid="{39B6C424-654E-7746-8946-3910F4BEF587}">
      <text>
        <r>
          <rPr>
            <sz val="8"/>
            <color indexed="81"/>
            <rFont val="Arial"/>
            <family val="2"/>
          </rPr>
          <t>Includes transport n.e.c.</t>
        </r>
      </text>
    </comment>
    <comment ref="A159" authorId="0" shapeId="0" xr:uid="{3E6F70FC-1A73-3B4B-A81E-6EF39C608E6B}">
      <text>
        <r>
          <rPr>
            <sz val="8"/>
            <color indexed="81"/>
            <rFont val="Arial"/>
            <family val="2"/>
          </rPr>
          <t>Includes religious, health, justice and community location n.e.c.</t>
        </r>
        <r>
          <rPr>
            <sz val="9"/>
            <color indexed="81"/>
            <rFont val="Tahoma"/>
            <family val="2"/>
          </rPr>
          <t xml:space="preserve">
</t>
        </r>
      </text>
    </comment>
    <comment ref="A161" authorId="0" shapeId="0" xr:uid="{58EBCCB1-78E0-1944-8139-09DF2BAD6760}">
      <text>
        <r>
          <rPr>
            <sz val="8"/>
            <color indexed="81"/>
            <rFont val="Arial"/>
            <family val="2"/>
          </rPr>
          <t>Includes other location n.f.d.</t>
        </r>
        <r>
          <rPr>
            <sz val="9"/>
            <color indexed="81"/>
            <rFont val="Tahoma"/>
            <family val="2"/>
          </rPr>
          <t xml:space="preserve">
</t>
        </r>
      </text>
    </comment>
    <comment ref="A165" authorId="0" shapeId="0" xr:uid="{A50BC124-9C88-584D-8C9B-19EEE6E8F144}">
      <text>
        <r>
          <rPr>
            <sz val="8"/>
            <color indexed="81"/>
            <rFont val="Arial"/>
            <family val="2"/>
          </rPr>
          <t>Includes chemist/pharmacy and retail n.e.c.</t>
        </r>
      </text>
    </comment>
    <comment ref="A167" authorId="0" shapeId="0" xr:uid="{0146A44A-DD96-7847-B8C4-C5931643C2C7}">
      <text>
        <r>
          <rPr>
            <sz val="8"/>
            <color indexed="81"/>
            <rFont val="Arial"/>
            <family val="2"/>
          </rPr>
          <t>Includes banking, wholesale, warehousing/storage, manufacturing, agriculture and other location, n.e.c.</t>
        </r>
      </text>
    </comment>
    <comment ref="A168" authorId="0" shapeId="0" xr:uid="{D8C3CBC6-05A8-044F-8F7E-2215CB1851F4}">
      <text>
        <r>
          <rPr>
            <sz val="8"/>
            <color indexed="81"/>
            <rFont val="Arial"/>
            <family val="2"/>
          </rPr>
          <t>Includes victims for whom location was unspecified.</t>
        </r>
        <r>
          <rPr>
            <sz val="9"/>
            <color indexed="81"/>
            <rFont val="Tahoma"/>
            <family val="2"/>
          </rPr>
          <t xml:space="preserve">
</t>
        </r>
      </text>
    </comment>
    <comment ref="B169" authorId="0" shapeId="0" xr:uid="{83C52AC3-C90A-1947-A051-F64C357E0D01}">
      <text>
        <r>
          <rPr>
            <sz val="8"/>
            <color indexed="81"/>
            <rFont val="Arial"/>
            <family val="2"/>
          </rPr>
          <t xml:space="preserve">Users are advised to refer to the broader location groupings of 'Residential' and 'Retail' if comparing 2017 Other theft data to earlier reference periods due to WA coding changes (see Explanatory Notes). </t>
        </r>
      </text>
    </comment>
    <comment ref="A170" authorId="0" shapeId="0" xr:uid="{21B7AD3E-CCC0-0146-AE38-FD53AAB1A4D9}">
      <text>
        <r>
          <rPr>
            <sz val="8"/>
            <color indexed="81"/>
            <rFont val="Arial"/>
            <family val="2"/>
          </rPr>
          <t>Includes dwelling n.f.d. and residential location n.f.d.</t>
        </r>
      </text>
    </comment>
    <comment ref="A175" authorId="0" shapeId="0" xr:uid="{4B369DCC-6CE5-C04A-A707-DCBEC4EF5743}">
      <text>
        <r>
          <rPr>
            <sz val="8"/>
            <color indexed="81"/>
            <rFont val="Arial"/>
            <family val="2"/>
          </rPr>
          <t xml:space="preserve">Includes community location n.f.d.
</t>
        </r>
      </text>
    </comment>
    <comment ref="A177" authorId="0" shapeId="0" xr:uid="{538429A6-D02B-1642-9D70-A8905FC889FE}">
      <text>
        <r>
          <rPr>
            <sz val="8"/>
            <color indexed="81"/>
            <rFont val="Arial"/>
            <family val="2"/>
          </rPr>
          <t>Includes transport n.f.d.</t>
        </r>
      </text>
    </comment>
    <comment ref="A181" authorId="0" shapeId="0" xr:uid="{2317BB5F-BF8D-3F4F-9846-2911C926ADC2}">
      <text>
        <r>
          <rPr>
            <sz val="8"/>
            <color indexed="81"/>
            <rFont val="Arial"/>
            <family val="2"/>
          </rPr>
          <t>Includes transport n.e.c.</t>
        </r>
      </text>
    </comment>
    <comment ref="A184" authorId="0" shapeId="0" xr:uid="{278196B6-6108-D345-A2C2-37137402940A}">
      <text>
        <r>
          <rPr>
            <sz val="8"/>
            <color indexed="81"/>
            <rFont val="Arial"/>
            <family val="2"/>
          </rPr>
          <t>Includes religious, health, justice and community location n.e.c.</t>
        </r>
        <r>
          <rPr>
            <sz val="9"/>
            <color indexed="81"/>
            <rFont val="Tahoma"/>
            <family val="2"/>
          </rPr>
          <t xml:space="preserve">
</t>
        </r>
      </text>
    </comment>
    <comment ref="A186" authorId="0" shapeId="0" xr:uid="{00925CA3-DB0C-0E48-8742-7D0FB0FEFE78}">
      <text>
        <r>
          <rPr>
            <sz val="8"/>
            <color indexed="81"/>
            <rFont val="Arial"/>
            <family val="2"/>
          </rPr>
          <t>Includes other location n.f.d.</t>
        </r>
        <r>
          <rPr>
            <sz val="9"/>
            <color indexed="81"/>
            <rFont val="Tahoma"/>
            <family val="2"/>
          </rPr>
          <t xml:space="preserve">
</t>
        </r>
      </text>
    </comment>
    <comment ref="A190" authorId="0" shapeId="0" xr:uid="{D127099C-A642-6F43-9149-023ED18B128C}">
      <text>
        <r>
          <rPr>
            <sz val="8"/>
            <color indexed="81"/>
            <rFont val="Arial"/>
            <family val="2"/>
          </rPr>
          <t>Includes chemist/pharmacy and retail n.e.c.</t>
        </r>
      </text>
    </comment>
    <comment ref="A192" authorId="0" shapeId="0" xr:uid="{61F4BE7E-8DA9-E24E-8F8C-29FA2ED077C3}">
      <text>
        <r>
          <rPr>
            <sz val="8"/>
            <color indexed="81"/>
            <rFont val="Arial"/>
            <family val="2"/>
          </rPr>
          <t>Includes banking, wholesale, warehousing/storage, manufacturing, agriculture and other location, n.e.c.</t>
        </r>
      </text>
    </comment>
    <comment ref="A193" authorId="0" shapeId="0" xr:uid="{8A0F1BA1-8408-D341-AD9A-972B3EED441D}">
      <text>
        <r>
          <rPr>
            <sz val="8"/>
            <color indexed="81"/>
            <rFont val="Arial"/>
            <family val="2"/>
          </rPr>
          <t>Includes victims for whom location was unspecified.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9B14629-E2FA-2645-AF06-F7C77778B108}">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Data for Victoria, the Northern Territory and the Australian Capital Territory have been revised (see Explanatory Notes). </t>
        </r>
      </text>
    </comment>
    <comment ref="G6" authorId="0" shapeId="0" xr:uid="{D6B6E049-5870-BE41-BB46-D7237624181A}">
      <text>
        <r>
          <rPr>
            <sz val="8"/>
            <color indexed="81"/>
            <rFont val="Arial"/>
            <family val="2"/>
          </rPr>
          <t>Data have been revised (see Explanatory Notes).</t>
        </r>
      </text>
    </comment>
    <comment ref="H6" authorId="0" shapeId="0" xr:uid="{0BEB105D-B9C1-8C4B-9E9F-B447E69698D1}">
      <text>
        <r>
          <rPr>
            <sz val="8"/>
            <color indexed="81"/>
            <rFont val="Arial"/>
            <family val="2"/>
          </rPr>
          <t>Data have been revised (see Explanatory Notes).</t>
        </r>
      </text>
    </comment>
    <comment ref="O6" authorId="0" shapeId="0" xr:uid="{D3136B46-6E26-4941-8B44-A41C1A32F275}">
      <text>
        <r>
          <rPr>
            <sz val="8"/>
            <color indexed="81"/>
            <rFont val="Arial"/>
            <family val="2"/>
          </rPr>
          <t>Data have been revised (see Explanatory Notes).</t>
        </r>
      </text>
    </comment>
    <comment ref="P6" authorId="0" shapeId="0" xr:uid="{CFE8199A-1BE3-7C4F-9D46-67EF47CAF407}">
      <text>
        <r>
          <rPr>
            <sz val="8"/>
            <color indexed="81"/>
            <rFont val="Arial"/>
            <family val="2"/>
          </rPr>
          <t>Data have been revised (see Explanatory Notes).</t>
        </r>
      </text>
    </comment>
    <comment ref="B7" authorId="0" shapeId="0" xr:uid="{20302337-6526-434E-ADC4-130B014E7532}">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8" authorId="0" shapeId="0" xr:uid="{20E94E00-6E8A-AD4B-9416-96C45526D203}">
      <text>
        <r>
          <rPr>
            <sz val="8"/>
            <color indexed="81"/>
            <rFont val="Arial"/>
            <family val="2"/>
          </rPr>
          <t>Includes weapon n.f.d.</t>
        </r>
      </text>
    </comment>
    <comment ref="A10" authorId="0" shapeId="0" xr:uid="{2B82501E-24B9-2B44-9AA5-1DFE0401BF84}">
      <text>
        <r>
          <rPr>
            <sz val="8"/>
            <color indexed="81"/>
            <rFont val="Arial"/>
            <family val="2"/>
          </rPr>
          <t>Includes syringe, bottle/glass, chemical, other weapon n.e.c. and other weapon n.f.d.</t>
        </r>
        <r>
          <rPr>
            <sz val="9"/>
            <color indexed="81"/>
            <rFont val="Tahoma"/>
            <family val="2"/>
          </rPr>
          <t xml:space="preserve">
</t>
        </r>
      </text>
    </comment>
    <comment ref="A15" authorId="0" shapeId="0" xr:uid="{C9736D94-1C73-A042-BD7A-E113034249E2}">
      <text>
        <r>
          <rPr>
            <sz val="8"/>
            <color indexed="81"/>
            <rFont val="Arial"/>
            <family val="2"/>
          </rPr>
          <t>Includes victims for whom weapon use was 'unknown' or 'not stated/inadequately described'.</t>
        </r>
        <r>
          <rPr>
            <sz val="9"/>
            <color indexed="81"/>
            <rFont val="Tahoma"/>
            <family val="2"/>
          </rPr>
          <t xml:space="preserve">
</t>
        </r>
      </text>
    </comment>
    <comment ref="A17" authorId="0" shapeId="0" xr:uid="{BDC85A83-EA13-0A43-A9ED-A4C211BD063C}">
      <text>
        <r>
          <rPr>
            <sz val="8"/>
            <color indexed="81"/>
            <rFont val="Arial"/>
            <family val="2"/>
          </rPr>
          <t>Includes weapon n.f.d.</t>
        </r>
      </text>
    </comment>
    <comment ref="I18" authorId="0" shapeId="0" xr:uid="{77380CF7-317B-F640-BB96-18D2D91B6011}">
      <text>
        <r>
          <rPr>
            <sz val="8"/>
            <color indexed="81"/>
            <rFont val="Arial"/>
            <family val="2"/>
          </rPr>
          <t>not published</t>
        </r>
        <r>
          <rPr>
            <sz val="9"/>
            <color indexed="81"/>
            <rFont val="Tahoma"/>
            <family val="2"/>
          </rPr>
          <t xml:space="preserve">
</t>
        </r>
      </text>
    </comment>
    <comment ref="Q18" authorId="0" shapeId="0" xr:uid="{6E7EF5FD-293E-7545-980F-1EEAFCD9FA4D}">
      <text>
        <r>
          <rPr>
            <sz val="8"/>
            <color indexed="81"/>
            <rFont val="Arial"/>
            <family val="2"/>
          </rPr>
          <t>not published</t>
        </r>
        <r>
          <rPr>
            <sz val="9"/>
            <color indexed="81"/>
            <rFont val="Tahoma"/>
            <family val="2"/>
          </rPr>
          <t xml:space="preserve">
</t>
        </r>
      </text>
    </comment>
    <comment ref="A19" authorId="0" shapeId="0" xr:uid="{C56F0BA6-8D8C-B241-BC36-62CAB826A88B}">
      <text>
        <r>
          <rPr>
            <sz val="8"/>
            <color indexed="81"/>
            <rFont val="Arial"/>
            <family val="2"/>
          </rPr>
          <t>Includes syringe, bottle/glass, chemical, other weapon n.e.c. and other weapon n.f.d.</t>
        </r>
        <r>
          <rPr>
            <sz val="9"/>
            <color indexed="81"/>
            <rFont val="Tahoma"/>
            <family val="2"/>
          </rPr>
          <t xml:space="preserve">
</t>
        </r>
      </text>
    </comment>
    <comment ref="I20" authorId="0" shapeId="0" xr:uid="{925560AB-5F0C-B540-84E9-8ACCE65805A6}">
      <text>
        <r>
          <rPr>
            <sz val="8"/>
            <color indexed="81"/>
            <rFont val="Arial"/>
            <family val="2"/>
          </rPr>
          <t>not published</t>
        </r>
        <r>
          <rPr>
            <sz val="9"/>
            <color indexed="81"/>
            <rFont val="Tahoma"/>
            <family val="2"/>
          </rPr>
          <t xml:space="preserve">
</t>
        </r>
      </text>
    </comment>
    <comment ref="Q20" authorId="0" shapeId="0" xr:uid="{5722F074-9919-EC44-8056-6452AEDDAE6F}">
      <text>
        <r>
          <rPr>
            <sz val="8"/>
            <color indexed="81"/>
            <rFont val="Arial"/>
            <family val="2"/>
          </rPr>
          <t>not published</t>
        </r>
        <r>
          <rPr>
            <sz val="9"/>
            <color indexed="81"/>
            <rFont val="Tahoma"/>
            <family val="2"/>
          </rPr>
          <t xml:space="preserve">
</t>
        </r>
      </text>
    </comment>
    <comment ref="I21" authorId="0" shapeId="0" xr:uid="{D52CDE88-D159-5343-8A8A-9D233FEBACD2}">
      <text>
        <r>
          <rPr>
            <sz val="8"/>
            <color indexed="81"/>
            <rFont val="Arial"/>
            <family val="2"/>
          </rPr>
          <t>not published</t>
        </r>
        <r>
          <rPr>
            <sz val="9"/>
            <color indexed="81"/>
            <rFont val="Tahoma"/>
            <family val="2"/>
          </rPr>
          <t xml:space="preserve">
</t>
        </r>
      </text>
    </comment>
    <comment ref="Q21" authorId="0" shapeId="0" xr:uid="{2ABAD883-7437-4543-B6E6-EBEA363760DB}">
      <text>
        <r>
          <rPr>
            <sz val="8"/>
            <color indexed="81"/>
            <rFont val="Arial"/>
            <family val="2"/>
          </rPr>
          <t>not published</t>
        </r>
        <r>
          <rPr>
            <sz val="9"/>
            <color indexed="81"/>
            <rFont val="Tahoma"/>
            <family val="2"/>
          </rPr>
          <t xml:space="preserve">
</t>
        </r>
      </text>
    </comment>
    <comment ref="A24" authorId="0" shapeId="0" xr:uid="{080918FF-EEB3-D94B-A396-D756AD26E14F}">
      <text>
        <r>
          <rPr>
            <sz val="8"/>
            <color indexed="81"/>
            <rFont val="Arial"/>
            <family val="2"/>
          </rPr>
          <t>Includes victims for whom weapon use was 'unknown' or 'not stated/inadequately described'.</t>
        </r>
        <r>
          <rPr>
            <sz val="9"/>
            <color indexed="81"/>
            <rFont val="Tahoma"/>
            <family val="2"/>
          </rPr>
          <t xml:space="preserve">
</t>
        </r>
      </text>
    </comment>
    <comment ref="A26" authorId="0" shapeId="0" xr:uid="{3117F3FB-478B-C348-A5D2-41E0C064C335}">
      <text>
        <r>
          <rPr>
            <sz val="8"/>
            <color indexed="81"/>
            <rFont val="Arial"/>
            <family val="2"/>
          </rPr>
          <t>Includes weapon n.f.d.</t>
        </r>
      </text>
    </comment>
    <comment ref="B27" authorId="0" shapeId="0" xr:uid="{1FE0E7CD-E444-A149-97FF-488B29F01AAC}">
      <text>
        <r>
          <rPr>
            <sz val="8"/>
            <color indexed="81"/>
            <rFont val="Arial"/>
            <family val="2"/>
          </rPr>
          <t>not published</t>
        </r>
        <r>
          <rPr>
            <sz val="9"/>
            <color indexed="81"/>
            <rFont val="Tahoma"/>
            <family val="2"/>
          </rPr>
          <t xml:space="preserve">
</t>
        </r>
      </text>
    </comment>
    <comment ref="C27" authorId="0" shapeId="0" xr:uid="{03BB1AA3-CA96-0742-983B-9C07A36D3643}">
      <text>
        <r>
          <rPr>
            <sz val="8"/>
            <color indexed="81"/>
            <rFont val="Arial"/>
            <family val="2"/>
          </rPr>
          <t>not published</t>
        </r>
        <r>
          <rPr>
            <sz val="9"/>
            <color indexed="81"/>
            <rFont val="Tahoma"/>
            <family val="2"/>
          </rPr>
          <t xml:space="preserve">
</t>
        </r>
      </text>
    </comment>
    <comment ref="E27" authorId="0" shapeId="0" xr:uid="{AC2915DD-C682-0C44-8986-27DE49B3752D}">
      <text>
        <r>
          <rPr>
            <sz val="8"/>
            <color indexed="81"/>
            <rFont val="Arial"/>
            <family val="2"/>
          </rPr>
          <t>not published</t>
        </r>
        <r>
          <rPr>
            <sz val="9"/>
            <color indexed="81"/>
            <rFont val="Tahoma"/>
            <family val="2"/>
          </rPr>
          <t xml:space="preserve">
</t>
        </r>
      </text>
    </comment>
    <comment ref="J27" authorId="0" shapeId="0" xr:uid="{E91926CF-D7A6-5D4E-8088-323537C38AA1}">
      <text>
        <r>
          <rPr>
            <sz val="8"/>
            <color indexed="81"/>
            <rFont val="Arial"/>
            <family val="2"/>
          </rPr>
          <t>not published</t>
        </r>
        <r>
          <rPr>
            <sz val="9"/>
            <color indexed="81"/>
            <rFont val="Tahoma"/>
            <family val="2"/>
          </rPr>
          <t xml:space="preserve">
</t>
        </r>
      </text>
    </comment>
    <comment ref="K27" authorId="0" shapeId="0" xr:uid="{D6A7CFEF-CFC5-BE45-921C-E1236651973A}">
      <text>
        <r>
          <rPr>
            <sz val="8"/>
            <color indexed="81"/>
            <rFont val="Arial"/>
            <family val="2"/>
          </rPr>
          <t>not published</t>
        </r>
        <r>
          <rPr>
            <sz val="9"/>
            <color indexed="81"/>
            <rFont val="Tahoma"/>
            <family val="2"/>
          </rPr>
          <t xml:space="preserve">
</t>
        </r>
      </text>
    </comment>
    <comment ref="M27" authorId="0" shapeId="0" xr:uid="{E1B1EDB3-B01B-CB4C-A7E6-7471B10F1F36}">
      <text>
        <r>
          <rPr>
            <sz val="8"/>
            <color indexed="81"/>
            <rFont val="Arial"/>
            <family val="2"/>
          </rPr>
          <t>not published</t>
        </r>
        <r>
          <rPr>
            <sz val="9"/>
            <color indexed="81"/>
            <rFont val="Tahoma"/>
            <family val="2"/>
          </rPr>
          <t xml:space="preserve">
</t>
        </r>
      </text>
    </comment>
    <comment ref="A28" authorId="0" shapeId="0" xr:uid="{A64B2C06-9F42-B44E-9DC2-BD3C2A651A43}">
      <text>
        <r>
          <rPr>
            <sz val="8"/>
            <color indexed="81"/>
            <rFont val="Arial"/>
            <family val="2"/>
          </rPr>
          <t>Includes syringe, bottle/glass, chemical, other weapon n.e.c. and other weapon n.f.d.</t>
        </r>
        <r>
          <rPr>
            <sz val="9"/>
            <color indexed="81"/>
            <rFont val="Tahoma"/>
            <family val="2"/>
          </rPr>
          <t xml:space="preserve">
</t>
        </r>
      </text>
    </comment>
    <comment ref="B28" authorId="0" shapeId="0" xr:uid="{F9DB9CFD-86FB-C74D-B6F9-E66B7EBD1FDF}">
      <text>
        <r>
          <rPr>
            <sz val="8"/>
            <color indexed="81"/>
            <rFont val="Arial"/>
            <family val="2"/>
          </rPr>
          <t>not published</t>
        </r>
        <r>
          <rPr>
            <sz val="9"/>
            <color indexed="81"/>
            <rFont val="Tahoma"/>
            <family val="2"/>
          </rPr>
          <t xml:space="preserve">
</t>
        </r>
      </text>
    </comment>
    <comment ref="C28" authorId="0" shapeId="0" xr:uid="{17ADE115-67D1-AD4A-A48E-E29645B21BAB}">
      <text>
        <r>
          <rPr>
            <sz val="8"/>
            <color indexed="81"/>
            <rFont val="Arial"/>
            <family val="2"/>
          </rPr>
          <t>not published</t>
        </r>
        <r>
          <rPr>
            <sz val="9"/>
            <color indexed="81"/>
            <rFont val="Tahoma"/>
            <family val="2"/>
          </rPr>
          <t xml:space="preserve">
</t>
        </r>
      </text>
    </comment>
    <comment ref="D28" authorId="0" shapeId="0" xr:uid="{06CBEFA8-77E8-0741-A80D-9A37D4CD95FB}">
      <text>
        <r>
          <rPr>
            <sz val="8"/>
            <color indexed="81"/>
            <rFont val="Arial"/>
            <family val="2"/>
          </rPr>
          <t>not published</t>
        </r>
        <r>
          <rPr>
            <sz val="9"/>
            <color indexed="81"/>
            <rFont val="Tahoma"/>
            <family val="2"/>
          </rPr>
          <t xml:space="preserve">
</t>
        </r>
      </text>
    </comment>
    <comment ref="J28" authorId="0" shapeId="0" xr:uid="{1BD2D269-D51B-BC4E-A7E5-BFD6036AFC80}">
      <text>
        <r>
          <rPr>
            <sz val="8"/>
            <color indexed="81"/>
            <rFont val="Arial"/>
            <family val="2"/>
          </rPr>
          <t>not published</t>
        </r>
        <r>
          <rPr>
            <sz val="9"/>
            <color indexed="81"/>
            <rFont val="Tahoma"/>
            <family val="2"/>
          </rPr>
          <t xml:space="preserve">
</t>
        </r>
      </text>
    </comment>
    <comment ref="K28" authorId="0" shapeId="0" xr:uid="{45945037-9179-E64D-895E-5A53D8A9C35C}">
      <text>
        <r>
          <rPr>
            <sz val="8"/>
            <color indexed="81"/>
            <rFont val="Arial"/>
            <family val="2"/>
          </rPr>
          <t>not published</t>
        </r>
        <r>
          <rPr>
            <sz val="9"/>
            <color indexed="81"/>
            <rFont val="Tahoma"/>
            <family val="2"/>
          </rPr>
          <t xml:space="preserve">
</t>
        </r>
      </text>
    </comment>
    <comment ref="L28" authorId="0" shapeId="0" xr:uid="{624BB25E-93E5-1645-98DB-7CE269C71C8B}">
      <text>
        <r>
          <rPr>
            <sz val="8"/>
            <color indexed="81"/>
            <rFont val="Arial"/>
            <family val="2"/>
          </rPr>
          <t>not published</t>
        </r>
        <r>
          <rPr>
            <sz val="9"/>
            <color indexed="81"/>
            <rFont val="Tahoma"/>
            <family val="2"/>
          </rPr>
          <t xml:space="preserve">
</t>
        </r>
      </text>
    </comment>
    <comment ref="D29" authorId="0" shapeId="0" xr:uid="{D0A32B6B-8786-094A-80F8-71B582013FD5}">
      <text>
        <r>
          <rPr>
            <sz val="8"/>
            <color indexed="81"/>
            <rFont val="Arial"/>
            <family val="2"/>
          </rPr>
          <t>not published</t>
        </r>
        <r>
          <rPr>
            <sz val="9"/>
            <color indexed="81"/>
            <rFont val="Tahoma"/>
            <family val="2"/>
          </rPr>
          <t xml:space="preserve">
</t>
        </r>
      </text>
    </comment>
    <comment ref="F29" authorId="0" shapeId="0" xr:uid="{7E18E18B-198D-8742-B938-6A9931041699}">
      <text>
        <r>
          <rPr>
            <sz val="8"/>
            <color indexed="81"/>
            <rFont val="Arial"/>
            <family val="2"/>
          </rPr>
          <t>not published</t>
        </r>
        <r>
          <rPr>
            <sz val="9"/>
            <color indexed="81"/>
            <rFont val="Tahoma"/>
            <family val="2"/>
          </rPr>
          <t xml:space="preserve">
</t>
        </r>
      </text>
    </comment>
    <comment ref="G29" authorId="0" shapeId="0" xr:uid="{97BC3F26-053F-ED4A-B5AC-E791B0C2F063}">
      <text>
        <r>
          <rPr>
            <sz val="8"/>
            <color indexed="81"/>
            <rFont val="Arial"/>
            <family val="2"/>
          </rPr>
          <t>not published</t>
        </r>
        <r>
          <rPr>
            <sz val="9"/>
            <color indexed="81"/>
            <rFont val="Tahoma"/>
            <family val="2"/>
          </rPr>
          <t xml:space="preserve">
</t>
        </r>
      </text>
    </comment>
    <comment ref="L29" authorId="0" shapeId="0" xr:uid="{A3800A53-0737-DB47-BA2F-4F3B95108574}">
      <text>
        <r>
          <rPr>
            <sz val="8"/>
            <color indexed="81"/>
            <rFont val="Arial"/>
            <family val="2"/>
          </rPr>
          <t>not published</t>
        </r>
        <r>
          <rPr>
            <sz val="9"/>
            <color indexed="81"/>
            <rFont val="Tahoma"/>
            <family val="2"/>
          </rPr>
          <t xml:space="preserve">
</t>
        </r>
      </text>
    </comment>
    <comment ref="N29" authorId="0" shapeId="0" xr:uid="{B1DC3ED5-59E4-AC4E-A095-C0D05F98639A}">
      <text>
        <r>
          <rPr>
            <sz val="8"/>
            <color indexed="81"/>
            <rFont val="Arial"/>
            <family val="2"/>
          </rPr>
          <t>not published</t>
        </r>
        <r>
          <rPr>
            <sz val="9"/>
            <color indexed="81"/>
            <rFont val="Tahoma"/>
            <family val="2"/>
          </rPr>
          <t xml:space="preserve">
</t>
        </r>
      </text>
    </comment>
    <comment ref="O29" authorId="0" shapeId="0" xr:uid="{C6F8B6AA-6DA9-4C48-8E53-AD6E54C4B37B}">
      <text>
        <r>
          <rPr>
            <sz val="8"/>
            <color indexed="81"/>
            <rFont val="Arial"/>
            <family val="2"/>
          </rPr>
          <t>not published</t>
        </r>
        <r>
          <rPr>
            <sz val="9"/>
            <color indexed="81"/>
            <rFont val="Tahoma"/>
            <family val="2"/>
          </rPr>
          <t xml:space="preserve">
</t>
        </r>
      </text>
    </comment>
    <comment ref="B30" authorId="0" shapeId="0" xr:uid="{AEBEE600-4E2C-4B49-BE13-615873FD5481}">
      <text>
        <r>
          <rPr>
            <sz val="8"/>
            <color indexed="81"/>
            <rFont val="Arial"/>
            <family val="2"/>
          </rPr>
          <t>not published</t>
        </r>
        <r>
          <rPr>
            <sz val="9"/>
            <color indexed="81"/>
            <rFont val="Tahoma"/>
            <family val="2"/>
          </rPr>
          <t xml:space="preserve">
</t>
        </r>
      </text>
    </comment>
    <comment ref="C30" authorId="0" shapeId="0" xr:uid="{18D3E8EF-5457-7D43-B1B8-19D43E55B004}">
      <text>
        <r>
          <rPr>
            <sz val="8"/>
            <color indexed="81"/>
            <rFont val="Arial"/>
            <family val="2"/>
          </rPr>
          <t>not published</t>
        </r>
        <r>
          <rPr>
            <sz val="9"/>
            <color indexed="81"/>
            <rFont val="Tahoma"/>
            <family val="2"/>
          </rPr>
          <t xml:space="preserve">
</t>
        </r>
      </text>
    </comment>
    <comment ref="D30" authorId="0" shapeId="0" xr:uid="{9185AC68-ACD5-0245-A9E5-364FEF9B3FB3}">
      <text>
        <r>
          <rPr>
            <sz val="8"/>
            <color indexed="81"/>
            <rFont val="Arial"/>
            <family val="2"/>
          </rPr>
          <t>not published</t>
        </r>
        <r>
          <rPr>
            <sz val="9"/>
            <color indexed="81"/>
            <rFont val="Tahoma"/>
            <family val="2"/>
          </rPr>
          <t xml:space="preserve">
</t>
        </r>
      </text>
    </comment>
    <comment ref="E30" authorId="0" shapeId="0" xr:uid="{7CEBBECE-2F2C-7243-A80E-9E42F1D2D5FF}">
      <text>
        <r>
          <rPr>
            <sz val="8"/>
            <color indexed="81"/>
            <rFont val="Arial"/>
            <family val="2"/>
          </rPr>
          <t>not published</t>
        </r>
        <r>
          <rPr>
            <sz val="9"/>
            <color indexed="81"/>
            <rFont val="Tahoma"/>
            <family val="2"/>
          </rPr>
          <t xml:space="preserve">
</t>
        </r>
      </text>
    </comment>
    <comment ref="F30" authorId="0" shapeId="0" xr:uid="{8930A4E5-B35A-5843-916D-0C46CB73A98A}">
      <text>
        <r>
          <rPr>
            <sz val="8"/>
            <color indexed="81"/>
            <rFont val="Arial"/>
            <family val="2"/>
          </rPr>
          <t>not published</t>
        </r>
        <r>
          <rPr>
            <sz val="9"/>
            <color indexed="81"/>
            <rFont val="Tahoma"/>
            <family val="2"/>
          </rPr>
          <t xml:space="preserve">
</t>
        </r>
      </text>
    </comment>
    <comment ref="G30" authorId="0" shapeId="0" xr:uid="{9CE62853-C402-F24A-845B-2E65D07174F3}">
      <text>
        <r>
          <rPr>
            <sz val="8"/>
            <color indexed="81"/>
            <rFont val="Arial"/>
            <family val="2"/>
          </rPr>
          <t>not published</t>
        </r>
        <r>
          <rPr>
            <sz val="9"/>
            <color indexed="81"/>
            <rFont val="Tahoma"/>
            <family val="2"/>
          </rPr>
          <t xml:space="preserve">
</t>
        </r>
      </text>
    </comment>
    <comment ref="J30" authorId="0" shapeId="0" xr:uid="{21FEDB78-940C-8447-A3E3-5C7CFB558B4A}">
      <text>
        <r>
          <rPr>
            <sz val="8"/>
            <color indexed="81"/>
            <rFont val="Arial"/>
            <family val="2"/>
          </rPr>
          <t>not published</t>
        </r>
        <r>
          <rPr>
            <sz val="9"/>
            <color indexed="81"/>
            <rFont val="Tahoma"/>
            <family val="2"/>
          </rPr>
          <t xml:space="preserve">
</t>
        </r>
      </text>
    </comment>
    <comment ref="K30" authorId="0" shapeId="0" xr:uid="{D0E31E1D-63B5-9E4E-8A43-2A82931C756B}">
      <text>
        <r>
          <rPr>
            <sz val="8"/>
            <color indexed="81"/>
            <rFont val="Arial"/>
            <family val="2"/>
          </rPr>
          <t>not published</t>
        </r>
        <r>
          <rPr>
            <sz val="9"/>
            <color indexed="81"/>
            <rFont val="Tahoma"/>
            <family val="2"/>
          </rPr>
          <t xml:space="preserve">
</t>
        </r>
      </text>
    </comment>
    <comment ref="L30" authorId="0" shapeId="0" xr:uid="{D970EF71-68DC-654B-9C30-A5854FF73053}">
      <text>
        <r>
          <rPr>
            <sz val="8"/>
            <color indexed="81"/>
            <rFont val="Arial"/>
            <family val="2"/>
          </rPr>
          <t>not published</t>
        </r>
        <r>
          <rPr>
            <sz val="9"/>
            <color indexed="81"/>
            <rFont val="Tahoma"/>
            <family val="2"/>
          </rPr>
          <t xml:space="preserve">
</t>
        </r>
      </text>
    </comment>
    <comment ref="M30" authorId="0" shapeId="0" xr:uid="{E140E462-0F84-A645-88C9-8E6B39EE4F38}">
      <text>
        <r>
          <rPr>
            <sz val="8"/>
            <color indexed="81"/>
            <rFont val="Arial"/>
            <family val="2"/>
          </rPr>
          <t>not published</t>
        </r>
        <r>
          <rPr>
            <sz val="9"/>
            <color indexed="81"/>
            <rFont val="Tahoma"/>
            <family val="2"/>
          </rPr>
          <t xml:space="preserve">
</t>
        </r>
      </text>
    </comment>
    <comment ref="N30" authorId="0" shapeId="0" xr:uid="{231F9419-6620-A84D-92AB-66393E82953B}">
      <text>
        <r>
          <rPr>
            <sz val="8"/>
            <color indexed="81"/>
            <rFont val="Arial"/>
            <family val="2"/>
          </rPr>
          <t>not published</t>
        </r>
        <r>
          <rPr>
            <sz val="9"/>
            <color indexed="81"/>
            <rFont val="Tahoma"/>
            <family val="2"/>
          </rPr>
          <t xml:space="preserve">
</t>
        </r>
      </text>
    </comment>
    <comment ref="O30" authorId="0" shapeId="0" xr:uid="{B6F98982-A97B-3143-89FC-0B1D9D751CCD}">
      <text>
        <r>
          <rPr>
            <sz val="8"/>
            <color indexed="81"/>
            <rFont val="Arial"/>
            <family val="2"/>
          </rPr>
          <t>not published</t>
        </r>
        <r>
          <rPr>
            <sz val="9"/>
            <color indexed="81"/>
            <rFont val="Tahoma"/>
            <family val="2"/>
          </rPr>
          <t xml:space="preserve">
</t>
        </r>
      </text>
    </comment>
    <comment ref="A33" authorId="0" shapeId="0" xr:uid="{4EDBFD40-C3CF-3348-A078-1CED615F97B0}">
      <text>
        <r>
          <rPr>
            <sz val="8"/>
            <color indexed="81"/>
            <rFont val="Arial"/>
            <family val="2"/>
          </rPr>
          <t>Includes victims for whom weapon use was 'unknown' or 'not stated/inadequately described'.</t>
        </r>
        <r>
          <rPr>
            <sz val="9"/>
            <color indexed="81"/>
            <rFont val="Tahoma"/>
            <family val="2"/>
          </rPr>
          <t xml:space="preserve">
</t>
        </r>
      </text>
    </comment>
    <comment ref="A35" authorId="0" shapeId="0" xr:uid="{41D2194E-F5EC-8A4D-A338-4D593F5BADA4}">
      <text>
        <r>
          <rPr>
            <sz val="8"/>
            <color indexed="81"/>
            <rFont val="Arial"/>
            <family val="2"/>
          </rPr>
          <t>Includes weapon n.f.d.</t>
        </r>
      </text>
    </comment>
    <comment ref="B36" authorId="0" shapeId="0" xr:uid="{7244A0D6-1A66-8649-84D9-B0246F476F9F}">
      <text>
        <r>
          <rPr>
            <sz val="8"/>
            <color indexed="81"/>
            <rFont val="Arial"/>
            <family val="2"/>
          </rPr>
          <t>not published</t>
        </r>
        <r>
          <rPr>
            <sz val="9"/>
            <color indexed="81"/>
            <rFont val="Tahoma"/>
            <family val="2"/>
          </rPr>
          <t xml:space="preserve">
</t>
        </r>
      </text>
    </comment>
    <comment ref="C36" authorId="0" shapeId="0" xr:uid="{E2158839-35E2-0446-94AC-E5FC7574CBFB}">
      <text>
        <r>
          <rPr>
            <sz val="8"/>
            <color indexed="81"/>
            <rFont val="Arial"/>
            <family val="2"/>
          </rPr>
          <t>not published</t>
        </r>
        <r>
          <rPr>
            <sz val="9"/>
            <color indexed="81"/>
            <rFont val="Tahoma"/>
            <family val="2"/>
          </rPr>
          <t xml:space="preserve">
</t>
        </r>
      </text>
    </comment>
    <comment ref="E36" authorId="0" shapeId="0" xr:uid="{77C207DD-3F8F-4840-8265-19C3266CFCA4}">
      <text>
        <r>
          <rPr>
            <sz val="8"/>
            <color indexed="81"/>
            <rFont val="Arial"/>
            <family val="2"/>
          </rPr>
          <t>not published</t>
        </r>
        <r>
          <rPr>
            <sz val="9"/>
            <color indexed="81"/>
            <rFont val="Tahoma"/>
            <family val="2"/>
          </rPr>
          <t xml:space="preserve">
</t>
        </r>
      </text>
    </comment>
    <comment ref="I36" authorId="0" shapeId="0" xr:uid="{30CFC6BD-EA66-1249-9F12-1144BD5BAFBD}">
      <text>
        <r>
          <rPr>
            <sz val="8"/>
            <color indexed="81"/>
            <rFont val="Arial"/>
            <family val="2"/>
          </rPr>
          <t>not published</t>
        </r>
        <r>
          <rPr>
            <sz val="9"/>
            <color indexed="81"/>
            <rFont val="Tahoma"/>
            <family val="2"/>
          </rPr>
          <t xml:space="preserve">
</t>
        </r>
      </text>
    </comment>
    <comment ref="J36" authorId="0" shapeId="0" xr:uid="{493DA859-EA8B-1245-A57A-8BBD4411728B}">
      <text>
        <r>
          <rPr>
            <sz val="8"/>
            <color indexed="81"/>
            <rFont val="Arial"/>
            <family val="2"/>
          </rPr>
          <t>not published</t>
        </r>
        <r>
          <rPr>
            <sz val="9"/>
            <color indexed="81"/>
            <rFont val="Tahoma"/>
            <family val="2"/>
          </rPr>
          <t xml:space="preserve">
</t>
        </r>
      </text>
    </comment>
    <comment ref="K36" authorId="0" shapeId="0" xr:uid="{61AB4B3A-7CD9-3046-AEFD-6BEC00AE05CB}">
      <text>
        <r>
          <rPr>
            <sz val="8"/>
            <color indexed="81"/>
            <rFont val="Arial"/>
            <family val="2"/>
          </rPr>
          <t>not published</t>
        </r>
        <r>
          <rPr>
            <sz val="9"/>
            <color indexed="81"/>
            <rFont val="Tahoma"/>
            <family val="2"/>
          </rPr>
          <t xml:space="preserve">
</t>
        </r>
      </text>
    </comment>
    <comment ref="M36" authorId="0" shapeId="0" xr:uid="{906DDF30-6B73-F24C-8135-89E1A3E1B693}">
      <text>
        <r>
          <rPr>
            <sz val="8"/>
            <color indexed="81"/>
            <rFont val="Arial"/>
            <family val="2"/>
          </rPr>
          <t>not published</t>
        </r>
        <r>
          <rPr>
            <sz val="9"/>
            <color indexed="81"/>
            <rFont val="Tahoma"/>
            <family val="2"/>
          </rPr>
          <t xml:space="preserve">
</t>
        </r>
      </text>
    </comment>
    <comment ref="Q36" authorId="0" shapeId="0" xr:uid="{6F9D2D0D-6CB9-D846-A7C5-13698A54DEB0}">
      <text>
        <r>
          <rPr>
            <sz val="8"/>
            <color indexed="81"/>
            <rFont val="Arial"/>
            <family val="2"/>
          </rPr>
          <t>not published</t>
        </r>
        <r>
          <rPr>
            <sz val="9"/>
            <color indexed="81"/>
            <rFont val="Tahoma"/>
            <family val="2"/>
          </rPr>
          <t xml:space="preserve">
</t>
        </r>
      </text>
    </comment>
    <comment ref="A37" authorId="0" shapeId="0" xr:uid="{B4FC4F62-2989-604D-9FC8-493F4832C0C0}">
      <text>
        <r>
          <rPr>
            <sz val="8"/>
            <color indexed="81"/>
            <rFont val="Arial"/>
            <family val="2"/>
          </rPr>
          <t>Includes syringe, bottle/glass, chemical, other weapon n.e.c. and other weapon n.f.d.</t>
        </r>
        <r>
          <rPr>
            <sz val="9"/>
            <color indexed="81"/>
            <rFont val="Tahoma"/>
            <family val="2"/>
          </rPr>
          <t xml:space="preserve">
</t>
        </r>
      </text>
    </comment>
    <comment ref="B37" authorId="0" shapeId="0" xr:uid="{669E768C-5F45-0144-880B-82F352E1A0F9}">
      <text>
        <r>
          <rPr>
            <sz val="8"/>
            <color indexed="81"/>
            <rFont val="Arial"/>
            <family val="2"/>
          </rPr>
          <t>not published</t>
        </r>
        <r>
          <rPr>
            <sz val="9"/>
            <color indexed="81"/>
            <rFont val="Tahoma"/>
            <family val="2"/>
          </rPr>
          <t xml:space="preserve">
</t>
        </r>
      </text>
    </comment>
    <comment ref="C37" authorId="0" shapeId="0" xr:uid="{31E9302C-6915-844D-98BF-2FFF993DCBA6}">
      <text>
        <r>
          <rPr>
            <sz val="8"/>
            <color indexed="81"/>
            <rFont val="Arial"/>
            <family val="2"/>
          </rPr>
          <t>not published</t>
        </r>
        <r>
          <rPr>
            <sz val="9"/>
            <color indexed="81"/>
            <rFont val="Tahoma"/>
            <family val="2"/>
          </rPr>
          <t xml:space="preserve">
</t>
        </r>
      </text>
    </comment>
    <comment ref="D37" authorId="0" shapeId="0" xr:uid="{8C90D47C-22FF-B547-AC80-60540E1544F2}">
      <text>
        <r>
          <rPr>
            <sz val="8"/>
            <color indexed="81"/>
            <rFont val="Arial"/>
            <family val="2"/>
          </rPr>
          <t>not published</t>
        </r>
        <r>
          <rPr>
            <sz val="9"/>
            <color indexed="81"/>
            <rFont val="Tahoma"/>
            <family val="2"/>
          </rPr>
          <t xml:space="preserve">
</t>
        </r>
      </text>
    </comment>
    <comment ref="J37" authorId="0" shapeId="0" xr:uid="{DA1E702B-36B5-5240-9D2A-ECF3F8B306D0}">
      <text>
        <r>
          <rPr>
            <sz val="8"/>
            <color indexed="81"/>
            <rFont val="Arial"/>
            <family val="2"/>
          </rPr>
          <t>not published</t>
        </r>
        <r>
          <rPr>
            <sz val="9"/>
            <color indexed="81"/>
            <rFont val="Tahoma"/>
            <family val="2"/>
          </rPr>
          <t xml:space="preserve">
</t>
        </r>
      </text>
    </comment>
    <comment ref="K37" authorId="0" shapeId="0" xr:uid="{5BFD2E1D-E446-E34C-824B-C794ED20C241}">
      <text>
        <r>
          <rPr>
            <sz val="8"/>
            <color indexed="81"/>
            <rFont val="Arial"/>
            <family val="2"/>
          </rPr>
          <t>not published</t>
        </r>
        <r>
          <rPr>
            <sz val="9"/>
            <color indexed="81"/>
            <rFont val="Tahoma"/>
            <family val="2"/>
          </rPr>
          <t xml:space="preserve">
</t>
        </r>
      </text>
    </comment>
    <comment ref="L37" authorId="0" shapeId="0" xr:uid="{C12C14E1-1684-9F46-B88E-45A891348CB6}">
      <text>
        <r>
          <rPr>
            <sz val="8"/>
            <color indexed="81"/>
            <rFont val="Arial"/>
            <family val="2"/>
          </rPr>
          <t>not published</t>
        </r>
        <r>
          <rPr>
            <sz val="9"/>
            <color indexed="81"/>
            <rFont val="Tahoma"/>
            <family val="2"/>
          </rPr>
          <t xml:space="preserve">
</t>
        </r>
      </text>
    </comment>
    <comment ref="D38" authorId="0" shapeId="0" xr:uid="{DE5AAAA9-3019-5245-948F-964D4BA039B9}">
      <text>
        <r>
          <rPr>
            <sz val="8"/>
            <color indexed="81"/>
            <rFont val="Arial"/>
            <family val="2"/>
          </rPr>
          <t>not published</t>
        </r>
        <r>
          <rPr>
            <sz val="9"/>
            <color indexed="81"/>
            <rFont val="Tahoma"/>
            <family val="2"/>
          </rPr>
          <t xml:space="preserve">
</t>
        </r>
      </text>
    </comment>
    <comment ref="F38" authorId="0" shapeId="0" xr:uid="{D18361F4-C94C-6547-BE9A-2D4E39904880}">
      <text>
        <r>
          <rPr>
            <sz val="8"/>
            <color indexed="81"/>
            <rFont val="Arial"/>
            <family val="2"/>
          </rPr>
          <t>not published</t>
        </r>
        <r>
          <rPr>
            <sz val="9"/>
            <color indexed="81"/>
            <rFont val="Tahoma"/>
            <family val="2"/>
          </rPr>
          <t xml:space="preserve">
</t>
        </r>
      </text>
    </comment>
    <comment ref="G38" authorId="0" shapeId="0" xr:uid="{1EEB82E1-0511-0F42-B74F-AA069543A556}">
      <text>
        <r>
          <rPr>
            <sz val="8"/>
            <color indexed="81"/>
            <rFont val="Arial"/>
            <family val="2"/>
          </rPr>
          <t>not published</t>
        </r>
        <r>
          <rPr>
            <sz val="9"/>
            <color indexed="81"/>
            <rFont val="Tahoma"/>
            <family val="2"/>
          </rPr>
          <t xml:space="preserve">
</t>
        </r>
      </text>
    </comment>
    <comment ref="I38" authorId="0" shapeId="0" xr:uid="{91D0D1D2-14D8-8640-AE90-01CEC15414C0}">
      <text>
        <r>
          <rPr>
            <sz val="8"/>
            <color indexed="81"/>
            <rFont val="Arial"/>
            <family val="2"/>
          </rPr>
          <t>not published</t>
        </r>
        <r>
          <rPr>
            <sz val="9"/>
            <color indexed="81"/>
            <rFont val="Tahoma"/>
            <family val="2"/>
          </rPr>
          <t xml:space="preserve">
</t>
        </r>
      </text>
    </comment>
    <comment ref="L38" authorId="0" shapeId="0" xr:uid="{ADA4475A-FD61-8649-BD26-7866E7F8379B}">
      <text>
        <r>
          <rPr>
            <sz val="8"/>
            <color indexed="81"/>
            <rFont val="Arial"/>
            <family val="2"/>
          </rPr>
          <t>not published</t>
        </r>
        <r>
          <rPr>
            <sz val="9"/>
            <color indexed="81"/>
            <rFont val="Tahoma"/>
            <family val="2"/>
          </rPr>
          <t xml:space="preserve">
</t>
        </r>
      </text>
    </comment>
    <comment ref="N38" authorId="0" shapeId="0" xr:uid="{84FC9B55-A79C-FF47-9994-2D12039C0CA6}">
      <text>
        <r>
          <rPr>
            <sz val="8"/>
            <color indexed="81"/>
            <rFont val="Arial"/>
            <family val="2"/>
          </rPr>
          <t>not published</t>
        </r>
        <r>
          <rPr>
            <sz val="9"/>
            <color indexed="81"/>
            <rFont val="Tahoma"/>
            <family val="2"/>
          </rPr>
          <t xml:space="preserve">
</t>
        </r>
      </text>
    </comment>
    <comment ref="O38" authorId="0" shapeId="0" xr:uid="{269E2C3A-1957-2847-BC3E-3BE5F29F454B}">
      <text>
        <r>
          <rPr>
            <sz val="8"/>
            <color indexed="81"/>
            <rFont val="Arial"/>
            <family val="2"/>
          </rPr>
          <t>not published</t>
        </r>
        <r>
          <rPr>
            <sz val="9"/>
            <color indexed="81"/>
            <rFont val="Tahoma"/>
            <family val="2"/>
          </rPr>
          <t xml:space="preserve">
</t>
        </r>
      </text>
    </comment>
    <comment ref="Q38" authorId="0" shapeId="0" xr:uid="{2341322D-0A83-3142-B002-7A251B39BF36}">
      <text>
        <r>
          <rPr>
            <sz val="8"/>
            <color indexed="81"/>
            <rFont val="Arial"/>
            <family val="2"/>
          </rPr>
          <t>not published</t>
        </r>
        <r>
          <rPr>
            <sz val="9"/>
            <color indexed="81"/>
            <rFont val="Tahoma"/>
            <family val="2"/>
          </rPr>
          <t xml:space="preserve">
</t>
        </r>
      </text>
    </comment>
    <comment ref="B39" authorId="0" shapeId="0" xr:uid="{D24FA72A-67C6-1A48-84B0-960C66162D73}">
      <text>
        <r>
          <rPr>
            <sz val="8"/>
            <color indexed="81"/>
            <rFont val="Arial"/>
            <family val="2"/>
          </rPr>
          <t>not published</t>
        </r>
        <r>
          <rPr>
            <sz val="9"/>
            <color indexed="81"/>
            <rFont val="Tahoma"/>
            <family val="2"/>
          </rPr>
          <t xml:space="preserve">
</t>
        </r>
      </text>
    </comment>
    <comment ref="C39" authorId="0" shapeId="0" xr:uid="{2AF0B714-1163-A34A-A11A-FD413DD40DFF}">
      <text>
        <r>
          <rPr>
            <sz val="8"/>
            <color indexed="81"/>
            <rFont val="Arial"/>
            <family val="2"/>
          </rPr>
          <t>not published</t>
        </r>
        <r>
          <rPr>
            <sz val="9"/>
            <color indexed="81"/>
            <rFont val="Tahoma"/>
            <family val="2"/>
          </rPr>
          <t xml:space="preserve">
</t>
        </r>
      </text>
    </comment>
    <comment ref="D39" authorId="0" shapeId="0" xr:uid="{31336F50-7A70-1D46-8772-A806C4C727E9}">
      <text>
        <r>
          <rPr>
            <sz val="8"/>
            <color indexed="81"/>
            <rFont val="Arial"/>
            <family val="2"/>
          </rPr>
          <t>not published</t>
        </r>
        <r>
          <rPr>
            <sz val="9"/>
            <color indexed="81"/>
            <rFont val="Tahoma"/>
            <family val="2"/>
          </rPr>
          <t xml:space="preserve">
</t>
        </r>
      </text>
    </comment>
    <comment ref="E39" authorId="0" shapeId="0" xr:uid="{6C10D953-8E69-314B-9ECC-D812E7A9028B}">
      <text>
        <r>
          <rPr>
            <sz val="8"/>
            <color indexed="81"/>
            <rFont val="Arial"/>
            <family val="2"/>
          </rPr>
          <t>not published</t>
        </r>
        <r>
          <rPr>
            <sz val="9"/>
            <color indexed="81"/>
            <rFont val="Tahoma"/>
            <family val="2"/>
          </rPr>
          <t xml:space="preserve">
</t>
        </r>
      </text>
    </comment>
    <comment ref="F39" authorId="0" shapeId="0" xr:uid="{C776ED8D-0D47-4A4C-A5B1-9ACFBD2A659C}">
      <text>
        <r>
          <rPr>
            <sz val="8"/>
            <color indexed="81"/>
            <rFont val="Arial"/>
            <family val="2"/>
          </rPr>
          <t>not published</t>
        </r>
        <r>
          <rPr>
            <sz val="9"/>
            <color indexed="81"/>
            <rFont val="Tahoma"/>
            <family val="2"/>
          </rPr>
          <t xml:space="preserve">
</t>
        </r>
      </text>
    </comment>
    <comment ref="G39" authorId="0" shapeId="0" xr:uid="{381F091A-27F3-8E42-9DEA-C740EA1DDF1D}">
      <text>
        <r>
          <rPr>
            <sz val="8"/>
            <color indexed="81"/>
            <rFont val="Arial"/>
            <family val="2"/>
          </rPr>
          <t>not published</t>
        </r>
        <r>
          <rPr>
            <sz val="9"/>
            <color indexed="81"/>
            <rFont val="Tahoma"/>
            <family val="2"/>
          </rPr>
          <t xml:space="preserve">
</t>
        </r>
      </text>
    </comment>
    <comment ref="I39" authorId="0" shapeId="0" xr:uid="{A0F3CCF6-E0A5-D64D-95BE-A462BA897F39}">
      <text>
        <r>
          <rPr>
            <sz val="8"/>
            <color indexed="81"/>
            <rFont val="Arial"/>
            <family val="2"/>
          </rPr>
          <t>not published</t>
        </r>
        <r>
          <rPr>
            <sz val="9"/>
            <color indexed="81"/>
            <rFont val="Tahoma"/>
            <family val="2"/>
          </rPr>
          <t xml:space="preserve">
</t>
        </r>
      </text>
    </comment>
    <comment ref="J39" authorId="0" shapeId="0" xr:uid="{C89017B1-239E-8741-9AAA-6011AD37641B}">
      <text>
        <r>
          <rPr>
            <sz val="8"/>
            <color indexed="81"/>
            <rFont val="Arial"/>
            <family val="2"/>
          </rPr>
          <t>not published</t>
        </r>
        <r>
          <rPr>
            <sz val="9"/>
            <color indexed="81"/>
            <rFont val="Tahoma"/>
            <family val="2"/>
          </rPr>
          <t xml:space="preserve">
</t>
        </r>
      </text>
    </comment>
    <comment ref="K39" authorId="0" shapeId="0" xr:uid="{3AECE411-8ABA-3246-A7BD-EF2EF01F4DA6}">
      <text>
        <r>
          <rPr>
            <sz val="8"/>
            <color indexed="81"/>
            <rFont val="Arial"/>
            <family val="2"/>
          </rPr>
          <t>not published</t>
        </r>
        <r>
          <rPr>
            <sz val="9"/>
            <color indexed="81"/>
            <rFont val="Tahoma"/>
            <family val="2"/>
          </rPr>
          <t xml:space="preserve">
</t>
        </r>
      </text>
    </comment>
    <comment ref="L39" authorId="0" shapeId="0" xr:uid="{9AE0EA98-A7D7-9345-9D9D-2EB6A99A18E0}">
      <text>
        <r>
          <rPr>
            <sz val="8"/>
            <color indexed="81"/>
            <rFont val="Arial"/>
            <family val="2"/>
          </rPr>
          <t>not published</t>
        </r>
        <r>
          <rPr>
            <sz val="9"/>
            <color indexed="81"/>
            <rFont val="Tahoma"/>
            <family val="2"/>
          </rPr>
          <t xml:space="preserve">
</t>
        </r>
      </text>
    </comment>
    <comment ref="M39" authorId="0" shapeId="0" xr:uid="{3B14B960-9F28-8247-BB96-0B99DD34F813}">
      <text>
        <r>
          <rPr>
            <sz val="8"/>
            <color indexed="81"/>
            <rFont val="Arial"/>
            <family val="2"/>
          </rPr>
          <t>not published</t>
        </r>
        <r>
          <rPr>
            <sz val="9"/>
            <color indexed="81"/>
            <rFont val="Tahoma"/>
            <family val="2"/>
          </rPr>
          <t xml:space="preserve">
</t>
        </r>
      </text>
    </comment>
    <comment ref="N39" authorId="0" shapeId="0" xr:uid="{BD7321DC-1B91-8C4B-A32D-97764E86F786}">
      <text>
        <r>
          <rPr>
            <sz val="8"/>
            <color indexed="81"/>
            <rFont val="Arial"/>
            <family val="2"/>
          </rPr>
          <t>not published</t>
        </r>
        <r>
          <rPr>
            <sz val="9"/>
            <color indexed="81"/>
            <rFont val="Tahoma"/>
            <family val="2"/>
          </rPr>
          <t xml:space="preserve">
</t>
        </r>
      </text>
    </comment>
    <comment ref="O39" authorId="0" shapeId="0" xr:uid="{FF6BB206-6BFD-6F45-B46B-4D2ADD82CF23}">
      <text>
        <r>
          <rPr>
            <sz val="8"/>
            <color indexed="81"/>
            <rFont val="Arial"/>
            <family val="2"/>
          </rPr>
          <t>not published</t>
        </r>
        <r>
          <rPr>
            <sz val="9"/>
            <color indexed="81"/>
            <rFont val="Tahoma"/>
            <family val="2"/>
          </rPr>
          <t xml:space="preserve">
</t>
        </r>
      </text>
    </comment>
    <comment ref="Q39" authorId="0" shapeId="0" xr:uid="{37A13C92-7C6C-D84E-A9DA-3116C97F584F}">
      <text>
        <r>
          <rPr>
            <sz val="8"/>
            <color indexed="81"/>
            <rFont val="Arial"/>
            <family val="2"/>
          </rPr>
          <t>not published</t>
        </r>
        <r>
          <rPr>
            <sz val="9"/>
            <color indexed="81"/>
            <rFont val="Tahoma"/>
            <family val="2"/>
          </rPr>
          <t xml:space="preserve">
</t>
        </r>
      </text>
    </comment>
    <comment ref="A42" authorId="0" shapeId="0" xr:uid="{0C735233-13DE-4149-B6EF-6A8645A4D201}">
      <text>
        <r>
          <rPr>
            <sz val="8"/>
            <color indexed="81"/>
            <rFont val="Arial"/>
            <family val="2"/>
          </rPr>
          <t>Includes victims for whom weapon use was 'unknown' or 'not stated/inadequately described'.</t>
        </r>
        <r>
          <rPr>
            <sz val="9"/>
            <color indexed="81"/>
            <rFont val="Tahoma"/>
            <family val="2"/>
          </rPr>
          <t xml:space="preserve">
</t>
        </r>
      </text>
    </comment>
    <comment ref="A46" authorId="0" shapeId="0" xr:uid="{9DFE1544-5432-FF41-8AB4-7870C20DC06A}">
      <text>
        <r>
          <rPr>
            <sz val="8"/>
            <color indexed="81"/>
            <rFont val="Arial"/>
            <family val="2"/>
          </rPr>
          <t>Includes other weapon n.f.d.</t>
        </r>
        <r>
          <rPr>
            <sz val="9"/>
            <color indexed="81"/>
            <rFont val="Tahoma"/>
            <family val="2"/>
          </rPr>
          <t xml:space="preserve">
</t>
        </r>
      </text>
    </comment>
    <comment ref="A51" authorId="0" shapeId="0" xr:uid="{D938320E-4548-F84B-A352-D509AA340ACE}">
      <text>
        <r>
          <rPr>
            <sz val="8"/>
            <color indexed="81"/>
            <rFont val="Arial"/>
            <family val="2"/>
          </rPr>
          <t>Includes chemical and other weapon n.e.c.</t>
        </r>
        <r>
          <rPr>
            <sz val="9"/>
            <color indexed="81"/>
            <rFont val="Tahoma"/>
            <family val="2"/>
          </rPr>
          <t xml:space="preserve">
</t>
        </r>
      </text>
    </comment>
    <comment ref="A55" authorId="0" shapeId="0" xr:uid="{59E06C19-D9CA-F44C-A12F-1EFD4CAED102}">
      <text>
        <r>
          <rPr>
            <sz val="8"/>
            <color indexed="81"/>
            <rFont val="Arial"/>
            <family val="2"/>
          </rPr>
          <t>Includes victims for whom weapon use was 'unknown' or 'not stated/inadequately described'.</t>
        </r>
        <r>
          <rPr>
            <sz val="9"/>
            <color indexed="81"/>
            <rFont val="Tahoma"/>
            <family val="2"/>
          </rPr>
          <t xml:space="preserve">
</t>
        </r>
      </text>
    </comment>
    <comment ref="B56" authorId="0" shapeId="0" xr:uid="{4AE2F7BA-F741-5644-B207-E83A485F8252}">
      <text>
        <r>
          <rPr>
            <sz val="8"/>
            <color indexed="81"/>
            <rFont val="Arial"/>
            <family val="2"/>
          </rPr>
          <t>Counts for New South Wales may be inflated slightly (see Explanatory Notes).</t>
        </r>
        <r>
          <rPr>
            <sz val="9"/>
            <color indexed="81"/>
            <rFont val="Tahoma"/>
            <family val="2"/>
          </rPr>
          <t xml:space="preserve">
</t>
        </r>
      </text>
    </comment>
    <comment ref="A57" authorId="0" shapeId="0" xr:uid="{123AC7E3-119E-EE41-B1E0-D8C242A61A04}">
      <text>
        <r>
          <rPr>
            <sz val="8"/>
            <color indexed="81"/>
            <rFont val="Arial"/>
            <family val="2"/>
          </rPr>
          <t>Includes weapon n.f.d.</t>
        </r>
        <r>
          <rPr>
            <sz val="9"/>
            <color indexed="81"/>
            <rFont val="Tahoma"/>
            <family val="2"/>
          </rPr>
          <t xml:space="preserve">
</t>
        </r>
      </text>
    </comment>
    <comment ref="A59" authorId="0" shapeId="0" xr:uid="{CA03A7D9-B0B7-BB4F-87C7-1410508C58D0}">
      <text>
        <r>
          <rPr>
            <sz val="8"/>
            <color indexed="81"/>
            <rFont val="Arial"/>
            <family val="2"/>
          </rPr>
          <t>Includes other weapon n.f.d.</t>
        </r>
        <r>
          <rPr>
            <sz val="9"/>
            <color indexed="81"/>
            <rFont val="Tahoma"/>
            <family val="2"/>
          </rPr>
          <t xml:space="preserve">
</t>
        </r>
      </text>
    </comment>
    <comment ref="A61" authorId="0" shapeId="0" xr:uid="{00E2D1C9-3F70-0648-ADD2-5A04A8A88BA4}">
      <text>
        <r>
          <rPr>
            <sz val="8"/>
            <color indexed="81"/>
            <rFont val="Arial"/>
            <family val="2"/>
          </rPr>
          <t>Includes syringe, bottle/glass, bat/bar/club, chemical and other weapon n.e.c.</t>
        </r>
        <r>
          <rPr>
            <sz val="9"/>
            <color indexed="81"/>
            <rFont val="Tahoma"/>
            <family val="2"/>
          </rPr>
          <t xml:space="preserve">
</t>
        </r>
      </text>
    </comment>
    <comment ref="A64" authorId="0" shapeId="0" xr:uid="{641D2C99-86BD-C245-B69E-58E2083299C6}">
      <text>
        <r>
          <rPr>
            <sz val="8"/>
            <color indexed="81"/>
            <rFont val="Arial"/>
            <family val="2"/>
          </rPr>
          <t>Includes victims for whom weapon use was 'unknown' or 'not stated/inadequately described'.</t>
        </r>
        <r>
          <rPr>
            <sz val="9"/>
            <color indexed="81"/>
            <rFont val="Tahoma"/>
            <family val="2"/>
          </rPr>
          <t xml:space="preserve">
</t>
        </r>
      </text>
    </comment>
    <comment ref="A68" authorId="0" shapeId="0" xr:uid="{0EE11902-F79D-204D-83F2-8CD1FD8DF018}">
      <text>
        <r>
          <rPr>
            <sz val="8"/>
            <color indexed="81"/>
            <rFont val="Arial"/>
            <family val="2"/>
          </rPr>
          <t>Includes other weapon n.f.d.</t>
        </r>
        <r>
          <rPr>
            <sz val="9"/>
            <color indexed="81"/>
            <rFont val="Tahoma"/>
            <family val="2"/>
          </rPr>
          <t xml:space="preserve">
</t>
        </r>
      </text>
    </comment>
    <comment ref="A73" authorId="0" shapeId="0" xr:uid="{799715E7-EC18-AD4F-9796-99DEC97DD006}">
      <text>
        <r>
          <rPr>
            <sz val="8"/>
            <color indexed="81"/>
            <rFont val="Arial"/>
            <family val="2"/>
          </rPr>
          <t>Includes chemical and other weapon n.e.c.</t>
        </r>
        <r>
          <rPr>
            <sz val="9"/>
            <color indexed="81"/>
            <rFont val="Tahoma"/>
            <family val="2"/>
          </rPr>
          <t xml:space="preserve">
</t>
        </r>
      </text>
    </comment>
    <comment ref="A77" authorId="0" shapeId="0" xr:uid="{7AEBAE25-3422-854B-90E1-7A5F344F24C0}">
      <text>
        <r>
          <rPr>
            <sz val="8"/>
            <color indexed="81"/>
            <rFont val="Arial"/>
            <family val="2"/>
          </rPr>
          <t>Includes victims for whom weapon use was 'unknown' or 'not stated/inadequately described'.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4ACFF50-4A0A-DA4E-92E5-139A00120380}">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Kidnapping/abduction and Blackmail/extortion (see Explanatory Notes).
Data for Victoria, the Northern Territory and the Australian Capital Territory have been revised (see Explanatory Notes).
</t>
        </r>
      </text>
    </comment>
    <comment ref="G6" authorId="0" shapeId="0" xr:uid="{468F6DB8-6437-2441-897B-B016315A473D}">
      <text>
        <r>
          <rPr>
            <sz val="8"/>
            <color indexed="81"/>
            <rFont val="Arial"/>
            <family val="2"/>
          </rPr>
          <t>Data have been revised (see Explanatory Notes).</t>
        </r>
      </text>
    </comment>
    <comment ref="H6" authorId="0" shapeId="0" xr:uid="{219CEBC1-8811-6F43-99AE-AA86DB28BF19}">
      <text>
        <r>
          <rPr>
            <sz val="8"/>
            <color indexed="81"/>
            <rFont val="Arial"/>
            <family val="2"/>
          </rPr>
          <t>Data have been revised (see Explanatory Notes).</t>
        </r>
      </text>
    </comment>
    <comment ref="O6" authorId="0" shapeId="0" xr:uid="{157A47F4-1900-9846-81DD-790E4042092F}">
      <text>
        <r>
          <rPr>
            <sz val="8"/>
            <color indexed="81"/>
            <rFont val="Arial"/>
            <family val="2"/>
          </rPr>
          <t>Data have been revised (see Explanatory Notes).</t>
        </r>
      </text>
    </comment>
    <comment ref="P6" authorId="0" shapeId="0" xr:uid="{ED8A5B64-96FC-F949-8E9B-209CD9EB5BFF}">
      <text>
        <r>
          <rPr>
            <sz val="8"/>
            <color indexed="81"/>
            <rFont val="Arial"/>
            <family val="2"/>
          </rPr>
          <t>Data have been revised (see Explanatory Notes).</t>
        </r>
      </text>
    </comment>
    <comment ref="B7" authorId="0" shapeId="0" xr:uid="{D39578B0-AC6E-184B-804F-99D312B2656C}">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3" authorId="0" shapeId="0" xr:uid="{689C10BC-E73B-F848-BB6B-E81998892628}">
      <text>
        <r>
          <rPr>
            <sz val="8"/>
            <color indexed="81"/>
            <rFont val="Arial"/>
            <family val="2"/>
          </rPr>
          <t>Includes victims for whom the outcome of investigation at 30 days was unknown.</t>
        </r>
        <r>
          <rPr>
            <sz val="9"/>
            <color indexed="81"/>
            <rFont val="Tahoma"/>
            <family val="2"/>
          </rPr>
          <t xml:space="preserve">
</t>
        </r>
      </text>
    </comment>
    <comment ref="A20" authorId="0" shapeId="0" xr:uid="{9234F65D-9C3E-CF4E-88AA-D09E9B9F9354}">
      <text>
        <r>
          <rPr>
            <sz val="8"/>
            <color indexed="81"/>
            <rFont val="Arial"/>
            <family val="2"/>
          </rPr>
          <t>Includes victims for whom the outcome of investigation at 30 days was unknown.</t>
        </r>
        <r>
          <rPr>
            <sz val="9"/>
            <color indexed="81"/>
            <rFont val="Tahoma"/>
            <family val="2"/>
          </rPr>
          <t xml:space="preserve">
</t>
        </r>
      </text>
    </comment>
    <comment ref="F25" authorId="0" shapeId="0" xr:uid="{EE388552-43B6-C040-9312-9CBE2FEE7AF1}">
      <text>
        <r>
          <rPr>
            <sz val="8"/>
            <color indexed="81"/>
            <rFont val="Arial"/>
            <family val="2"/>
          </rPr>
          <t>not published</t>
        </r>
        <r>
          <rPr>
            <sz val="9"/>
            <color indexed="81"/>
            <rFont val="Tahoma"/>
            <family val="2"/>
          </rPr>
          <t xml:space="preserve">
</t>
        </r>
      </text>
    </comment>
    <comment ref="I25" authorId="0" shapeId="0" xr:uid="{B6073BD3-F34D-EA43-851C-43B3CA4C8590}">
      <text>
        <r>
          <rPr>
            <sz val="8"/>
            <color indexed="81"/>
            <rFont val="Arial"/>
            <family val="2"/>
          </rPr>
          <t>not published</t>
        </r>
        <r>
          <rPr>
            <sz val="9"/>
            <color indexed="81"/>
            <rFont val="Tahoma"/>
            <family val="2"/>
          </rPr>
          <t xml:space="preserve">
</t>
        </r>
      </text>
    </comment>
    <comment ref="N25" authorId="0" shapeId="0" xr:uid="{6559E5FB-711B-784A-B9EB-620FA66DEB4B}">
      <text>
        <r>
          <rPr>
            <sz val="8"/>
            <color indexed="81"/>
            <rFont val="Arial"/>
            <family val="2"/>
          </rPr>
          <t>not published</t>
        </r>
        <r>
          <rPr>
            <sz val="9"/>
            <color indexed="81"/>
            <rFont val="Tahoma"/>
            <family val="2"/>
          </rPr>
          <t xml:space="preserve">
</t>
        </r>
      </text>
    </comment>
    <comment ref="Q25" authorId="0" shapeId="0" xr:uid="{D34552F4-A28C-154F-87BE-5B17EB151DBC}">
      <text>
        <r>
          <rPr>
            <sz val="8"/>
            <color indexed="81"/>
            <rFont val="Arial"/>
            <family val="2"/>
          </rPr>
          <t>not published</t>
        </r>
        <r>
          <rPr>
            <sz val="9"/>
            <color indexed="81"/>
            <rFont val="Tahoma"/>
            <family val="2"/>
          </rPr>
          <t xml:space="preserve">
</t>
        </r>
      </text>
    </comment>
    <comment ref="F26" authorId="0" shapeId="0" xr:uid="{D68791A9-AAD4-8045-BA83-95423BAF4B6C}">
      <text>
        <r>
          <rPr>
            <sz val="8"/>
            <color indexed="81"/>
            <rFont val="Arial"/>
            <family val="2"/>
          </rPr>
          <t>not published</t>
        </r>
        <r>
          <rPr>
            <sz val="9"/>
            <color indexed="81"/>
            <rFont val="Tahoma"/>
            <family val="2"/>
          </rPr>
          <t xml:space="preserve">
</t>
        </r>
      </text>
    </comment>
    <comment ref="I26" authorId="0" shapeId="0" xr:uid="{2DAB1A56-A4C6-5A4D-8946-1F3E28600C5B}">
      <text>
        <r>
          <rPr>
            <sz val="8"/>
            <color indexed="81"/>
            <rFont val="Arial"/>
            <family val="2"/>
          </rPr>
          <t>not published</t>
        </r>
        <r>
          <rPr>
            <sz val="9"/>
            <color indexed="81"/>
            <rFont val="Tahoma"/>
            <family val="2"/>
          </rPr>
          <t xml:space="preserve">
</t>
        </r>
      </text>
    </comment>
    <comment ref="N26" authorId="0" shapeId="0" xr:uid="{E1B554C8-CA0E-534B-8128-1FD862AAA3E6}">
      <text>
        <r>
          <rPr>
            <sz val="8"/>
            <color indexed="81"/>
            <rFont val="Arial"/>
            <family val="2"/>
          </rPr>
          <t>not published</t>
        </r>
        <r>
          <rPr>
            <sz val="9"/>
            <color indexed="81"/>
            <rFont val="Tahoma"/>
            <family val="2"/>
          </rPr>
          <t xml:space="preserve">
</t>
        </r>
      </text>
    </comment>
    <comment ref="Q26" authorId="0" shapeId="0" xr:uid="{7A29D7E4-EA8C-1942-A25F-89BE75824C1F}">
      <text>
        <r>
          <rPr>
            <sz val="8"/>
            <color indexed="81"/>
            <rFont val="Arial"/>
            <family val="2"/>
          </rPr>
          <t>not published</t>
        </r>
        <r>
          <rPr>
            <sz val="9"/>
            <color indexed="81"/>
            <rFont val="Tahoma"/>
            <family val="2"/>
          </rPr>
          <t xml:space="preserve">
</t>
        </r>
      </text>
    </comment>
    <comment ref="A27" authorId="0" shapeId="0" xr:uid="{62201684-D5EF-EB45-ADC2-83CD124E330D}">
      <text>
        <r>
          <rPr>
            <sz val="8"/>
            <color indexed="81"/>
            <rFont val="Arial"/>
            <family val="2"/>
          </rPr>
          <t>Includes victims for whom the outcome of investigation at 30 days was unknown.</t>
        </r>
        <r>
          <rPr>
            <sz val="9"/>
            <color indexed="81"/>
            <rFont val="Tahoma"/>
            <family val="2"/>
          </rPr>
          <t xml:space="preserve">
</t>
        </r>
      </text>
    </comment>
    <comment ref="F32" authorId="0" shapeId="0" xr:uid="{70D40DB2-C580-D148-8E0E-BF194EB1D75D}">
      <text>
        <r>
          <rPr>
            <sz val="8"/>
            <color indexed="81"/>
            <rFont val="Arial"/>
            <family val="2"/>
          </rPr>
          <t>not published</t>
        </r>
        <r>
          <rPr>
            <sz val="9"/>
            <color indexed="81"/>
            <rFont val="Tahoma"/>
            <family val="2"/>
          </rPr>
          <t xml:space="preserve">
</t>
        </r>
      </text>
    </comment>
    <comment ref="I32" authorId="0" shapeId="0" xr:uid="{2CC0C558-7E92-AB4F-8BAC-D60880BA8E4B}">
      <text>
        <r>
          <rPr>
            <sz val="8"/>
            <color indexed="81"/>
            <rFont val="Arial"/>
            <family val="2"/>
          </rPr>
          <t>not published</t>
        </r>
        <r>
          <rPr>
            <sz val="9"/>
            <color indexed="81"/>
            <rFont val="Tahoma"/>
            <family val="2"/>
          </rPr>
          <t xml:space="preserve">
</t>
        </r>
      </text>
    </comment>
    <comment ref="N32" authorId="0" shapeId="0" xr:uid="{C481A4D0-7294-B044-9A72-34F263E29C3D}">
      <text>
        <r>
          <rPr>
            <sz val="8"/>
            <color indexed="81"/>
            <rFont val="Arial"/>
            <family val="2"/>
          </rPr>
          <t>not published</t>
        </r>
        <r>
          <rPr>
            <sz val="9"/>
            <color indexed="81"/>
            <rFont val="Tahoma"/>
            <family val="2"/>
          </rPr>
          <t xml:space="preserve">
</t>
        </r>
      </text>
    </comment>
    <comment ref="Q32" authorId="0" shapeId="0" xr:uid="{3A520CDA-23BA-994C-97EE-AD6392A181E9}">
      <text>
        <r>
          <rPr>
            <sz val="8"/>
            <color indexed="81"/>
            <rFont val="Arial"/>
            <family val="2"/>
          </rPr>
          <t>not published</t>
        </r>
        <r>
          <rPr>
            <sz val="9"/>
            <color indexed="81"/>
            <rFont val="Tahoma"/>
            <family val="2"/>
          </rPr>
          <t xml:space="preserve">
</t>
        </r>
      </text>
    </comment>
    <comment ref="F33" authorId="0" shapeId="0" xr:uid="{8AE1FA26-6367-744D-AAAD-2B332578F04F}">
      <text>
        <r>
          <rPr>
            <sz val="8"/>
            <color indexed="81"/>
            <rFont val="Arial"/>
            <family val="2"/>
          </rPr>
          <t>not published</t>
        </r>
        <r>
          <rPr>
            <sz val="9"/>
            <color indexed="81"/>
            <rFont val="Tahoma"/>
            <family val="2"/>
          </rPr>
          <t xml:space="preserve">
</t>
        </r>
      </text>
    </comment>
    <comment ref="I33" authorId="0" shapeId="0" xr:uid="{3ABFF920-EE40-664D-B7BD-CE8741D97787}">
      <text>
        <r>
          <rPr>
            <sz val="8"/>
            <color indexed="81"/>
            <rFont val="Arial"/>
            <family val="2"/>
          </rPr>
          <t>not published</t>
        </r>
        <r>
          <rPr>
            <sz val="9"/>
            <color indexed="81"/>
            <rFont val="Tahoma"/>
            <family val="2"/>
          </rPr>
          <t xml:space="preserve">
</t>
        </r>
      </text>
    </comment>
    <comment ref="N33" authorId="0" shapeId="0" xr:uid="{06ACE36D-2E1C-6E46-9701-61E23CFB2452}">
      <text>
        <r>
          <rPr>
            <sz val="8"/>
            <color indexed="81"/>
            <rFont val="Arial"/>
            <family val="2"/>
          </rPr>
          <t>not published</t>
        </r>
        <r>
          <rPr>
            <sz val="9"/>
            <color indexed="81"/>
            <rFont val="Tahoma"/>
            <family val="2"/>
          </rPr>
          <t xml:space="preserve">
</t>
        </r>
      </text>
    </comment>
    <comment ref="Q33" authorId="0" shapeId="0" xr:uid="{A809E19E-BEF5-D54C-9464-745D0793E193}">
      <text>
        <r>
          <rPr>
            <sz val="8"/>
            <color indexed="81"/>
            <rFont val="Arial"/>
            <family val="2"/>
          </rPr>
          <t>not published</t>
        </r>
        <r>
          <rPr>
            <sz val="9"/>
            <color indexed="81"/>
            <rFont val="Tahoma"/>
            <family val="2"/>
          </rPr>
          <t xml:space="preserve">
</t>
        </r>
      </text>
    </comment>
    <comment ref="A34" authorId="0" shapeId="0" xr:uid="{03D81B3E-1B8E-084C-902F-AA9C057672AE}">
      <text>
        <r>
          <rPr>
            <sz val="8"/>
            <color indexed="81"/>
            <rFont val="Arial"/>
            <family val="2"/>
          </rPr>
          <t>Includes victims for whom the outcome of investigation at 30 days was unknown.</t>
        </r>
        <r>
          <rPr>
            <sz val="9"/>
            <color indexed="81"/>
            <rFont val="Tahoma"/>
            <family val="2"/>
          </rPr>
          <t xml:space="preserve">
</t>
        </r>
      </text>
    </comment>
    <comment ref="A41" authorId="0" shapeId="0" xr:uid="{C5117E1D-2B25-9249-9AF7-E30A24E2D7E2}">
      <text>
        <r>
          <rPr>
            <sz val="8"/>
            <color indexed="81"/>
            <rFont val="Arial"/>
            <family val="2"/>
          </rPr>
          <t>Includes victims for whom the outcome of investigation at 30 days was unknown.</t>
        </r>
        <r>
          <rPr>
            <sz val="9"/>
            <color indexed="81"/>
            <rFont val="Tahoma"/>
            <family val="2"/>
          </rPr>
          <t xml:space="preserve">
</t>
        </r>
      </text>
    </comment>
    <comment ref="B42" authorId="0" shapeId="0" xr:uid="{3763DFA0-9CC6-E547-9266-EB130858EC44}">
      <text>
        <r>
          <rPr>
            <sz val="8"/>
            <color indexed="81"/>
            <rFont val="Arial"/>
            <family val="2"/>
          </rPr>
          <t xml:space="preserve">Counts for New South Wales may be slightly inflated (see Explanatory Notes). </t>
        </r>
      </text>
    </comment>
    <comment ref="A48" authorId="0" shapeId="0" xr:uid="{3BA8F0F6-E70C-3247-8A1E-0AFD12B37B6E}">
      <text>
        <r>
          <rPr>
            <sz val="8"/>
            <color indexed="81"/>
            <rFont val="Arial"/>
            <family val="2"/>
          </rPr>
          <t>Includes victims for whom the outcome of investigation at 30 days was unknown.</t>
        </r>
        <r>
          <rPr>
            <sz val="9"/>
            <color indexed="81"/>
            <rFont val="Tahoma"/>
            <family val="2"/>
          </rPr>
          <t xml:space="preserve">
</t>
        </r>
      </text>
    </comment>
    <comment ref="A55" authorId="0" shapeId="0" xr:uid="{460E251F-DB06-7D43-ABE2-248516BD6408}">
      <text>
        <r>
          <rPr>
            <sz val="8"/>
            <color indexed="81"/>
            <rFont val="Arial"/>
            <family val="2"/>
          </rPr>
          <t>Includes victims for whom the outcome of investigation at 30 days was unknown.</t>
        </r>
        <r>
          <rPr>
            <sz val="9"/>
            <color indexed="81"/>
            <rFont val="Tahoma"/>
            <family val="2"/>
          </rPr>
          <t xml:space="preserve">
</t>
        </r>
      </text>
    </comment>
    <comment ref="A62" authorId="0" shapeId="0" xr:uid="{C1480F0D-57CD-4A48-8C0D-7FDAF33A0600}">
      <text>
        <r>
          <rPr>
            <sz val="8"/>
            <color indexed="81"/>
            <rFont val="Arial"/>
            <family val="2"/>
          </rPr>
          <t>Includes victims for whom the outcome of investigation at 30 days was unknown.</t>
        </r>
        <r>
          <rPr>
            <sz val="9"/>
            <color indexed="81"/>
            <rFont val="Tahoma"/>
            <family val="2"/>
          </rPr>
          <t xml:space="preserve">
</t>
        </r>
      </text>
    </comment>
    <comment ref="A69" authorId="0" shapeId="0" xr:uid="{B5E87CEB-FF0F-5847-A377-150B54D82C3B}">
      <text>
        <r>
          <rPr>
            <sz val="8"/>
            <color indexed="81"/>
            <rFont val="Arial"/>
            <family val="2"/>
          </rPr>
          <t>Includes victims for whom the outcome of investigation at 30 days was unknown.</t>
        </r>
        <r>
          <rPr>
            <sz val="9"/>
            <color indexed="81"/>
            <rFont val="Tahoma"/>
            <family val="2"/>
          </rPr>
          <t xml:space="preserve">
</t>
        </r>
      </text>
    </comment>
    <comment ref="A76" authorId="0" shapeId="0" xr:uid="{76D0C0F1-B4DE-C044-8DA6-8D0F12BE4D3E}">
      <text>
        <r>
          <rPr>
            <sz val="8"/>
            <color indexed="81"/>
            <rFont val="Arial"/>
            <family val="2"/>
          </rPr>
          <t>Includes victims for whom the outcome of investigation at 30 days was unknown.</t>
        </r>
        <r>
          <rPr>
            <sz val="9"/>
            <color indexed="81"/>
            <rFont val="Tahoma"/>
            <family val="2"/>
          </rPr>
          <t xml:space="preserve">
</t>
        </r>
      </text>
    </comment>
    <comment ref="A83" authorId="0" shapeId="0" xr:uid="{0BED0F66-9006-6B4E-9E47-898D7A373603}">
      <text>
        <r>
          <rPr>
            <sz val="8"/>
            <color indexed="81"/>
            <rFont val="Arial"/>
            <family val="2"/>
          </rPr>
          <t>Includes victims for whom the outcome of investigation at 30 days was unknown.</t>
        </r>
        <r>
          <rPr>
            <sz val="9"/>
            <color indexed="81"/>
            <rFont val="Tahoma"/>
            <family val="2"/>
          </rPr>
          <t xml:space="preserve">
</t>
        </r>
      </text>
    </comment>
    <comment ref="B84" authorId="0" shapeId="0" xr:uid="{7E4D40CA-E827-EE4E-8916-7E960CC0F45D}">
      <text>
        <r>
          <rPr>
            <sz val="8"/>
            <color indexed="81"/>
            <rFont val="Arial"/>
            <family val="2"/>
          </rPr>
          <t>Victoria may not always be able to identify where property has been taken (see Explanatory Notes).</t>
        </r>
        <r>
          <rPr>
            <sz val="9"/>
            <color indexed="81"/>
            <rFont val="Tahoma"/>
            <family val="2"/>
          </rPr>
          <t xml:space="preserve">
</t>
        </r>
      </text>
    </comment>
    <comment ref="A90" authorId="0" shapeId="0" xr:uid="{121E7FF9-E232-3B4F-875D-B0918906852E}">
      <text>
        <r>
          <rPr>
            <sz val="8"/>
            <color indexed="81"/>
            <rFont val="Arial"/>
            <family val="2"/>
          </rPr>
          <t>Includes victims for whom the outcome of investigation at 30 days was unknown.</t>
        </r>
        <r>
          <rPr>
            <sz val="9"/>
            <color indexed="81"/>
            <rFont val="Tahoma"/>
            <family val="2"/>
          </rPr>
          <t xml:space="preserve">
</t>
        </r>
      </text>
    </comment>
    <comment ref="A97" authorId="0" shapeId="0" xr:uid="{7F4DAEEF-3487-D64A-B5C8-13D1C9B85008}">
      <text>
        <r>
          <rPr>
            <sz val="8"/>
            <color indexed="81"/>
            <rFont val="Arial"/>
            <family val="2"/>
          </rPr>
          <t>Includes victims for whom the outcome of investigation at 30 days was unknown.</t>
        </r>
        <r>
          <rPr>
            <sz val="9"/>
            <color indexed="81"/>
            <rFont val="Tahoma"/>
            <family val="2"/>
          </rPr>
          <t xml:space="preserve">
</t>
        </r>
      </text>
    </comment>
    <comment ref="A104" authorId="0" shapeId="0" xr:uid="{EE5024D5-9845-B34A-9215-4B459B0F4760}">
      <text>
        <r>
          <rPr>
            <sz val="8"/>
            <color indexed="81"/>
            <rFont val="Arial"/>
            <family val="2"/>
          </rPr>
          <t>Includes victims for whom the outcome of investigation at 30 days was unknown.</t>
        </r>
        <r>
          <rPr>
            <sz val="9"/>
            <color indexed="81"/>
            <rFont val="Tahoma"/>
            <family val="2"/>
          </rPr>
          <t xml:space="preserve">
</t>
        </r>
      </text>
    </comment>
    <comment ref="B105" authorId="0" shapeId="0" xr:uid="{0769EF25-7C4F-4D4F-8B32-51E439688F9B}">
      <text>
        <r>
          <rPr>
            <sz val="8"/>
            <color indexed="81"/>
            <rFont val="Arial"/>
            <family val="2"/>
          </rPr>
          <t xml:space="preserve">Outcome of investigation data for Other theft are unavailable for 2010 to 2013 for New South Wales due to coding issues.  Consequently national data are also unavailable for these years see Explanatory Notes). </t>
        </r>
        <r>
          <rPr>
            <sz val="9"/>
            <color indexed="81"/>
            <rFont val="Tahoma"/>
            <family val="2"/>
          </rPr>
          <t xml:space="preserve">
</t>
        </r>
      </text>
    </comment>
    <comment ref="B106" authorId="0" shapeId="0" xr:uid="{E7C0FDFF-46FD-D740-AAAB-DA50373EDFBD}">
      <text>
        <r>
          <rPr>
            <sz val="8"/>
            <color indexed="81"/>
            <rFont val="Arial"/>
            <family val="2"/>
          </rPr>
          <t>not published</t>
        </r>
        <r>
          <rPr>
            <sz val="9"/>
            <color indexed="81"/>
            <rFont val="Tahoma"/>
            <family val="2"/>
          </rPr>
          <t xml:space="preserve">
</t>
        </r>
      </text>
    </comment>
    <comment ref="C106" authorId="0" shapeId="0" xr:uid="{1BBBDD96-760C-784C-BCB0-FE4309568BF9}">
      <text>
        <r>
          <rPr>
            <sz val="8"/>
            <color indexed="81"/>
            <rFont val="Arial"/>
            <family val="2"/>
          </rPr>
          <t>not published</t>
        </r>
        <r>
          <rPr>
            <sz val="9"/>
            <color indexed="81"/>
            <rFont val="Tahoma"/>
            <family val="2"/>
          </rPr>
          <t xml:space="preserve">
</t>
        </r>
      </text>
    </comment>
    <comment ref="D106" authorId="0" shapeId="0" xr:uid="{EB45224E-28E8-4D43-A3BB-727E290E7428}">
      <text>
        <r>
          <rPr>
            <sz val="8"/>
            <color indexed="81"/>
            <rFont val="Arial"/>
            <family val="2"/>
          </rPr>
          <t>not published</t>
        </r>
        <r>
          <rPr>
            <sz val="9"/>
            <color indexed="81"/>
            <rFont val="Tahoma"/>
            <family val="2"/>
          </rPr>
          <t xml:space="preserve">
</t>
        </r>
      </text>
    </comment>
    <comment ref="E106" authorId="0" shapeId="0" xr:uid="{5D05FC65-BDC8-434E-AFB6-C5203A07C058}">
      <text>
        <r>
          <rPr>
            <sz val="8"/>
            <color indexed="81"/>
            <rFont val="Arial"/>
            <family val="2"/>
          </rPr>
          <t>not published</t>
        </r>
        <r>
          <rPr>
            <sz val="9"/>
            <color indexed="81"/>
            <rFont val="Tahoma"/>
            <family val="2"/>
          </rPr>
          <t xml:space="preserve">
</t>
        </r>
      </text>
    </comment>
    <comment ref="J106" authorId="0" shapeId="0" xr:uid="{F05E5E09-EA9B-3C4C-833B-ED4CBF6496CD}">
      <text>
        <r>
          <rPr>
            <sz val="8"/>
            <color indexed="81"/>
            <rFont val="Arial"/>
            <family val="2"/>
          </rPr>
          <t>not published</t>
        </r>
        <r>
          <rPr>
            <sz val="9"/>
            <color indexed="81"/>
            <rFont val="Tahoma"/>
            <family val="2"/>
          </rPr>
          <t xml:space="preserve">
</t>
        </r>
      </text>
    </comment>
    <comment ref="K106" authorId="0" shapeId="0" xr:uid="{4B74C28B-9CFF-E940-9C3F-0E788F0ED9F0}">
      <text>
        <r>
          <rPr>
            <sz val="8"/>
            <color indexed="81"/>
            <rFont val="Arial"/>
            <family val="2"/>
          </rPr>
          <t>not published</t>
        </r>
        <r>
          <rPr>
            <sz val="9"/>
            <color indexed="81"/>
            <rFont val="Tahoma"/>
            <family val="2"/>
          </rPr>
          <t xml:space="preserve">
</t>
        </r>
      </text>
    </comment>
    <comment ref="L106" authorId="0" shapeId="0" xr:uid="{F43E0D40-0DA6-B845-B651-0D630069389A}">
      <text>
        <r>
          <rPr>
            <sz val="8"/>
            <color indexed="81"/>
            <rFont val="Arial"/>
            <family val="2"/>
          </rPr>
          <t>not published</t>
        </r>
        <r>
          <rPr>
            <sz val="9"/>
            <color indexed="81"/>
            <rFont val="Tahoma"/>
            <family val="2"/>
          </rPr>
          <t xml:space="preserve">
</t>
        </r>
      </text>
    </comment>
    <comment ref="M106" authorId="0" shapeId="0" xr:uid="{FD39BE9E-A673-D641-ADE1-707608D31235}">
      <text>
        <r>
          <rPr>
            <sz val="8"/>
            <color indexed="81"/>
            <rFont val="Arial"/>
            <family val="2"/>
          </rPr>
          <t>not published</t>
        </r>
        <r>
          <rPr>
            <sz val="9"/>
            <color indexed="81"/>
            <rFont val="Tahoma"/>
            <family val="2"/>
          </rPr>
          <t xml:space="preserve">
</t>
        </r>
      </text>
    </comment>
    <comment ref="B108" authorId="0" shapeId="0" xr:uid="{51E070F7-F63B-5E47-8A7C-246891D6A781}">
      <text>
        <r>
          <rPr>
            <sz val="8"/>
            <color indexed="81"/>
            <rFont val="Arial"/>
            <family val="2"/>
          </rPr>
          <t>not published</t>
        </r>
        <r>
          <rPr>
            <sz val="9"/>
            <color indexed="81"/>
            <rFont val="Tahoma"/>
            <family val="2"/>
          </rPr>
          <t xml:space="preserve">
</t>
        </r>
      </text>
    </comment>
    <comment ref="C108" authorId="0" shapeId="0" xr:uid="{3CF94534-204E-2749-A533-CC2302E6278B}">
      <text>
        <r>
          <rPr>
            <sz val="8"/>
            <color indexed="81"/>
            <rFont val="Arial"/>
            <family val="2"/>
          </rPr>
          <t>not published</t>
        </r>
        <r>
          <rPr>
            <sz val="9"/>
            <color indexed="81"/>
            <rFont val="Tahoma"/>
            <family val="2"/>
          </rPr>
          <t xml:space="preserve">
</t>
        </r>
      </text>
    </comment>
    <comment ref="D108" authorId="0" shapeId="0" xr:uid="{A0A9725B-8924-9446-9F30-077CF9799D12}">
      <text>
        <r>
          <rPr>
            <sz val="8"/>
            <color indexed="81"/>
            <rFont val="Arial"/>
            <family val="2"/>
          </rPr>
          <t>not published</t>
        </r>
        <r>
          <rPr>
            <sz val="9"/>
            <color indexed="81"/>
            <rFont val="Tahoma"/>
            <family val="2"/>
          </rPr>
          <t xml:space="preserve">
</t>
        </r>
      </text>
    </comment>
    <comment ref="E108" authorId="0" shapeId="0" xr:uid="{A114285B-8940-9547-B269-3D042D232D1C}">
      <text>
        <r>
          <rPr>
            <sz val="8"/>
            <color indexed="81"/>
            <rFont val="Arial"/>
            <family val="2"/>
          </rPr>
          <t>not published</t>
        </r>
        <r>
          <rPr>
            <sz val="9"/>
            <color indexed="81"/>
            <rFont val="Tahoma"/>
            <family val="2"/>
          </rPr>
          <t xml:space="preserve">
</t>
        </r>
      </text>
    </comment>
    <comment ref="J108" authorId="0" shapeId="0" xr:uid="{55F5E483-DABA-0E4C-9891-ADDF790C1176}">
      <text>
        <r>
          <rPr>
            <sz val="8"/>
            <color indexed="81"/>
            <rFont val="Arial"/>
            <family val="2"/>
          </rPr>
          <t>not published</t>
        </r>
        <r>
          <rPr>
            <sz val="9"/>
            <color indexed="81"/>
            <rFont val="Tahoma"/>
            <family val="2"/>
          </rPr>
          <t xml:space="preserve">
</t>
        </r>
      </text>
    </comment>
    <comment ref="K108" authorId="0" shapeId="0" xr:uid="{08B59696-9742-734B-8B42-BC9377511C88}">
      <text>
        <r>
          <rPr>
            <sz val="8"/>
            <color indexed="81"/>
            <rFont val="Arial"/>
            <family val="2"/>
          </rPr>
          <t>not published</t>
        </r>
        <r>
          <rPr>
            <sz val="9"/>
            <color indexed="81"/>
            <rFont val="Tahoma"/>
            <family val="2"/>
          </rPr>
          <t xml:space="preserve">
</t>
        </r>
      </text>
    </comment>
    <comment ref="L108" authorId="0" shapeId="0" xr:uid="{D9B6EED2-33D4-9D42-8CD0-536BA965077C}">
      <text>
        <r>
          <rPr>
            <sz val="8"/>
            <color indexed="81"/>
            <rFont val="Arial"/>
            <family val="2"/>
          </rPr>
          <t>not published</t>
        </r>
        <r>
          <rPr>
            <sz val="9"/>
            <color indexed="81"/>
            <rFont val="Tahoma"/>
            <family val="2"/>
          </rPr>
          <t xml:space="preserve">
</t>
        </r>
      </text>
    </comment>
    <comment ref="M108" authorId="0" shapeId="0" xr:uid="{AD6943C1-9FA8-234C-B7AF-26CBF09F7BFB}">
      <text>
        <r>
          <rPr>
            <sz val="8"/>
            <color indexed="81"/>
            <rFont val="Arial"/>
            <family val="2"/>
          </rPr>
          <t>not published</t>
        </r>
        <r>
          <rPr>
            <sz val="9"/>
            <color indexed="81"/>
            <rFont val="Tahoma"/>
            <family val="2"/>
          </rPr>
          <t xml:space="preserve">
</t>
        </r>
      </text>
    </comment>
    <comment ref="B109" authorId="0" shapeId="0" xr:uid="{EAEAF0F9-B7A0-F440-997F-E22BCC458E09}">
      <text>
        <r>
          <rPr>
            <sz val="8"/>
            <color indexed="81"/>
            <rFont val="Arial"/>
            <family val="2"/>
          </rPr>
          <t>not published</t>
        </r>
        <r>
          <rPr>
            <sz val="9"/>
            <color indexed="81"/>
            <rFont val="Tahoma"/>
            <family val="2"/>
          </rPr>
          <t xml:space="preserve">
</t>
        </r>
      </text>
    </comment>
    <comment ref="C109" authorId="0" shapeId="0" xr:uid="{76F44BC9-F6D4-C94C-B621-3C120AEC4FBD}">
      <text>
        <r>
          <rPr>
            <sz val="8"/>
            <color indexed="81"/>
            <rFont val="Arial"/>
            <family val="2"/>
          </rPr>
          <t>not published</t>
        </r>
        <r>
          <rPr>
            <sz val="9"/>
            <color indexed="81"/>
            <rFont val="Tahoma"/>
            <family val="2"/>
          </rPr>
          <t xml:space="preserve">
</t>
        </r>
      </text>
    </comment>
    <comment ref="D109" authorId="0" shapeId="0" xr:uid="{C8366ABA-833E-2347-87E2-EFCFEDE84738}">
      <text>
        <r>
          <rPr>
            <sz val="8"/>
            <color indexed="81"/>
            <rFont val="Arial"/>
            <family val="2"/>
          </rPr>
          <t>not published</t>
        </r>
        <r>
          <rPr>
            <sz val="9"/>
            <color indexed="81"/>
            <rFont val="Tahoma"/>
            <family val="2"/>
          </rPr>
          <t xml:space="preserve">
</t>
        </r>
      </text>
    </comment>
    <comment ref="E109" authorId="0" shapeId="0" xr:uid="{ACAACC23-2D00-5D43-B661-C2961B47A434}">
      <text>
        <r>
          <rPr>
            <sz val="8"/>
            <color indexed="81"/>
            <rFont val="Arial"/>
            <family val="2"/>
          </rPr>
          <t>not published</t>
        </r>
        <r>
          <rPr>
            <sz val="9"/>
            <color indexed="81"/>
            <rFont val="Tahoma"/>
            <family val="2"/>
          </rPr>
          <t xml:space="preserve">
</t>
        </r>
      </text>
    </comment>
    <comment ref="J109" authorId="0" shapeId="0" xr:uid="{E0511DB9-4780-0B4C-99AA-BB73E42AC54C}">
      <text>
        <r>
          <rPr>
            <sz val="8"/>
            <color indexed="81"/>
            <rFont val="Arial"/>
            <family val="2"/>
          </rPr>
          <t>not published</t>
        </r>
        <r>
          <rPr>
            <sz val="9"/>
            <color indexed="81"/>
            <rFont val="Tahoma"/>
            <family val="2"/>
          </rPr>
          <t xml:space="preserve">
</t>
        </r>
      </text>
    </comment>
    <comment ref="K109" authorId="0" shapeId="0" xr:uid="{AE0BB71A-C94C-CD44-866B-03D0B33C1E43}">
      <text>
        <r>
          <rPr>
            <sz val="8"/>
            <color indexed="81"/>
            <rFont val="Arial"/>
            <family val="2"/>
          </rPr>
          <t>not published</t>
        </r>
        <r>
          <rPr>
            <sz val="9"/>
            <color indexed="81"/>
            <rFont val="Tahoma"/>
            <family val="2"/>
          </rPr>
          <t xml:space="preserve">
</t>
        </r>
      </text>
    </comment>
    <comment ref="L109" authorId="0" shapeId="0" xr:uid="{17E92386-D661-1449-8359-511104FAA8BA}">
      <text>
        <r>
          <rPr>
            <sz val="8"/>
            <color indexed="81"/>
            <rFont val="Arial"/>
            <family val="2"/>
          </rPr>
          <t>not published</t>
        </r>
        <r>
          <rPr>
            <sz val="9"/>
            <color indexed="81"/>
            <rFont val="Tahoma"/>
            <family val="2"/>
          </rPr>
          <t xml:space="preserve">
</t>
        </r>
      </text>
    </comment>
    <comment ref="M109" authorId="0" shapeId="0" xr:uid="{4380B792-22B9-1F43-A6E8-AA104640C240}">
      <text>
        <r>
          <rPr>
            <sz val="8"/>
            <color indexed="81"/>
            <rFont val="Arial"/>
            <family val="2"/>
          </rPr>
          <t>not published</t>
        </r>
        <r>
          <rPr>
            <sz val="9"/>
            <color indexed="81"/>
            <rFont val="Tahoma"/>
            <family val="2"/>
          </rPr>
          <t xml:space="preserve">
</t>
        </r>
      </text>
    </comment>
    <comment ref="B110" authorId="0" shapeId="0" xr:uid="{265AB92E-C5E6-6C4A-8E75-350C3134F142}">
      <text>
        <r>
          <rPr>
            <sz val="8"/>
            <color indexed="81"/>
            <rFont val="Arial"/>
            <family val="2"/>
          </rPr>
          <t>not published</t>
        </r>
        <r>
          <rPr>
            <sz val="9"/>
            <color indexed="81"/>
            <rFont val="Tahoma"/>
            <family val="2"/>
          </rPr>
          <t xml:space="preserve">
</t>
        </r>
      </text>
    </comment>
    <comment ref="C110" authorId="0" shapeId="0" xr:uid="{1701B4E5-AF79-BC47-AA95-6282423E6224}">
      <text>
        <r>
          <rPr>
            <sz val="8"/>
            <color indexed="81"/>
            <rFont val="Arial"/>
            <family val="2"/>
          </rPr>
          <t>not published</t>
        </r>
        <r>
          <rPr>
            <sz val="9"/>
            <color indexed="81"/>
            <rFont val="Tahoma"/>
            <family val="2"/>
          </rPr>
          <t xml:space="preserve">
</t>
        </r>
      </text>
    </comment>
    <comment ref="D110" authorId="0" shapeId="0" xr:uid="{6D6431C5-F0CB-B744-8D72-E7BE7F0BD222}">
      <text>
        <r>
          <rPr>
            <sz val="8"/>
            <color indexed="81"/>
            <rFont val="Arial"/>
            <family val="2"/>
          </rPr>
          <t>not published</t>
        </r>
        <r>
          <rPr>
            <sz val="9"/>
            <color indexed="81"/>
            <rFont val="Tahoma"/>
            <family val="2"/>
          </rPr>
          <t xml:space="preserve">
</t>
        </r>
      </text>
    </comment>
    <comment ref="E110" authorId="0" shapeId="0" xr:uid="{3D955B53-C7E3-864F-B40E-0ADF84351835}">
      <text>
        <r>
          <rPr>
            <sz val="8"/>
            <color indexed="81"/>
            <rFont val="Arial"/>
            <family val="2"/>
          </rPr>
          <t>not published</t>
        </r>
        <r>
          <rPr>
            <sz val="9"/>
            <color indexed="81"/>
            <rFont val="Tahoma"/>
            <family val="2"/>
          </rPr>
          <t xml:space="preserve">
</t>
        </r>
      </text>
    </comment>
    <comment ref="J110" authorId="0" shapeId="0" xr:uid="{526A8B88-5582-5F49-91E5-3DDCDE3DD1DE}">
      <text>
        <r>
          <rPr>
            <sz val="8"/>
            <color indexed="81"/>
            <rFont val="Arial"/>
            <family val="2"/>
          </rPr>
          <t>not published</t>
        </r>
        <r>
          <rPr>
            <sz val="9"/>
            <color indexed="81"/>
            <rFont val="Tahoma"/>
            <family val="2"/>
          </rPr>
          <t xml:space="preserve">
</t>
        </r>
      </text>
    </comment>
    <comment ref="K110" authorId="0" shapeId="0" xr:uid="{D4A6765E-5C5F-DD49-A899-DACB50C87B7C}">
      <text>
        <r>
          <rPr>
            <sz val="8"/>
            <color indexed="81"/>
            <rFont val="Arial"/>
            <family val="2"/>
          </rPr>
          <t>not published</t>
        </r>
        <r>
          <rPr>
            <sz val="9"/>
            <color indexed="81"/>
            <rFont val="Tahoma"/>
            <family val="2"/>
          </rPr>
          <t xml:space="preserve">
</t>
        </r>
      </text>
    </comment>
    <comment ref="L110" authorId="0" shapeId="0" xr:uid="{AC6FF695-CBFC-F44E-B164-0F595900E623}">
      <text>
        <r>
          <rPr>
            <sz val="8"/>
            <color indexed="81"/>
            <rFont val="Arial"/>
            <family val="2"/>
          </rPr>
          <t>not published</t>
        </r>
        <r>
          <rPr>
            <sz val="9"/>
            <color indexed="81"/>
            <rFont val="Tahoma"/>
            <family val="2"/>
          </rPr>
          <t xml:space="preserve">
</t>
        </r>
      </text>
    </comment>
    <comment ref="M110" authorId="0" shapeId="0" xr:uid="{723FA888-B66A-E448-8E61-A385A159CCC2}">
      <text>
        <r>
          <rPr>
            <sz val="8"/>
            <color indexed="81"/>
            <rFont val="Arial"/>
            <family val="2"/>
          </rPr>
          <t>not published</t>
        </r>
        <r>
          <rPr>
            <sz val="9"/>
            <color indexed="81"/>
            <rFont val="Tahoma"/>
            <family val="2"/>
          </rPr>
          <t xml:space="preserve">
</t>
        </r>
      </text>
    </comment>
    <comment ref="A111" authorId="0" shapeId="0" xr:uid="{D371C4AD-5D2E-0842-A49E-1F7CAEA226E8}">
      <text>
        <r>
          <rPr>
            <sz val="8"/>
            <color indexed="81"/>
            <rFont val="Arial"/>
            <family val="2"/>
          </rPr>
          <t>Includes victims for whom the outcome of investigation at 30 days was unknown.</t>
        </r>
        <r>
          <rPr>
            <sz val="9"/>
            <color indexed="81"/>
            <rFont val="Tahoma"/>
            <family val="2"/>
          </rPr>
          <t xml:space="preserve">
</t>
        </r>
      </text>
    </comment>
    <comment ref="B111" authorId="0" shapeId="0" xr:uid="{298A48F6-212A-0348-97CF-EAC67888531D}">
      <text>
        <r>
          <rPr>
            <sz val="8"/>
            <color indexed="81"/>
            <rFont val="Arial"/>
            <family val="2"/>
          </rPr>
          <t>not published</t>
        </r>
        <r>
          <rPr>
            <sz val="9"/>
            <color indexed="81"/>
            <rFont val="Tahoma"/>
            <family val="2"/>
          </rPr>
          <t xml:space="preserve">
</t>
        </r>
      </text>
    </comment>
    <comment ref="C111" authorId="0" shapeId="0" xr:uid="{448FA159-9408-C842-986E-BF5E7E226F27}">
      <text>
        <r>
          <rPr>
            <sz val="8"/>
            <color indexed="81"/>
            <rFont val="Arial"/>
            <family val="2"/>
          </rPr>
          <t>not published</t>
        </r>
        <r>
          <rPr>
            <sz val="9"/>
            <color indexed="81"/>
            <rFont val="Tahoma"/>
            <family val="2"/>
          </rPr>
          <t xml:space="preserve">
</t>
        </r>
      </text>
    </comment>
    <comment ref="D111" authorId="0" shapeId="0" xr:uid="{47C8863D-2219-0747-94DD-7471F5301BBB}">
      <text>
        <r>
          <rPr>
            <sz val="8"/>
            <color indexed="81"/>
            <rFont val="Arial"/>
            <family val="2"/>
          </rPr>
          <t>not published</t>
        </r>
        <r>
          <rPr>
            <sz val="9"/>
            <color indexed="81"/>
            <rFont val="Tahoma"/>
            <family val="2"/>
          </rPr>
          <t xml:space="preserve">
</t>
        </r>
      </text>
    </comment>
    <comment ref="E111" authorId="0" shapeId="0" xr:uid="{50CC0E03-343E-8949-9EE2-10C92960DE06}">
      <text>
        <r>
          <rPr>
            <sz val="8"/>
            <color indexed="81"/>
            <rFont val="Arial"/>
            <family val="2"/>
          </rPr>
          <t>not published</t>
        </r>
        <r>
          <rPr>
            <sz val="9"/>
            <color indexed="81"/>
            <rFont val="Tahoma"/>
            <family val="2"/>
          </rPr>
          <t xml:space="preserve">
</t>
        </r>
      </text>
    </comment>
    <comment ref="J111" authorId="0" shapeId="0" xr:uid="{F764C09C-41D3-5542-B8F3-0CC4B3666ACE}">
      <text>
        <r>
          <rPr>
            <sz val="8"/>
            <color indexed="81"/>
            <rFont val="Arial"/>
            <family val="2"/>
          </rPr>
          <t>not published</t>
        </r>
        <r>
          <rPr>
            <sz val="9"/>
            <color indexed="81"/>
            <rFont val="Tahoma"/>
            <family val="2"/>
          </rPr>
          <t xml:space="preserve">
</t>
        </r>
      </text>
    </comment>
    <comment ref="K111" authorId="0" shapeId="0" xr:uid="{CEE3A011-97FE-A040-83CD-2AD705A9CF06}">
      <text>
        <r>
          <rPr>
            <sz val="8"/>
            <color indexed="81"/>
            <rFont val="Arial"/>
            <family val="2"/>
          </rPr>
          <t>not published</t>
        </r>
        <r>
          <rPr>
            <sz val="9"/>
            <color indexed="81"/>
            <rFont val="Tahoma"/>
            <family val="2"/>
          </rPr>
          <t xml:space="preserve">
</t>
        </r>
      </text>
    </comment>
    <comment ref="L111" authorId="0" shapeId="0" xr:uid="{6910B9D9-3903-254B-9716-C3CD63AD915D}">
      <text>
        <r>
          <rPr>
            <sz val="8"/>
            <color indexed="81"/>
            <rFont val="Arial"/>
            <family val="2"/>
          </rPr>
          <t>not published</t>
        </r>
        <r>
          <rPr>
            <sz val="9"/>
            <color indexed="81"/>
            <rFont val="Tahoma"/>
            <family val="2"/>
          </rPr>
          <t xml:space="preserve">
</t>
        </r>
      </text>
    </comment>
    <comment ref="M111" authorId="0" shapeId="0" xr:uid="{9E790A43-FEBD-E24D-B1C0-354527FE8787}">
      <text>
        <r>
          <rPr>
            <sz val="8"/>
            <color indexed="81"/>
            <rFont val="Arial"/>
            <family val="2"/>
          </rPr>
          <t>not published</t>
        </r>
        <r>
          <rPr>
            <sz val="9"/>
            <color indexed="81"/>
            <rFont val="Tahoma"/>
            <family val="2"/>
          </rPr>
          <t xml:space="preserve">
</t>
        </r>
      </text>
    </comment>
  </commentList>
</comments>
</file>

<file path=xl/sharedStrings.xml><?xml version="1.0" encoding="utf-8"?>
<sst xmlns="http://schemas.openxmlformats.org/spreadsheetml/2006/main" count="934" uniqueCount="355">
  <si>
    <t>Further information about these and related statistics is available from the ABS website www.abs.gov.au, or contact the National Information and Referral Service on 1300 135 070.</t>
  </si>
  <si>
    <t>Inquiries</t>
  </si>
  <si>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</si>
  <si>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</si>
  <si>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</si>
  <si>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</si>
  <si>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</si>
  <si>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</si>
  <si>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NUMBER</t>
  </si>
  <si>
    <t>Homicide and related offences</t>
  </si>
  <si>
    <t>Murder</t>
  </si>
  <si>
    <t>Attempted murder</t>
  </si>
  <si>
    <t>Manslaughter</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</si>
  <si>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</si>
  <si>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</si>
  <si>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</si>
  <si>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</si>
  <si>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</si>
  <si>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</si>
  <si>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</si>
  <si>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</si>
  <si>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</si>
  <si>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</si>
  <si>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</si>
  <si>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VICTIMISATION RATE</t>
  </si>
  <si>
    <t>2010</t>
  </si>
  <si>
    <t>Males</t>
  </si>
  <si>
    <t>65 years and over</t>
  </si>
  <si>
    <t>Total</t>
  </si>
  <si>
    <t>Females</t>
  </si>
  <si>
    <t>Persons</t>
  </si>
  <si>
    <t xml:space="preserve">VICTIMISATION RATE </t>
  </si>
  <si>
    <t>Residential</t>
  </si>
  <si>
    <t>Dwelling - private</t>
  </si>
  <si>
    <t>Dwelling - non-private</t>
  </si>
  <si>
    <t>Outbuilding/residential land</t>
  </si>
  <si>
    <t>Community</t>
  </si>
  <si>
    <t>Educational</t>
  </si>
  <si>
    <t>Transport</t>
  </si>
  <si>
    <t>Terminal</t>
  </si>
  <si>
    <t>Conveyance in transit</t>
  </si>
  <si>
    <t>Car park</t>
  </si>
  <si>
    <t>Other transport</t>
  </si>
  <si>
    <t>Open space</t>
  </si>
  <si>
    <t>Street/footpath</t>
  </si>
  <si>
    <t>Other community location</t>
  </si>
  <si>
    <t>Other location</t>
  </si>
  <si>
    <t>Administrative/professional</t>
  </si>
  <si>
    <t>Retail</t>
  </si>
  <si>
    <t>Service station</t>
  </si>
  <si>
    <t>Other retail</t>
  </si>
  <si>
    <t>Recreational</t>
  </si>
  <si>
    <t>PROPORTION (%)</t>
  </si>
  <si>
    <t>Weapon used</t>
  </si>
  <si>
    <t>Firearm</t>
  </si>
  <si>
    <t>Knife</t>
  </si>
  <si>
    <t>Syringe</t>
  </si>
  <si>
    <t>Bottle/glass</t>
  </si>
  <si>
    <t>Bat/bar/club</t>
  </si>
  <si>
    <t>Other weapon</t>
  </si>
  <si>
    <t>Weapon n.f.d.</t>
  </si>
  <si>
    <t>No weapon used</t>
  </si>
  <si>
    <t>Sex and age</t>
  </si>
  <si>
    <t>MURDER</t>
  </si>
  <si>
    <t>ATTEMPTED MURDER</t>
  </si>
  <si>
    <t>SEXUAL ASSAULT</t>
  </si>
  <si>
    <t>KIDNAPPING/ABDUCTION</t>
  </si>
  <si>
    <t>ARMED ROBBERY</t>
  </si>
  <si>
    <t>UNARMED ROBBERY</t>
  </si>
  <si>
    <t>BLACKMAIL/EXTORTION</t>
  </si>
  <si>
    <t>ROBBERY</t>
  </si>
  <si>
    <t>UNLAWFUL ENTRY WITH INTENT</t>
  </si>
  <si>
    <t>MOTOR VEHICLE THEFT</t>
  </si>
  <si>
    <t>OTHER THEFT</t>
  </si>
  <si>
    <t>Use of weapon</t>
  </si>
  <si>
    <t>Location</t>
  </si>
  <si>
    <t>Offence</t>
  </si>
  <si>
    <t>HOMICIDE AND RELATED OFFENCES</t>
  </si>
  <si>
    <t>55 years and over</t>
  </si>
  <si>
    <t>MANSLAUGHTER</t>
  </si>
  <si>
    <t>Dwelling</t>
  </si>
  <si>
    <t>Investigation not finalised</t>
  </si>
  <si>
    <t>Total finalised</t>
  </si>
  <si>
    <t>Investigation finalised - no offender proceeded against</t>
  </si>
  <si>
    <t>Investigation finalised - offender proceeded against</t>
  </si>
  <si>
    <t>UNLAWFUL ENTRY WITH INTENT - INVOLVING THE TAKING OF PROPERTY</t>
  </si>
  <si>
    <t>UNLAWFUL ENTRY WITH INTENT - OTHER</t>
  </si>
  <si>
    <t>0–19 years</t>
  </si>
  <si>
    <t>20–34 years</t>
  </si>
  <si>
    <t>35–54 years</t>
  </si>
  <si>
    <t>0–9 years</t>
  </si>
  <si>
    <t>10–14 years</t>
  </si>
  <si>
    <t>15–19 years</t>
  </si>
  <si>
    <t>20–24 years</t>
  </si>
  <si>
    <t>25–34 years</t>
  </si>
  <si>
    <t>35–44 years</t>
  </si>
  <si>
    <t>45–54 years</t>
  </si>
  <si>
    <t>55–64 years</t>
  </si>
  <si>
    <t>0–14 years</t>
  </si>
  <si>
    <t>Outcome of investigation</t>
  </si>
  <si>
    <t>Key Findings</t>
  </si>
  <si>
    <t>45100DO001_2017 Recorded Crime – Victims, Australia, 2017</t>
  </si>
  <si>
    <t>Released at 11.30am (Canberra time) Thurs 28 June 2018</t>
  </si>
  <si>
    <t>VICTIMS, Selected offences, 2010–2017</t>
  </si>
  <si>
    <t>VICTIMS, Sex and age by selected offences, 2010–2017</t>
  </si>
  <si>
    <t>VICTIMS, Location where offence occurred by selected offences, 2010–2017</t>
  </si>
  <si>
    <t>VICTIMS, Use of weapon in commission of offence by selected offences, 2010–2017</t>
  </si>
  <si>
    <t>Recorded Crime - Victims, 2017</t>
  </si>
  <si>
    <t>© Commonwealth of Australia 2018</t>
  </si>
  <si>
    <t>Table 1 VICTIMS, Selected offences, 2010–2017</t>
  </si>
  <si>
    <t>Table 2 VICTIMS, Sex and age by selected offences, 2010–2017</t>
  </si>
  <si>
    <t>Table 3 VICTIMS, Location where offence occurred by selected offences, 2010–2017</t>
  </si>
  <si>
    <t>Table 4 VICTIMS, Use of weapon in commission of offence by selected offences, 2010–2017</t>
  </si>
  <si>
    <t>Table 5 VICTIMS, Outcome of investigation at 30 days by selected offences, 2010–2017</t>
  </si>
  <si>
    <t>VICTIMS, Outcome of investigation at 30 days by selected offences, 2010–2017</t>
  </si>
  <si>
    <t>INTRODUCTION</t>
  </si>
  <si>
    <t>DATA SOURCE</t>
  </si>
  <si>
    <t>REFERENCE PERIOD</t>
  </si>
  <si>
    <t>SCOPE</t>
  </si>
  <si>
    <t>CLASSIFICATIONS</t>
  </si>
  <si>
    <t>COUNTING METHODOLOGY</t>
  </si>
  <si>
    <t>VICTIMISATION RATES</t>
  </si>
  <si>
    <t>FAMILY AND DOMESTIC VIOLENCE STATISTICS</t>
  </si>
  <si>
    <t>CONFIDENTIALITY</t>
  </si>
  <si>
    <t>BREAK IN SERIES</t>
  </si>
  <si>
    <t>REVISIONS</t>
  </si>
  <si>
    <t>DATA COMPARABILITY</t>
  </si>
  <si>
    <t>STATE AND TERRITORY EVENTS AND SPECIFIC ISSUES</t>
  </si>
  <si>
    <t>COMPARISONS TO OTHER ABS DATA</t>
  </si>
  <si>
    <t>COMPARISONS TO NON-ABS SOURCES</t>
  </si>
  <si>
    <t>More information on the ABS website</t>
  </si>
  <si>
    <t>Recorded Crime – Victims, Australia, 2017</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</si>
  <si>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</si>
  <si>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14–20.</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</si>
  <si>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</si>
  <si>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2017. Additionally, selected statistics are available for the 2010 to 2016 reference periods. </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</si>
  <si>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14–20). Selected offence categories are: </t>
    </r>
  </si>
  <si>
    <t>Homicide and related offences (including Murder, Attempted murder and Manslaughter, but excluding Driving causing death and Conspiracy to murder)</t>
  </si>
  <si>
    <t>Assault</t>
  </si>
  <si>
    <t>Abduction and kidnapping</t>
  </si>
  <si>
    <t>Blackmail and extortion</t>
  </si>
  <si>
    <t>Unlawful entry with intent (UEWI)</t>
  </si>
  <si>
    <r>
      <t>6</t>
    </r>
    <r>
      <rPr>
        <sz val="10"/>
        <rFont val="Arial"/>
        <family val="2"/>
      </rPr>
      <t xml:space="preserve"> The above offence categories generally correspond to divisions of the ANZSOC, except in the following cases: </t>
    </r>
  </si>
  <si>
    <t>Assault is ANZSOC subdivision 021</t>
  </si>
  <si>
    <t>Sexual assault is ANZSOC subdivision 031</t>
  </si>
  <si>
    <t xml:space="preserve">Abduction and kidnapping is ANZSOC subdivision 051 </t>
  </si>
  <si>
    <t xml:space="preserve">Robbery is ANZSOC subdivision 061 </t>
  </si>
  <si>
    <t xml:space="preserve">Blackmail and extortion is ANZSOC subdivision 062 </t>
  </si>
  <si>
    <t xml:space="preserve">Motor vehicle theft is made up of ANZSOC groups 0811 and 0812 </t>
  </si>
  <si>
    <t>Other theft is made up of ANZSOC groups 0813, 0821, 0823, 0829 and 0841</t>
  </si>
  <si>
    <r>
      <t>7</t>
    </r>
    <r>
      <rPr>
        <sz val="10"/>
        <rFont val="Arial"/>
        <family val="2"/>
      </rPr>
      <t xml:space="preserve"> For ease of reading, some offence categories have been abbreviated for use in both commentary and data cubes as follows:</t>
    </r>
  </si>
  <si>
    <t>Abduction and kidnapping appears as ‘Kidnapping/abduction’</t>
  </si>
  <si>
    <t>Blackmail and extortion appears as ‘Blackmail/Extortion’</t>
  </si>
  <si>
    <t>Unlawful entry with intent/burglary, break and enter appears as ‘Unlawful entry with intent’ or ‘UEWI’</t>
  </si>
  <si>
    <r>
      <t>8</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  </t>
    </r>
  </si>
  <si>
    <t>Murder, where murder and attempted murder are distinguished as separate offence categories</t>
  </si>
  <si>
    <t>Attempted motor vehicle thefts due to difficulties in distinguishing these offences from criminal damage</t>
  </si>
  <si>
    <r>
      <t>9</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</si>
  <si>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</si>
  <si>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</si>
  <si>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t>
  </si>
  <si>
    <t>Deprivation of liberty offences</t>
  </si>
  <si>
    <r>
      <t>10</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27–28.</t>
    </r>
  </si>
  <si>
    <r>
      <rPr>
        <b/>
        <sz val="10"/>
        <rFont val="Arial"/>
        <family val="2"/>
      </rPr>
      <t>11</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</si>
  <si>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t>12</t>
    </r>
    <r>
      <rPr>
        <sz val="10"/>
        <rFont val="Arial"/>
        <family val="2"/>
      </rPr>
      <t xml:space="preserve"> The offence categories used within this publication are based on the </t>
    </r>
    <r>
      <rPr>
        <i/>
        <sz val="10"/>
        <rFont val="Arial"/>
        <family val="2"/>
      </rPr>
      <t>Australian and New Zealand Standard Offence Classification (ANZSOC), (third edition)</t>
    </r>
    <r>
      <rPr>
        <sz val="10"/>
        <rFont val="Arial"/>
        <family val="2"/>
      </rPr>
      <t xml:space="preserve">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</si>
  <si>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13</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</si>
  <si>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</si>
  <si>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t xml:space="preserve">14 </t>
    </r>
    <r>
      <rPr>
        <sz val="10"/>
        <rFont val="Arial"/>
        <family val="2"/>
      </rPr>
      <t>A victim can be a person, premises, organisation or motor vehicle depending on the type of offence. A victim of a criminal incident is classified to one of the offence categories in scope of this collection (see paragraphs 5–11 for offences in scope).</t>
    </r>
  </si>
  <si>
    <r>
      <t>15</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</si>
  <si>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16 </t>
    </r>
    <r>
      <rPr>
        <sz val="10"/>
        <rFont val="Arial"/>
        <family val="2"/>
      </rPr>
      <t xml:space="preserve">It should be noted that the Recorded Crime – Victims collection does not enumerate unique persons or organisations. If a person is a victim of one offence, they will be counted once in this publication. If a person: </t>
    </r>
  </si>
  <si>
    <t>is a victim of the same offence multiple times in the same incident, the victim is counted once.</t>
  </si>
  <si>
    <t xml:space="preserve">is a victim of the same offence multiple times in different incidents throughout the year, the victim is counted once for each incident. </t>
  </si>
  <si>
    <t xml:space="preserve">is a victim of multiple offences in the same incident that fall within the same offence category, the victim is counted once, and the lowest ANZSOC code recorded within that offence category is recorded as the offence. </t>
  </si>
  <si>
    <t xml:space="preserve">is a victim of multiple offences that fall in different offence categories, the victim is counted once in each of the different categories, meaning one victim can be presented multiple times under different offence categories. </t>
  </si>
  <si>
    <r>
      <t>17</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t>
    </r>
  </si>
  <si>
    <r>
      <t xml:space="preserve">18 </t>
    </r>
    <r>
      <rPr>
        <sz val="10"/>
        <rFont val="Arial"/>
        <family val="2"/>
      </rPr>
      <t>Other examples of how different victim scenarios are counted are explained below:</t>
    </r>
  </si>
  <si>
    <t>If a victim is assaulted by several offenders or a victim is repeatedly assaulted by the same offender, but reports the victimisation to police as part of the same incident, the victim would be counted once for assault.</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</si>
  <si>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</si>
  <si>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</si>
  <si>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</si>
  <si>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19</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</si>
  <si>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</si>
  <si>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</si>
  <si>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</si>
  <si>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</si>
  <si>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20</t>
    </r>
    <r>
      <rPr>
        <sz val="10"/>
        <rFont val="Arial"/>
        <family val="2"/>
      </rPr>
      <t xml:space="preserve"> The definition of victim varies between offence types, see Glossary for further information.</t>
    </r>
  </si>
  <si>
    <t>Age of victims</t>
  </si>
  <si>
    <r>
      <t xml:space="preserve">21 </t>
    </r>
    <r>
      <rPr>
        <sz val="10"/>
        <rFont val="Arial"/>
        <family val="2"/>
      </rPr>
      <t>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t>
    </r>
  </si>
  <si>
    <r>
      <t xml:space="preserve">22 </t>
    </r>
    <r>
      <rPr>
        <sz val="10"/>
        <rFont val="Arial"/>
        <family val="2"/>
      </rPr>
      <t>Preliminary analysis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</si>
  <si>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</si>
  <si>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23 </t>
    </r>
    <r>
      <rPr>
        <sz val="10"/>
        <rFont val="Arial"/>
        <family val="2"/>
      </rPr>
      <t>Indigenous status is based on self-identification by the individual who comes into contact with police. The quality of the data are dependent on police asking individuals to self-identify and responses being recorded on police systems. Where individuals are not able to provide an answer for themselves, jurisdictions may accept a response where a next of kin/guardian provides the information. Where neither occurs, the victim is recorded with an Indigenous status of ‘Not stated’.</t>
    </r>
  </si>
  <si>
    <r>
      <t xml:space="preserve">24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Recorded Crime -Victims collection. </t>
    </r>
  </si>
  <si>
    <r>
      <t>26</t>
    </r>
    <r>
      <rPr>
        <sz val="10"/>
        <color indexed="8"/>
        <rFont val="Arial"/>
        <family val="2"/>
      </rPr>
      <t xml:space="preserve"> For information about Aboriginal and Torres Strait Islander victimisation rates refer to paragraphs 36–39.</t>
    </r>
  </si>
  <si>
    <t>Outcome of Investigation</t>
  </si>
  <si>
    <r>
      <t>27</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 </t>
    </r>
  </si>
  <si>
    <r>
      <t xml:space="preserve">28 </t>
    </r>
    <r>
      <rPr>
        <sz val="10"/>
        <rFont val="Arial"/>
        <family val="2"/>
      </rPr>
      <t xml:space="preserve">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 </t>
    </r>
  </si>
  <si>
    <t>Relationship of offender to victim</t>
  </si>
  <si>
    <r>
      <t xml:space="preserve">29 </t>
    </r>
    <r>
      <rPr>
        <sz val="10"/>
        <rFont val="Arial"/>
        <family val="2"/>
      </rPr>
      <t>The relationship of offender to victim information is initially recorded as the relationship as perceived by the victim at the time of the offence, with some jurisdictions updating this data item as the investigation progresses.</t>
    </r>
  </si>
  <si>
    <r>
      <t xml:space="preserve">30 </t>
    </r>
    <r>
      <rPr>
        <sz val="10"/>
        <rFont val="Arial"/>
        <family val="2"/>
      </rPr>
      <t>Relationship of offender to victim data for Western Australia are not of sufficient quality for national reporting.</t>
    </r>
  </si>
  <si>
    <r>
      <t xml:space="preserve">31 </t>
    </r>
    <r>
      <rPr>
        <sz val="10"/>
        <rFont val="Arial"/>
        <family val="2"/>
      </rPr>
      <t>There are some inconsistencies in relationship of offender to victim data across jurisdictions:</t>
    </r>
  </si>
  <si>
    <t xml:space="preserve">New South Wales is unable to provide relationship data for robbery offences. </t>
  </si>
  <si>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</si>
  <si>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r>
      <t xml:space="preserve">32 </t>
    </r>
    <r>
      <rPr>
        <sz val="10"/>
        <rFont val="Arial"/>
        <family val="2"/>
      </rPr>
      <t>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</si>
  <si>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</si>
  <si>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</si>
  <si>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</si>
  <si>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</si>
  <si>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</si>
  <si>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</si>
  <si>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t>
  </si>
  <si>
    <t>For the Northern Territory and the Australian Capital Territory, ex-boyfriends and ex-girlfriends are coded to ‘Ex-partner’</t>
  </si>
  <si>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</si>
  <si>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</si>
  <si>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</si>
  <si>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</si>
  <si>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</si>
  <si>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r>
      <t xml:space="preserve">33 </t>
    </r>
    <r>
      <rPr>
        <sz val="10"/>
        <rFont val="Arial"/>
        <family val="2"/>
      </rPr>
      <t>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</si>
  <si>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 xml:space="preserve">34 </t>
    </r>
    <r>
      <rPr>
        <sz val="10"/>
        <rFont val="Arial"/>
        <family val="2"/>
      </rPr>
      <t>The rates presented in this issue are calculated using ERP data based on the 2016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</si>
  <si>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 xml:space="preserve">35 </t>
    </r>
    <r>
      <rPr>
        <sz val="10"/>
        <rFont val="Arial"/>
        <family val="2"/>
      </rPr>
      <t>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</si>
  <si>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</si>
  <si>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 xml:space="preserve">36 </t>
    </r>
    <r>
      <rPr>
        <sz val="10"/>
        <rFont val="Arial"/>
        <family val="2"/>
      </rPr>
      <t xml:space="preserve">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 </t>
    </r>
  </si>
  <si>
    <r>
      <t xml:space="preserve">37 </t>
    </r>
    <r>
      <rPr>
        <sz val="10"/>
        <rFont val="Arial"/>
        <family val="2"/>
      </rPr>
      <t xml:space="preserve">The Aboriginal and Torres Strait Islander projections used are based on Series B in the ABS publication Estimates and Projections, Aboriginal and Torres Strait Islander Australians, 2001 to 2026 (cat. no. 3238.0). </t>
    </r>
  </si>
  <si>
    <r>
      <t xml:space="preserve">38 </t>
    </r>
    <r>
      <rPr>
        <sz val="10"/>
        <rFont val="Arial"/>
        <family val="2"/>
      </rPr>
      <t xml:space="preserve">Rates for the non-Indigenous population are calculated using the ERP for the total population of the state or territory minus the projected Aboriginal and Torres Strait Islander population for the relevant jurisdiction. </t>
    </r>
  </si>
  <si>
    <r>
      <t xml:space="preserve">39 </t>
    </r>
    <r>
      <rPr>
        <sz val="10"/>
        <rFont val="Arial"/>
        <family val="2"/>
      </rPr>
      <t>Care should be exercised in interpreting rates based on small numbers of victims.</t>
    </r>
  </si>
  <si>
    <t>Introduction</t>
  </si>
  <si>
    <r>
      <t xml:space="preserve">40 </t>
    </r>
    <r>
      <rPr>
        <sz val="10"/>
        <rFont val="Arial"/>
        <family val="2"/>
      </rPr>
      <t xml:space="preserve">This release presents statistics about selected characteristics of victims of Family and Domestic Violence (FDV) -related offences which were reported to, or detected by police between 1 January and 31 December 2017. Additionally, selected statistics are available for the 2014 to 2016 reference periods. Users should be aware that movements in this data between reference periods may be reflective of changes in reporting behaviour or variances in the police detection that have occurred over the reference period. </t>
    </r>
  </si>
  <si>
    <r>
      <t xml:space="preserve">41 </t>
    </r>
    <r>
      <rPr>
        <sz val="10"/>
        <rFont val="Arial"/>
        <family val="2"/>
      </rPr>
      <t xml:space="preserve">These data are not designed to provide a total count of unique victims of FDV-related offences, nor the total number of individual FDV-related offences that came to the attention of police. For further information on the counting methodology refer to paragraphs 14–20. </t>
    </r>
  </si>
  <si>
    <t>Definition</t>
  </si>
  <si>
    <r>
      <t xml:space="preserve">42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</si>
  <si>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</si>
  <si>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</si>
  <si>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</si>
  <si>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</si>
  <si>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</si>
  <si>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 (carer, guardian, kinship relationships).</t>
  </si>
  <si>
    <t xml:space="preserve">Selected offences are limited to the following ANZSOC subdivision offences: </t>
  </si>
  <si>
    <t>Attempted Murder</t>
  </si>
  <si>
    <t xml:space="preserve">Assault </t>
  </si>
  <si>
    <t>Kidnapping and abduction.</t>
  </si>
  <si>
    <t>Methodology</t>
  </si>
  <si>
    <r>
      <t xml:space="preserve">43 </t>
    </r>
    <r>
      <rPr>
        <sz val="10"/>
        <rFont val="Arial"/>
        <family val="2"/>
      </rPr>
      <t>The FDV-related data presented in this release have been derived using two variables, an FDV flag and Relationship of offender to victim (ROV). Where available, these variables are used to quality assure and further refine FDV-related data across the states and territories.</t>
    </r>
  </si>
  <si>
    <t>FDV flag</t>
  </si>
  <si>
    <r>
      <rPr>
        <b/>
        <sz val="10"/>
        <rFont val="Arial"/>
        <family val="2"/>
      </rPr>
      <t>44</t>
    </r>
    <r>
      <rPr>
        <sz val="10"/>
        <rFont val="Arial"/>
        <family val="2"/>
      </rPr>
      <t xml:space="preserve"> The FDV flag is one of a number of information sources used by police to determine whether an offence was FDV-related, and procedures for the use of the flag may vary across the jurisdictions as a result of legislative differences.</t>
    </r>
  </si>
  <si>
    <r>
      <rPr>
        <b/>
        <sz val="10"/>
        <color indexed="8"/>
        <rFont val="Arial"/>
        <family val="2"/>
      </rPr>
      <t>45</t>
    </r>
    <r>
      <rPr>
        <sz val="10"/>
        <color indexed="8"/>
        <rFont val="Arial"/>
        <family val="2"/>
      </rPr>
      <t xml:space="preserve"> Police officers record the FDV flag when they have determined an offence or incident to be FDV-related as defined by the relevant state or territory legislation under which they operate. This differs across the states and territories:</t>
    </r>
  </si>
  <si>
    <t xml:space="preserve">The FDV flag is recorded at the incident level in New South Wales, Victoria, Queensland, Tasmania, the Northern Territory and the Australian Capital Territory. This may result in a small number of victims in these jurisdictions being flagged as FDV-related which do not meet the definition of a specified FDV relationship. See paragraph 42. </t>
  </si>
  <si>
    <t xml:space="preserve">The FDV flag is recorded at the victim level in South Australia and Western Australia. This means that the flag is applied separately to each victim record and only selected offences which occurred within an FDV relationship, as specified in state legislation, are flagged. </t>
  </si>
  <si>
    <t>ROV</t>
  </si>
  <si>
    <r>
      <rPr>
        <b/>
        <sz val="10"/>
        <color indexed="8"/>
        <rFont val="Arial"/>
        <family val="2"/>
      </rPr>
      <t>46</t>
    </r>
    <r>
      <rPr>
        <sz val="10"/>
        <color indexed="8"/>
        <rFont val="Arial"/>
        <family val="2"/>
      </rPr>
      <t xml:space="preserve"> For the purposes of improving data quality, known relationship information (ROV) was drawn upon to identify victims who had experienced victimisation within a specified family relationship (as outlined in paragraph 42) but were not flagged as FDV-related by police. These victims were re-classified as being FDV-related so that they were included in the FDV-related data presented in this release.</t>
    </r>
  </si>
  <si>
    <r>
      <t>47</t>
    </r>
    <r>
      <rPr>
        <sz val="10"/>
        <color indexed="8"/>
        <rFont val="Arial"/>
        <family val="2"/>
      </rPr>
      <t xml:space="preserve"> Unfortunately, the ROV information provided for this collection is not detailed enough to separately identify those who experienced victimisation within a ‘carer’ and/or ‘kinship’ relationship as they are grouped with other relationships in the ‘other non-family member’ ROV category. This meant that although they aligned with the definition of a family and domestic relationship, they could not be checked to ensure the FDV-flag had been applied correctly. Consequently, FDV-related data on these victims were only included in the data where flagged as FDV-related by police.</t>
    </r>
  </si>
  <si>
    <r>
      <t>48</t>
    </r>
    <r>
      <rPr>
        <sz val="10"/>
        <color indexed="8"/>
        <rFont val="Arial"/>
        <family val="2"/>
      </rPr>
      <t xml:space="preserve"> This release may include data that were flagged by police as FDV-related but may not directly align with the specified relationship categories. For example, this may occur where no relationship information was provided to, or recorded by, police at the time of report.</t>
    </r>
  </si>
  <si>
    <r>
      <t xml:space="preserve">49 </t>
    </r>
    <r>
      <rPr>
        <sz val="10"/>
        <color indexed="8"/>
        <rFont val="Arial"/>
        <family val="2"/>
      </rPr>
      <t>Where the appropriate level of detail for ROV was available, offences flagged as FDV-related but which occurred against a stranger were removed from the data.</t>
    </r>
  </si>
  <si>
    <r>
      <t xml:space="preserve">50 </t>
    </r>
    <r>
      <rPr>
        <sz val="10"/>
        <color indexed="8"/>
        <rFont val="Arial"/>
        <family val="2"/>
      </rPr>
      <t>Data for the states and territories were largely based on ROV for all reference periods except for Western Australia. Although ROV has been provided from 2016 onwards for Western Australia, the data were not of sufficient quality due to there being a high level of unknowns. Therefore the FDV flag was used for deriving the majority of FDV-related data in this jurisdiction.</t>
    </r>
  </si>
  <si>
    <t>State and territory data comparability</t>
  </si>
  <si>
    <r>
      <t>51</t>
    </r>
    <r>
      <rPr>
        <sz val="10"/>
        <rFont val="Arial"/>
        <family val="2"/>
      </rPr>
      <t xml:space="preserve"> Users should note that the comparability of the FDV flag and ROV data, used to derive these counts, are influenced by variances in availability, legislation, business rules, and differences in the crime recording systems across the states and territories.</t>
    </r>
  </si>
  <si>
    <t xml:space="preserve">There are some known variances in the recording of relationship of offender to victim data across the states and territories which may impact on comparability of data in this release (see paragraphs 29–32). </t>
  </si>
  <si>
    <r>
      <rPr>
        <b/>
        <sz val="10"/>
        <rFont val="Arial"/>
        <family val="2"/>
      </rPr>
      <t>52</t>
    </r>
    <r>
      <rPr>
        <sz val="10"/>
        <rFont val="Arial"/>
        <family val="2"/>
      </rPr>
      <t xml:space="preserve"> Users should be aware that for this release, the utilisation of the FDV flag as a measure of victims of FDV-related offences varies across the states and territories as follows:</t>
    </r>
  </si>
  <si>
    <t>Western Australian FDV data were based on the FDV flag (and ROV to a lesser extent for 2016 and 2017). Prior to 2016, data are based solely on the FDV flag as recorded by police, and therefore may exclude victims of selected offences which occurred within a specified family or domestic relationship where these had not been flagged by police. As such, users are advised not to make direct comparisons across years.</t>
  </si>
  <si>
    <r>
      <t xml:space="preserve">53 </t>
    </r>
    <r>
      <rPr>
        <sz val="10"/>
        <rFont val="Arial"/>
        <family val="2"/>
      </rPr>
      <t>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</si>
  <si>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54 </t>
    </r>
    <r>
      <rPr>
        <sz val="10"/>
        <rFont val="Arial"/>
        <family val="2"/>
      </rPr>
      <t>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</si>
  <si>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 xml:space="preserve">55 </t>
    </r>
    <r>
      <rPr>
        <sz val="10"/>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</si>
  <si>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56</t>
    </r>
    <r>
      <rPr>
        <sz val="10"/>
        <rFont val="Arial"/>
        <family val="2"/>
      </rPr>
      <t xml:space="preserve"> Cells with relatively small values may be proportionally more affected by perturbation than large values. Users are advised against conducting analyses and drawing conclusions based on small values.</t>
    </r>
  </si>
  <si>
    <r>
      <t>57</t>
    </r>
    <r>
      <rPr>
        <sz val="10"/>
        <color indexed="8"/>
        <rFont val="Arial"/>
        <family val="2"/>
      </rPr>
      <t xml:space="preserve"> Perturbation has been applied to the majority of the data presented in this publication. However, the low levels of prevalence for Homicide and related offences, Kidnapping/abduction and Blackmail/extortion do not support the use of perturbation as an effective confidentiality technique for these data items. This issue, in combination with the high profile nature of Homicide offences, led to the decision to apply a different confidentiality process for these offences. Data have not been perturbed and some data have been suppressed to minimise the risk of identifying individuals in the aggregate statistics. </t>
    </r>
  </si>
  <si>
    <r>
      <t xml:space="preserve">58 </t>
    </r>
    <r>
      <rPr>
        <sz val="10"/>
        <color indexed="8"/>
        <rFont val="Arial"/>
        <family val="2"/>
      </rPr>
      <t>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t>
    </r>
    <r>
      <rPr>
        <sz val="10"/>
        <color indexed="8"/>
        <rFont val="Arial"/>
        <family val="2"/>
      </rPr>
      <t>.</t>
    </r>
  </si>
  <si>
    <t xml:space="preserve"> </t>
  </si>
  <si>
    <r>
      <t xml:space="preserve">59 </t>
    </r>
    <r>
      <rPr>
        <sz val="10"/>
        <color indexed="8"/>
        <rFont val="Arial"/>
        <family val="2"/>
      </rPr>
      <t>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2016 data have been revised for Victoria and the Australian Capital Territory, as well as 2015 Homicide data for the Northern Territory, to address this lag in reporting.</t>
    </r>
  </si>
  <si>
    <t xml:space="preserve">
DATA COMPARABILITY
</t>
  </si>
  <si>
    <r>
      <t xml:space="preserve">60 </t>
    </r>
    <r>
      <rPr>
        <sz val="10"/>
        <color indexed="8"/>
        <rFont val="Arial"/>
        <family val="2"/>
      </rPr>
      <t>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</si>
  <si>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</si>
  <si>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           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</si>
  <si>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</si>
  <si>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</si>
  <si>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color indexed="8"/>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</si>
  <si>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 xml:space="preserve">Differences in Recorded Crime Statistics Project </t>
  </si>
  <si>
    <r>
      <t xml:space="preserve">62 </t>
    </r>
    <r>
      <rPr>
        <sz val="10"/>
        <color indexed="8"/>
        <rFont val="Arial"/>
        <family val="2"/>
      </rPr>
      <t>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t>
    </r>
  </si>
  <si>
    <r>
      <t>63</t>
    </r>
    <r>
      <rPr>
        <sz val="10"/>
        <color indexed="8"/>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</si>
  <si>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</si>
  <si>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paragraphs 75–92.</t>
    </r>
  </si>
  <si>
    <t>National Crime Recording Standard</t>
  </si>
  <si>
    <r>
      <t xml:space="preserve">66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Recorded Crime – Victims collection and improved the level of comparability of these statistics across jurisdictions. </t>
    </r>
  </si>
  <si>
    <r>
      <t>67</t>
    </r>
    <r>
      <rPr>
        <sz val="10"/>
        <color indexed="8"/>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</si>
  <si>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color indexed="8"/>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</si>
  <si>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color indexed="8"/>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 </t>
    </r>
  </si>
  <si>
    <t>Differences in Recorded Crime Statistics Project</t>
  </si>
  <si>
    <r>
      <rPr>
        <b/>
        <sz val="10"/>
        <rFont val="Arial"/>
        <family val="2"/>
      </rPr>
      <t>70</t>
    </r>
    <r>
      <rPr>
        <sz val="10"/>
        <rFont val="Arial"/>
        <family val="2"/>
      </rPr>
      <t xml:space="preserve"> The application of rules and requirements of the NCRS was 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</si>
  <si>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 xml:space="preserve">71 </t>
    </r>
    <r>
      <rPr>
        <sz val="10"/>
        <rFont val="Arial"/>
        <family val="2"/>
      </rPr>
      <t>As a consequence of the lack of data comparability for Assault and as part of an ongoing commitment to ensuring national data comparability, it has been determined that Assault data will only be published for those jurisdictions complying with the NCRS.</t>
    </r>
  </si>
  <si>
    <r>
      <t xml:space="preserve">72 </t>
    </r>
    <r>
      <rPr>
        <sz val="10"/>
        <color indexed="8"/>
        <rFont val="Arial"/>
        <family val="2"/>
      </rPr>
      <t>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</si>
  <si>
    <r>
      <t xml:space="preserve">73 </t>
    </r>
    <r>
      <rPr>
        <sz val="10"/>
        <color indexed="8"/>
        <rFont val="Arial"/>
        <family val="2"/>
      </rPr>
      <t>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</si>
  <si>
    <t>STATE/TERRITORY EVENTS AND SPECIFIC ISSUES</t>
  </si>
  <si>
    <r>
      <t xml:space="preserve">75 </t>
    </r>
    <r>
      <rPr>
        <sz val="10"/>
        <rFont val="Arial"/>
        <family val="2"/>
      </rPr>
      <t>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23–32.</t>
    </r>
  </si>
  <si>
    <t xml:space="preserve">New South Wales </t>
  </si>
  <si>
    <r>
      <t xml:space="preserve">76 </t>
    </r>
    <r>
      <rPr>
        <sz val="10"/>
        <rFont val="Arial"/>
        <family val="2"/>
      </rPr>
      <t xml:space="preserve">The proportion of victims with an unknown Indigenous status in New South Wales has continued to increase across all offence types over the past several reference periods due to recording at the operational level. Care should be taken when comparing Indigenous status data across reference periods. </t>
    </r>
  </si>
  <si>
    <r>
      <t xml:space="preserve">77 </t>
    </r>
    <r>
      <rPr>
        <sz val="10"/>
        <rFont val="Arial"/>
        <family val="2"/>
      </rPr>
      <t>Outcome of investigation data for the offence category of Other theft are unavailable for the years 2010–2013 due to coding issues for this data item. Consequently national data have been suppressed.</t>
    </r>
  </si>
  <si>
    <r>
      <t>78</t>
    </r>
    <r>
      <rPr>
        <sz val="10"/>
        <color indexed="8"/>
        <rFont val="Arial"/>
        <family val="2"/>
      </rPr>
      <t xml:space="preserve"> Prior to 2012, NSW age data were based on the age of victim at the date the incident occurred. From 2012 onwards, NSW age data are based on age of victim at the date an offence is reported to police in accordance with all other jurisdictions.</t>
    </r>
  </si>
  <si>
    <r>
      <t xml:space="preserve">79 </t>
    </r>
    <r>
      <rPr>
        <sz val="10"/>
        <rFont val="Arial"/>
        <family val="2"/>
      </rPr>
      <t>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</si>
  <si>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t xml:space="preserve">Victoria </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</si>
  <si>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were provided to ABS. Caution should be used when comparing relationship data within these categories prior to 2015.</t>
    </r>
  </si>
  <si>
    <r>
      <t>81</t>
    </r>
    <r>
      <rPr>
        <sz val="10"/>
        <color indexed="8"/>
        <rFont val="Arial"/>
        <family val="2"/>
      </rPr>
      <t xml:space="preserve"> 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</si>
  <si>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color indexed="8"/>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</si>
  <si>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83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</si>
  <si>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</si>
  <si>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 xml:space="preserve">84 </t>
    </r>
    <r>
      <rPr>
        <sz val="10"/>
        <rFont val="Arial"/>
        <family val="2"/>
      </rPr>
      <t xml:space="preserve">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 </t>
    </r>
  </si>
  <si>
    <r>
      <t xml:space="preserve">85 </t>
    </r>
    <r>
      <rPr>
        <sz val="10"/>
        <rFont val="Arial"/>
        <family val="2"/>
      </rPr>
      <t>For Queensland, when an Assault co-occurs with a UEWI offence, only the UEWI offence is counted in this publication.</t>
    </r>
  </si>
  <si>
    <t xml:space="preserve">South Australia </t>
  </si>
  <si>
    <r>
      <t>86</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</si>
  <si>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 xml:space="preserve">87 </t>
    </r>
    <r>
      <rPr>
        <sz val="10"/>
        <rFont val="Arial"/>
        <family val="2"/>
      </rPr>
      <t>South Australia Police record a single victim in instances where multiple vehicles belonging to the same owner are stolen in a single incident. Victims of motor vehicle theft may therefore be understated. However, impact to victim counts is considered minimal.</t>
    </r>
  </si>
  <si>
    <r>
      <t xml:space="preserve">88 </t>
    </r>
    <r>
      <rPr>
        <sz val="10"/>
        <rFont val="Arial"/>
        <family val="2"/>
      </rPr>
      <t>The legal age of consent to sex for South Australia and Tasmania is 17 years of age. The legal age of consent in all other states and territories is 16 years.</t>
    </r>
  </si>
  <si>
    <t>Western Australia</t>
  </si>
  <si>
    <r>
      <t>89</t>
    </r>
    <r>
      <rPr>
        <sz val="10"/>
        <rFont val="Arial"/>
        <family val="2"/>
      </rPr>
      <t xml:space="preserve"> Data users are advised to exercise caution when comparing Other theft data by location between 2017 and earlier reference periods. Improved coding by Western Australia Police has led to two changes in the 2017 data:</t>
    </r>
  </si>
  <si>
    <t>An increase in the number of Other theft victims coded to ‘Outbuilding/residential land’. These victims had previously been coded to ‘Dwelling – private’ or ‘Dwelling – non-private’.</t>
  </si>
  <si>
    <t xml:space="preserve">An increase in the number of Other theft victims coded to ‘Service station’. These victims had previously been coded to ‘Retail n.e.c’. This location grouping detail was not published as its own category but was included in the ‘Retail’ category. </t>
  </si>
  <si>
    <t>These coding changes affect both the Western Australia and National Other theft data by location. Users are advised to refer to the broader location groupings of ‘Residential’ and ‘Retail’ if comparing 2017 data to earlier reference periods.</t>
  </si>
  <si>
    <t xml:space="preserve">Tasmania </t>
  </si>
  <si>
    <r>
      <t xml:space="preserve">90 </t>
    </r>
    <r>
      <rPr>
        <sz val="10"/>
        <rFont val="Arial"/>
        <family val="2"/>
      </rPr>
      <t>The legal age of consent to sex for South Australia and Tasmania is 17 years of age. The legal age of consent in all other states and territories is 16 years.</t>
    </r>
  </si>
  <si>
    <t>Northern Territory</t>
  </si>
  <si>
    <r>
      <t xml:space="preserve">91 </t>
    </r>
    <r>
      <rPr>
        <sz val="10"/>
        <rFont val="Arial"/>
        <family val="2"/>
      </rPr>
      <t>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have been excluded from the victim counts.</t>
    </r>
  </si>
  <si>
    <t xml:space="preserve">Australian Capital Territory </t>
  </si>
  <si>
    <r>
      <t xml:space="preserve">92 </t>
    </r>
    <r>
      <rPr>
        <sz val="10"/>
        <rFont val="Arial"/>
        <family val="2"/>
      </rPr>
      <t>Motor vehicles that are stolen in the Australian Capital Territory, but recovered in another state/territory are recorded on the Australian Capital Territory operational IT systems and included in the counts.</t>
    </r>
  </si>
  <si>
    <t>Recorded Crime – Offenders, Australia</t>
  </si>
  <si>
    <t xml:space="preserve">Data cannot be directly linked. </t>
  </si>
  <si>
    <t xml:space="preserve">Counting units vary as the concept of a principal offence is not applied in the Victims collection. Victims may be counted more than once if multiple offences reside in different ANZSOC divisions, or if there are multiple occurrences of victimisation in the reference period. </t>
  </si>
  <si>
    <t xml:space="preserve">The reference period used in the Victims collection is based on the calendar year, while the Offenders collection is based on the financial year. </t>
  </si>
  <si>
    <t xml:space="preserve">Police may detect a crime without it being reported by a victim. Additionally, ‘victimless’ crimes, such as Illicit drug offences or Regulatory offences are excluded from the Victims collection. </t>
  </si>
  <si>
    <t xml:space="preserve">Statistics about victims of Assault are not comparable across all states and territories. As a consequence, national data are not published. </t>
  </si>
  <si>
    <r>
      <t>Crime Victimisation, Australia</t>
    </r>
    <r>
      <rPr>
        <sz val="10"/>
        <color indexed="8"/>
        <rFont val="Arial"/>
        <family val="2"/>
      </rPr>
      <t> </t>
    </r>
  </si>
  <si>
    <r>
      <t>Personal Safety Survey, Australia</t>
    </r>
    <r>
      <rPr>
        <sz val="10"/>
        <color indexed="8"/>
        <rFont val="Arial"/>
        <family val="2"/>
      </rPr>
      <t> </t>
    </r>
  </si>
  <si>
    <t>Causes of Death, Australia</t>
  </si>
  <si>
    <t>RELATED PUBLICATIONS</t>
  </si>
  <si>
    <t>ABS publications</t>
  </si>
  <si>
    <t>Non-ABS publications</t>
  </si>
  <si>
    <t>Australian Capital Territory Policing, Annual Report</t>
  </si>
  <si>
    <t xml:space="preserve">Australian Criminal Intelligence Commission </t>
  </si>
  <si>
    <t xml:space="preserve">Australian Federal Police, Annual Report </t>
  </si>
  <si>
    <t xml:space="preserve">Australian Institute of Criminology </t>
  </si>
  <si>
    <t xml:space="preserve">Crime Statistics Agency Victoria, Crime statistics </t>
  </si>
  <si>
    <t xml:space="preserve">Northern Territory Police, Fire and Emergency Services </t>
  </si>
  <si>
    <t xml:space="preserve">New South Wales Bureau of Crime Statistics and Research </t>
  </si>
  <si>
    <t>New South Wales Police Force, Annual Report</t>
  </si>
  <si>
    <t>Queensland Police Service, Annual Statistical Review</t>
  </si>
  <si>
    <t>South Australia Police</t>
  </si>
  <si>
    <t>Tasmania Police, Annual Report</t>
  </si>
  <si>
    <t>Western Australia Police</t>
  </si>
  <si>
    <r>
      <t>More information is available from the ABS website:</t>
    </r>
    <r>
      <rPr>
        <b/>
        <sz val="10"/>
        <rFont val="Arial"/>
        <family val="2"/>
      </rPr>
      <t xml:space="preserve"> Recorded Crime – Victims, Australia, 2017</t>
    </r>
  </si>
  <si>
    <r>
      <t xml:space="preserve">25 </t>
    </r>
    <r>
      <rPr>
        <sz val="10"/>
        <rFont val="Arial"/>
        <family val="2"/>
      </rPr>
      <t>The proportion of victims with an Indigenous status of ‘Not stated’ varies by offence type. For further details see Explanatory Notes tab.</t>
    </r>
  </si>
  <si>
    <t>Tasmanian information about victims of FDV-related offences for 2014 to 2016 were based solely on the ROV data as recorded by police. From 2017, Tasmania Police have provided an FDV flag for the first time, however there was minimal impact on the data as the state specific legislation, under which the police flag is applied, only extends to include intimate partners in Tasmania.</t>
  </si>
  <si>
    <r>
      <t>74</t>
    </r>
    <r>
      <rPr>
        <sz val="10"/>
        <color indexed="8"/>
        <rFont val="Arial"/>
        <family val="2"/>
      </rPr>
      <t xml:space="preserve"> National data for Assault are not available in the Recorded Crime – Victims publication. The Crime Victimisation Survey and Personal Safety Survey are national ABS surveys that collect information about experiences of assault from households across all states and territories in a consistent manner, and are thus able to produce national estimates of the prevalence of assault in Australia. For more information, refer to Crime Victimisation, Australia (cat. no. 4539.0) and Personal Safety, Australia (4906.0).</t>
    </r>
  </si>
  <si>
    <r>
      <t>93</t>
    </r>
    <r>
      <rPr>
        <sz val="10"/>
        <color indexed="8"/>
        <rFont val="Arial"/>
        <family val="2"/>
      </rPr>
      <t xml:space="preserve"> Caution should be exercised when making any direct comparisons between different crime and justice data sources, as different collection methodologies can yield different results. Further information on crime data measurement issues is available in the information paper </t>
    </r>
    <r>
      <rPr>
        <i/>
        <sz val="10"/>
        <color indexed="8"/>
        <rFont val="Arial"/>
        <family val="2"/>
      </rPr>
      <t>Measuring Victims of Crime: A Guide to Using Administrative and Survey Data</t>
    </r>
    <r>
      <rPr>
        <sz val="10"/>
        <color indexed="8"/>
        <rFont val="Arial"/>
        <family val="2"/>
      </rPr>
      <t xml:space="preserve"> (cat. no. 4522.0.55.001). This paper outlines differences between administrative data sourced from police agencies and survey data obtained directly from Australian households, and provides information to assist users with making informed decisions about which crime victimisation data source best meets their particular needs.</t>
    </r>
  </si>
  <si>
    <r>
      <t>94</t>
    </r>
    <r>
      <rPr>
        <sz val="10"/>
        <color indexed="8"/>
        <rFont val="Arial"/>
        <family val="2"/>
      </rPr>
      <t xml:space="preserve"> 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Recorded Crime – Victims collection and the Recorded Crime – Offenders collection:</t>
    </r>
  </si>
  <si>
    <r>
      <rPr>
        <sz val="10"/>
        <color indexed="8"/>
        <rFont val="Arial"/>
        <family val="2"/>
      </rPr>
      <t>Despite these differences, broad comparisons can be made between the two collections. For more information refer to</t>
    </r>
    <r>
      <rPr>
        <i/>
        <sz val="10"/>
        <color indexed="8"/>
        <rFont val="Arial"/>
        <family val="2"/>
      </rPr>
      <t xml:space="preserve"> Recorded Crime – Offenders, Australia</t>
    </r>
    <r>
      <rPr>
        <sz val="10"/>
        <color indexed="8"/>
        <rFont val="Arial"/>
        <family val="2"/>
      </rPr>
      <t xml:space="preserve"> (cat. no. 4519.0).</t>
    </r>
  </si>
  <si>
    <r>
      <t>95</t>
    </r>
    <r>
      <rPr>
        <sz val="10"/>
        <color indexed="8"/>
        <rFont val="Arial"/>
        <family val="2"/>
      </rPr>
      <t xml:space="preserve"> The ABS Crime Victimisation Survey collects information via personal telephone interview from persons aged 15 years and over about their experiences of crime victimisation in the previous 12 month period, for a range of selected personal and household crimes. The survey also collects information about selected sociodemographic characteristics of persons experiencing crime, whether they reported the most recent incident to police, and other selected characteristics of the most recent incident experienced. Results are published annually in </t>
    </r>
    <r>
      <rPr>
        <i/>
        <sz val="10"/>
        <color indexed="8"/>
        <rFont val="Arial"/>
        <family val="2"/>
      </rPr>
      <t>Crime Victimisation, Australia</t>
    </r>
    <r>
      <rPr>
        <sz val="10"/>
        <color indexed="8"/>
        <rFont val="Arial"/>
        <family val="2"/>
      </rPr>
      <t xml:space="preserve"> (cat. no. 4530.0).</t>
    </r>
  </si>
  <si>
    <r>
      <t>96</t>
    </r>
    <r>
      <rPr>
        <sz val="10"/>
        <color indexed="8"/>
        <rFont val="Arial"/>
        <family val="2"/>
      </rPr>
      <t xml:space="preserve"> The ABS Personal Safety Survey collects information via face-to-face interview from men and women aged 18 years and over about the nature, extent, and characteristics of violence experienced since the age of 15. The survey also collects detailed information about experiences of partner violence and emotional abuse, stalking, sexual harassment, experiences of abuse before the age of 15, witnessing violence before the age of 15, and general feelings of safety. The survey is conducted every four years, with results from the most recent 2016 iteration of the survey published in </t>
    </r>
    <r>
      <rPr>
        <i/>
        <sz val="10"/>
        <color indexed="8"/>
        <rFont val="Arial"/>
        <family val="2"/>
      </rPr>
      <t>Personal Safety, Australia, 2016</t>
    </r>
    <r>
      <rPr>
        <sz val="10"/>
        <color indexed="8"/>
        <rFont val="Arial"/>
        <family val="2"/>
      </rPr>
      <t xml:space="preserve"> (cat. no. 4906.0).</t>
    </r>
  </si>
  <si>
    <r>
      <t xml:space="preserve">97 </t>
    </r>
    <r>
      <rPr>
        <sz val="10"/>
        <color indexed="8"/>
        <rFont val="Arial"/>
        <family val="2"/>
      </rPr>
      <t xml:space="preserve">The number of victims of murder and manslaughter published in Recorded Crime – Victims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</si>
  <si>
    <r>
      <rPr>
        <b/>
        <sz val="10"/>
        <color indexed="8"/>
        <rFont val="Arial"/>
        <family val="2"/>
      </rPr>
      <t>98</t>
    </r>
    <r>
      <rPr>
        <sz val="10"/>
        <color indexed="8"/>
        <rFont val="Arial"/>
        <family val="2"/>
      </rPr>
      <t xml:space="preserve"> Recorded Crime – Victims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14–20) will result in variations. </t>
    </r>
  </si>
  <si>
    <r>
      <t>99</t>
    </r>
    <r>
      <rPr>
        <sz val="10"/>
        <color indexed="8"/>
        <rFont val="Arial"/>
        <family val="2"/>
      </rPr>
      <t xml:space="preserve"> Other ABS publications which may be of interest are on the Related Information tab. </t>
    </r>
  </si>
  <si>
    <r>
      <rPr>
        <b/>
        <sz val="10"/>
        <rFont val="Arial"/>
        <family val="2"/>
      </rPr>
      <t>100</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</si>
  <si>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r>
      <t>101</t>
    </r>
    <r>
      <rPr>
        <sz val="10"/>
        <color indexed="8"/>
        <rFont val="Arial"/>
        <family val="2"/>
      </rPr>
      <t xml:space="preserve"> Non-ABS sources which may be of interest include: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</si>
</sst>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75">
    <font>
      <sz val="11"/>
      <color theme="1"/>
      <name val="Calibri"/>
      <family val="2"/>
      <scheme val="minor"/>
    </font>
    <font>
      <sz val="11"/>
      <color indexed="8"/>
      <name val="Calibri"/>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u/>
      <sz val="8"/>
      <color indexed="12"/>
      <name val="Arial"/>
      <family val="2"/>
    </font>
    <font>
      <b/>
      <u/>
      <sz val="12"/>
      <color indexed="12"/>
      <name val="Arial"/>
      <family val="2"/>
    </font>
    <font>
      <b/>
      <sz val="8"/>
      <name val="Arial"/>
      <family val="2"/>
    </font>
    <font>
      <b/>
      <sz val="9"/>
      <color indexed="10"/>
      <name val="Arial"/>
      <family val="2"/>
    </font>
    <font>
      <sz val="10"/>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sz val="8"/>
      <color indexed="81"/>
      <name val="Arial"/>
      <family val="2"/>
    </font>
    <font>
      <sz val="9"/>
      <color indexed="81"/>
      <name val="Tahoma"/>
      <family val="2"/>
    </font>
    <font>
      <b/>
      <sz val="8"/>
      <color indexed="8"/>
      <name val="Arial"/>
      <family val="2"/>
    </font>
    <font>
      <i/>
      <sz val="8"/>
      <color indexed="8"/>
      <name val="Arial"/>
      <family val="2"/>
    </font>
    <font>
      <sz val="9"/>
      <color indexed="81"/>
      <name val="Tahoma"/>
      <family val="2"/>
    </font>
    <font>
      <u/>
      <sz val="10"/>
      <color indexed="12"/>
      <name val="Arial"/>
      <family val="2"/>
    </font>
    <font>
      <i/>
      <sz val="8"/>
      <name val="FrnkGothITC Bk BT"/>
      <family val="2"/>
    </font>
    <font>
      <sz val="9"/>
      <name val="Arial"/>
      <family val="2"/>
    </font>
    <font>
      <sz val="8"/>
      <name val="Microsoft Sans Serif"/>
      <family val="2"/>
    </font>
    <font>
      <sz val="10"/>
      <color indexed="8"/>
      <name val="Arial"/>
      <family val="2"/>
    </font>
    <font>
      <sz val="10"/>
      <color indexed="8"/>
      <name val="Arial"/>
      <family val="2"/>
    </font>
    <font>
      <u/>
      <sz val="9"/>
      <color indexed="9"/>
      <name val="Arial"/>
      <family val="2"/>
    </font>
    <font>
      <i/>
      <sz val="10"/>
      <name val="Arial"/>
      <family val="2"/>
    </font>
    <font>
      <b/>
      <sz val="10"/>
      <color indexed="8"/>
      <name val="Arial"/>
      <family val="2"/>
    </font>
    <font>
      <b/>
      <sz val="10"/>
      <color indexed="8"/>
      <name val="Arial"/>
      <family val="2"/>
    </font>
    <font>
      <i/>
      <sz val="10"/>
      <color indexed="8"/>
      <name val="Arial"/>
      <family val="2"/>
    </font>
    <font>
      <i/>
      <sz val="10"/>
      <color indexed="8"/>
      <name val="Arial"/>
      <family val="2"/>
    </font>
    <font>
      <sz val="10"/>
      <color indexed="8"/>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0"/>
      <color rgb="FFFF0000"/>
      <name val="Arial"/>
      <family val="2"/>
    </font>
    <font>
      <sz val="8"/>
      <color theme="3"/>
      <name val="Arial"/>
      <family val="2"/>
    </font>
    <font>
      <i/>
      <sz val="8"/>
      <color theme="1"/>
      <name val="Arial"/>
      <family val="2"/>
    </font>
    <font>
      <u/>
      <sz val="8"/>
      <color rgb="FF0000FF"/>
      <name val="Arial"/>
      <family val="2"/>
    </font>
    <font>
      <sz val="8"/>
      <color rgb="FF7030A0"/>
      <name val="Arial"/>
      <family val="2"/>
    </font>
    <font>
      <sz val="12"/>
      <color rgb="FF7030A0"/>
      <name val="Arial"/>
      <family val="2"/>
    </font>
    <font>
      <i/>
      <sz val="11"/>
      <color theme="1"/>
      <name val="Calibri"/>
      <family val="2"/>
      <scheme val="minor"/>
    </font>
    <font>
      <u/>
      <sz val="8"/>
      <color theme="10"/>
      <name val="Arial"/>
      <family val="2"/>
    </font>
    <font>
      <b/>
      <sz val="10"/>
      <color theme="1"/>
      <name val="Arial"/>
      <family val="2"/>
    </font>
    <font>
      <i/>
      <sz val="10"/>
      <color theme="1"/>
      <name val="Arial"/>
      <family val="2"/>
    </font>
    <font>
      <b/>
      <sz val="10"/>
      <color rgb="FF000000"/>
      <name val="Arial"/>
      <family val="2"/>
    </font>
    <font>
      <sz val="10"/>
      <color rgb="FF000000"/>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76">
    <xf numFmtId="0" fontId="0" fillId="0" borderId="0"/>
    <xf numFmtId="0" fontId="39" fillId="2" borderId="0" applyNumberFormat="0" applyBorder="0" applyAlignment="0" applyProtection="0"/>
    <xf numFmtId="0" fontId="39" fillId="2" borderId="0" applyNumberFormat="0" applyBorder="0" applyAlignment="0" applyProtection="0"/>
    <xf numFmtId="0" fontId="39" fillId="2"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8"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7"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0"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5" borderId="0" applyNumberFormat="0" applyBorder="0" applyAlignment="0" applyProtection="0"/>
    <xf numFmtId="0" fontId="40" fillId="25"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27" borderId="4" applyNumberFormat="0" applyAlignment="0" applyProtection="0"/>
    <xf numFmtId="0" fontId="42" fillId="27" borderId="4" applyNumberFormat="0" applyAlignment="0" applyProtection="0"/>
    <xf numFmtId="0" fontId="43" fillId="27" borderId="4" applyNumberFormat="0" applyAlignment="0" applyProtection="0"/>
    <xf numFmtId="0" fontId="42" fillId="27" borderId="4" applyNumberFormat="0" applyAlignment="0" applyProtection="0"/>
    <xf numFmtId="0" fontId="42" fillId="27" borderId="4" applyNumberFormat="0" applyAlignment="0" applyProtection="0"/>
    <xf numFmtId="0" fontId="42" fillId="27" borderId="4" applyNumberFormat="0" applyAlignment="0" applyProtection="0"/>
    <xf numFmtId="0" fontId="44" fillId="28" borderId="5" applyNumberFormat="0" applyAlignment="0" applyProtection="0"/>
    <xf numFmtId="0" fontId="44" fillId="28" borderId="5" applyNumberFormat="0" applyAlignment="0" applyProtection="0"/>
    <xf numFmtId="0" fontId="44" fillId="28" borderId="5" applyNumberFormat="0" applyAlignment="0" applyProtection="0"/>
    <xf numFmtId="171" fontId="6" fillId="0" borderId="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29" borderId="0" applyNumberFormat="0" applyBorder="0" applyAlignment="0" applyProtection="0"/>
    <xf numFmtId="0" fontId="46" fillId="29" borderId="0" applyNumberFormat="0" applyBorder="0" applyAlignment="0" applyProtection="0"/>
    <xf numFmtId="0" fontId="46" fillId="29" borderId="0" applyNumberFormat="0" applyBorder="0" applyAlignment="0" applyProtection="0"/>
    <xf numFmtId="0" fontId="47" fillId="0" borderId="6" applyNumberFormat="0" applyFill="0" applyAlignment="0" applyProtection="0"/>
    <xf numFmtId="0" fontId="47" fillId="0" borderId="6" applyNumberFormat="0" applyFill="0" applyAlignment="0" applyProtection="0"/>
    <xf numFmtId="0" fontId="48" fillId="0" borderId="7" applyNumberFormat="0" applyFill="0" applyAlignment="0" applyProtection="0"/>
    <xf numFmtId="0" fontId="48" fillId="0" borderId="7" applyNumberFormat="0" applyFill="0" applyAlignment="0" applyProtection="0"/>
    <xf numFmtId="0" fontId="49" fillId="0" borderId="8" applyNumberFormat="0" applyFill="0" applyAlignment="0" applyProtection="0"/>
    <xf numFmtId="0" fontId="49" fillId="0" borderId="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51" fillId="0" borderId="0" applyNumberFormat="0" applyFill="0" applyBorder="0" applyAlignment="0" applyProtection="0"/>
    <xf numFmtId="0" fontId="51" fillId="0" borderId="0" applyNumberFormat="0" applyFill="0" applyBorder="0" applyAlignment="0" applyProtection="0"/>
    <xf numFmtId="0" fontId="25" fillId="0" borderId="0" applyNumberFormat="0" applyFill="0" applyBorder="0" applyAlignment="0" applyProtection="0">
      <alignment vertical="top"/>
      <protection locked="0"/>
    </xf>
    <xf numFmtId="0" fontId="51" fillId="0" borderId="0" applyNumberFormat="0" applyFill="0" applyBorder="0" applyAlignment="0" applyProtection="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51" fillId="0" borderId="0" applyNumberFormat="0" applyFill="0" applyBorder="0" applyAlignment="0" applyProtection="0"/>
    <xf numFmtId="0" fontId="52" fillId="30" borderId="4" applyNumberFormat="0" applyAlignment="0" applyProtection="0"/>
    <xf numFmtId="0" fontId="52" fillId="30" borderId="4" applyNumberFormat="0" applyAlignment="0" applyProtection="0"/>
    <xf numFmtId="0" fontId="52" fillId="30" borderId="4" applyNumberFormat="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4" fillId="31"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6" fillId="0" borderId="0"/>
    <xf numFmtId="0" fontId="39" fillId="0" borderId="0"/>
    <xf numFmtId="0" fontId="6" fillId="0" borderId="0"/>
    <xf numFmtId="0" fontId="6" fillId="0" borderId="0"/>
    <xf numFmtId="0" fontId="39" fillId="0" borderId="0"/>
    <xf numFmtId="0" fontId="39"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39" fillId="0" borderId="0"/>
    <xf numFmtId="0" fontId="39" fillId="0" borderId="0"/>
    <xf numFmtId="0" fontId="8" fillId="0" borderId="0"/>
    <xf numFmtId="0" fontId="39" fillId="0" borderId="0"/>
    <xf numFmtId="0" fontId="8" fillId="0" borderId="0"/>
    <xf numFmtId="0" fontId="8"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8" fillId="0" borderId="0"/>
    <xf numFmtId="0" fontId="8" fillId="0" borderId="0"/>
    <xf numFmtId="0" fontId="8" fillId="0" borderId="0"/>
    <xf numFmtId="0" fontId="8" fillId="0" borderId="0"/>
    <xf numFmtId="0" fontId="8"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6"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8" fillId="0" borderId="0"/>
    <xf numFmtId="0" fontId="39" fillId="0" borderId="0"/>
    <xf numFmtId="0" fontId="39" fillId="0" borderId="0"/>
    <xf numFmtId="0" fontId="39" fillId="0" borderId="0"/>
    <xf numFmtId="0" fontId="39" fillId="0" borderId="0"/>
    <xf numFmtId="0" fontId="8" fillId="0" borderId="0"/>
    <xf numFmtId="0" fontId="8"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6" fillId="0" borderId="0"/>
    <xf numFmtId="0" fontId="55" fillId="0" borderId="0"/>
    <xf numFmtId="0" fontId="6" fillId="0" borderId="0"/>
    <xf numFmtId="0" fontId="6" fillId="0" borderId="0"/>
    <xf numFmtId="0" fontId="39" fillId="0" borderId="0"/>
    <xf numFmtId="0" fontId="39" fillId="0" borderId="0"/>
    <xf numFmtId="0" fontId="6" fillId="0" borderId="0"/>
    <xf numFmtId="0" fontId="39" fillId="0" borderId="0"/>
    <xf numFmtId="0" fontId="8" fillId="0" borderId="0"/>
    <xf numFmtId="0" fontId="39" fillId="0" borderId="0"/>
    <xf numFmtId="0" fontId="39" fillId="0" borderId="0"/>
    <xf numFmtId="0" fontId="39" fillId="0" borderId="0"/>
    <xf numFmtId="0" fontId="39" fillId="0" borderId="0"/>
    <xf numFmtId="0" fontId="39" fillId="0" borderId="0"/>
    <xf numFmtId="0" fontId="6" fillId="0" borderId="0"/>
    <xf numFmtId="0" fontId="39" fillId="0" borderId="0"/>
    <xf numFmtId="0" fontId="39" fillId="0" borderId="0"/>
    <xf numFmtId="0" fontId="39" fillId="0" borderId="0"/>
    <xf numFmtId="0" fontId="8" fillId="0" borderId="0"/>
    <xf numFmtId="0" fontId="39" fillId="0" borderId="0"/>
    <xf numFmtId="0" fontId="39" fillId="0" borderId="0"/>
    <xf numFmtId="0" fontId="6" fillId="0" borderId="0"/>
    <xf numFmtId="0" fontId="39" fillId="0" borderId="0"/>
    <xf numFmtId="0" fontId="8" fillId="0" borderId="0"/>
    <xf numFmtId="0" fontId="8" fillId="0" borderId="0"/>
    <xf numFmtId="0" fontId="8" fillId="0" borderId="0"/>
    <xf numFmtId="0" fontId="6" fillId="0" borderId="0"/>
    <xf numFmtId="0" fontId="39" fillId="0" borderId="0"/>
    <xf numFmtId="0" fontId="39" fillId="0" borderId="0"/>
    <xf numFmtId="0" fontId="39" fillId="0" borderId="0"/>
    <xf numFmtId="0" fontId="6" fillId="0" borderId="0"/>
    <xf numFmtId="0" fontId="39" fillId="0" borderId="0"/>
    <xf numFmtId="0" fontId="39" fillId="0" borderId="0"/>
    <xf numFmtId="0" fontId="39" fillId="0" borderId="0"/>
    <xf numFmtId="0" fontId="6" fillId="0" borderId="0"/>
    <xf numFmtId="0" fontId="8" fillId="0" borderId="0"/>
    <xf numFmtId="0" fontId="39" fillId="0" borderId="0"/>
    <xf numFmtId="0" fontId="6" fillId="0" borderId="0"/>
    <xf numFmtId="0" fontId="6" fillId="0" borderId="0"/>
    <xf numFmtId="0" fontId="8" fillId="0" borderId="0"/>
    <xf numFmtId="0" fontId="39" fillId="0" borderId="0"/>
    <xf numFmtId="0" fontId="8" fillId="0" borderId="0"/>
    <xf numFmtId="0" fontId="6" fillId="0" borderId="0"/>
    <xf numFmtId="0" fontId="39" fillId="0" borderId="0"/>
    <xf numFmtId="0" fontId="39" fillId="0" borderId="0"/>
    <xf numFmtId="0" fontId="6" fillId="0" borderId="0"/>
    <xf numFmtId="0" fontId="6" fillId="0" borderId="0"/>
    <xf numFmtId="0" fontId="39" fillId="0" borderId="0"/>
    <xf numFmtId="0" fontId="6" fillId="0" borderId="0"/>
    <xf numFmtId="0" fontId="39" fillId="0" borderId="0"/>
    <xf numFmtId="0" fontId="39" fillId="0" borderId="0"/>
    <xf numFmtId="0" fontId="6" fillId="0" borderId="0"/>
    <xf numFmtId="0" fontId="39" fillId="0" borderId="0"/>
    <xf numFmtId="0" fontId="39" fillId="32" borderId="10" applyNumberFormat="0" applyFont="0" applyAlignment="0" applyProtection="0"/>
    <xf numFmtId="0" fontId="3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39" fillId="32" borderId="10" applyNumberFormat="0" applyFont="0" applyAlignment="0" applyProtection="0"/>
    <xf numFmtId="0" fontId="1" fillId="32" borderId="10" applyNumberFormat="0" applyFont="0" applyAlignment="0" applyProtection="0"/>
    <xf numFmtId="0" fontId="39" fillId="32" borderId="10" applyNumberFormat="0" applyFont="0" applyAlignment="0" applyProtection="0"/>
    <xf numFmtId="0" fontId="56" fillId="27" borderId="11" applyNumberFormat="0" applyAlignment="0" applyProtection="0"/>
    <xf numFmtId="0" fontId="56" fillId="27" borderId="11" applyNumberFormat="0" applyAlignment="0" applyProtection="0"/>
    <xf numFmtId="0" fontId="56" fillId="27" borderId="11" applyNumberFormat="0" applyAlignment="0" applyProtection="0"/>
    <xf numFmtId="9" fontId="1" fillId="0" borderId="0" applyFont="0" applyFill="0" applyBorder="0" applyAlignment="0" applyProtection="0"/>
    <xf numFmtId="0" fontId="28" fillId="0" borderId="0">
      <alignment horizontal="right"/>
    </xf>
    <xf numFmtId="0" fontId="26" fillId="0" borderId="0">
      <alignment horizontal="left" vertical="center" wrapText="1"/>
    </xf>
    <xf numFmtId="0" fontId="26" fillId="0" borderId="0">
      <alignment horizontal="left" vertical="center" wrapText="1"/>
    </xf>
    <xf numFmtId="0" fontId="27" fillId="0" borderId="0">
      <alignment horizontal="right"/>
    </xf>
    <xf numFmtId="0" fontId="57" fillId="0" borderId="0" applyNumberFormat="0" applyFill="0" applyBorder="0" applyAlignment="0" applyProtection="0"/>
    <xf numFmtId="0" fontId="58"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cellStyleXfs>
  <cellXfs count="220">
    <xf numFmtId="0" fontId="0" fillId="0" borderId="0" xfId="0"/>
    <xf numFmtId="0" fontId="0" fillId="0" borderId="0" xfId="0" applyAlignment="1">
      <alignment wrapText="1"/>
    </xf>
    <xf numFmtId="0" fontId="0" fillId="0" borderId="0" xfId="0" applyAlignment="1" applyProtection="1"/>
    <xf numFmtId="0" fontId="0" fillId="0" borderId="0" xfId="0" applyAlignment="1" applyProtection="1">
      <alignment wrapText="1"/>
    </xf>
    <xf numFmtId="0" fontId="3" fillId="0" borderId="0" xfId="0" applyFont="1" applyAlignment="1">
      <alignment wrapText="1"/>
    </xf>
    <xf numFmtId="0" fontId="0" fillId="0" borderId="0" xfId="0" applyFill="1"/>
    <xf numFmtId="0" fontId="0" fillId="0" borderId="0" xfId="0" applyFill="1" applyAlignment="1">
      <alignment wrapText="1"/>
    </xf>
    <xf numFmtId="0" fontId="4" fillId="0" borderId="0" xfId="0" applyFont="1"/>
    <xf numFmtId="0" fontId="0" fillId="0" borderId="0" xfId="0" applyAlignment="1"/>
    <xf numFmtId="0" fontId="5" fillId="0" borderId="0" xfId="0" applyFont="1" applyAlignment="1" applyProtection="1"/>
    <xf numFmtId="0" fontId="7" fillId="0" borderId="0" xfId="0" applyFont="1"/>
    <xf numFmtId="0" fontId="8" fillId="0" borderId="0" xfId="0" applyFont="1" applyBorder="1" applyAlignment="1">
      <alignment horizontal="left"/>
    </xf>
    <xf numFmtId="0" fontId="7" fillId="0" borderId="0" xfId="0" applyFont="1" applyBorder="1" applyAlignment="1">
      <alignment horizontal="left"/>
    </xf>
    <xf numFmtId="0" fontId="7" fillId="0" borderId="0" xfId="0"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1" fillId="0" borderId="0" xfId="0" applyFont="1"/>
    <xf numFmtId="0" fontId="0" fillId="0" borderId="0" xfId="0" applyBorder="1" applyAlignment="1">
      <alignment wrapText="1"/>
    </xf>
    <xf numFmtId="0" fontId="12" fillId="0" borderId="0" xfId="0" applyFont="1" applyBorder="1"/>
    <xf numFmtId="0" fontId="7" fillId="0" borderId="0" xfId="0" applyFont="1" applyFill="1"/>
    <xf numFmtId="0" fontId="0" fillId="0" borderId="0" xfId="0" applyFill="1"/>
    <xf numFmtId="0" fontId="13" fillId="0" borderId="0" xfId="0" applyFont="1" applyFill="1" applyBorder="1"/>
    <xf numFmtId="0" fontId="0" fillId="0" borderId="0" xfId="0" applyFill="1" applyBorder="1"/>
    <xf numFmtId="0" fontId="14" fillId="0" borderId="0" xfId="0" applyFont="1" applyFill="1" applyBorder="1"/>
    <xf numFmtId="0" fontId="15" fillId="0" borderId="0" xfId="0" applyFont="1" applyFill="1" applyBorder="1"/>
    <xf numFmtId="0" fontId="8" fillId="0" borderId="0" xfId="0" applyFont="1"/>
    <xf numFmtId="0" fontId="0" fillId="0" borderId="0" xfId="0"/>
    <xf numFmtId="0" fontId="8" fillId="0" borderId="0" xfId="0" applyFont="1" applyFill="1"/>
    <xf numFmtId="0" fontId="17" fillId="0" borderId="0" xfId="0" applyFont="1" applyAlignment="1" applyProtection="1"/>
    <xf numFmtId="0" fontId="0" fillId="0" borderId="0" xfId="0" applyBorder="1"/>
    <xf numFmtId="0" fontId="8" fillId="0" borderId="0" xfId="0" applyFont="1" applyAlignment="1">
      <alignment horizontal="left"/>
    </xf>
    <xf numFmtId="0" fontId="4" fillId="0" borderId="0" xfId="0" applyFont="1" applyFill="1" applyBorder="1" applyAlignment="1">
      <alignment horizontal="left"/>
    </xf>
    <xf numFmtId="0" fontId="11" fillId="0" borderId="0" xfId="0" applyFont="1" applyAlignment="1">
      <alignment horizontal="right" wrapText="1"/>
    </xf>
    <xf numFmtId="0" fontId="11" fillId="0" borderId="2" xfId="0" applyFont="1" applyBorder="1" applyAlignment="1">
      <alignment wrapText="1"/>
    </xf>
    <xf numFmtId="172" fontId="8" fillId="0" borderId="0" xfId="0" applyNumberFormat="1" applyFont="1" applyAlignment="1">
      <alignment horizontal="right"/>
    </xf>
    <xf numFmtId="172" fontId="16" fillId="0" borderId="0" xfId="0" applyNumberFormat="1" applyFont="1" applyAlignment="1">
      <alignment horizontal="right"/>
    </xf>
    <xf numFmtId="0" fontId="9" fillId="0" borderId="0" xfId="0" applyFont="1" applyAlignment="1" applyProtection="1">
      <alignment horizontal="right"/>
    </xf>
    <xf numFmtId="0" fontId="11" fillId="0" borderId="0" xfId="0" applyFont="1" applyAlignment="1">
      <alignment horizontal="right"/>
    </xf>
    <xf numFmtId="3" fontId="60" fillId="0" borderId="0" xfId="0" applyNumberFormat="1" applyFont="1"/>
    <xf numFmtId="3" fontId="61" fillId="0" borderId="0" xfId="0" applyNumberFormat="1" applyFont="1"/>
    <xf numFmtId="0" fontId="6" fillId="0" borderId="0" xfId="0" applyFont="1" applyFill="1" applyBorder="1"/>
    <xf numFmtId="3" fontId="0" fillId="0" borderId="0" xfId="0" applyNumberFormat="1" applyFill="1"/>
    <xf numFmtId="3" fontId="0" fillId="0" borderId="0" xfId="0" applyNumberFormat="1" applyFill="1" applyBorder="1"/>
    <xf numFmtId="3" fontId="14" fillId="0" borderId="0" xfId="0" applyNumberFormat="1" applyFont="1" applyFill="1" applyBorder="1"/>
    <xf numFmtId="3" fontId="15" fillId="0" borderId="0" xfId="0" applyNumberFormat="1" applyFont="1" applyFill="1" applyBorder="1"/>
    <xf numFmtId="3" fontId="0" fillId="0" borderId="0" xfId="0" applyNumberFormat="1"/>
    <xf numFmtId="3" fontId="8" fillId="0" borderId="0" xfId="0" applyNumberFormat="1" applyFont="1"/>
    <xf numFmtId="0" fontId="11" fillId="0" borderId="0" xfId="0" applyNumberFormat="1" applyFont="1" applyAlignment="1">
      <alignment horizontal="right"/>
    </xf>
    <xf numFmtId="0" fontId="8" fillId="0" borderId="0" xfId="0" applyNumberFormat="1" applyFont="1" applyBorder="1" applyAlignment="1">
      <alignment horizontal="left" wrapText="1"/>
    </xf>
    <xf numFmtId="0" fontId="16" fillId="0" borderId="0" xfId="0" applyFont="1" applyAlignment="1">
      <alignment horizontal="left" indent="1"/>
    </xf>
    <xf numFmtId="3" fontId="8" fillId="0" borderId="0" xfId="0" applyNumberFormat="1" applyFont="1" applyFill="1"/>
    <xf numFmtId="3" fontId="16" fillId="0" borderId="0" xfId="0" applyNumberFormat="1" applyFont="1" applyFill="1"/>
    <xf numFmtId="0" fontId="8" fillId="0" borderId="2" xfId="0" applyFont="1" applyBorder="1" applyAlignment="1">
      <alignment horizontal="left"/>
    </xf>
    <xf numFmtId="0" fontId="0" fillId="0" borderId="0" xfId="0"/>
    <xf numFmtId="0" fontId="18" fillId="0" borderId="0" xfId="0" applyFont="1" applyAlignment="1">
      <alignment horizontal="center"/>
    </xf>
    <xf numFmtId="0" fontId="11" fillId="0" borderId="2" xfId="0" applyFont="1" applyBorder="1" applyAlignment="1"/>
    <xf numFmtId="0" fontId="8" fillId="0" borderId="0" xfId="0" applyFont="1" applyAlignment="1">
      <alignment horizontal="right"/>
    </xf>
    <xf numFmtId="0" fontId="8" fillId="0" borderId="0" xfId="0" applyFont="1" applyAlignment="1">
      <alignment horizontal="left" indent="1"/>
    </xf>
    <xf numFmtId="0" fontId="11" fillId="0" borderId="0" xfId="0" applyFont="1" applyAlignment="1">
      <alignment horizontal="left" indent="1"/>
    </xf>
    <xf numFmtId="173" fontId="8" fillId="0" borderId="0" xfId="0" applyNumberFormat="1" applyFont="1"/>
    <xf numFmtId="173" fontId="11" fillId="0" borderId="0" xfId="0" applyNumberFormat="1" applyFont="1"/>
    <xf numFmtId="3" fontId="11" fillId="0" borderId="0" xfId="0" applyNumberFormat="1" applyFont="1"/>
    <xf numFmtId="172" fontId="60" fillId="0" borderId="0" xfId="0" applyNumberFormat="1" applyFont="1" applyFill="1" applyBorder="1"/>
    <xf numFmtId="0" fontId="62" fillId="0" borderId="0" xfId="0" applyFont="1" applyFill="1" applyBorder="1"/>
    <xf numFmtId="0" fontId="11" fillId="0" borderId="0" xfId="0" applyFont="1" applyAlignment="1">
      <alignment horizontal="left"/>
    </xf>
    <xf numFmtId="3" fontId="16" fillId="0" borderId="0" xfId="0" applyNumberFormat="1" applyFont="1"/>
    <xf numFmtId="173" fontId="16" fillId="0" borderId="0" xfId="0" applyNumberFormat="1" applyFont="1"/>
    <xf numFmtId="0" fontId="11" fillId="0" borderId="2" xfId="0" applyFont="1" applyBorder="1"/>
    <xf numFmtId="0" fontId="8" fillId="0" borderId="0" xfId="0" applyFont="1" applyAlignment="1"/>
    <xf numFmtId="0" fontId="16" fillId="0" borderId="0" xfId="0" applyFont="1" applyAlignment="1">
      <alignment horizontal="left" indent="2"/>
    </xf>
    <xf numFmtId="0" fontId="16" fillId="0" borderId="0" xfId="0" applyFont="1"/>
    <xf numFmtId="0" fontId="8" fillId="0" borderId="0" xfId="0" applyFont="1" applyFill="1" applyAlignment="1" applyProtection="1">
      <alignment horizontal="left" wrapText="1"/>
    </xf>
    <xf numFmtId="0" fontId="63" fillId="0" borderId="0" xfId="0" applyFont="1"/>
    <xf numFmtId="3" fontId="62" fillId="0" borderId="0" xfId="0" applyNumberFormat="1" applyFont="1" applyFill="1" applyBorder="1"/>
    <xf numFmtId="3" fontId="8" fillId="0" borderId="0" xfId="0" applyNumberFormat="1" applyFont="1" applyAlignment="1">
      <alignment horizontal="right"/>
    </xf>
    <xf numFmtId="3" fontId="19" fillId="0" borderId="0" xfId="0" applyNumberFormat="1" applyFont="1" applyFill="1"/>
    <xf numFmtId="3" fontId="22" fillId="0" borderId="0" xfId="0" applyNumberFormat="1" applyFont="1" applyFill="1"/>
    <xf numFmtId="3" fontId="19" fillId="0" borderId="0" xfId="0" applyNumberFormat="1" applyFont="1"/>
    <xf numFmtId="3" fontId="22" fillId="0" borderId="0" xfId="0" applyNumberFormat="1" applyFont="1"/>
    <xf numFmtId="3" fontId="23" fillId="0" borderId="0" xfId="0" applyNumberFormat="1" applyFont="1"/>
    <xf numFmtId="3" fontId="11" fillId="0" borderId="0" xfId="0" applyNumberFormat="1" applyFont="1" applyAlignment="1">
      <alignment horizontal="right"/>
    </xf>
    <xf numFmtId="0" fontId="8" fillId="0" borderId="0" xfId="0" applyFont="1" applyFill="1" applyAlignment="1">
      <alignment horizontal="right"/>
    </xf>
    <xf numFmtId="0" fontId="8" fillId="0" borderId="0" xfId="0" applyFont="1" applyFill="1" applyBorder="1" applyAlignment="1">
      <alignment horizontal="right"/>
    </xf>
    <xf numFmtId="0" fontId="8" fillId="0" borderId="0" xfId="0" applyFont="1" applyFill="1" applyAlignment="1">
      <alignment horizontal="left"/>
    </xf>
    <xf numFmtId="0" fontId="8" fillId="0" borderId="0" xfId="0" applyFont="1" applyFill="1" applyAlignment="1">
      <alignment horizontal="left" indent="1"/>
    </xf>
    <xf numFmtId="0" fontId="8" fillId="0" borderId="0" xfId="0" applyFont="1" applyFill="1" applyBorder="1" applyAlignment="1">
      <alignment horizontal="left" indent="1"/>
    </xf>
    <xf numFmtId="3" fontId="8" fillId="0" borderId="0" xfId="0" applyNumberFormat="1" applyFont="1" applyFill="1" applyAlignment="1">
      <alignment horizontal="right"/>
    </xf>
    <xf numFmtId="0" fontId="6" fillId="0" borderId="0" xfId="0" applyFont="1" applyBorder="1" applyAlignment="1">
      <alignment vertical="center"/>
    </xf>
    <xf numFmtId="173" fontId="60" fillId="0" borderId="0" xfId="0" applyNumberFormat="1" applyFont="1"/>
    <xf numFmtId="173" fontId="61" fillId="0" borderId="0" xfId="0" applyNumberFormat="1" applyFont="1"/>
    <xf numFmtId="3" fontId="22" fillId="0" borderId="0" xfId="0" applyNumberFormat="1" applyFont="1" applyAlignment="1">
      <alignment horizontal="right"/>
    </xf>
    <xf numFmtId="0" fontId="19" fillId="0" borderId="0" xfId="0" applyFont="1"/>
    <xf numFmtId="0" fontId="22" fillId="0" borderId="0" xfId="0" applyFont="1"/>
    <xf numFmtId="1" fontId="19" fillId="0" borderId="0" xfId="0" applyNumberFormat="1" applyFont="1"/>
    <xf numFmtId="1" fontId="60" fillId="0" borderId="0" xfId="0" applyNumberFormat="1" applyFont="1" applyFill="1" applyBorder="1"/>
    <xf numFmtId="1" fontId="8" fillId="0" borderId="0" xfId="0" applyNumberFormat="1" applyFont="1"/>
    <xf numFmtId="0" fontId="23" fillId="0" borderId="0" xfId="0" applyFont="1"/>
    <xf numFmtId="0" fontId="8" fillId="0" borderId="0" xfId="0" applyNumberFormat="1" applyFont="1" applyAlignment="1">
      <alignment horizontal="right"/>
    </xf>
    <xf numFmtId="3" fontId="19" fillId="0" borderId="0" xfId="0" applyNumberFormat="1" applyFont="1" applyAlignment="1">
      <alignment horizontal="right"/>
    </xf>
    <xf numFmtId="0" fontId="60" fillId="0" borderId="0" xfId="0" applyFont="1" applyAlignment="1">
      <alignment horizontal="right"/>
    </xf>
    <xf numFmtId="3" fontId="60" fillId="0" borderId="0" xfId="0" applyNumberFormat="1" applyFont="1" applyFill="1" applyBorder="1"/>
    <xf numFmtId="0" fontId="16" fillId="0" borderId="0" xfId="0" applyFont="1" applyFill="1"/>
    <xf numFmtId="0" fontId="11" fillId="0" borderId="0" xfId="0" applyFont="1" applyFill="1" applyBorder="1"/>
    <xf numFmtId="172" fontId="8" fillId="0" borderId="0" xfId="0" applyNumberFormat="1" applyFont="1"/>
    <xf numFmtId="173" fontId="64" fillId="0" borderId="0" xfId="0" applyNumberFormat="1" applyFont="1"/>
    <xf numFmtId="0" fontId="16" fillId="0" borderId="0" xfId="0" applyNumberFormat="1" applyFont="1" applyAlignment="1">
      <alignment horizontal="right"/>
    </xf>
    <xf numFmtId="172" fontId="64" fillId="0" borderId="0" xfId="0" applyNumberFormat="1" applyFont="1" applyFill="1" applyBorder="1"/>
    <xf numFmtId="0" fontId="11" fillId="0" borderId="0" xfId="0" applyFont="1" applyFill="1" applyBorder="1" applyAlignment="1">
      <alignment horizontal="left"/>
    </xf>
    <xf numFmtId="3" fontId="64" fillId="0" borderId="0" xfId="0" applyNumberFormat="1" applyFont="1" applyFill="1" applyBorder="1"/>
    <xf numFmtId="0" fontId="8" fillId="0" borderId="0" xfId="0" applyFont="1" applyFill="1" applyBorder="1"/>
    <xf numFmtId="0" fontId="8" fillId="0" borderId="3" xfId="0" applyNumberFormat="1" applyFont="1" applyBorder="1" applyAlignment="1">
      <alignment horizontal="left" vertical="center" wrapText="1"/>
    </xf>
    <xf numFmtId="0" fontId="11" fillId="0" borderId="3" xfId="0" applyNumberFormat="1" applyFont="1" applyBorder="1" applyAlignment="1">
      <alignment horizontal="right" wrapText="1"/>
    </xf>
    <xf numFmtId="0" fontId="11" fillId="0" borderId="3" xfId="0" applyFont="1" applyBorder="1" applyAlignment="1">
      <alignment horizontal="right" wrapText="1"/>
    </xf>
    <xf numFmtId="0" fontId="11" fillId="0" borderId="3" xfId="0" applyNumberFormat="1" applyFont="1" applyBorder="1" applyAlignment="1">
      <alignment horizontal="right"/>
    </xf>
    <xf numFmtId="0" fontId="11" fillId="0" borderId="3" xfId="0" applyFont="1" applyBorder="1" applyAlignment="1">
      <alignment horizontal="right"/>
    </xf>
    <xf numFmtId="0" fontId="8" fillId="0" borderId="3" xfId="0" applyFont="1" applyBorder="1" applyAlignment="1">
      <alignment horizontal="left"/>
    </xf>
    <xf numFmtId="172" fontId="8" fillId="0" borderId="3" xfId="0" applyNumberFormat="1" applyFont="1" applyBorder="1" applyAlignment="1">
      <alignment horizontal="right"/>
    </xf>
    <xf numFmtId="0" fontId="8" fillId="0" borderId="3" xfId="0" applyFont="1" applyFill="1" applyBorder="1"/>
    <xf numFmtId="0" fontId="11" fillId="0" borderId="3" xfId="0" applyFont="1" applyBorder="1" applyAlignment="1">
      <alignment horizontal="left"/>
    </xf>
    <xf numFmtId="3" fontId="11" fillId="0" borderId="3" xfId="0" applyNumberFormat="1" applyFont="1" applyBorder="1"/>
    <xf numFmtId="3" fontId="22" fillId="0" borderId="3" xfId="0" applyNumberFormat="1" applyFont="1" applyBorder="1"/>
    <xf numFmtId="3" fontId="60" fillId="0" borderId="3" xfId="0" applyNumberFormat="1" applyFont="1" applyFill="1" applyBorder="1"/>
    <xf numFmtId="172" fontId="60" fillId="0" borderId="3" xfId="0" applyNumberFormat="1" applyFont="1" applyFill="1" applyBorder="1"/>
    <xf numFmtId="0" fontId="11" fillId="0" borderId="3" xfId="0" applyFont="1" applyBorder="1" applyAlignment="1">
      <alignment horizontal="left" indent="1"/>
    </xf>
    <xf numFmtId="3" fontId="22" fillId="0" borderId="3" xfId="0" applyNumberFormat="1" applyFont="1" applyBorder="1" applyAlignment="1">
      <alignment horizontal="right"/>
    </xf>
    <xf numFmtId="3" fontId="11" fillId="0" borderId="3" xfId="0" applyNumberFormat="1" applyFont="1" applyBorder="1" applyAlignment="1">
      <alignment horizontal="right"/>
    </xf>
    <xf numFmtId="173" fontId="11" fillId="0" borderId="3" xfId="0" applyNumberFormat="1" applyFont="1" applyBorder="1"/>
    <xf numFmtId="0" fontId="8" fillId="0" borderId="0" xfId="0" applyFont="1" applyBorder="1"/>
    <xf numFmtId="0" fontId="65" fillId="0" borderId="0" xfId="0" applyFont="1" applyAlignment="1" applyProtection="1"/>
    <xf numFmtId="0" fontId="66" fillId="0" borderId="0" xfId="0" applyFont="1" applyFill="1"/>
    <xf numFmtId="0" fontId="66" fillId="0" borderId="0" xfId="0" applyFont="1" applyFill="1" applyBorder="1"/>
    <xf numFmtId="0" fontId="67" fillId="0" borderId="0" xfId="0" applyFont="1" applyFill="1" applyBorder="1"/>
    <xf numFmtId="3" fontId="64" fillId="0" borderId="0" xfId="0" applyNumberFormat="1" applyFont="1"/>
    <xf numFmtId="3" fontId="61" fillId="0" borderId="0" xfId="0" applyNumberFormat="1" applyFont="1" applyFill="1" applyBorder="1"/>
    <xf numFmtId="173" fontId="61" fillId="0" borderId="3" xfId="0" applyNumberFormat="1" applyFont="1" applyBorder="1"/>
    <xf numFmtId="0" fontId="60" fillId="0" borderId="0" xfId="0" applyFont="1"/>
    <xf numFmtId="173" fontId="60" fillId="0" borderId="0" xfId="142" applyNumberFormat="1" applyFont="1"/>
    <xf numFmtId="173" fontId="61" fillId="0" borderId="0" xfId="142" applyNumberFormat="1" applyFont="1"/>
    <xf numFmtId="173" fontId="64" fillId="0" borderId="0" xfId="142" applyNumberFormat="1" applyFont="1"/>
    <xf numFmtId="173" fontId="63" fillId="0" borderId="0" xfId="0" applyNumberFormat="1" applyFont="1"/>
    <xf numFmtId="173" fontId="8" fillId="0" borderId="0" xfId="0" applyNumberFormat="1" applyFont="1" applyAlignment="1">
      <alignment horizontal="right"/>
    </xf>
    <xf numFmtId="173" fontId="19" fillId="0" borderId="0" xfId="0" applyNumberFormat="1" applyFont="1" applyAlignment="1">
      <alignment horizontal="right"/>
    </xf>
    <xf numFmtId="173" fontId="8" fillId="0" borderId="0" xfId="0" applyNumberFormat="1" applyFont="1" applyFill="1" applyBorder="1" applyAlignment="1">
      <alignment horizontal="right"/>
    </xf>
    <xf numFmtId="173" fontId="60" fillId="0" borderId="3" xfId="0" applyNumberFormat="1" applyFont="1" applyBorder="1"/>
    <xf numFmtId="17" fontId="0" fillId="0" borderId="0" xfId="0" applyNumberFormat="1" applyFill="1"/>
    <xf numFmtId="0" fontId="0" fillId="0" borderId="0" xfId="0" applyFill="1" applyAlignment="1"/>
    <xf numFmtId="0" fontId="2" fillId="0" borderId="0" xfId="0" applyFont="1" applyFill="1" applyAlignment="1">
      <alignment horizontal="center"/>
    </xf>
    <xf numFmtId="0" fontId="0" fillId="0" borderId="0" xfId="0" applyFill="1" applyAlignment="1" applyProtection="1">
      <alignment horizontal="center"/>
    </xf>
    <xf numFmtId="0" fontId="64" fillId="0" borderId="0" xfId="0" applyFont="1"/>
    <xf numFmtId="0" fontId="68" fillId="0" borderId="0" xfId="0" applyFont="1"/>
    <xf numFmtId="0" fontId="68" fillId="0" borderId="0" xfId="0" applyFont="1" applyFill="1"/>
    <xf numFmtId="0" fontId="6" fillId="0" borderId="0" xfId="0" applyFont="1" applyAlignment="1">
      <alignment vertical="center" wrapText="1"/>
    </xf>
    <xf numFmtId="0" fontId="31" fillId="0" borderId="0" xfId="0" applyFont="1" applyFill="1" applyAlignment="1" applyProtection="1">
      <alignment vertical="center"/>
    </xf>
    <xf numFmtId="0" fontId="0" fillId="0" borderId="0" xfId="0" applyFill="1" applyAlignment="1" applyProtection="1"/>
    <xf numFmtId="0" fontId="31" fillId="0" borderId="0" xfId="0" applyFont="1" applyFill="1" applyBorder="1" applyAlignment="1" applyProtection="1">
      <alignment vertical="center"/>
    </xf>
    <xf numFmtId="0" fontId="0" fillId="0" borderId="0" xfId="0" applyFill="1" applyBorder="1" applyAlignment="1" applyProtection="1"/>
    <xf numFmtId="0" fontId="0" fillId="0" borderId="3" xfId="0" applyFill="1" applyBorder="1"/>
    <xf numFmtId="0" fontId="7" fillId="0" borderId="0" xfId="0" applyFont="1" applyBorder="1"/>
    <xf numFmtId="0" fontId="69" fillId="0" borderId="0" xfId="100" applyFont="1" applyAlignment="1" applyProtection="1"/>
    <xf numFmtId="0" fontId="69" fillId="0" borderId="0" xfId="100" applyFont="1" applyAlignment="1" applyProtection="1">
      <alignment vertical="center"/>
    </xf>
    <xf numFmtId="0" fontId="6" fillId="0" borderId="0" xfId="0" applyFont="1" applyBorder="1"/>
    <xf numFmtId="0" fontId="4" fillId="0" borderId="0" xfId="0" applyFont="1" applyAlignment="1">
      <alignment vertical="top" wrapText="1"/>
    </xf>
    <xf numFmtId="0" fontId="4" fillId="0" borderId="0" xfId="0" applyFont="1" applyAlignment="1">
      <alignment horizontal="left"/>
    </xf>
    <xf numFmtId="0" fontId="6" fillId="0" borderId="0" xfId="0" applyFont="1" applyAlignment="1">
      <alignment horizontal="left"/>
    </xf>
    <xf numFmtId="0" fontId="4" fillId="0" borderId="0" xfId="0" applyFont="1" applyAlignment="1">
      <alignment wrapText="1"/>
    </xf>
    <xf numFmtId="0" fontId="55" fillId="0" borderId="0" xfId="0" applyFont="1"/>
    <xf numFmtId="0" fontId="55" fillId="0" borderId="0" xfId="0" applyFont="1" applyAlignment="1" applyProtection="1"/>
    <xf numFmtId="0" fontId="4" fillId="0" borderId="0" xfId="0" applyNumberFormat="1" applyFont="1" applyAlignment="1">
      <alignment vertical="top" wrapText="1"/>
    </xf>
    <xf numFmtId="0" fontId="4" fillId="0" borderId="0" xfId="0" applyNumberFormat="1" applyFont="1" applyAlignment="1">
      <alignment wrapText="1"/>
    </xf>
    <xf numFmtId="0" fontId="4" fillId="0" borderId="0" xfId="0" applyFont="1" applyAlignment="1">
      <alignment vertical="center"/>
    </xf>
    <xf numFmtId="0" fontId="4" fillId="0" borderId="0" xfId="0" applyNumberFormat="1" applyFont="1"/>
    <xf numFmtId="0" fontId="4" fillId="0" borderId="0" xfId="0" applyFont="1" applyAlignment="1">
      <alignment vertical="center" wrapText="1"/>
    </xf>
    <xf numFmtId="0" fontId="6" fillId="0" borderId="0" xfId="0" applyFont="1"/>
    <xf numFmtId="0" fontId="6" fillId="0" borderId="0" xfId="0" applyFont="1" applyAlignment="1">
      <alignment horizontal="left" vertical="center" wrapText="1" indent="3"/>
    </xf>
    <xf numFmtId="0" fontId="6" fillId="0" borderId="0" xfId="0" applyFont="1" applyAlignment="1">
      <alignment horizontal="left" vertical="center" indent="3"/>
    </xf>
    <xf numFmtId="0" fontId="6" fillId="0" borderId="0" xfId="0" applyFont="1" applyAlignment="1">
      <alignment wrapText="1"/>
    </xf>
    <xf numFmtId="0" fontId="55" fillId="0" borderId="0" xfId="0" applyFont="1" applyAlignment="1">
      <alignment wrapText="1"/>
    </xf>
    <xf numFmtId="0" fontId="6" fillId="0" borderId="0" xfId="0" applyFont="1" applyAlignment="1">
      <alignment horizontal="left" vertical="center" wrapText="1" indent="4"/>
    </xf>
    <xf numFmtId="0" fontId="6" fillId="0" borderId="0" xfId="0" applyFont="1" applyAlignment="1">
      <alignment horizontal="left" vertical="center" wrapText="1" indent="5"/>
    </xf>
    <xf numFmtId="0" fontId="55" fillId="0" borderId="0" xfId="0" applyFont="1" applyAlignment="1">
      <alignment vertical="center" wrapText="1"/>
    </xf>
    <xf numFmtId="0" fontId="70" fillId="0" borderId="0" xfId="0" applyFont="1" applyAlignment="1">
      <alignment vertical="center" wrapText="1"/>
    </xf>
    <xf numFmtId="0" fontId="6" fillId="0" borderId="0" xfId="0" applyFont="1" applyAlignment="1">
      <alignment horizontal="left" vertical="center" wrapText="1" indent="7"/>
    </xf>
    <xf numFmtId="0" fontId="6" fillId="0" borderId="0" xfId="0" applyFont="1" applyAlignment="1">
      <alignment horizontal="left" vertical="center" wrapText="1" indent="2"/>
    </xf>
    <xf numFmtId="0" fontId="6" fillId="0" borderId="0" xfId="0" applyFont="1" applyAlignment="1">
      <alignment horizontal="left" vertical="center" wrapText="1" indent="8"/>
    </xf>
    <xf numFmtId="0" fontId="6" fillId="0" borderId="0" xfId="0" applyFont="1" applyAlignment="1">
      <alignment horizontal="left" wrapText="1" indent="5"/>
    </xf>
    <xf numFmtId="0" fontId="4" fillId="0" borderId="0" xfId="0" applyFont="1" applyFill="1" applyAlignment="1">
      <alignment wrapText="1"/>
    </xf>
    <xf numFmtId="0" fontId="55"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32" fillId="0" borderId="0" xfId="0" applyFont="1" applyAlignment="1">
      <alignment vertical="center" wrapText="1"/>
    </xf>
    <xf numFmtId="0" fontId="55" fillId="0" borderId="0" xfId="0" applyFont="1" applyAlignment="1">
      <alignment horizontal="left" vertical="center" wrapText="1" indent="1"/>
    </xf>
    <xf numFmtId="0" fontId="71" fillId="0" borderId="0" xfId="0" applyFont="1" applyAlignment="1">
      <alignment vertical="center"/>
    </xf>
    <xf numFmtId="0" fontId="70" fillId="0" borderId="0" xfId="0" applyFont="1" applyAlignment="1">
      <alignment vertical="center"/>
    </xf>
    <xf numFmtId="0" fontId="72" fillId="0" borderId="0" xfId="0" applyFont="1" applyAlignment="1">
      <alignment vertical="center" wrapText="1"/>
    </xf>
    <xf numFmtId="0" fontId="73" fillId="0" borderId="0" xfId="0" applyFont="1" applyAlignment="1">
      <alignment vertical="center" wrapText="1"/>
    </xf>
    <xf numFmtId="0" fontId="55" fillId="0" borderId="0" xfId="0" applyFont="1" applyAlignment="1">
      <alignment horizontal="left" vertical="center" indent="5"/>
    </xf>
    <xf numFmtId="0" fontId="72" fillId="0" borderId="0" xfId="0" applyFont="1" applyAlignment="1">
      <alignment wrapText="1"/>
    </xf>
    <xf numFmtId="0" fontId="72" fillId="0" borderId="0" xfId="0" applyFont="1" applyFill="1" applyAlignment="1">
      <alignment wrapText="1"/>
    </xf>
    <xf numFmtId="0" fontId="73" fillId="0" borderId="0" xfId="0" applyFont="1" applyAlignment="1">
      <alignment horizontal="left" vertical="center" wrapText="1" indent="2"/>
    </xf>
    <xf numFmtId="0" fontId="55" fillId="0" borderId="0" xfId="0" applyFont="1" applyAlignment="1">
      <alignment horizontal="left" vertical="center" wrapText="1" indent="5"/>
    </xf>
    <xf numFmtId="0" fontId="6" fillId="0" borderId="0" xfId="0" applyFont="1" applyFill="1" applyAlignment="1">
      <alignment vertical="center" wrapText="1"/>
    </xf>
    <xf numFmtId="0" fontId="51" fillId="0" borderId="0" xfId="100" applyFont="1" applyAlignment="1">
      <alignment horizontal="left" vertical="center" indent="5"/>
    </xf>
    <xf numFmtId="0" fontId="51" fillId="0" borderId="0" xfId="100" applyFont="1" applyAlignment="1">
      <alignment horizontal="left" indent="5"/>
    </xf>
    <xf numFmtId="0" fontId="51" fillId="0" borderId="0" xfId="100" applyFont="1" applyBorder="1" applyAlignment="1" applyProtection="1">
      <alignment horizontal="left" vertical="center" wrapText="1" indent="5"/>
    </xf>
    <xf numFmtId="0" fontId="55" fillId="0" borderId="0" xfId="0" applyFont="1" applyAlignment="1" applyProtection="1">
      <alignment wrapText="1"/>
    </xf>
    <xf numFmtId="0" fontId="0" fillId="0" borderId="0" xfId="0" applyAlignment="1" applyProtection="1">
      <alignment horizontal="center"/>
    </xf>
    <xf numFmtId="0" fontId="70" fillId="0" borderId="0" xfId="0" applyFont="1" applyAlignment="1">
      <alignment horizontal="left" vertical="center" wrapText="1"/>
    </xf>
    <xf numFmtId="0" fontId="29" fillId="0" borderId="0" xfId="0" applyFont="1" applyAlignment="1">
      <alignment horizontal="left" vertical="center" wrapText="1"/>
    </xf>
    <xf numFmtId="0" fontId="29" fillId="0" borderId="0" xfId="0" applyFont="1" applyAlignment="1">
      <alignment vertical="center" wrapText="1"/>
    </xf>
    <xf numFmtId="0" fontId="6" fillId="0" borderId="0" xfId="0" applyFont="1" applyAlignment="1">
      <alignment vertical="center" wrapText="1"/>
    </xf>
    <xf numFmtId="0" fontId="9" fillId="0" borderId="0" xfId="0" applyFont="1" applyAlignment="1" applyProtection="1"/>
    <xf numFmtId="0" fontId="5" fillId="0" borderId="0" xfId="0" applyFont="1" applyAlignment="1" applyProtection="1"/>
    <xf numFmtId="0" fontId="74" fillId="33" borderId="0" xfId="0" applyNumberFormat="1" applyFont="1" applyFill="1" applyAlignment="1">
      <alignment horizontal="left" vertical="center"/>
    </xf>
    <xf numFmtId="0" fontId="11" fillId="0" borderId="2" xfId="0" applyFont="1" applyBorder="1" applyAlignment="1">
      <alignment horizontal="center" wrapText="1"/>
    </xf>
    <xf numFmtId="0" fontId="74" fillId="33" borderId="0" xfId="0" applyFont="1" applyFill="1" applyAlignment="1">
      <alignment horizontal="left" vertical="center"/>
    </xf>
    <xf numFmtId="0" fontId="11" fillId="0" borderId="2" xfId="0" applyFont="1" applyBorder="1" applyAlignment="1">
      <alignment horizontal="center"/>
    </xf>
    <xf numFmtId="3" fontId="11" fillId="0" borderId="0" xfId="0" applyNumberFormat="1" applyFont="1" applyAlignment="1">
      <alignment horizontal="center" wrapText="1"/>
    </xf>
    <xf numFmtId="0" fontId="11" fillId="0" borderId="0" xfId="0" applyFont="1" applyAlignment="1">
      <alignment horizontal="center" wrapText="1"/>
    </xf>
    <xf numFmtId="3" fontId="11" fillId="0" borderId="0" xfId="0" applyNumberFormat="1" applyFont="1" applyAlignment="1">
      <alignment horizontal="center"/>
    </xf>
  </cellXfs>
  <cellStyles count="276">
    <cellStyle name="20% - Accent1" xfId="1" builtinId="30" customBuiltin="1"/>
    <cellStyle name="20% - Accent1 2" xfId="2" xr:uid="{C189D7B5-7A24-8846-A4A6-F4BEDD0618B7}"/>
    <cellStyle name="20% - Accent1 3" xfId="3" xr:uid="{1CDE4B9E-572F-9348-ACE4-1939809AAC28}"/>
    <cellStyle name="20% - Accent2" xfId="4" builtinId="34" customBuiltin="1"/>
    <cellStyle name="20% - Accent2 2" xfId="5" xr:uid="{74DC2CD8-7A0E-1444-AE51-5D68B29BF825}"/>
    <cellStyle name="20% - Accent2 3" xfId="6" xr:uid="{C03A8E4F-4D67-EB43-82DB-691162928B0A}"/>
    <cellStyle name="20% - Accent3" xfId="7" builtinId="38" customBuiltin="1"/>
    <cellStyle name="20% - Accent3 2" xfId="8" xr:uid="{26255A59-8BA3-6D40-80A2-BB4A3F94C919}"/>
    <cellStyle name="20% - Accent3 3" xfId="9" xr:uid="{0CBD6C40-9A87-1D44-846F-EB5BA273D942}"/>
    <cellStyle name="20% - Accent4" xfId="10" builtinId="42" customBuiltin="1"/>
    <cellStyle name="20% - Accent4 2" xfId="11" xr:uid="{E1DD1A3F-1867-904A-BE09-AB94A5302458}"/>
    <cellStyle name="20% - Accent4 3" xfId="12" xr:uid="{C54711F8-5BAD-814E-B29A-238BB0436322}"/>
    <cellStyle name="20% - Accent5" xfId="13" builtinId="46" customBuiltin="1"/>
    <cellStyle name="20% - Accent5 2" xfId="14" xr:uid="{E5CC9DB2-30AF-D342-BCBE-1E5869684CE8}"/>
    <cellStyle name="20% - Accent5 3" xfId="15" xr:uid="{579986CA-554B-BC42-9B3D-4617F8A80BA8}"/>
    <cellStyle name="20% - Accent6" xfId="16" builtinId="50" customBuiltin="1"/>
    <cellStyle name="20% - Accent6 2" xfId="17" xr:uid="{A53043F5-CF9C-334F-93DF-F88EE0069CC7}"/>
    <cellStyle name="20% - Accent6 3" xfId="18" xr:uid="{FE8DBAC9-1CEF-0F42-B2C9-E48FEBDC1C58}"/>
    <cellStyle name="40% - Accent1" xfId="19" builtinId="31" customBuiltin="1"/>
    <cellStyle name="40% - Accent1 2" xfId="20" xr:uid="{891AEA61-84F1-FD47-9A22-61EFC976E1ED}"/>
    <cellStyle name="40% - Accent1 3" xfId="21" xr:uid="{511F4184-E00F-7D44-8804-D56C95715CC5}"/>
    <cellStyle name="40% - Accent2" xfId="22" builtinId="35" customBuiltin="1"/>
    <cellStyle name="40% - Accent2 2" xfId="23" xr:uid="{85296628-C516-0C48-AE3B-1836C563623F}"/>
    <cellStyle name="40% - Accent2 3" xfId="24" xr:uid="{B6738C3E-03E1-9F4B-9786-A7E50D24F8A8}"/>
    <cellStyle name="40% - Accent3" xfId="25" builtinId="39" customBuiltin="1"/>
    <cellStyle name="40% - Accent3 2" xfId="26" xr:uid="{9E245DE5-FA99-1D47-A328-CCB9301A97A7}"/>
    <cellStyle name="40% - Accent3 3" xfId="27" xr:uid="{FB237894-6E9C-E848-8140-85E9F4BC83EE}"/>
    <cellStyle name="40% - Accent4" xfId="28" builtinId="43" customBuiltin="1"/>
    <cellStyle name="40% - Accent4 2" xfId="29" xr:uid="{F07F2C1B-1BB7-D542-8560-6FE87551ED74}"/>
    <cellStyle name="40% - Accent4 3" xfId="30" xr:uid="{D3737EE1-92A8-7442-A314-0FDEBB81B680}"/>
    <cellStyle name="40% - Accent5" xfId="31" builtinId="47" customBuiltin="1"/>
    <cellStyle name="40% - Accent5 2" xfId="32" xr:uid="{FF06925C-7618-E747-9174-CBCEACA34715}"/>
    <cellStyle name="40% - Accent5 3" xfId="33" xr:uid="{682A4F71-B9A2-E141-9BB0-235AB4654F5D}"/>
    <cellStyle name="40% - Accent6" xfId="34" builtinId="51" customBuiltin="1"/>
    <cellStyle name="40% - Accent6 2" xfId="35" xr:uid="{62F837FE-5380-414C-BC35-88E07ADA378C}"/>
    <cellStyle name="40% - Accent6 3" xfId="36" xr:uid="{7D7170AF-72A4-CA42-97D7-457C55F55ED1}"/>
    <cellStyle name="60% - Accent1" xfId="37" builtinId="32" customBuiltin="1"/>
    <cellStyle name="60% - Accent1 2" xfId="38" xr:uid="{1054E69E-37BB-6449-87EB-9330E569BDEA}"/>
    <cellStyle name="60% - Accent1 3" xfId="39" xr:uid="{78D5BB2B-4EFA-BE4D-9D28-CDADD8E39393}"/>
    <cellStyle name="60% - Accent2" xfId="40" builtinId="36" customBuiltin="1"/>
    <cellStyle name="60% - Accent2 2" xfId="41" xr:uid="{F01AE2FD-1100-4442-9E71-9EDCF5D6E42F}"/>
    <cellStyle name="60% - Accent2 3" xfId="42" xr:uid="{544011E1-8925-8A46-A97C-1F5D8AF1DC95}"/>
    <cellStyle name="60% - Accent3" xfId="43" builtinId="40" customBuiltin="1"/>
    <cellStyle name="60% - Accent3 2" xfId="44" xr:uid="{537FF22B-ED04-7A46-92E2-E80063F278A2}"/>
    <cellStyle name="60% - Accent3 3" xfId="45" xr:uid="{600E7DF7-E04A-F146-9F09-4C1AC6952C75}"/>
    <cellStyle name="60% - Accent4" xfId="46" builtinId="44" customBuiltin="1"/>
    <cellStyle name="60% - Accent4 2" xfId="47" xr:uid="{AD68C365-AF68-7E4A-B693-AD69C3F4A386}"/>
    <cellStyle name="60% - Accent4 3" xfId="48" xr:uid="{6ACDE348-D8D7-464B-977F-8087FA27CD82}"/>
    <cellStyle name="60% - Accent5" xfId="49" builtinId="48" customBuiltin="1"/>
    <cellStyle name="60% - Accent5 2" xfId="50" xr:uid="{1F555734-06BA-2544-9D33-AD4718FA99A0}"/>
    <cellStyle name="60% - Accent5 3" xfId="51" xr:uid="{EAE0A7C3-5A21-5C41-A46F-CCD831E01E6F}"/>
    <cellStyle name="60% - Accent6" xfId="52" builtinId="52" customBuiltin="1"/>
    <cellStyle name="60% - Accent6 2" xfId="53" xr:uid="{E4CD2BA5-94D2-364D-87FC-3AD0B01265BC}"/>
    <cellStyle name="60% - Accent6 3" xfId="54" xr:uid="{565EFC9B-2C61-DC41-849E-F4BFE3D36858}"/>
    <cellStyle name="Accent1" xfId="55" builtinId="29" customBuiltin="1"/>
    <cellStyle name="Accent1 2" xfId="56" xr:uid="{5E31E508-576D-1745-89E9-42EA070769C0}"/>
    <cellStyle name="Accent1 3" xfId="57" xr:uid="{14C14BC6-2280-2149-B46F-D84ED78E874A}"/>
    <cellStyle name="Accent2" xfId="58" builtinId="33" customBuiltin="1"/>
    <cellStyle name="Accent2 2" xfId="59" xr:uid="{D1FF2623-50DA-0B49-9D84-07D9FE686363}"/>
    <cellStyle name="Accent2 3" xfId="60" xr:uid="{2611BB40-B6BA-2842-BC56-3756E72ECE8F}"/>
    <cellStyle name="Accent3" xfId="61" builtinId="37" customBuiltin="1"/>
    <cellStyle name="Accent3 2" xfId="62" xr:uid="{2B411ECA-91D2-C74C-BE56-5D7576FA8C6B}"/>
    <cellStyle name="Accent3 3" xfId="63" xr:uid="{43B1713D-C2EB-C54B-B11A-3981D07B8A51}"/>
    <cellStyle name="Accent4" xfId="64" builtinId="41" customBuiltin="1"/>
    <cellStyle name="Accent4 2" xfId="65" xr:uid="{52F4C41D-3051-3049-A6C6-25D82737FC3D}"/>
    <cellStyle name="Accent4 3" xfId="66" xr:uid="{65DEE9C5-9D6F-8E4D-A53E-255829B6EC6C}"/>
    <cellStyle name="Accent5" xfId="67" builtinId="45" customBuiltin="1"/>
    <cellStyle name="Accent5 2" xfId="68" xr:uid="{4341A753-FA00-FC46-BC21-66A809C61EB9}"/>
    <cellStyle name="Accent5 3" xfId="69" xr:uid="{7D6EFCA0-33C3-1F48-BBE9-DFD3079CDED1}"/>
    <cellStyle name="Accent6" xfId="70" builtinId="49" customBuiltin="1"/>
    <cellStyle name="Accent6 2" xfId="71" xr:uid="{F9AF6F15-3442-9743-B622-6DAC0E93829C}"/>
    <cellStyle name="Accent6 3" xfId="72" xr:uid="{56EA65D7-1D05-654E-B33A-3B605703A9BA}"/>
    <cellStyle name="Bad" xfId="73" builtinId="27" customBuiltin="1"/>
    <cellStyle name="Bad 2" xfId="74" xr:uid="{C55DA44F-2353-E640-8F74-C21FD4F659C0}"/>
    <cellStyle name="Bad 3" xfId="75" xr:uid="{964A8FAC-1785-F24F-BE6A-BDAEBA678368}"/>
    <cellStyle name="Calculation" xfId="76" builtinId="22" customBuiltin="1"/>
    <cellStyle name="Calculation 2" xfId="77" xr:uid="{B09A0C2A-07C0-5C43-91D5-461C66D567E1}"/>
    <cellStyle name="Calculation 2 2" xfId="78" xr:uid="{B57FEEEE-5FE6-0E47-A224-43EAA3EA7AEA}"/>
    <cellStyle name="Calculation 2 3" xfId="79" xr:uid="{E1C34CB0-B38C-4148-915C-81B30842D83D}"/>
    <cellStyle name="Calculation 3" xfId="80" xr:uid="{4EB8177E-714B-C540-8D1A-716FC4EB8222}"/>
    <cellStyle name="Calculation 4" xfId="81" xr:uid="{D095F87E-E816-0344-8CF8-849026DF0893}"/>
    <cellStyle name="Check Cell" xfId="82" builtinId="23" customBuiltin="1"/>
    <cellStyle name="Check Cell 2" xfId="83" xr:uid="{3A6EF546-A8B0-5640-A461-9E9AFBE4C227}"/>
    <cellStyle name="Check Cell 3" xfId="84" xr:uid="{D0466632-A5B5-B348-8F4D-89CE9BA37CBF}"/>
    <cellStyle name="Comma 2" xfId="85" xr:uid="{9BC3E14B-ADBA-AB4B-8411-73B0B0A640B1}"/>
    <cellStyle name="Explanatory Text" xfId="86" builtinId="53" customBuiltin="1"/>
    <cellStyle name="Explanatory Text 2" xfId="87" xr:uid="{53CA099B-8B4B-944E-B42B-75E207EA4CF5}"/>
    <cellStyle name="Explanatory Text 3" xfId="88" xr:uid="{332F207D-D675-184C-8E86-1E527D78A60F}"/>
    <cellStyle name="Good" xfId="89" builtinId="26" customBuiltin="1"/>
    <cellStyle name="Good 2" xfId="90" xr:uid="{0AEBFE86-82D0-BD4B-A99B-73D10773150E}"/>
    <cellStyle name="Good 3" xfId="91" xr:uid="{B8352940-541E-6B42-970C-47AA9A6148AB}"/>
    <cellStyle name="Heading 1" xfId="92" builtinId="16" customBuiltin="1"/>
    <cellStyle name="Heading 1 2" xfId="93" xr:uid="{62B11A08-1981-4B43-B889-A64641942C65}"/>
    <cellStyle name="Heading 2" xfId="94" builtinId="17" customBuiltin="1"/>
    <cellStyle name="Heading 2 2" xfId="95" xr:uid="{7AC1CA55-1217-2A46-9CE0-441EB12D720F}"/>
    <cellStyle name="Heading 3" xfId="96" builtinId="18" customBuiltin="1"/>
    <cellStyle name="Heading 3 2" xfId="97" xr:uid="{E5831FB1-380D-EC45-ABFB-7A9F5ADB237E}"/>
    <cellStyle name="Heading 4" xfId="98" builtinId="19" customBuiltin="1"/>
    <cellStyle name="Heading 4 2" xfId="99" xr:uid="{AFDDA06A-844E-1A46-8D02-B60A57D2C2CE}"/>
    <cellStyle name="Hyperlink" xfId="100" builtinId="8"/>
    <cellStyle name="Hyperlink 2" xfId="101" xr:uid="{766FA86A-71F8-D241-947A-DFB8AF6CCBBE}"/>
    <cellStyle name="Hyperlink 2 2" xfId="102" xr:uid="{CC883483-473D-924B-A68C-3AE14F65E9FE}"/>
    <cellStyle name="Hyperlink 2 2 2" xfId="103" xr:uid="{DD3D95C4-AE24-B545-AB70-06A3287FFFB7}"/>
    <cellStyle name="Hyperlink 2 2 3" xfId="104" xr:uid="{924829B9-C003-964A-948F-1A3D411C9C4F}"/>
    <cellStyle name="Hyperlink 2 3" xfId="105" xr:uid="{299A33DE-AA68-0C4F-B480-9CC9446AEDF6}"/>
    <cellStyle name="Hyperlink 2 3 2" xfId="106" xr:uid="{296527E5-C9DE-D84E-B527-EF3152D8EF16}"/>
    <cellStyle name="Hyperlink 2 3 3" xfId="107" xr:uid="{DA00D8D5-7038-F445-B6ED-0D8AD2DC19C0}"/>
    <cellStyle name="Hyperlink 2 4" xfId="108" xr:uid="{805CC6A0-627F-DF4A-AD13-CDE76030AD7C}"/>
    <cellStyle name="Hyperlink 2 4 2" xfId="109" xr:uid="{6FE0BC89-59E4-0F48-9099-6F1DA747E51D}"/>
    <cellStyle name="Hyperlink 2 4 3" xfId="110" xr:uid="{E41BF1B5-21C4-5344-AA3E-84C7E3BC1D71}"/>
    <cellStyle name="Hyperlink 2 5" xfId="111" xr:uid="{3F0A4277-6466-5347-B415-8639ADD82473}"/>
    <cellStyle name="Hyperlink 3" xfId="112" xr:uid="{7E7F6B24-C4C0-5A4C-97D9-130829F2067C}"/>
    <cellStyle name="Hyperlink 3 2" xfId="113" xr:uid="{F3F2897D-D813-6643-86A5-E1907F57DB26}"/>
    <cellStyle name="Hyperlink 3 3" xfId="114" xr:uid="{40669653-991C-F147-9B51-B04C6063634F}"/>
    <cellStyle name="Hyperlink 3 4" xfId="115" xr:uid="{F54ED821-045F-5340-BF6F-405304EC9DE5}"/>
    <cellStyle name="Hyperlink 4" xfId="116" xr:uid="{4489628B-A06B-F547-88D5-51478505B2FC}"/>
    <cellStyle name="Input" xfId="117" builtinId="20" customBuiltin="1"/>
    <cellStyle name="Input 2" xfId="118" xr:uid="{F7361C9A-87F0-9F48-A93B-ABE9F7B4F600}"/>
    <cellStyle name="Input 3" xfId="119" xr:uid="{43C6431D-29CE-9543-A853-35134EE0B938}"/>
    <cellStyle name="Linked Cell" xfId="120" builtinId="24" customBuiltin="1"/>
    <cellStyle name="Linked Cell 2" xfId="121" xr:uid="{92101768-3195-B048-8E87-F17FE0CAD493}"/>
    <cellStyle name="Linked Cell 3" xfId="122" xr:uid="{83547BE5-E456-0144-852A-C5BC33C5A218}"/>
    <cellStyle name="Neutral" xfId="123" builtinId="28" customBuiltin="1"/>
    <cellStyle name="Neutral 2" xfId="124" xr:uid="{48B57B87-49EB-9E43-9585-0C54F7E11AF8}"/>
    <cellStyle name="Neutral 3" xfId="125" xr:uid="{A68B0132-27EB-9247-A8AF-0D0632ED9C1B}"/>
    <cellStyle name="Normal" xfId="0" builtinId="0" customBuiltin="1"/>
    <cellStyle name="Normal 10" xfId="126" xr:uid="{CBDD93BC-A9F0-1A4B-B051-839023B73706}"/>
    <cellStyle name="Normal 10 2" xfId="127" xr:uid="{7136BC0C-5C00-1441-BAAF-251186B076D0}"/>
    <cellStyle name="Normal 10 2 2" xfId="128" xr:uid="{40D1B1F7-0903-0D4E-9401-6FD175CF6E9C}"/>
    <cellStyle name="Normal 10 3" xfId="129" xr:uid="{F1F034D0-AFEE-C544-B548-0D40858A2DB4}"/>
    <cellStyle name="Normal 10 4" xfId="130" xr:uid="{D3B36530-2B34-1F4F-92C1-C6AF50925C1A}"/>
    <cellStyle name="Normal 11" xfId="131" xr:uid="{AF388E61-85BC-CF48-B652-5CE3294D2546}"/>
    <cellStyle name="Normal 12" xfId="132" xr:uid="{0FAC563D-61A2-9647-B54B-8346CABFC890}"/>
    <cellStyle name="Normal 13" xfId="133" xr:uid="{E4671646-7BB3-F344-943F-AABADC6437A6}"/>
    <cellStyle name="Normal 13 2" xfId="134" xr:uid="{5BB95623-4721-7C41-BEAB-FFBC2067CD7D}"/>
    <cellStyle name="Normal 13 3" xfId="135" xr:uid="{0301DC61-87BE-B742-87DB-D439CDDAE86E}"/>
    <cellStyle name="Normal 14" xfId="136" xr:uid="{12398C77-0A50-B14D-851B-30FFB4C43099}"/>
    <cellStyle name="Normal 14 2" xfId="137" xr:uid="{0F1675AE-1C2E-0B4A-AEA5-B284C6627337}"/>
    <cellStyle name="Normal 15" xfId="138" xr:uid="{3DB774EF-C25C-BC4D-AB8F-FD272C3F9AC0}"/>
    <cellStyle name="Normal 15 2" xfId="139" xr:uid="{E3E1A9A6-AC6E-DE47-AD27-71D35755AD56}"/>
    <cellStyle name="Normal 15 3" xfId="140" xr:uid="{D65ADF12-0E96-804E-A5AE-EE0BEEF8DC81}"/>
    <cellStyle name="Normal 16" xfId="141" xr:uid="{57D7F6EE-060B-0F40-A92F-987336188361}"/>
    <cellStyle name="Normal 2" xfId="142" xr:uid="{E2C096BD-47BD-2F4E-82A4-02A0CFA2D788}"/>
    <cellStyle name="Normal 2 10" xfId="143" xr:uid="{D384ABAD-C47F-4B49-AEE6-25993812556A}"/>
    <cellStyle name="Normal 2 10 2" xfId="144" xr:uid="{4950D6E4-7A5A-BC48-8C32-36467F9D9B92}"/>
    <cellStyle name="Normal 2 10 3" xfId="145" xr:uid="{C1B984CD-45B2-BE49-8D79-E67003FB3441}"/>
    <cellStyle name="Normal 2 11" xfId="146" xr:uid="{7F09F87F-79A0-D74F-A84D-2A0FD54F8C2F}"/>
    <cellStyle name="Normal 2 12" xfId="147" xr:uid="{EF1D6EF9-4A0F-4E40-A832-4A6121FA9848}"/>
    <cellStyle name="Normal 2 2" xfId="148" xr:uid="{E8B562D0-F59B-344E-8D47-6AD3DCE15323}"/>
    <cellStyle name="Normal 2 2 2" xfId="149" xr:uid="{E9759923-2C4C-DA4F-9687-9E6ACC4B702F}"/>
    <cellStyle name="Normal 2 2 2 2" xfId="150" xr:uid="{9EADF615-E921-D742-9F55-18DCDB2E82BA}"/>
    <cellStyle name="Normal 2 2 2 2 2" xfId="151" xr:uid="{F2202852-E9AA-3144-AF9C-19414E074653}"/>
    <cellStyle name="Normal 2 2 2 3" xfId="152" xr:uid="{45091E59-9BC7-E34E-8399-E4A360FDC7E3}"/>
    <cellStyle name="Normal 2 2 3" xfId="153" xr:uid="{1F50C738-5BE9-5C45-B120-A3CDAADF94A3}"/>
    <cellStyle name="Normal 2 2 3 2" xfId="154" xr:uid="{D30B3C93-7B25-9543-B202-C80B19198E4E}"/>
    <cellStyle name="Normal 2 2 4" xfId="155" xr:uid="{A4376E1D-89A0-3947-A796-4B513DA532AC}"/>
    <cellStyle name="Normal 2 2 5" xfId="156" xr:uid="{312E649F-7E95-1343-945A-F03DA7BE86DE}"/>
    <cellStyle name="Normal 2 2 5 2" xfId="157" xr:uid="{98E2C844-ECBE-924E-B2A6-E29D87AA27E1}"/>
    <cellStyle name="Normal 2 2 6" xfId="158" xr:uid="{AE3F1C67-D0E5-F64B-98C6-68496FC17C5B}"/>
    <cellStyle name="Normal 2 2 7" xfId="159" xr:uid="{183C7D38-6E89-454C-A5A6-410FBBB33B54}"/>
    <cellStyle name="Normal 2 2 8" xfId="160" xr:uid="{FA0FBA9D-A441-B340-B34E-3402BEC6C1C9}"/>
    <cellStyle name="Normal 2 3" xfId="161" xr:uid="{3AE4B909-80A5-EB4B-BE44-72E7839EFCC3}"/>
    <cellStyle name="Normal 2 3 2" xfId="162" xr:uid="{845FC9A1-4C05-E14A-9D8E-474E8792853E}"/>
    <cellStyle name="Normal 2 3 2 2" xfId="163" xr:uid="{7415B090-C4BC-DC44-8CF8-C0D9FE1C59FF}"/>
    <cellStyle name="Normal 2 3 2 2 2" xfId="164" xr:uid="{42C0ADBF-268A-D84B-BCF2-C48DF024F552}"/>
    <cellStyle name="Normal 2 3 2 3" xfId="165" xr:uid="{2AF0E0CE-672D-6B48-8ED1-51105794C8B2}"/>
    <cellStyle name="Normal 2 3 3" xfId="166" xr:uid="{676D02F0-D21F-894E-AA35-9C224B818286}"/>
    <cellStyle name="Normal 2 3 3 2" xfId="167" xr:uid="{15E37661-7F77-404E-93D7-0AD8E57828DB}"/>
    <cellStyle name="Normal 2 3 4" xfId="168" xr:uid="{88D28A37-F99D-EE48-A55C-E5F2C1A9898E}"/>
    <cellStyle name="Normal 2 3 5" xfId="169" xr:uid="{3D8E1BE2-A7F8-D047-8595-75BF6AE68753}"/>
    <cellStyle name="Normal 2 3 6" xfId="170" xr:uid="{C8AF58E9-5D87-CE4E-8DBE-E96209BB0A1F}"/>
    <cellStyle name="Normal 2 3 7" xfId="171" xr:uid="{9DDD8F40-ADDD-114A-81A5-2FC385ABF317}"/>
    <cellStyle name="Normal 2 4" xfId="172" xr:uid="{FC8F2CAF-0934-A441-A023-B5E309E2E76D}"/>
    <cellStyle name="Normal 2 4 2" xfId="173" xr:uid="{DAEE9D58-C140-E847-B50D-95B54F7B6C65}"/>
    <cellStyle name="Normal 2 4 2 2" xfId="174" xr:uid="{207F905C-2D3E-3448-A15D-41BFAF3F2A7C}"/>
    <cellStyle name="Normal 2 4 2 2 2" xfId="175" xr:uid="{4C91FDB8-6C1D-0D41-A6EE-7827CC5DBF4B}"/>
    <cellStyle name="Normal 2 4 2 3" xfId="176" xr:uid="{25810B99-9685-4E40-AB98-B037E4ADD758}"/>
    <cellStyle name="Normal 2 4 3" xfId="177" xr:uid="{53095657-829D-584B-97EA-92ACD2E57482}"/>
    <cellStyle name="Normal 2 4 3 2" xfId="178" xr:uid="{A5E0E89E-5391-AE47-A19E-027B501C2B3F}"/>
    <cellStyle name="Normal 2 4 4" xfId="179" xr:uid="{85FC8F15-6346-9144-8F0B-4AFBCA9B78C3}"/>
    <cellStyle name="Normal 2 5" xfId="180" xr:uid="{C8C686EB-C05E-804E-B771-9DBE407EB04F}"/>
    <cellStyle name="Normal 2 5 2" xfId="181" xr:uid="{E6130546-26DF-1A43-8C35-98FE7C29E9AF}"/>
    <cellStyle name="Normal 2 5 2 2" xfId="182" xr:uid="{97FEEDC1-850C-3F47-8DE7-C4C9EAA91092}"/>
    <cellStyle name="Normal 2 5 2 2 2" xfId="183" xr:uid="{CAF828B4-00C6-484D-9839-BDD9499E2993}"/>
    <cellStyle name="Normal 2 5 2 3" xfId="184" xr:uid="{57BA35B2-4026-9B46-A94E-A977A3D57426}"/>
    <cellStyle name="Normal 2 5 2 4" xfId="185" xr:uid="{E3457003-AC2E-4B40-A71B-A363C98902D2}"/>
    <cellStyle name="Normal 2 5 2 5" xfId="186" xr:uid="{D879692B-3195-8040-8BCE-8B7BFAB5BE12}"/>
    <cellStyle name="Normal 2 5 3" xfId="187" xr:uid="{6E6617BA-A1DD-3147-9539-B0456EAE25A7}"/>
    <cellStyle name="Normal 2 5 3 2" xfId="188" xr:uid="{8970A44F-6589-EF40-BBBE-A2BED30D8F56}"/>
    <cellStyle name="Normal 2 5 4" xfId="189" xr:uid="{90103B92-2DD8-E645-BD8B-3F6798773C13}"/>
    <cellStyle name="Normal 2 5 5" xfId="190" xr:uid="{90FC362F-518C-3548-982E-AB85F6F9E451}"/>
    <cellStyle name="Normal 2 5 6" xfId="191" xr:uid="{DA9B40A6-F50D-584E-86DF-07139F6BF0EA}"/>
    <cellStyle name="Normal 2 5 6 2" xfId="192" xr:uid="{648E7752-BD8F-F64A-B165-E762610A343B}"/>
    <cellStyle name="Normal 2 6" xfId="193" xr:uid="{F4AAE2B1-BBBC-4B43-8402-77DD3B34E16C}"/>
    <cellStyle name="Normal 2 6 2" xfId="194" xr:uid="{804107D1-2648-F94A-A3C4-A53902F16DE6}"/>
    <cellStyle name="Normal 2 6 2 2" xfId="195" xr:uid="{91D90D2D-58C6-9847-8360-A6110739FA9A}"/>
    <cellStyle name="Normal 2 6 3" xfId="196" xr:uid="{165CD220-7A1D-7944-976E-440192CAE41C}"/>
    <cellStyle name="Normal 2 7" xfId="197" xr:uid="{52355E3D-2BD3-9043-BDE0-5C4C1340BDD4}"/>
    <cellStyle name="Normal 2 7 2" xfId="198" xr:uid="{5F072FDD-E15A-A947-A750-449FDA1A8C1E}"/>
    <cellStyle name="Normal 2 8" xfId="199" xr:uid="{A0F436ED-FD77-AC46-9CC1-937F26BF4B9E}"/>
    <cellStyle name="Normal 2 9" xfId="200" xr:uid="{0E18DB55-B1DC-CB4D-B9ED-8F62DF27A158}"/>
    <cellStyle name="Normal 3" xfId="201" xr:uid="{0CB3C3D5-257E-3B4A-B71E-A8A586DEAA56}"/>
    <cellStyle name="Normal 3 2" xfId="202" xr:uid="{45B12FE2-23B0-4B42-99CF-4E11D2AEC743}"/>
    <cellStyle name="Normal 3 2 2" xfId="203" xr:uid="{B716E98E-EF03-D241-81A0-D1BF7DBB1220}"/>
    <cellStyle name="Normal 3 3" xfId="204" xr:uid="{F768139A-9CA7-3B40-AD66-ECC81A6E6E51}"/>
    <cellStyle name="Normal 3 4" xfId="205" xr:uid="{50AF8A69-22DA-E54F-BE1E-BC1BB2954EC4}"/>
    <cellStyle name="Normal 3 5" xfId="206" xr:uid="{16C55E76-5A1E-3446-ADE0-3DE7A6C1FEE5}"/>
    <cellStyle name="Normal 4" xfId="207" xr:uid="{2C3A6772-4A9F-6D4E-B9F0-E05DDBDF22C3}"/>
    <cellStyle name="Normal 4 10" xfId="208" xr:uid="{8094F955-CC90-8642-829B-0B252C537884}"/>
    <cellStyle name="Normal 4 2" xfId="209" xr:uid="{FBC8F9B6-002E-844B-91A1-F4592B734A5A}"/>
    <cellStyle name="Normal 4 2 2" xfId="210" xr:uid="{3FE366F8-0720-9246-8504-E052F3767029}"/>
    <cellStyle name="Normal 4 2 2 2" xfId="211" xr:uid="{76E610E1-1AB0-5D45-8456-070D4072AF13}"/>
    <cellStyle name="Normal 4 2 3" xfId="212" xr:uid="{FB036D9D-038D-F548-8E0D-4819A3F3BAEF}"/>
    <cellStyle name="Normal 4 2 4" xfId="213" xr:uid="{61720C56-CE9E-B043-85D4-2D6F3F976E08}"/>
    <cellStyle name="Normal 4 2 5" xfId="214" xr:uid="{4C69356E-F593-D74F-8471-B9683B6BDA97}"/>
    <cellStyle name="Normal 4 3" xfId="215" xr:uid="{E1F77B0C-F831-1D42-8E92-E2CCD36B913A}"/>
    <cellStyle name="Normal 4 3 2" xfId="216" xr:uid="{D7723436-483A-4F4A-A152-B7CEAA9964D7}"/>
    <cellStyle name="Normal 4 3 3" xfId="217" xr:uid="{76D1E4AA-AB48-4644-8393-9CA6A5D7F938}"/>
    <cellStyle name="Normal 4 3 4" xfId="218" xr:uid="{F9E0C1CD-BE8D-2B45-809A-0A07BA6ED200}"/>
    <cellStyle name="Normal 4 4" xfId="219" xr:uid="{DFF0103B-7EE5-2E43-A7A2-4A763C97EE4C}"/>
    <cellStyle name="Normal 4 5" xfId="220" xr:uid="{3BA76D71-73EE-1042-9335-BB19E596CE43}"/>
    <cellStyle name="Normal 4 6" xfId="221" xr:uid="{03D63506-1074-1948-A31C-E7160F0B3191}"/>
    <cellStyle name="Normal 4 7" xfId="222" xr:uid="{55C4BA1D-B47F-2143-8944-7924E272B6EC}"/>
    <cellStyle name="Normal 4 8" xfId="223" xr:uid="{B5CA962C-AD01-9449-A11A-A19309D712D8}"/>
    <cellStyle name="Normal 4 8 2" xfId="224" xr:uid="{59A074EC-9ABA-BC4E-80C6-8AC503CFBAE0}"/>
    <cellStyle name="Normal 4 9" xfId="225" xr:uid="{3E45BA4E-81B3-7E4C-A4AC-81A4D37FD56F}"/>
    <cellStyle name="Normal 5" xfId="226" xr:uid="{1A48F928-FE8B-BB45-9E31-40F904D69087}"/>
    <cellStyle name="Normal 5 2" xfId="227" xr:uid="{E1557902-FC94-2248-BB01-C0FAD5799496}"/>
    <cellStyle name="Normal 5 2 2" xfId="228" xr:uid="{4A775F79-4C62-D046-BECD-873ADCFFD0A0}"/>
    <cellStyle name="Normal 5 2 3" xfId="229" xr:uid="{56F80CD4-EBF7-094D-BA9C-64BC6B72508F}"/>
    <cellStyle name="Normal 5 2 4" xfId="230" xr:uid="{4A8CB5DD-41BD-FD4A-81E2-02B7CAE75CEB}"/>
    <cellStyle name="Normal 5 2 5" xfId="231" xr:uid="{D355F315-4851-9847-8370-28B12A7DA81C}"/>
    <cellStyle name="Normal 5 3" xfId="232" xr:uid="{9679A39D-9321-4148-AF2A-E59C08B2F7B5}"/>
    <cellStyle name="Normal 5 4" xfId="233" xr:uid="{22725C15-DB35-4B4C-A21F-5C3F535BB6C6}"/>
    <cellStyle name="Normal 5 5" xfId="234" xr:uid="{32696B73-427A-7744-BEF5-8D8EB8485AE8}"/>
    <cellStyle name="Normal 5 6" xfId="235" xr:uid="{27B15D74-9545-DE42-85F4-8A3BF54865D0}"/>
    <cellStyle name="Normal 6" xfId="236" xr:uid="{904E7796-193B-F344-864E-9ABB3E714455}"/>
    <cellStyle name="Normal 6 2" xfId="237" xr:uid="{91BD931C-DF0E-354B-8CE1-53DB0C7D16D8}"/>
    <cellStyle name="Normal 6 2 2" xfId="238" xr:uid="{88429D1E-97C3-9347-B6EC-256AE04A3510}"/>
    <cellStyle name="Normal 6 2 3" xfId="239" xr:uid="{3760164C-42D5-7749-BED3-9E27C75941D1}"/>
    <cellStyle name="Normal 6 3" xfId="240" xr:uid="{9D145082-14AB-EA4C-AE09-C57E87668FE5}"/>
    <cellStyle name="Normal 6 4" xfId="241" xr:uid="{346DC170-5217-F440-B038-C8E4CECAEDB7}"/>
    <cellStyle name="Normal 7" xfId="242" xr:uid="{FDEC10CE-7922-5248-B97B-CDAB57315B7A}"/>
    <cellStyle name="Normal 7 2" xfId="243" xr:uid="{5EB3D2F4-D2D2-0849-966E-0DE2BD9CB18F}"/>
    <cellStyle name="Normal 7 3" xfId="244" xr:uid="{E8A6070E-61FA-D149-AF76-402148722088}"/>
    <cellStyle name="Normal 7 4" xfId="245" xr:uid="{55CE1A1A-D418-844B-BEEA-240FDB3E1304}"/>
    <cellStyle name="Normal 8" xfId="246" xr:uid="{C84ECC29-D8CE-9C46-AED1-8E62512C88F2}"/>
    <cellStyle name="Normal 8 2" xfId="247" xr:uid="{30A0E51E-1E47-454E-8ABE-C22A5890B212}"/>
    <cellStyle name="Normal 8 3" xfId="248" xr:uid="{68E7EE42-8250-7548-BE4C-DE92FD14C336}"/>
    <cellStyle name="Normal 9" xfId="249" xr:uid="{FE953216-4286-5C42-9691-C00748C68D36}"/>
    <cellStyle name="Normal 9 2" xfId="250" xr:uid="{ED3697BF-3247-BB43-9CC1-E266E486AF49}"/>
    <cellStyle name="Normal 9 3" xfId="251" xr:uid="{A79767D0-70F3-0343-AFAA-8FC5D375F4E1}"/>
    <cellStyle name="Normal 9 4" xfId="252" xr:uid="{AE32ADC7-0E77-7445-9B1E-57C923DDAB8F}"/>
    <cellStyle name="Note" xfId="253" builtinId="10" customBuiltin="1"/>
    <cellStyle name="Note 2" xfId="254" xr:uid="{36833BDC-8BAD-C048-B800-75F9A9C0BAE3}"/>
    <cellStyle name="Note 2 2" xfId="255" xr:uid="{CCCE7A1B-4B75-6848-A27C-C962B9F10B25}"/>
    <cellStyle name="Note 3" xfId="256" xr:uid="{DDA3E430-1B0A-C04F-8BF8-378DE5D28B49}"/>
    <cellStyle name="Note 3 2" xfId="257" xr:uid="{6C420C96-C89C-B441-B0A3-AD4DDAC48666}"/>
    <cellStyle name="Note 3 3" xfId="258" xr:uid="{0FBDF28A-2E99-E24B-AEE5-A3A89BA4F87B}"/>
    <cellStyle name="Note 4" xfId="259" xr:uid="{11C7E066-6CD9-0349-9B93-9A5E887F0C4B}"/>
    <cellStyle name="Note 5" xfId="260" xr:uid="{DA253594-71E3-3B46-9128-01E3DBC03B2F}"/>
    <cellStyle name="Output" xfId="261" builtinId="21" customBuiltin="1"/>
    <cellStyle name="Output 2" xfId="262" xr:uid="{53BBA4F5-2A59-7A4E-AEB0-08CD02A10D72}"/>
    <cellStyle name="Output 3" xfId="263" xr:uid="{A13A29B2-B83C-9447-B2F4-A04445853960}"/>
    <cellStyle name="Percent 2" xfId="264" xr:uid="{71A0A474-2C53-4C4E-87C6-BD99A44C2122}"/>
    <cellStyle name="Style5" xfId="265" xr:uid="{4AE86600-BA5C-434A-93C5-E2B069CE1D65}"/>
    <cellStyle name="Style6" xfId="266" xr:uid="{109F3F62-5801-504A-9DBE-5EF9C4C37623}"/>
    <cellStyle name="Style6 2" xfId="267" xr:uid="{8B42ABCA-8830-F645-BD3B-5D337DAFCA9F}"/>
    <cellStyle name="Style6 3" xfId="268" xr:uid="{B451B414-6BF6-0542-A6E0-ECD4CCEF02F7}"/>
    <cellStyle name="Title" xfId="269" builtinId="15" customBuiltin="1"/>
    <cellStyle name="Total" xfId="270" builtinId="25" customBuiltin="1"/>
    <cellStyle name="Total 2" xfId="271" xr:uid="{67E3AC19-8EA3-784B-B697-FD42DD231FEE}"/>
    <cellStyle name="Total 3" xfId="272" xr:uid="{896A040A-82E7-CF46-B341-D87E0F104A47}"/>
    <cellStyle name="Warning Text" xfId="273" builtinId="11" customBuiltin="1"/>
    <cellStyle name="Warning Text 2" xfId="274" xr:uid="{E336A5DA-D1AD-A74A-BCD9-7C2F03CE115B}"/>
    <cellStyle name="Warning Text 3" xfId="275" xr:uid="{CD083683-7F27-8446-8C99-024CCA2E92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723900</xdr:colOff>
      <xdr:row>78</xdr:row>
      <xdr:rowOff>114300</xdr:rowOff>
    </xdr:from>
    <xdr:to>
      <xdr:col>4</xdr:col>
      <xdr:colOff>609600</xdr:colOff>
      <xdr:row>81</xdr:row>
      <xdr:rowOff>25400</xdr:rowOff>
    </xdr:to>
    <xdr:sp macro="" textlink="">
      <xdr:nvSpPr>
        <xdr:cNvPr id="20527" name="AutoShape 1">
          <a:extLst>
            <a:ext uri="{FF2B5EF4-FFF2-40B4-BE49-F238E27FC236}">
              <a16:creationId xmlns:a16="http://schemas.microsoft.com/office/drawing/2014/main" id="{DA95DA98-9992-866A-0E95-D89B24BB15AD}"/>
            </a:ext>
          </a:extLst>
        </xdr:cNvPr>
        <xdr:cNvSpPr>
          <a:spLocks noChangeAspect="1" noChangeArrowheads="1"/>
        </xdr:cNvSpPr>
      </xdr:nvSpPr>
      <xdr:spPr bwMode="auto">
        <a:xfrm>
          <a:off x="13195300" y="138684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152400</xdr:colOff>
      <xdr:row>1</xdr:row>
      <xdr:rowOff>25400</xdr:rowOff>
    </xdr:to>
    <xdr:pic>
      <xdr:nvPicPr>
        <xdr:cNvPr id="20528" name="Picture 3">
          <a:extLst>
            <a:ext uri="{FF2B5EF4-FFF2-40B4-BE49-F238E27FC236}">
              <a16:creationId xmlns:a16="http://schemas.microsoft.com/office/drawing/2014/main" id="{857D8A1F-C319-946A-4B78-1808C3C7622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728" name="Picture 3">
          <a:extLst>
            <a:ext uri="{FF2B5EF4-FFF2-40B4-BE49-F238E27FC236}">
              <a16:creationId xmlns:a16="http://schemas.microsoft.com/office/drawing/2014/main" id="{FF321B70-898B-5274-CEA7-04CA1D3AA59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9111" name="Picture 3">
          <a:extLst>
            <a:ext uri="{FF2B5EF4-FFF2-40B4-BE49-F238E27FC236}">
              <a16:creationId xmlns:a16="http://schemas.microsoft.com/office/drawing/2014/main" id="{9D910866-5136-8075-FF19-50F88FB1F0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7761" name="Picture 3">
          <a:extLst>
            <a:ext uri="{FF2B5EF4-FFF2-40B4-BE49-F238E27FC236}">
              <a16:creationId xmlns:a16="http://schemas.microsoft.com/office/drawing/2014/main" id="{A8A5C333-5742-1B47-5FE5-AE91D1FAB62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0</xdr:row>
      <xdr:rowOff>139700</xdr:rowOff>
    </xdr:from>
    <xdr:to>
      <xdr:col>0</xdr:col>
      <xdr:colOff>977900</xdr:colOff>
      <xdr:row>0</xdr:row>
      <xdr:rowOff>736600</xdr:rowOff>
    </xdr:to>
    <xdr:sp macro="" textlink="">
      <xdr:nvSpPr>
        <xdr:cNvPr id="17762" name="AutoShape 1">
          <a:extLst>
            <a:ext uri="{FF2B5EF4-FFF2-40B4-BE49-F238E27FC236}">
              <a16:creationId xmlns:a16="http://schemas.microsoft.com/office/drawing/2014/main" id="{92F4AB60-7795-F493-55D9-463DD9AA9F1B}"/>
            </a:ext>
          </a:extLst>
        </xdr:cNvPr>
        <xdr:cNvSpPr>
          <a:spLocks noChangeAspect="1" noChangeArrowheads="1"/>
        </xdr:cNvSpPr>
      </xdr:nvSpPr>
      <xdr:spPr bwMode="auto">
        <a:xfrm>
          <a:off x="114300" y="139700"/>
          <a:ext cx="8636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9544" name="Picture 3">
          <a:extLst>
            <a:ext uri="{FF2B5EF4-FFF2-40B4-BE49-F238E27FC236}">
              <a16:creationId xmlns:a16="http://schemas.microsoft.com/office/drawing/2014/main" id="{13443C93-EDEA-2DA5-BC8B-FF39915D3D6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3</xdr:col>
      <xdr:colOff>762000</xdr:colOff>
      <xdr:row>9</xdr:row>
      <xdr:rowOff>0</xdr:rowOff>
    </xdr:to>
    <xdr:sp macro="" textlink="">
      <xdr:nvSpPr>
        <xdr:cNvPr id="22642" name="AutoShape 1">
          <a:extLst>
            <a:ext uri="{FF2B5EF4-FFF2-40B4-BE49-F238E27FC236}">
              <a16:creationId xmlns:a16="http://schemas.microsoft.com/office/drawing/2014/main" id="{017D12CA-0162-C912-8424-E41A84BD32C2}"/>
            </a:ext>
          </a:extLst>
        </xdr:cNvPr>
        <xdr:cNvSpPr>
          <a:spLocks noChangeAspect="1" noChangeArrowheads="1"/>
        </xdr:cNvSpPr>
      </xdr:nvSpPr>
      <xdr:spPr bwMode="auto">
        <a:xfrm>
          <a:off x="5613400" y="1854200"/>
          <a:ext cx="7620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0</xdr:col>
      <xdr:colOff>1028700</xdr:colOff>
      <xdr:row>1</xdr:row>
      <xdr:rowOff>25400</xdr:rowOff>
    </xdr:to>
    <xdr:pic>
      <xdr:nvPicPr>
        <xdr:cNvPr id="22643" name="Picture 3">
          <a:extLst>
            <a:ext uri="{FF2B5EF4-FFF2-40B4-BE49-F238E27FC236}">
              <a16:creationId xmlns:a16="http://schemas.microsoft.com/office/drawing/2014/main" id="{FFE0E900-2077-A6DE-7A00-5C77405DCFB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xdr:row>
      <xdr:rowOff>0</xdr:rowOff>
    </xdr:from>
    <xdr:to>
      <xdr:col>3</xdr:col>
      <xdr:colOff>762000</xdr:colOff>
      <xdr:row>9</xdr:row>
      <xdr:rowOff>0</xdr:rowOff>
    </xdr:to>
    <xdr:sp macro="" textlink="">
      <xdr:nvSpPr>
        <xdr:cNvPr id="22644" name="AutoShape 1">
          <a:extLst>
            <a:ext uri="{FF2B5EF4-FFF2-40B4-BE49-F238E27FC236}">
              <a16:creationId xmlns:a16="http://schemas.microsoft.com/office/drawing/2014/main" id="{2CD7D87D-FC58-AF1A-E068-5BA77EB84F9B}"/>
            </a:ext>
          </a:extLst>
        </xdr:cNvPr>
        <xdr:cNvSpPr>
          <a:spLocks noChangeAspect="1" noChangeArrowheads="1"/>
        </xdr:cNvSpPr>
      </xdr:nvSpPr>
      <xdr:spPr bwMode="auto">
        <a:xfrm>
          <a:off x="5613400" y="1854200"/>
          <a:ext cx="7620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xdr:row>
      <xdr:rowOff>0</xdr:rowOff>
    </xdr:from>
    <xdr:to>
      <xdr:col>3</xdr:col>
      <xdr:colOff>762000</xdr:colOff>
      <xdr:row>9</xdr:row>
      <xdr:rowOff>0</xdr:rowOff>
    </xdr:to>
    <xdr:sp macro="" textlink="">
      <xdr:nvSpPr>
        <xdr:cNvPr id="22645" name="AutoShape 1">
          <a:extLst>
            <a:ext uri="{FF2B5EF4-FFF2-40B4-BE49-F238E27FC236}">
              <a16:creationId xmlns:a16="http://schemas.microsoft.com/office/drawing/2014/main" id="{0306B56D-DBCC-CDF7-9F06-B73CDD2BA0CA}"/>
            </a:ext>
          </a:extLst>
        </xdr:cNvPr>
        <xdr:cNvSpPr>
          <a:spLocks noChangeAspect="1" noChangeArrowheads="1"/>
        </xdr:cNvSpPr>
      </xdr:nvSpPr>
      <xdr:spPr bwMode="auto">
        <a:xfrm>
          <a:off x="5613400" y="1854200"/>
          <a:ext cx="7620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104</xdr:row>
      <xdr:rowOff>0</xdr:rowOff>
    </xdr:from>
    <xdr:to>
      <xdr:col>3</xdr:col>
      <xdr:colOff>698500</xdr:colOff>
      <xdr:row>107</xdr:row>
      <xdr:rowOff>0</xdr:rowOff>
    </xdr:to>
    <xdr:sp macro="" textlink="">
      <xdr:nvSpPr>
        <xdr:cNvPr id="22646" name="AutoShape 1">
          <a:extLst>
            <a:ext uri="{FF2B5EF4-FFF2-40B4-BE49-F238E27FC236}">
              <a16:creationId xmlns:a16="http://schemas.microsoft.com/office/drawing/2014/main" id="{824241A8-79B2-7C20-FAC8-30388AC75836}"/>
            </a:ext>
          </a:extLst>
        </xdr:cNvPr>
        <xdr:cNvSpPr>
          <a:spLocks noChangeAspect="1" noChangeArrowheads="1"/>
        </xdr:cNvSpPr>
      </xdr:nvSpPr>
      <xdr:spPr bwMode="auto">
        <a:xfrm>
          <a:off x="5613400" y="19100800"/>
          <a:ext cx="6985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0</xdr:colOff>
      <xdr:row>104</xdr:row>
      <xdr:rowOff>0</xdr:rowOff>
    </xdr:from>
    <xdr:to>
      <xdr:col>11</xdr:col>
      <xdr:colOff>698500</xdr:colOff>
      <xdr:row>107</xdr:row>
      <xdr:rowOff>0</xdr:rowOff>
    </xdr:to>
    <xdr:sp macro="" textlink="">
      <xdr:nvSpPr>
        <xdr:cNvPr id="22647" name="AutoShape 1">
          <a:extLst>
            <a:ext uri="{FF2B5EF4-FFF2-40B4-BE49-F238E27FC236}">
              <a16:creationId xmlns:a16="http://schemas.microsoft.com/office/drawing/2014/main" id="{27D1F1A9-0D9A-59DC-69B5-153A58047CDA}"/>
            </a:ext>
          </a:extLst>
        </xdr:cNvPr>
        <xdr:cNvSpPr>
          <a:spLocks noChangeAspect="1" noChangeArrowheads="1"/>
        </xdr:cNvSpPr>
      </xdr:nvSpPr>
      <xdr:spPr bwMode="auto">
        <a:xfrm>
          <a:off x="12623800" y="19100800"/>
          <a:ext cx="6985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104</xdr:row>
      <xdr:rowOff>0</xdr:rowOff>
    </xdr:from>
    <xdr:to>
      <xdr:col>3</xdr:col>
      <xdr:colOff>698500</xdr:colOff>
      <xdr:row>107</xdr:row>
      <xdr:rowOff>0</xdr:rowOff>
    </xdr:to>
    <xdr:sp macro="" textlink="">
      <xdr:nvSpPr>
        <xdr:cNvPr id="22648" name="AutoShape 1">
          <a:extLst>
            <a:ext uri="{FF2B5EF4-FFF2-40B4-BE49-F238E27FC236}">
              <a16:creationId xmlns:a16="http://schemas.microsoft.com/office/drawing/2014/main" id="{2402CD3C-61F4-FE76-EAA7-DD0E5B19B34D}"/>
            </a:ext>
          </a:extLst>
        </xdr:cNvPr>
        <xdr:cNvSpPr>
          <a:spLocks noChangeAspect="1" noChangeArrowheads="1"/>
        </xdr:cNvSpPr>
      </xdr:nvSpPr>
      <xdr:spPr bwMode="auto">
        <a:xfrm>
          <a:off x="5613400" y="19100800"/>
          <a:ext cx="6985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723900</xdr:colOff>
      <xdr:row>0</xdr:row>
      <xdr:rowOff>0</xdr:rowOff>
    </xdr:from>
    <xdr:to>
      <xdr:col>3</xdr:col>
      <xdr:colOff>609600</xdr:colOff>
      <xdr:row>0</xdr:row>
      <xdr:rowOff>482600</xdr:rowOff>
    </xdr:to>
    <xdr:sp macro="" textlink="">
      <xdr:nvSpPr>
        <xdr:cNvPr id="24589" name="AutoShape 1">
          <a:extLst>
            <a:ext uri="{FF2B5EF4-FFF2-40B4-BE49-F238E27FC236}">
              <a16:creationId xmlns:a16="http://schemas.microsoft.com/office/drawing/2014/main" id="{02F03EA4-6383-7C2B-C27C-98E94F6003D9}"/>
            </a:ext>
          </a:extLst>
        </xdr:cNvPr>
        <xdr:cNvSpPr>
          <a:spLocks noChangeAspect="1" noChangeArrowheads="1"/>
        </xdr:cNvSpPr>
      </xdr:nvSpPr>
      <xdr:spPr bwMode="auto">
        <a:xfrm>
          <a:off x="12700000" y="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466</xdr:row>
      <xdr:rowOff>114300</xdr:rowOff>
    </xdr:from>
    <xdr:to>
      <xdr:col>3</xdr:col>
      <xdr:colOff>0</xdr:colOff>
      <xdr:row>469</xdr:row>
      <xdr:rowOff>25400</xdr:rowOff>
    </xdr:to>
    <xdr:sp macro="" textlink="">
      <xdr:nvSpPr>
        <xdr:cNvPr id="24590" name="AutoShape 1">
          <a:extLst>
            <a:ext uri="{FF2B5EF4-FFF2-40B4-BE49-F238E27FC236}">
              <a16:creationId xmlns:a16="http://schemas.microsoft.com/office/drawing/2014/main" id="{85A01BDD-0A5E-74E6-AB25-017548B34A0A}"/>
            </a:ext>
          </a:extLst>
        </xdr:cNvPr>
        <xdr:cNvSpPr>
          <a:spLocks noChangeAspect="1" noChangeArrowheads="1"/>
        </xdr:cNvSpPr>
      </xdr:nvSpPr>
      <xdr:spPr bwMode="auto">
        <a:xfrm>
          <a:off x="12852400" y="117690900"/>
          <a:ext cx="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152400</xdr:colOff>
      <xdr:row>1</xdr:row>
      <xdr:rowOff>25400</xdr:rowOff>
    </xdr:to>
    <xdr:pic>
      <xdr:nvPicPr>
        <xdr:cNvPr id="24591" name="Picture 3">
          <a:extLst>
            <a:ext uri="{FF2B5EF4-FFF2-40B4-BE49-F238E27FC236}">
              <a16:creationId xmlns:a16="http://schemas.microsoft.com/office/drawing/2014/main" id="{1D5A0797-D11A-9958-6C40-462AC51663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eejs/AppData/Local/Temp/notes52BD6F/~92897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mf/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crimestatistics.vic.gov.au/" TargetMode="External"/><Relationship Id="rId13" Type="http://schemas.openxmlformats.org/officeDocument/2006/relationships/hyperlink" Target="https://www.police.sa.gov.au/about-us/crime-statistics-map" TargetMode="External"/><Relationship Id="rId3" Type="http://schemas.openxmlformats.org/officeDocument/2006/relationships/hyperlink" Target="http://www.abs.gov.au/ausstats/abs@.nsf/mf/4510.0" TargetMode="External"/><Relationship Id="rId7" Type="http://schemas.openxmlformats.org/officeDocument/2006/relationships/hyperlink" Target="http://www.aic.gov.au/publications" TargetMode="External"/><Relationship Id="rId12" Type="http://schemas.openxmlformats.org/officeDocument/2006/relationships/hyperlink" Target="https://www.police.qld.gov.au/corporatedocs/reportsPublications/default.htm"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fp.gov.au/about-us/publications-and-reports" TargetMode="External"/><Relationship Id="rId11" Type="http://schemas.openxmlformats.org/officeDocument/2006/relationships/hyperlink" Target="https://www.police.nsw.gov.au/about_us/publications/publications/annual_report" TargetMode="External"/><Relationship Id="rId5" Type="http://schemas.openxmlformats.org/officeDocument/2006/relationships/hyperlink" Target="https://www.acic.gov.au/publications" TargetMode="External"/><Relationship Id="rId15" Type="http://schemas.openxmlformats.org/officeDocument/2006/relationships/hyperlink" Target="https://www.police.wa.gov.au/Crime/CrimeStatistics" TargetMode="External"/><Relationship Id="rId10" Type="http://schemas.openxmlformats.org/officeDocument/2006/relationships/hyperlink" Target="http://www.bocsar.nsw.gov.au/" TargetMode="External"/><Relationship Id="rId4" Type="http://schemas.openxmlformats.org/officeDocument/2006/relationships/hyperlink" Target="https://www.police.act.gov.au/about-us/publications" TargetMode="External"/><Relationship Id="rId9" Type="http://schemas.openxmlformats.org/officeDocument/2006/relationships/hyperlink" Target="http://www.pfes.nt.gov.au/Police/Community-safety/Northern-Territory-crime-statistics.aspx" TargetMode="External"/><Relationship Id="rId14" Type="http://schemas.openxmlformats.org/officeDocument/2006/relationships/hyperlink" Target="http://www.police.tas.gov.au/about-us/corporate-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A3CED-4EFD-3341-B5FC-692460769295}">
  <sheetPr codeName="Sheet1">
    <pageSetUpPr fitToPage="1"/>
  </sheetPr>
  <dimension ref="A1:F82"/>
  <sheetViews>
    <sheetView showGridLines="0" tabSelected="1" zoomScaleNormal="100" workbookViewId="0">
      <pane ySplit="3" topLeftCell="A4" activePane="bottomLeft" state="frozen"/>
      <selection pane="bottomLeft" sqref="A1:D1"/>
    </sheetView>
  </sheetViews>
  <sheetFormatPr baseColWidth="10" defaultColWidth="9.1640625" defaultRowHeight="15"/>
  <cols>
    <col min="1" max="2" width="11.5" customWidth="1"/>
    <col min="3" max="3" width="140.6640625" style="1" customWidth="1"/>
    <col min="4" max="4" width="11.5" customWidth="1"/>
    <col min="5" max="37" width="11.5" style="21" customWidth="1"/>
    <col min="38" max="16384" width="9.1640625" style="21"/>
  </cols>
  <sheetData>
    <row r="1" spans="1:4" ht="60" customHeight="1">
      <c r="A1" s="213" t="s">
        <v>5</v>
      </c>
      <c r="B1" s="213"/>
      <c r="C1" s="213"/>
      <c r="D1" s="213"/>
    </row>
    <row r="2" spans="1:4" ht="15.75" customHeight="1">
      <c r="A2" s="20" t="s">
        <v>101</v>
      </c>
      <c r="B2" s="5"/>
      <c r="C2" s="6"/>
      <c r="D2" s="5"/>
    </row>
    <row r="3" spans="1:4" s="23" customFormat="1" ht="15.75" customHeight="1">
      <c r="A3" s="88" t="s">
        <v>102</v>
      </c>
      <c r="B3" s="16"/>
      <c r="C3" s="18"/>
      <c r="D3" s="16"/>
    </row>
    <row r="4" spans="1:4" s="23" customFormat="1" ht="12.75" customHeight="1">
      <c r="A4" s="16"/>
      <c r="B4" s="19"/>
      <c r="C4" s="18"/>
      <c r="D4" s="16"/>
    </row>
    <row r="5" spans="1:4" s="23" customFormat="1" ht="25.75" customHeight="1">
      <c r="A5" s="16"/>
      <c r="B5" s="12" t="s">
        <v>4</v>
      </c>
      <c r="C5" s="16"/>
      <c r="D5" s="16"/>
    </row>
    <row r="6" spans="1:4" s="23" customFormat="1" ht="12.75" customHeight="1">
      <c r="A6" s="16"/>
      <c r="B6" s="17" t="s">
        <v>3</v>
      </c>
      <c r="C6" s="16"/>
      <c r="D6" s="16"/>
    </row>
    <row r="7" spans="1:4" s="23" customFormat="1" ht="12.75" customHeight="1">
      <c r="A7" s="16"/>
      <c r="B7" s="37">
        <v>1</v>
      </c>
      <c r="C7" s="72" t="s">
        <v>103</v>
      </c>
      <c r="D7" s="16"/>
    </row>
    <row r="8" spans="1:4" s="23" customFormat="1" ht="12.75" customHeight="1">
      <c r="A8" s="16"/>
      <c r="B8" s="37">
        <v>2</v>
      </c>
      <c r="C8" s="72" t="s">
        <v>104</v>
      </c>
      <c r="D8" s="16"/>
    </row>
    <row r="9" spans="1:4" s="23" customFormat="1" ht="12.75" customHeight="1">
      <c r="A9" s="16"/>
      <c r="B9" s="37">
        <v>3</v>
      </c>
      <c r="C9" s="72" t="s">
        <v>105</v>
      </c>
      <c r="D9" s="16"/>
    </row>
    <row r="10" spans="1:4" s="23" customFormat="1" ht="12.75" customHeight="1">
      <c r="A10" s="16"/>
      <c r="B10" s="37">
        <v>4</v>
      </c>
      <c r="C10" s="72" t="s">
        <v>106</v>
      </c>
      <c r="D10" s="16"/>
    </row>
    <row r="11" spans="1:4" s="23" customFormat="1" ht="12.75" customHeight="1">
      <c r="A11" s="16"/>
      <c r="B11" s="37">
        <v>5</v>
      </c>
      <c r="C11" s="72" t="s">
        <v>114</v>
      </c>
      <c r="D11" s="16"/>
    </row>
    <row r="12" spans="1:4" ht="12.75" customHeight="1">
      <c r="B12" s="211" t="s">
        <v>7</v>
      </c>
      <c r="C12" s="211"/>
    </row>
    <row r="13" spans="1:4" ht="12.75" customHeight="1">
      <c r="B13" s="15"/>
      <c r="C13" s="14"/>
    </row>
    <row r="14" spans="1:4" ht="12.75" customHeight="1">
      <c r="B14" s="9"/>
      <c r="C14" s="9"/>
    </row>
    <row r="15" spans="1:4" ht="12.75" customHeight="1">
      <c r="B15" s="13" t="s">
        <v>2</v>
      </c>
      <c r="C15" s="2"/>
    </row>
    <row r="16" spans="1:4" ht="12.75" customHeight="1">
      <c r="B16" s="12"/>
      <c r="C16" s="9"/>
    </row>
    <row r="17" spans="2:3" ht="12.75" customHeight="1">
      <c r="B17" s="7" t="s">
        <v>107</v>
      </c>
      <c r="C17" s="9"/>
    </row>
    <row r="18" spans="2:3" ht="12.75" customHeight="1">
      <c r="B18" s="129" t="s">
        <v>100</v>
      </c>
      <c r="C18" s="9"/>
    </row>
    <row r="19" spans="2:3" ht="12.75" customHeight="1">
      <c r="B19" s="211" t="s">
        <v>6</v>
      </c>
      <c r="C19" s="211"/>
    </row>
    <row r="20" spans="2:3" ht="12.75" customHeight="1">
      <c r="B20" s="11"/>
      <c r="C20" s="9"/>
    </row>
    <row r="21" spans="2:3" ht="12.75" customHeight="1">
      <c r="B21" s="11"/>
      <c r="C21" s="9"/>
    </row>
    <row r="22" spans="2:3" ht="12.75" customHeight="1">
      <c r="B22" s="10" t="s">
        <v>1</v>
      </c>
      <c r="C22" s="9"/>
    </row>
    <row r="23" spans="2:3" ht="12.75" customHeight="1"/>
    <row r="24" spans="2:3" ht="12.75" customHeight="1">
      <c r="B24" s="210" t="s">
        <v>0</v>
      </c>
      <c r="C24" s="210"/>
    </row>
    <row r="25" spans="2:3" ht="12.75" customHeight="1"/>
    <row r="26" spans="2:3" ht="12.75" customHeight="1"/>
    <row r="27" spans="2:3" ht="12.75" customHeight="1">
      <c r="B27" s="212" t="s">
        <v>108</v>
      </c>
      <c r="C27" s="212"/>
    </row>
    <row r="28" spans="2:3" ht="12.75" customHeight="1"/>
    <row r="29" spans="2:3" ht="12.75" customHeight="1">
      <c r="B29" s="7"/>
    </row>
    <row r="30" spans="2:3" ht="12.75" customHeight="1"/>
    <row r="31" spans="2:3" ht="12.75" customHeight="1"/>
    <row r="32" spans="2:3" ht="12.75" customHeight="1"/>
    <row r="33" spans="1:6" ht="12.75" customHeight="1"/>
    <row r="34" spans="1:6" ht="12.75" customHeight="1"/>
    <row r="35" spans="1:6" ht="12.75" customHeight="1">
      <c r="B35" s="7"/>
    </row>
    <row r="36" spans="1:6" ht="12.75" customHeight="1"/>
    <row r="37" spans="1:6" ht="12.75" customHeight="1"/>
    <row r="38" spans="1:6" ht="12.75" customHeight="1"/>
    <row r="39" spans="1:6" ht="12.75" customHeight="1"/>
    <row r="40" spans="1:6" ht="12.75" customHeight="1"/>
    <row r="41" spans="1:6" ht="12.75" customHeight="1"/>
    <row r="42" spans="1:6" ht="12.75" customHeight="1">
      <c r="B42" s="1"/>
    </row>
    <row r="43" spans="1:6" s="146" customFormat="1" ht="12.75" customHeight="1">
      <c r="A43" s="8"/>
      <c r="B43" s="1"/>
      <c r="C43" s="1"/>
      <c r="D43" s="1"/>
      <c r="E43" s="6"/>
      <c r="F43" s="6"/>
    </row>
    <row r="44" spans="1:6" ht="12.75" customHeight="1">
      <c r="B44" s="1"/>
      <c r="D44" s="1"/>
      <c r="E44" s="6"/>
      <c r="F44" s="6"/>
    </row>
    <row r="45" spans="1:6" ht="12.75" customHeight="1">
      <c r="B45" s="1"/>
      <c r="D45" s="1"/>
      <c r="E45" s="6"/>
      <c r="F45" s="6"/>
    </row>
    <row r="46" spans="1:6" ht="12.75" customHeight="1">
      <c r="B46" s="1"/>
      <c r="D46" s="1"/>
      <c r="E46" s="6"/>
      <c r="F46" s="6"/>
    </row>
    <row r="47" spans="1:6" ht="12.75" customHeight="1">
      <c r="B47" s="1"/>
      <c r="D47" s="1"/>
      <c r="E47" s="6"/>
      <c r="F47" s="6"/>
    </row>
    <row r="48" spans="1:6" ht="12.75" customHeight="1">
      <c r="D48" s="1"/>
      <c r="E48" s="6"/>
      <c r="F48" s="6"/>
    </row>
    <row r="49" spans="2:6" ht="12.75" customHeight="1"/>
    <row r="50" spans="2:6" ht="12.75" customHeight="1"/>
    <row r="51" spans="2:6" ht="12.75" customHeight="1"/>
    <row r="52" spans="2:6" ht="12.75" customHeight="1"/>
    <row r="53" spans="2:6" ht="12.75" customHeight="1"/>
    <row r="54" spans="2:6">
      <c r="B54" s="7"/>
    </row>
    <row r="55" spans="2:6">
      <c r="B55" s="6"/>
    </row>
    <row r="56" spans="2:6">
      <c r="B56" s="5"/>
      <c r="C56" s="6"/>
      <c r="D56" s="5"/>
    </row>
    <row r="57" spans="2:6">
      <c r="B57" s="5"/>
      <c r="C57" s="6"/>
      <c r="D57" s="5"/>
    </row>
    <row r="58" spans="2:6">
      <c r="C58" s="6"/>
      <c r="D58" s="5"/>
    </row>
    <row r="59" spans="2:6">
      <c r="B59" s="4"/>
    </row>
    <row r="62" spans="2:6">
      <c r="B62" s="2"/>
    </row>
    <row r="63" spans="2:6">
      <c r="B63" s="4"/>
      <c r="C63" s="3"/>
      <c r="D63" s="2"/>
      <c r="F63" s="147"/>
    </row>
    <row r="64" spans="2:6">
      <c r="F64" s="148"/>
    </row>
    <row r="65" spans="6:6">
      <c r="F65" s="148"/>
    </row>
    <row r="66" spans="6:6">
      <c r="F66" s="148"/>
    </row>
    <row r="67" spans="6:6" ht="16" customHeight="1"/>
    <row r="68" spans="6:6">
      <c r="F68" s="148"/>
    </row>
    <row r="69" spans="6:6">
      <c r="F69" s="148"/>
    </row>
    <row r="70" spans="6:6" ht="16" customHeight="1"/>
    <row r="72" spans="6:6" ht="16" customHeight="1"/>
    <row r="74" spans="6:6" ht="16" customHeight="1"/>
    <row r="76" spans="6:6" ht="16" customHeight="1"/>
    <row r="82" spans="2:2">
      <c r="B82" s="2"/>
    </row>
  </sheetData>
  <mergeCells count="5">
    <mergeCell ref="B24:C24"/>
    <mergeCell ref="B12:C12"/>
    <mergeCell ref="B19:C19"/>
    <mergeCell ref="B27:C27"/>
    <mergeCell ref="A1:D1"/>
  </mergeCells>
  <hyperlinks>
    <hyperlink ref="B12" location="'Explanatory Notes'!A1" display="Explanatory Notes" xr:uid="{D8111137-D5BD-6D4D-991E-B4A71C87F9CF}"/>
    <hyperlink ref="B15:C15" r:id="rId1" display="More information available from the ABS web site" xr:uid="{C5D8C0DA-24F4-A94A-A5A7-F8A9FB0FBEE0}"/>
    <hyperlink ref="B8" location="'Table 2'!A1" display="'Table 2'!A1" xr:uid="{445E2F17-E38E-8D42-A098-FE385AC67DA4}"/>
    <hyperlink ref="B9" location="'Table 3'!A1" display="'Table 3'!A1" xr:uid="{4D5DA83D-D56D-5F4D-9A73-04E3DA86EE6F}"/>
    <hyperlink ref="B10" location="'Table 4'!A1" display="'Table 4'!A1" xr:uid="{A1DF6BB4-4AF4-8B4C-A3DD-226F24B5B9E5}"/>
    <hyperlink ref="B11" location="'Table 5'!A1" display="'Table 5'!A1" xr:uid="{277F0ED5-AE85-8047-A2BC-2CA8631A2465}"/>
    <hyperlink ref="B27:C27" r:id="rId2" display="© Commonwealth of Australia 2018" xr:uid="{66A24FCC-D172-3842-B439-B3EF9C469EFA}"/>
    <hyperlink ref="B19:C19" r:id="rId3" display="Explanatory Notes " xr:uid="{8BA8FDDD-58A6-CB47-80C8-AE8FCA7F5A53}"/>
    <hyperlink ref="B12:C12" location="'Explanatory Notes'!A1" display="Explanatory Notes " xr:uid="{76BDDC08-A737-D944-9FA4-7108092F7354}"/>
    <hyperlink ref="B18" r:id="rId4" xr:uid="{2538B419-669E-9B42-8C11-3B511E74703B}"/>
    <hyperlink ref="B7" location="'Table 1'!A1" display="'Table 1'!A1" xr:uid="{3FEF7A11-C5D3-6948-A6EA-EA5F250575F4}"/>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4FEFD-696A-E644-831B-533BE2048FEE}">
  <sheetPr codeName="Sheet2">
    <pageSetUpPr fitToPage="1"/>
  </sheetPr>
  <dimension ref="A1:J99"/>
  <sheetViews>
    <sheetView workbookViewId="0">
      <pane xSplit="1" ySplit="5" topLeftCell="B6" activePane="bottomRight" state="frozen"/>
      <selection pane="topRight" activeCell="B1" sqref="B1"/>
      <selection pane="bottomLeft" activeCell="A6" sqref="A6"/>
      <selection pane="bottomRight" sqref="A1:J1"/>
    </sheetView>
  </sheetViews>
  <sheetFormatPr baseColWidth="10" defaultColWidth="9.1640625" defaultRowHeight="15"/>
  <cols>
    <col min="1" max="1" width="32.6640625" style="27" customWidth="1"/>
    <col min="2" max="10" width="11.5" style="27" customWidth="1"/>
    <col min="11" max="18" width="11.5" style="21" customWidth="1"/>
    <col min="19" max="16384" width="9.1640625" style="21"/>
  </cols>
  <sheetData>
    <row r="1" spans="1:10" ht="60" customHeight="1">
      <c r="A1" s="215" t="s">
        <v>5</v>
      </c>
      <c r="B1" s="215"/>
      <c r="C1" s="215"/>
      <c r="D1" s="215"/>
      <c r="E1" s="215"/>
      <c r="F1" s="215"/>
      <c r="G1" s="215"/>
      <c r="H1" s="215"/>
      <c r="I1" s="215"/>
      <c r="J1" s="215"/>
    </row>
    <row r="2" spans="1:10" ht="15.75" customHeight="1">
      <c r="A2" s="20" t="s">
        <v>101</v>
      </c>
      <c r="B2" s="21"/>
      <c r="C2" s="21"/>
      <c r="D2" s="21"/>
      <c r="E2" s="21"/>
      <c r="F2" s="21"/>
      <c r="G2" s="21"/>
      <c r="H2" s="21"/>
      <c r="I2" s="21"/>
      <c r="J2" s="21"/>
    </row>
    <row r="3" spans="1:10" s="23" customFormat="1" ht="15.75" customHeight="1">
      <c r="A3" s="22" t="str">
        <f>Contents!A3</f>
        <v>Released at 11.30am (Canberra time) Thurs 28 June 2018</v>
      </c>
    </row>
    <row r="4" spans="1:10" s="24" customFormat="1" ht="25.75" customHeight="1">
      <c r="A4" s="32" t="s">
        <v>109</v>
      </c>
      <c r="F4" s="25"/>
      <c r="G4" s="25"/>
    </row>
    <row r="5" spans="1:10" ht="19.5" customHeight="1">
      <c r="A5" s="49" t="s">
        <v>76</v>
      </c>
      <c r="B5" s="33">
        <v>2010</v>
      </c>
      <c r="C5" s="33">
        <v>2011</v>
      </c>
      <c r="D5" s="33">
        <v>2012</v>
      </c>
      <c r="E5" s="33">
        <v>2013</v>
      </c>
      <c r="F5" s="33">
        <v>2014</v>
      </c>
      <c r="G5" s="33">
        <v>2015</v>
      </c>
      <c r="H5" s="33">
        <v>2016</v>
      </c>
      <c r="I5" s="33">
        <v>2017</v>
      </c>
      <c r="J5" s="26"/>
    </row>
    <row r="6" spans="1:10" ht="12.75" customHeight="1">
      <c r="A6" s="34"/>
      <c r="B6" s="214" t="s">
        <v>8</v>
      </c>
      <c r="C6" s="214"/>
      <c r="D6" s="214"/>
      <c r="E6" s="214"/>
      <c r="F6" s="214"/>
      <c r="G6" s="214"/>
      <c r="H6" s="214"/>
      <c r="I6" s="214"/>
      <c r="J6" s="26"/>
    </row>
    <row r="7" spans="1:10" ht="12.75" customHeight="1">
      <c r="A7" s="31" t="s">
        <v>9</v>
      </c>
      <c r="B7" s="51">
        <v>461</v>
      </c>
      <c r="C7" s="51">
        <v>468</v>
      </c>
      <c r="D7" s="51">
        <v>448</v>
      </c>
      <c r="E7" s="51">
        <v>433</v>
      </c>
      <c r="F7" s="51">
        <v>421</v>
      </c>
      <c r="G7" s="51">
        <v>417</v>
      </c>
      <c r="H7" s="51">
        <v>453</v>
      </c>
      <c r="I7" s="39">
        <v>414</v>
      </c>
      <c r="J7"/>
    </row>
    <row r="8" spans="1:10" ht="12.75" customHeight="1">
      <c r="A8" s="50" t="s">
        <v>10</v>
      </c>
      <c r="B8" s="52">
        <v>231</v>
      </c>
      <c r="C8" s="52">
        <v>248</v>
      </c>
      <c r="D8" s="52">
        <v>243</v>
      </c>
      <c r="E8" s="52">
        <v>245</v>
      </c>
      <c r="F8" s="52">
        <v>243</v>
      </c>
      <c r="G8" s="52">
        <v>236</v>
      </c>
      <c r="H8" s="52">
        <v>227</v>
      </c>
      <c r="I8" s="133">
        <v>203</v>
      </c>
      <c r="J8"/>
    </row>
    <row r="9" spans="1:10" ht="12.75" customHeight="1">
      <c r="A9" s="50" t="s">
        <v>11</v>
      </c>
      <c r="B9" s="52">
        <v>203</v>
      </c>
      <c r="C9" s="52">
        <v>188</v>
      </c>
      <c r="D9" s="52">
        <v>161</v>
      </c>
      <c r="E9" s="52">
        <v>162</v>
      </c>
      <c r="F9" s="52">
        <v>152</v>
      </c>
      <c r="G9" s="52">
        <v>155</v>
      </c>
      <c r="H9" s="52">
        <v>197</v>
      </c>
      <c r="I9" s="133">
        <v>167</v>
      </c>
      <c r="J9"/>
    </row>
    <row r="10" spans="1:10" ht="12.75" customHeight="1">
      <c r="A10" s="50" t="s">
        <v>12</v>
      </c>
      <c r="B10" s="52">
        <v>27</v>
      </c>
      <c r="C10" s="52">
        <v>32</v>
      </c>
      <c r="D10" s="52">
        <v>44</v>
      </c>
      <c r="E10" s="52">
        <v>26</v>
      </c>
      <c r="F10" s="52">
        <v>26</v>
      </c>
      <c r="G10" s="52">
        <v>26</v>
      </c>
      <c r="H10" s="52">
        <v>29</v>
      </c>
      <c r="I10" s="133">
        <v>44</v>
      </c>
      <c r="J10"/>
    </row>
    <row r="11" spans="1:10" ht="12.75" customHeight="1">
      <c r="A11" s="50"/>
      <c r="B11" s="51"/>
      <c r="C11" s="51"/>
      <c r="D11" s="51"/>
      <c r="E11" s="51"/>
      <c r="F11" s="51"/>
      <c r="G11" s="51"/>
      <c r="H11" s="52"/>
      <c r="I11" s="39"/>
      <c r="J11"/>
    </row>
    <row r="12" spans="1:10" ht="12.75" customHeight="1">
      <c r="A12" s="31" t="s">
        <v>13</v>
      </c>
      <c r="B12" s="51">
        <v>18862</v>
      </c>
      <c r="C12" s="51">
        <v>18616</v>
      </c>
      <c r="D12" s="51">
        <v>19448</v>
      </c>
      <c r="E12" s="51">
        <v>20025</v>
      </c>
      <c r="F12" s="51">
        <v>20741</v>
      </c>
      <c r="G12" s="51">
        <v>21948</v>
      </c>
      <c r="H12" s="51">
        <v>23040</v>
      </c>
      <c r="I12" s="51">
        <v>24957</v>
      </c>
      <c r="J12"/>
    </row>
    <row r="13" spans="1:10" ht="12.75" customHeight="1">
      <c r="A13" s="31"/>
      <c r="B13" s="52"/>
      <c r="C13" s="52"/>
      <c r="D13" s="52"/>
      <c r="E13" s="52"/>
      <c r="F13" s="51"/>
      <c r="G13" s="51"/>
      <c r="H13" s="51"/>
      <c r="I13" s="39"/>
      <c r="J13"/>
    </row>
    <row r="14" spans="1:10" ht="12.75" customHeight="1">
      <c r="A14" s="31" t="s">
        <v>14</v>
      </c>
      <c r="B14" s="51">
        <v>608</v>
      </c>
      <c r="C14" s="51">
        <v>675</v>
      </c>
      <c r="D14" s="51">
        <v>638</v>
      </c>
      <c r="E14" s="51">
        <v>594</v>
      </c>
      <c r="F14" s="51">
        <v>550</v>
      </c>
      <c r="G14" s="51">
        <v>532</v>
      </c>
      <c r="H14" s="51">
        <v>537</v>
      </c>
      <c r="I14" s="39">
        <v>482</v>
      </c>
      <c r="J14"/>
    </row>
    <row r="15" spans="1:10" ht="12.75" customHeight="1">
      <c r="A15" s="31"/>
      <c r="B15" s="51"/>
      <c r="C15" s="51"/>
      <c r="D15" s="51"/>
      <c r="E15" s="51"/>
      <c r="F15" s="51"/>
      <c r="G15" s="51"/>
      <c r="H15" s="51"/>
      <c r="I15" s="39"/>
      <c r="J15"/>
    </row>
    <row r="16" spans="1:10" ht="12.75" customHeight="1">
      <c r="A16" s="31" t="s">
        <v>15</v>
      </c>
      <c r="B16" s="51">
        <v>14634</v>
      </c>
      <c r="C16" s="51">
        <v>13650</v>
      </c>
      <c r="D16" s="51">
        <v>13161</v>
      </c>
      <c r="E16" s="51">
        <v>11711</v>
      </c>
      <c r="F16" s="51">
        <v>9893</v>
      </c>
      <c r="G16" s="51">
        <v>8968</v>
      </c>
      <c r="H16" s="51">
        <v>9412</v>
      </c>
      <c r="I16" s="51">
        <v>9599</v>
      </c>
      <c r="J16"/>
    </row>
    <row r="17" spans="1:10" ht="12.75" customHeight="1">
      <c r="A17" s="50" t="s">
        <v>16</v>
      </c>
      <c r="B17" s="52">
        <v>5696</v>
      </c>
      <c r="C17" s="52">
        <v>5977</v>
      </c>
      <c r="D17" s="52">
        <v>6224</v>
      </c>
      <c r="E17" s="52">
        <v>5631</v>
      </c>
      <c r="F17" s="52">
        <v>4857</v>
      </c>
      <c r="G17" s="52">
        <v>4657</v>
      </c>
      <c r="H17" s="52">
        <v>4990</v>
      </c>
      <c r="I17" s="52">
        <v>4762</v>
      </c>
      <c r="J17"/>
    </row>
    <row r="18" spans="1:10" ht="12.75" customHeight="1">
      <c r="A18" s="50" t="s">
        <v>17</v>
      </c>
      <c r="B18" s="52">
        <v>8937</v>
      </c>
      <c r="C18" s="52">
        <v>7673</v>
      </c>
      <c r="D18" s="52">
        <v>6939</v>
      </c>
      <c r="E18" s="52">
        <v>6076</v>
      </c>
      <c r="F18" s="52">
        <v>5035</v>
      </c>
      <c r="G18" s="52">
        <v>4315</v>
      </c>
      <c r="H18" s="52">
        <v>4427</v>
      </c>
      <c r="I18" s="52">
        <v>4835</v>
      </c>
      <c r="J18"/>
    </row>
    <row r="19" spans="1:10" ht="12.75" customHeight="1">
      <c r="A19" s="50"/>
      <c r="B19" s="52"/>
      <c r="C19" s="52"/>
      <c r="D19" s="52"/>
      <c r="E19" s="52"/>
      <c r="F19" s="51"/>
      <c r="G19" s="51"/>
      <c r="H19" s="52"/>
      <c r="I19" s="39"/>
      <c r="J19"/>
    </row>
    <row r="20" spans="1:10" ht="12.75" customHeight="1">
      <c r="A20" s="31" t="s">
        <v>18</v>
      </c>
      <c r="B20" s="51">
        <v>480</v>
      </c>
      <c r="C20" s="51">
        <v>421</v>
      </c>
      <c r="D20" s="51">
        <v>446</v>
      </c>
      <c r="E20" s="51">
        <v>510</v>
      </c>
      <c r="F20" s="51">
        <v>528</v>
      </c>
      <c r="G20" s="51">
        <v>526</v>
      </c>
      <c r="H20" s="51">
        <v>542</v>
      </c>
      <c r="I20" s="39">
        <v>536</v>
      </c>
      <c r="J20"/>
    </row>
    <row r="21" spans="1:10" ht="12.75" customHeight="1">
      <c r="A21" s="31"/>
      <c r="B21" s="51"/>
      <c r="C21" s="51"/>
      <c r="D21" s="51"/>
      <c r="E21" s="51"/>
      <c r="F21" s="51"/>
      <c r="G21" s="51"/>
      <c r="H21" s="51"/>
      <c r="I21" s="39"/>
      <c r="J21"/>
    </row>
    <row r="22" spans="1:10" ht="12.75" customHeight="1">
      <c r="A22" s="31" t="s">
        <v>19</v>
      </c>
      <c r="B22" s="51">
        <v>208098</v>
      </c>
      <c r="C22" s="51">
        <v>209146</v>
      </c>
      <c r="D22" s="51">
        <v>215009</v>
      </c>
      <c r="E22" s="51">
        <v>194529</v>
      </c>
      <c r="F22" s="51">
        <v>181892</v>
      </c>
      <c r="G22" s="51">
        <v>184007</v>
      </c>
      <c r="H22" s="51">
        <v>188757</v>
      </c>
      <c r="I22" s="51">
        <v>176153</v>
      </c>
      <c r="J22"/>
    </row>
    <row r="23" spans="1:10" ht="12.75" customHeight="1">
      <c r="A23" s="50" t="s">
        <v>20</v>
      </c>
      <c r="B23" s="52">
        <v>144193</v>
      </c>
      <c r="C23" s="52">
        <v>144598</v>
      </c>
      <c r="D23" s="52">
        <v>147216</v>
      </c>
      <c r="E23" s="52">
        <v>132138</v>
      </c>
      <c r="F23" s="52">
        <v>122954</v>
      </c>
      <c r="G23" s="52">
        <v>122856</v>
      </c>
      <c r="H23" s="52">
        <v>125900</v>
      </c>
      <c r="I23" s="52">
        <v>115809</v>
      </c>
      <c r="J23"/>
    </row>
    <row r="24" spans="1:10" ht="12.75" customHeight="1">
      <c r="A24" s="50" t="s">
        <v>21</v>
      </c>
      <c r="B24" s="52">
        <v>63906</v>
      </c>
      <c r="C24" s="52">
        <v>64542</v>
      </c>
      <c r="D24" s="52">
        <v>67790</v>
      </c>
      <c r="E24" s="52">
        <v>62392</v>
      </c>
      <c r="F24" s="52">
        <v>58932</v>
      </c>
      <c r="G24" s="52">
        <v>61148</v>
      </c>
      <c r="H24" s="52">
        <v>62853</v>
      </c>
      <c r="I24" s="52">
        <v>60345</v>
      </c>
      <c r="J24"/>
    </row>
    <row r="25" spans="1:10" ht="12.75" customHeight="1">
      <c r="A25" s="50"/>
      <c r="B25" s="51"/>
      <c r="C25" s="51"/>
      <c r="D25" s="51"/>
      <c r="E25" s="51"/>
      <c r="F25" s="51"/>
      <c r="G25" s="51"/>
      <c r="H25" s="52"/>
      <c r="I25" s="39"/>
      <c r="J25"/>
    </row>
    <row r="26" spans="1:10" ht="12.75" customHeight="1">
      <c r="A26" s="31" t="s">
        <v>22</v>
      </c>
      <c r="B26" s="51">
        <v>54819</v>
      </c>
      <c r="C26" s="51">
        <v>56074</v>
      </c>
      <c r="D26" s="51">
        <v>58559</v>
      </c>
      <c r="E26" s="51">
        <v>52508</v>
      </c>
      <c r="F26" s="51">
        <v>50182</v>
      </c>
      <c r="G26" s="51">
        <v>51525</v>
      </c>
      <c r="H26" s="51">
        <v>56048</v>
      </c>
      <c r="I26" s="51">
        <v>51869</v>
      </c>
      <c r="J26"/>
    </row>
    <row r="27" spans="1:10" ht="12.75" customHeight="1">
      <c r="A27" s="31"/>
      <c r="B27" s="51"/>
      <c r="C27" s="51"/>
      <c r="D27" s="51"/>
      <c r="E27" s="51"/>
      <c r="F27" s="51"/>
      <c r="G27" s="51"/>
      <c r="H27" s="51"/>
      <c r="I27" s="39"/>
      <c r="J27"/>
    </row>
    <row r="28" spans="1:10" ht="12.75" customHeight="1">
      <c r="A28" s="31" t="s">
        <v>23</v>
      </c>
      <c r="B28" s="51">
        <v>477265</v>
      </c>
      <c r="C28" s="51">
        <v>501295</v>
      </c>
      <c r="D28" s="51">
        <v>512352</v>
      </c>
      <c r="E28" s="51">
        <v>493540</v>
      </c>
      <c r="F28" s="51">
        <v>485374</v>
      </c>
      <c r="G28" s="51">
        <v>509649</v>
      </c>
      <c r="H28" s="51">
        <v>537278</v>
      </c>
      <c r="I28" s="51">
        <v>510083</v>
      </c>
      <c r="J28"/>
    </row>
    <row r="29" spans="1:10" ht="12.75" customHeight="1">
      <c r="A29" s="53"/>
      <c r="B29" s="214" t="s">
        <v>24</v>
      </c>
      <c r="C29" s="214"/>
      <c r="D29" s="214"/>
      <c r="E29" s="214"/>
      <c r="F29" s="214"/>
      <c r="G29" s="214"/>
      <c r="H29" s="214"/>
      <c r="I29" s="214"/>
      <c r="J29" s="73"/>
    </row>
    <row r="30" spans="1:10" ht="12.75" customHeight="1">
      <c r="A30" s="31" t="s">
        <v>9</v>
      </c>
      <c r="B30" s="35">
        <v>2.1</v>
      </c>
      <c r="C30" s="35">
        <v>2.1</v>
      </c>
      <c r="D30" s="35">
        <v>2</v>
      </c>
      <c r="E30" s="35">
        <v>1.9</v>
      </c>
      <c r="F30" s="35">
        <v>1.8</v>
      </c>
      <c r="G30" s="35">
        <v>1.8</v>
      </c>
      <c r="H30" s="28">
        <v>1.9</v>
      </c>
      <c r="I30" s="136">
        <v>1.7</v>
      </c>
    </row>
    <row r="31" spans="1:10" s="151" customFormat="1" ht="12.75" customHeight="1">
      <c r="A31" s="50" t="s">
        <v>10</v>
      </c>
      <c r="B31" s="36">
        <v>1</v>
      </c>
      <c r="C31" s="36">
        <v>1.1000000000000001</v>
      </c>
      <c r="D31" s="36">
        <v>1.1000000000000001</v>
      </c>
      <c r="E31" s="36">
        <v>1.1000000000000001</v>
      </c>
      <c r="F31" s="36">
        <v>1</v>
      </c>
      <c r="G31" s="36">
        <v>1</v>
      </c>
      <c r="H31" s="102">
        <v>0.9</v>
      </c>
      <c r="I31" s="149">
        <v>0.8</v>
      </c>
      <c r="J31" s="150"/>
    </row>
    <row r="32" spans="1:10" s="151" customFormat="1" ht="12.75" customHeight="1">
      <c r="A32" s="50" t="s">
        <v>11</v>
      </c>
      <c r="B32" s="36">
        <v>0.9</v>
      </c>
      <c r="C32" s="36">
        <v>0.8</v>
      </c>
      <c r="D32" s="36">
        <v>0.7</v>
      </c>
      <c r="E32" s="36">
        <v>0.7</v>
      </c>
      <c r="F32" s="36">
        <v>0.6</v>
      </c>
      <c r="G32" s="36">
        <v>0.7</v>
      </c>
      <c r="H32" s="102">
        <v>0.8</v>
      </c>
      <c r="I32" s="149">
        <v>0.7</v>
      </c>
      <c r="J32" s="150"/>
    </row>
    <row r="33" spans="1:10" s="151" customFormat="1" ht="12.75" customHeight="1">
      <c r="A33" s="50" t="s">
        <v>12</v>
      </c>
      <c r="B33" s="36">
        <v>0.1</v>
      </c>
      <c r="C33" s="36">
        <v>0.1</v>
      </c>
      <c r="D33" s="36">
        <v>0.2</v>
      </c>
      <c r="E33" s="36">
        <v>0.1</v>
      </c>
      <c r="F33" s="36">
        <v>0.1</v>
      </c>
      <c r="G33" s="36">
        <v>0.1</v>
      </c>
      <c r="H33" s="102">
        <v>0.1</v>
      </c>
      <c r="I33" s="149">
        <v>0.2</v>
      </c>
      <c r="J33" s="150"/>
    </row>
    <row r="34" spans="1:10" ht="12.75" customHeight="1">
      <c r="A34" s="50"/>
      <c r="B34" s="35"/>
      <c r="C34" s="35"/>
      <c r="D34" s="35"/>
      <c r="E34" s="35"/>
      <c r="F34" s="35"/>
      <c r="G34" s="35"/>
      <c r="H34" s="28"/>
      <c r="I34" s="136"/>
    </row>
    <row r="35" spans="1:10" ht="12.75" customHeight="1">
      <c r="A35" s="31" t="s">
        <v>13</v>
      </c>
      <c r="B35" s="35">
        <v>85.6</v>
      </c>
      <c r="C35" s="35">
        <v>83.3</v>
      </c>
      <c r="D35" s="35">
        <v>85.6</v>
      </c>
      <c r="E35" s="35">
        <v>86.6</v>
      </c>
      <c r="F35" s="35">
        <v>88.4</v>
      </c>
      <c r="G35" s="35">
        <v>92.3</v>
      </c>
      <c r="H35" s="28">
        <v>95.5</v>
      </c>
      <c r="I35" s="136">
        <v>101.5</v>
      </c>
    </row>
    <row r="36" spans="1:10" ht="12.75" customHeight="1">
      <c r="A36" s="31"/>
      <c r="B36" s="35"/>
      <c r="C36" s="35"/>
      <c r="D36" s="35"/>
      <c r="E36" s="35"/>
      <c r="F36" s="35"/>
      <c r="G36" s="35"/>
      <c r="H36" s="28"/>
      <c r="I36" s="136"/>
    </row>
    <row r="37" spans="1:10" s="23" customFormat="1" ht="12.75" customHeight="1">
      <c r="A37" s="116" t="s">
        <v>14</v>
      </c>
      <c r="B37" s="117">
        <v>2.8</v>
      </c>
      <c r="C37" s="117">
        <v>3</v>
      </c>
      <c r="D37" s="117">
        <v>2.8</v>
      </c>
      <c r="E37" s="117">
        <v>2.6</v>
      </c>
      <c r="F37" s="117">
        <v>2.2999999999999998</v>
      </c>
      <c r="G37" s="117">
        <v>2.2000000000000002</v>
      </c>
      <c r="H37" s="118">
        <v>2.2000000000000002</v>
      </c>
      <c r="I37" s="144">
        <v>2</v>
      </c>
      <c r="J37" s="30"/>
    </row>
    <row r="38" spans="1:10" ht="12.75" customHeight="1">
      <c r="A38" s="54"/>
      <c r="B38" s="54"/>
      <c r="C38" s="54"/>
      <c r="D38" s="54"/>
      <c r="E38" s="54"/>
      <c r="F38" s="54"/>
      <c r="G38" s="54"/>
      <c r="H38" s="54"/>
    </row>
    <row r="39" spans="1:10" ht="12.75" customHeight="1">
      <c r="A39" s="54"/>
      <c r="B39" s="54"/>
      <c r="C39" s="54"/>
      <c r="D39" s="54"/>
      <c r="E39" s="54"/>
      <c r="F39" s="54"/>
      <c r="G39" s="54"/>
      <c r="H39" s="54"/>
    </row>
    <row r="40" spans="1:10" ht="12.75" customHeight="1">
      <c r="A40" s="9" t="str">
        <f>Contents!B27</f>
        <v>© Commonwealth of Australia 2018</v>
      </c>
      <c r="B40" s="29"/>
      <c r="C40" s="29"/>
      <c r="D40" s="54"/>
      <c r="E40" s="55"/>
      <c r="F40" s="54"/>
      <c r="G40" s="54"/>
      <c r="H40" s="54"/>
    </row>
    <row r="41" spans="1:10" ht="12.75" customHeight="1"/>
    <row r="42" spans="1:10" ht="12.75" customHeight="1"/>
    <row r="43" spans="1:10" ht="12.75" customHeight="1"/>
    <row r="44" spans="1:10" ht="12.75" customHeight="1"/>
    <row r="45" spans="1:10" ht="12.75" customHeight="1"/>
    <row r="46" spans="1:10" ht="12.75" customHeight="1"/>
    <row r="47" spans="1:10" ht="12.75" customHeight="1"/>
    <row r="48" spans="1:10"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1.25" customHeight="1"/>
    <row r="93" ht="11.25" customHeight="1"/>
    <row r="94" ht="11.25" customHeight="1"/>
    <row r="95" ht="11.25" customHeight="1"/>
    <row r="96" ht="11.25" customHeight="1"/>
    <row r="97" ht="11.25" customHeight="1"/>
    <row r="98" ht="11.25" customHeight="1"/>
    <row r="99" ht="11.25" customHeight="1"/>
  </sheetData>
  <mergeCells count="3">
    <mergeCell ref="B6:I6"/>
    <mergeCell ref="B29:I29"/>
    <mergeCell ref="A1:J1"/>
  </mergeCells>
  <hyperlinks>
    <hyperlink ref="A40" r:id="rId1" display="http://www.abs.gov.au/websitedbs/d3310114.nsf/Home/%C2%A9+Copyright?OpenDocument" xr:uid="{5932DDD4-EEB5-7548-B4E2-46635F96E4F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18B41-822B-B54F-9093-254C65E69396}">
  <sheetPr codeName="Sheet3"/>
  <dimension ref="A1:IV285"/>
  <sheetViews>
    <sheetView workbookViewId="0">
      <pane xSplit="1" ySplit="6" topLeftCell="B7" activePane="bottomRight" state="frozen"/>
      <selection pane="topRight" activeCell="B1" sqref="B1"/>
      <selection pane="bottomLeft" activeCell="A7" sqref="A7"/>
      <selection pane="bottomRight" sqref="A1:R1"/>
    </sheetView>
  </sheetViews>
  <sheetFormatPr baseColWidth="10" defaultColWidth="10.5" defaultRowHeight="15"/>
  <cols>
    <col min="1" max="1" width="32.6640625" style="27" customWidth="1"/>
    <col min="2" max="9" width="11.5" style="46" customWidth="1"/>
    <col min="10" max="18" width="11.5" style="27" customWidth="1"/>
    <col min="19" max="21" width="11.5" style="21" customWidth="1"/>
    <col min="22" max="22" width="11.5" style="130" customWidth="1"/>
    <col min="23" max="29" width="9.1640625" style="130" customWidth="1"/>
    <col min="30" max="215" width="9.1640625" style="21" customWidth="1"/>
    <col min="216" max="216" width="29" style="21" customWidth="1"/>
    <col min="217" max="16384" width="10.5" style="21"/>
  </cols>
  <sheetData>
    <row r="1" spans="1:256" ht="60" customHeight="1">
      <c r="A1" s="215" t="s">
        <v>5</v>
      </c>
      <c r="B1" s="215"/>
      <c r="C1" s="215"/>
      <c r="D1" s="215"/>
      <c r="E1" s="215"/>
      <c r="F1" s="215"/>
      <c r="G1" s="215"/>
      <c r="H1" s="215"/>
      <c r="I1" s="215"/>
      <c r="J1" s="215"/>
      <c r="K1" s="215"/>
      <c r="L1" s="215"/>
      <c r="M1" s="215"/>
      <c r="N1" s="215"/>
      <c r="O1" s="215"/>
      <c r="P1" s="215"/>
      <c r="Q1" s="215"/>
      <c r="R1" s="215"/>
    </row>
    <row r="2" spans="1:256" ht="15.75" customHeight="1">
      <c r="A2" s="20" t="s">
        <v>101</v>
      </c>
      <c r="B2" s="42"/>
      <c r="C2" s="42"/>
      <c r="D2" s="42"/>
      <c r="E2" s="42"/>
      <c r="F2" s="42"/>
      <c r="G2" s="42"/>
      <c r="H2" s="42"/>
      <c r="I2" s="42"/>
      <c r="J2" s="21"/>
      <c r="K2" s="21"/>
      <c r="L2" s="21"/>
      <c r="M2" s="21"/>
      <c r="N2" s="21"/>
      <c r="O2" s="21"/>
      <c r="P2" s="21"/>
      <c r="Q2" s="21"/>
      <c r="R2" s="21"/>
    </row>
    <row r="3" spans="1:256" ht="15.75" customHeight="1">
      <c r="A3" s="41" t="str">
        <f>Contents!A3</f>
        <v>Released at 11.30am (Canberra time) Thurs 28 June 2018</v>
      </c>
      <c r="B3" s="43"/>
      <c r="C3" s="43"/>
      <c r="D3" s="43"/>
      <c r="E3" s="43"/>
      <c r="F3" s="43"/>
      <c r="G3" s="43"/>
      <c r="H3" s="43"/>
      <c r="I3" s="43"/>
      <c r="J3" s="23"/>
      <c r="K3" s="23"/>
      <c r="L3" s="23"/>
      <c r="M3" s="23"/>
      <c r="N3" s="23"/>
      <c r="O3" s="23"/>
      <c r="P3" s="23"/>
      <c r="Q3" s="23"/>
      <c r="R3" s="23"/>
      <c r="S3" s="23"/>
      <c r="T3" s="23"/>
      <c r="U3" s="23"/>
      <c r="V3" s="131"/>
      <c r="W3" s="131"/>
      <c r="X3" s="131"/>
      <c r="Y3" s="131"/>
      <c r="Z3" s="131"/>
      <c r="AA3" s="131"/>
      <c r="AB3" s="131"/>
      <c r="AC3" s="131"/>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c r="IR3" s="23"/>
      <c r="IS3" s="23"/>
      <c r="IT3" s="23"/>
      <c r="IU3" s="23"/>
      <c r="IV3" s="23"/>
    </row>
    <row r="4" spans="1:256" ht="25.75" customHeight="1">
      <c r="A4" s="32" t="s">
        <v>110</v>
      </c>
      <c r="B4" s="44"/>
      <c r="C4" s="44"/>
      <c r="D4" s="44"/>
      <c r="E4" s="44"/>
      <c r="F4" s="45"/>
      <c r="G4" s="45"/>
      <c r="H4" s="74"/>
      <c r="I4" s="74"/>
      <c r="J4" s="24"/>
      <c r="K4" s="24"/>
      <c r="L4" s="24"/>
      <c r="M4" s="24"/>
      <c r="N4" s="24"/>
      <c r="O4" s="24"/>
      <c r="P4" s="24"/>
      <c r="Q4" s="24"/>
      <c r="R4" s="24"/>
      <c r="S4" s="24"/>
      <c r="T4" s="24"/>
      <c r="U4" s="24"/>
      <c r="V4" s="132"/>
      <c r="W4" s="132"/>
      <c r="X4" s="132"/>
      <c r="Y4" s="132"/>
      <c r="Z4" s="132"/>
      <c r="AA4" s="132"/>
      <c r="AB4" s="132"/>
      <c r="AC4" s="132"/>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row>
    <row r="5" spans="1:256" ht="19.5" customHeight="1">
      <c r="A5" s="103"/>
      <c r="B5" s="217" t="s">
        <v>8</v>
      </c>
      <c r="C5" s="217"/>
      <c r="D5" s="217"/>
      <c r="E5" s="217"/>
      <c r="F5" s="217"/>
      <c r="G5" s="217"/>
      <c r="H5" s="217"/>
      <c r="I5" s="217"/>
      <c r="J5" s="218" t="s">
        <v>31</v>
      </c>
      <c r="K5" s="218"/>
      <c r="L5" s="218"/>
      <c r="M5" s="218"/>
      <c r="N5" s="218"/>
      <c r="O5" s="218"/>
      <c r="P5" s="218"/>
      <c r="Q5" s="218"/>
      <c r="R5" s="24"/>
      <c r="S5" s="24"/>
      <c r="T5" s="24"/>
      <c r="U5" s="24"/>
      <c r="V5" s="132"/>
      <c r="W5" s="132"/>
      <c r="X5" s="132"/>
      <c r="Y5" s="132"/>
      <c r="Z5" s="132"/>
      <c r="AA5" s="132"/>
      <c r="AB5" s="132"/>
      <c r="AC5" s="132"/>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row>
    <row r="6" spans="1:256" ht="12.75" customHeight="1">
      <c r="A6" s="49" t="s">
        <v>62</v>
      </c>
      <c r="B6" s="48" t="s">
        <v>25</v>
      </c>
      <c r="C6" s="48">
        <v>2011</v>
      </c>
      <c r="D6" s="48">
        <v>2012</v>
      </c>
      <c r="E6" s="48">
        <v>2013</v>
      </c>
      <c r="F6" s="48">
        <v>2014</v>
      </c>
      <c r="G6" s="33">
        <v>2015</v>
      </c>
      <c r="H6" s="48">
        <v>2016</v>
      </c>
      <c r="I6" s="33">
        <v>2017</v>
      </c>
      <c r="J6" s="38" t="s">
        <v>25</v>
      </c>
      <c r="K6" s="38">
        <v>2011</v>
      </c>
      <c r="L6" s="38">
        <v>2012</v>
      </c>
      <c r="M6" s="38">
        <v>2013</v>
      </c>
      <c r="N6" s="38">
        <v>2014</v>
      </c>
      <c r="O6" s="33">
        <v>2015</v>
      </c>
      <c r="P6" s="38">
        <v>2016</v>
      </c>
      <c r="Q6" s="33">
        <v>2017</v>
      </c>
    </row>
    <row r="7" spans="1:256" ht="12.75" customHeight="1">
      <c r="A7" s="56"/>
      <c r="B7" s="216" t="s">
        <v>77</v>
      </c>
      <c r="C7" s="216"/>
      <c r="D7" s="216"/>
      <c r="E7" s="216"/>
      <c r="F7" s="216"/>
      <c r="G7" s="216"/>
      <c r="H7" s="216"/>
      <c r="I7" s="216"/>
      <c r="J7" s="216"/>
      <c r="K7" s="216"/>
      <c r="L7" s="216"/>
      <c r="M7" s="216"/>
      <c r="N7" s="216"/>
      <c r="O7" s="216"/>
      <c r="P7" s="216"/>
      <c r="Q7" s="216"/>
    </row>
    <row r="8" spans="1:256" ht="12.75" customHeight="1">
      <c r="A8" s="31" t="s">
        <v>26</v>
      </c>
      <c r="B8" s="47"/>
      <c r="C8" s="47"/>
      <c r="D8" s="47"/>
      <c r="E8" s="47"/>
      <c r="F8" s="47"/>
      <c r="G8" s="47"/>
      <c r="H8" s="75"/>
      <c r="I8" s="75"/>
      <c r="J8" s="57"/>
      <c r="K8" s="57"/>
      <c r="L8" s="57"/>
      <c r="M8" s="57"/>
      <c r="N8" s="57"/>
      <c r="O8" s="57"/>
      <c r="P8" s="57"/>
      <c r="Q8" s="136"/>
    </row>
    <row r="9" spans="1:256" ht="12.75" customHeight="1">
      <c r="A9" s="58" t="s">
        <v>87</v>
      </c>
      <c r="B9" s="76">
        <v>45</v>
      </c>
      <c r="C9" s="76">
        <v>29</v>
      </c>
      <c r="D9" s="76">
        <v>34</v>
      </c>
      <c r="E9" s="76">
        <v>31</v>
      </c>
      <c r="F9" s="76">
        <v>27</v>
      </c>
      <c r="G9" s="76">
        <v>29</v>
      </c>
      <c r="H9" s="75">
        <v>32</v>
      </c>
      <c r="I9" s="75">
        <v>23</v>
      </c>
      <c r="J9" s="60">
        <v>1.6</v>
      </c>
      <c r="K9" s="60">
        <v>1</v>
      </c>
      <c r="L9" s="60">
        <v>1.1000000000000001</v>
      </c>
      <c r="M9" s="60">
        <v>1</v>
      </c>
      <c r="N9" s="60">
        <v>0.9</v>
      </c>
      <c r="O9" s="60">
        <v>0.9</v>
      </c>
      <c r="P9" s="60">
        <v>1</v>
      </c>
      <c r="Q9" s="140">
        <v>0.7</v>
      </c>
      <c r="R9" s="54"/>
    </row>
    <row r="10" spans="1:256" ht="12.75" customHeight="1">
      <c r="A10" s="58" t="s">
        <v>88</v>
      </c>
      <c r="B10" s="76">
        <v>85</v>
      </c>
      <c r="C10" s="76">
        <v>111</v>
      </c>
      <c r="D10" s="76">
        <v>117</v>
      </c>
      <c r="E10" s="76">
        <v>112</v>
      </c>
      <c r="F10" s="76">
        <v>81</v>
      </c>
      <c r="G10" s="76">
        <v>97</v>
      </c>
      <c r="H10" s="75">
        <v>97</v>
      </c>
      <c r="I10" s="75">
        <v>96</v>
      </c>
      <c r="J10" s="60">
        <v>3.5</v>
      </c>
      <c r="K10" s="60">
        <v>4.5999999999999996</v>
      </c>
      <c r="L10" s="60">
        <v>4.7</v>
      </c>
      <c r="M10" s="60">
        <v>4.4000000000000004</v>
      </c>
      <c r="N10" s="60">
        <v>3.1</v>
      </c>
      <c r="O10" s="60">
        <v>3.7</v>
      </c>
      <c r="P10" s="60">
        <v>3.7</v>
      </c>
      <c r="Q10" s="89">
        <v>3.5</v>
      </c>
      <c r="R10" s="54"/>
    </row>
    <row r="11" spans="1:256" ht="12.75" customHeight="1">
      <c r="A11" s="58" t="s">
        <v>89</v>
      </c>
      <c r="B11" s="76">
        <v>118</v>
      </c>
      <c r="C11" s="76">
        <v>119</v>
      </c>
      <c r="D11" s="76">
        <v>106</v>
      </c>
      <c r="E11" s="76">
        <v>94</v>
      </c>
      <c r="F11" s="76">
        <v>110</v>
      </c>
      <c r="G11" s="76">
        <v>101</v>
      </c>
      <c r="H11" s="75">
        <v>106</v>
      </c>
      <c r="I11" s="75">
        <v>121</v>
      </c>
      <c r="J11" s="60">
        <v>3.9</v>
      </c>
      <c r="K11" s="60">
        <v>3.9</v>
      </c>
      <c r="L11" s="60">
        <v>3.4</v>
      </c>
      <c r="M11" s="60">
        <v>3</v>
      </c>
      <c r="N11" s="60">
        <v>3.5</v>
      </c>
      <c r="O11" s="60">
        <v>3.2</v>
      </c>
      <c r="P11" s="60">
        <v>3.4</v>
      </c>
      <c r="Q11" s="89">
        <v>3.8</v>
      </c>
      <c r="R11" s="54"/>
    </row>
    <row r="12" spans="1:256" ht="12.75" customHeight="1">
      <c r="A12" s="58" t="s">
        <v>78</v>
      </c>
      <c r="B12" s="76">
        <v>39</v>
      </c>
      <c r="C12" s="76">
        <v>59</v>
      </c>
      <c r="D12" s="76">
        <v>50</v>
      </c>
      <c r="E12" s="76">
        <v>38</v>
      </c>
      <c r="F12" s="76">
        <v>44</v>
      </c>
      <c r="G12" s="76">
        <v>38</v>
      </c>
      <c r="H12" s="75">
        <v>49</v>
      </c>
      <c r="I12" s="75">
        <v>41</v>
      </c>
      <c r="J12" s="60">
        <v>1.5</v>
      </c>
      <c r="K12" s="60">
        <v>2.2000000000000002</v>
      </c>
      <c r="L12" s="60">
        <v>1.8</v>
      </c>
      <c r="M12" s="60">
        <v>1.3</v>
      </c>
      <c r="N12" s="60">
        <v>1.5</v>
      </c>
      <c r="O12" s="60">
        <v>1.3</v>
      </c>
      <c r="P12" s="60">
        <v>1.6</v>
      </c>
      <c r="Q12" s="89">
        <v>1.3</v>
      </c>
      <c r="R12" s="54"/>
    </row>
    <row r="13" spans="1:256" ht="25.75" customHeight="1">
      <c r="A13" s="59" t="s">
        <v>28</v>
      </c>
      <c r="B13" s="77">
        <v>288</v>
      </c>
      <c r="C13" s="77">
        <v>319</v>
      </c>
      <c r="D13" s="77">
        <v>308</v>
      </c>
      <c r="E13" s="77">
        <v>277</v>
      </c>
      <c r="F13" s="77">
        <v>268</v>
      </c>
      <c r="G13" s="77">
        <v>266</v>
      </c>
      <c r="H13" s="81">
        <v>286</v>
      </c>
      <c r="I13" s="81">
        <v>285</v>
      </c>
      <c r="J13" s="61">
        <v>2.6</v>
      </c>
      <c r="K13" s="61">
        <v>2.9</v>
      </c>
      <c r="L13" s="61">
        <v>2.7</v>
      </c>
      <c r="M13" s="61">
        <v>2.4</v>
      </c>
      <c r="N13" s="61">
        <v>2.2999999999999998</v>
      </c>
      <c r="O13" s="61">
        <v>2.2000000000000002</v>
      </c>
      <c r="P13" s="61">
        <v>2.4</v>
      </c>
      <c r="Q13" s="90">
        <v>2.2999999999999998</v>
      </c>
      <c r="R13" s="54"/>
    </row>
    <row r="14" spans="1:256" ht="12.75" customHeight="1">
      <c r="A14" s="31" t="s">
        <v>29</v>
      </c>
      <c r="B14" s="76"/>
      <c r="C14" s="76"/>
      <c r="D14" s="76"/>
      <c r="E14" s="76"/>
      <c r="F14" s="76"/>
      <c r="G14" s="76"/>
      <c r="H14" s="75"/>
      <c r="I14" s="75"/>
      <c r="J14" s="89"/>
      <c r="K14" s="89"/>
      <c r="L14" s="89"/>
      <c r="M14" s="89"/>
      <c r="N14" s="89"/>
      <c r="O14" s="89"/>
      <c r="P14" s="141"/>
      <c r="Q14" s="89"/>
      <c r="R14" s="54"/>
    </row>
    <row r="15" spans="1:256" ht="12.75" customHeight="1">
      <c r="A15" s="58" t="s">
        <v>87</v>
      </c>
      <c r="B15" s="76">
        <v>33</v>
      </c>
      <c r="C15" s="76">
        <v>23</v>
      </c>
      <c r="D15" s="76">
        <v>22</v>
      </c>
      <c r="E15" s="76">
        <v>17</v>
      </c>
      <c r="F15" s="76">
        <v>28</v>
      </c>
      <c r="G15" s="76">
        <v>32</v>
      </c>
      <c r="H15" s="75">
        <v>18</v>
      </c>
      <c r="I15" s="75">
        <v>15</v>
      </c>
      <c r="J15" s="60">
        <v>1.2</v>
      </c>
      <c r="K15" s="60">
        <v>0.8</v>
      </c>
      <c r="L15" s="60">
        <v>0.8</v>
      </c>
      <c r="M15" s="60">
        <v>0.6</v>
      </c>
      <c r="N15" s="60">
        <v>1</v>
      </c>
      <c r="O15" s="60">
        <v>1.1000000000000001</v>
      </c>
      <c r="P15" s="60">
        <v>0.6</v>
      </c>
      <c r="Q15" s="89">
        <v>0.5</v>
      </c>
      <c r="R15" s="54"/>
    </row>
    <row r="16" spans="1:256" ht="12.75" customHeight="1">
      <c r="A16" s="58" t="s">
        <v>88</v>
      </c>
      <c r="B16" s="76">
        <v>41</v>
      </c>
      <c r="C16" s="76">
        <v>50</v>
      </c>
      <c r="D16" s="76">
        <v>49</v>
      </c>
      <c r="E16" s="76">
        <v>53</v>
      </c>
      <c r="F16" s="76">
        <v>41</v>
      </c>
      <c r="G16" s="76">
        <v>44</v>
      </c>
      <c r="H16" s="75">
        <v>53</v>
      </c>
      <c r="I16" s="75">
        <v>32</v>
      </c>
      <c r="J16" s="60">
        <v>1.8</v>
      </c>
      <c r="K16" s="60">
        <v>2.1</v>
      </c>
      <c r="L16" s="60">
        <v>2</v>
      </c>
      <c r="M16" s="60">
        <v>2.1</v>
      </c>
      <c r="N16" s="60">
        <v>1.6</v>
      </c>
      <c r="O16" s="60">
        <v>1.7</v>
      </c>
      <c r="P16" s="60">
        <v>2</v>
      </c>
      <c r="Q16" s="89">
        <v>1.2</v>
      </c>
      <c r="R16" s="54"/>
    </row>
    <row r="17" spans="1:17" ht="12.75" customHeight="1">
      <c r="A17" s="58" t="s">
        <v>89</v>
      </c>
      <c r="B17" s="76">
        <v>60</v>
      </c>
      <c r="C17" s="76">
        <v>47</v>
      </c>
      <c r="D17" s="76">
        <v>39</v>
      </c>
      <c r="E17" s="76">
        <v>57</v>
      </c>
      <c r="F17" s="76">
        <v>53</v>
      </c>
      <c r="G17" s="76">
        <v>45</v>
      </c>
      <c r="H17" s="75">
        <v>51</v>
      </c>
      <c r="I17" s="75">
        <v>47</v>
      </c>
      <c r="J17" s="60">
        <v>1.9</v>
      </c>
      <c r="K17" s="60">
        <v>1.5</v>
      </c>
      <c r="L17" s="60">
        <v>1.2</v>
      </c>
      <c r="M17" s="60">
        <v>1.8</v>
      </c>
      <c r="N17" s="60">
        <v>1.7</v>
      </c>
      <c r="O17" s="60">
        <v>1.4</v>
      </c>
      <c r="P17" s="60">
        <v>1.6</v>
      </c>
      <c r="Q17" s="89">
        <v>1.4</v>
      </c>
    </row>
    <row r="18" spans="1:17" ht="12.75" customHeight="1">
      <c r="A18" s="58" t="s">
        <v>78</v>
      </c>
      <c r="B18" s="76">
        <v>35</v>
      </c>
      <c r="C18" s="76">
        <v>28</v>
      </c>
      <c r="D18" s="76">
        <v>28</v>
      </c>
      <c r="E18" s="76">
        <v>26</v>
      </c>
      <c r="F18" s="76">
        <v>29</v>
      </c>
      <c r="G18" s="76">
        <v>24</v>
      </c>
      <c r="H18" s="75">
        <v>42</v>
      </c>
      <c r="I18" s="75">
        <v>31</v>
      </c>
      <c r="J18" s="60">
        <v>1.2</v>
      </c>
      <c r="K18" s="60">
        <v>0.9</v>
      </c>
      <c r="L18" s="60">
        <v>0.9</v>
      </c>
      <c r="M18" s="60">
        <v>0.8</v>
      </c>
      <c r="N18" s="60">
        <v>0.9</v>
      </c>
      <c r="O18" s="60">
        <v>0.7</v>
      </c>
      <c r="P18" s="60">
        <v>1.2</v>
      </c>
      <c r="Q18" s="89">
        <v>0.9</v>
      </c>
    </row>
    <row r="19" spans="1:17" ht="25.75" customHeight="1">
      <c r="A19" s="59" t="s">
        <v>28</v>
      </c>
      <c r="B19" s="77">
        <v>169</v>
      </c>
      <c r="C19" s="77">
        <v>149</v>
      </c>
      <c r="D19" s="77">
        <v>138</v>
      </c>
      <c r="E19" s="77">
        <v>154</v>
      </c>
      <c r="F19" s="77">
        <v>151</v>
      </c>
      <c r="G19" s="77">
        <v>146</v>
      </c>
      <c r="H19" s="81">
        <v>164</v>
      </c>
      <c r="I19" s="81">
        <v>127</v>
      </c>
      <c r="J19" s="61">
        <v>1.5</v>
      </c>
      <c r="K19" s="61">
        <v>1.3</v>
      </c>
      <c r="L19" s="61">
        <v>1.2</v>
      </c>
      <c r="M19" s="61">
        <v>1.3</v>
      </c>
      <c r="N19" s="61">
        <v>1.3</v>
      </c>
      <c r="O19" s="61">
        <v>1.2</v>
      </c>
      <c r="P19" s="61">
        <v>1.4</v>
      </c>
      <c r="Q19" s="90">
        <v>1</v>
      </c>
    </row>
    <row r="20" spans="1:17" ht="12.75" customHeight="1">
      <c r="A20" s="31" t="s">
        <v>30</v>
      </c>
      <c r="B20" s="76"/>
      <c r="C20" s="76"/>
      <c r="D20" s="76"/>
      <c r="E20" s="76"/>
      <c r="F20" s="76"/>
      <c r="G20" s="76"/>
      <c r="H20" s="75"/>
      <c r="I20" s="75"/>
      <c r="J20" s="89"/>
      <c r="K20" s="89"/>
      <c r="L20" s="89"/>
      <c r="M20" s="89"/>
      <c r="N20" s="89"/>
      <c r="O20" s="89"/>
      <c r="P20" s="141"/>
      <c r="Q20" s="89"/>
    </row>
    <row r="21" spans="1:17" ht="12.75" customHeight="1">
      <c r="A21" s="58" t="s">
        <v>87</v>
      </c>
      <c r="B21" s="76">
        <v>78</v>
      </c>
      <c r="C21" s="76">
        <v>52</v>
      </c>
      <c r="D21" s="76">
        <v>56</v>
      </c>
      <c r="E21" s="76">
        <v>48</v>
      </c>
      <c r="F21" s="76">
        <v>55</v>
      </c>
      <c r="G21" s="76">
        <v>61</v>
      </c>
      <c r="H21" s="75">
        <v>50</v>
      </c>
      <c r="I21" s="75">
        <v>38</v>
      </c>
      <c r="J21" s="60">
        <v>1.4</v>
      </c>
      <c r="K21" s="60">
        <v>0.9</v>
      </c>
      <c r="L21" s="60">
        <v>1</v>
      </c>
      <c r="M21" s="60">
        <v>0.8</v>
      </c>
      <c r="N21" s="60">
        <v>0.9</v>
      </c>
      <c r="O21" s="60">
        <v>1</v>
      </c>
      <c r="P21" s="60">
        <v>0.8</v>
      </c>
      <c r="Q21" s="89">
        <v>0.6</v>
      </c>
    </row>
    <row r="22" spans="1:17" ht="12.75" customHeight="1">
      <c r="A22" s="58" t="s">
        <v>88</v>
      </c>
      <c r="B22" s="76">
        <v>127</v>
      </c>
      <c r="C22" s="76">
        <v>161</v>
      </c>
      <c r="D22" s="76">
        <v>166</v>
      </c>
      <c r="E22" s="76">
        <v>165</v>
      </c>
      <c r="F22" s="76">
        <v>122</v>
      </c>
      <c r="G22" s="76">
        <v>141</v>
      </c>
      <c r="H22" s="75">
        <v>150</v>
      </c>
      <c r="I22" s="75">
        <v>128</v>
      </c>
      <c r="J22" s="60">
        <v>2.7</v>
      </c>
      <c r="K22" s="60">
        <v>3.4</v>
      </c>
      <c r="L22" s="60">
        <v>3.4</v>
      </c>
      <c r="M22" s="60">
        <v>3.3</v>
      </c>
      <c r="N22" s="60">
        <v>2.4</v>
      </c>
      <c r="O22" s="60">
        <v>2.7</v>
      </c>
      <c r="P22" s="60">
        <v>2.9</v>
      </c>
      <c r="Q22" s="89">
        <v>2.4</v>
      </c>
    </row>
    <row r="23" spans="1:17" ht="12.75" customHeight="1">
      <c r="A23" s="58" t="s">
        <v>89</v>
      </c>
      <c r="B23" s="76">
        <v>178</v>
      </c>
      <c r="C23" s="76">
        <v>166</v>
      </c>
      <c r="D23" s="76">
        <v>145</v>
      </c>
      <c r="E23" s="76">
        <v>151</v>
      </c>
      <c r="F23" s="76">
        <v>163</v>
      </c>
      <c r="G23" s="76">
        <v>146</v>
      </c>
      <c r="H23" s="75">
        <v>157</v>
      </c>
      <c r="I23" s="75">
        <v>168</v>
      </c>
      <c r="J23" s="60">
        <v>2.9</v>
      </c>
      <c r="K23" s="60">
        <v>2.7</v>
      </c>
      <c r="L23" s="60">
        <v>2.2999999999999998</v>
      </c>
      <c r="M23" s="60">
        <v>2.4</v>
      </c>
      <c r="N23" s="60">
        <v>2.6</v>
      </c>
      <c r="O23" s="60">
        <v>2.2999999999999998</v>
      </c>
      <c r="P23" s="60">
        <v>2.5</v>
      </c>
      <c r="Q23" s="89">
        <v>2.6</v>
      </c>
    </row>
    <row r="24" spans="1:17" ht="12.75" customHeight="1">
      <c r="A24" s="58" t="s">
        <v>78</v>
      </c>
      <c r="B24" s="76">
        <v>75</v>
      </c>
      <c r="C24" s="76">
        <v>87</v>
      </c>
      <c r="D24" s="76">
        <v>78</v>
      </c>
      <c r="E24" s="76">
        <v>64</v>
      </c>
      <c r="F24" s="76">
        <v>73</v>
      </c>
      <c r="G24" s="76">
        <v>62</v>
      </c>
      <c r="H24" s="75">
        <v>91</v>
      </c>
      <c r="I24" s="75">
        <v>72</v>
      </c>
      <c r="J24" s="60">
        <v>1.4</v>
      </c>
      <c r="K24" s="60">
        <v>1.5</v>
      </c>
      <c r="L24" s="60">
        <v>1.3</v>
      </c>
      <c r="M24" s="60">
        <v>1.1000000000000001</v>
      </c>
      <c r="N24" s="60">
        <v>1.2</v>
      </c>
      <c r="O24" s="60">
        <v>1</v>
      </c>
      <c r="P24" s="60">
        <v>1.4</v>
      </c>
      <c r="Q24" s="89">
        <v>1.1000000000000001</v>
      </c>
    </row>
    <row r="25" spans="1:17" ht="25.75" customHeight="1">
      <c r="A25" s="59" t="s">
        <v>28</v>
      </c>
      <c r="B25" s="77">
        <v>461</v>
      </c>
      <c r="C25" s="77">
        <v>468</v>
      </c>
      <c r="D25" s="77">
        <v>448</v>
      </c>
      <c r="E25" s="77">
        <v>433</v>
      </c>
      <c r="F25" s="77">
        <v>421</v>
      </c>
      <c r="G25" s="77">
        <v>417</v>
      </c>
      <c r="H25" s="81">
        <v>453</v>
      </c>
      <c r="I25" s="81">
        <v>414</v>
      </c>
      <c r="J25" s="61">
        <v>2.1</v>
      </c>
      <c r="K25" s="61">
        <v>2.1</v>
      </c>
      <c r="L25" s="61">
        <v>2</v>
      </c>
      <c r="M25" s="61">
        <v>1.9</v>
      </c>
      <c r="N25" s="61">
        <v>1.8</v>
      </c>
      <c r="O25" s="61">
        <v>1.8</v>
      </c>
      <c r="P25" s="61">
        <v>1.9</v>
      </c>
      <c r="Q25" s="90">
        <v>1.7</v>
      </c>
    </row>
    <row r="26" spans="1:17" ht="12.75" customHeight="1">
      <c r="A26" s="56"/>
      <c r="B26" s="216" t="s">
        <v>63</v>
      </c>
      <c r="C26" s="216"/>
      <c r="D26" s="216"/>
      <c r="E26" s="216"/>
      <c r="F26" s="216"/>
      <c r="G26" s="216"/>
      <c r="H26" s="216"/>
      <c r="I26" s="216"/>
      <c r="J26" s="216"/>
      <c r="K26" s="216"/>
      <c r="L26" s="216"/>
      <c r="M26" s="216"/>
      <c r="N26" s="216"/>
      <c r="O26" s="216"/>
      <c r="P26" s="216"/>
      <c r="Q26" s="216"/>
    </row>
    <row r="27" spans="1:17" ht="12.75" customHeight="1">
      <c r="A27" s="31" t="s">
        <v>26</v>
      </c>
      <c r="B27" s="47"/>
      <c r="C27" s="47"/>
      <c r="D27" s="47"/>
      <c r="E27" s="47"/>
      <c r="F27" s="47"/>
      <c r="G27" s="47"/>
      <c r="H27" s="47"/>
      <c r="I27" s="47"/>
      <c r="J27" s="26"/>
      <c r="K27" s="26"/>
      <c r="L27" s="26"/>
      <c r="M27" s="26"/>
      <c r="N27" s="26"/>
      <c r="O27" s="26"/>
      <c r="P27" s="26"/>
      <c r="Q27" s="136"/>
    </row>
    <row r="28" spans="1:17" ht="12.75" customHeight="1">
      <c r="A28" s="58" t="s">
        <v>87</v>
      </c>
      <c r="B28" s="39">
        <v>20</v>
      </c>
      <c r="C28" s="39">
        <v>10</v>
      </c>
      <c r="D28" s="39">
        <v>21</v>
      </c>
      <c r="E28" s="39">
        <v>16</v>
      </c>
      <c r="F28" s="39">
        <v>16</v>
      </c>
      <c r="G28" s="39">
        <v>16</v>
      </c>
      <c r="H28" s="47">
        <v>16</v>
      </c>
      <c r="I28" s="47">
        <v>10</v>
      </c>
      <c r="J28" s="60">
        <v>0.7</v>
      </c>
      <c r="K28" s="60">
        <v>0.3</v>
      </c>
      <c r="L28" s="60">
        <v>0.7</v>
      </c>
      <c r="M28" s="60">
        <v>0.5</v>
      </c>
      <c r="N28" s="60">
        <v>0.5</v>
      </c>
      <c r="O28" s="60">
        <v>0.5</v>
      </c>
      <c r="P28" s="60">
        <v>0.5</v>
      </c>
      <c r="Q28" s="89">
        <v>0.3</v>
      </c>
    </row>
    <row r="29" spans="1:17" ht="12.75" customHeight="1">
      <c r="A29" s="58" t="s">
        <v>88</v>
      </c>
      <c r="B29" s="39">
        <v>41</v>
      </c>
      <c r="C29" s="39">
        <v>49</v>
      </c>
      <c r="D29" s="39">
        <v>56</v>
      </c>
      <c r="E29" s="39">
        <v>53</v>
      </c>
      <c r="F29" s="39">
        <v>45</v>
      </c>
      <c r="G29" s="39">
        <v>53</v>
      </c>
      <c r="H29" s="47">
        <v>45</v>
      </c>
      <c r="I29" s="47">
        <v>38</v>
      </c>
      <c r="J29" s="60">
        <v>1.7</v>
      </c>
      <c r="K29" s="60">
        <v>2</v>
      </c>
      <c r="L29" s="60">
        <v>2.2999999999999998</v>
      </c>
      <c r="M29" s="60">
        <v>2.1</v>
      </c>
      <c r="N29" s="60">
        <v>1.7</v>
      </c>
      <c r="O29" s="60">
        <v>2</v>
      </c>
      <c r="P29" s="60">
        <v>1.7</v>
      </c>
      <c r="Q29" s="89">
        <v>1.4</v>
      </c>
    </row>
    <row r="30" spans="1:17" ht="12.75" customHeight="1">
      <c r="A30" s="58" t="s">
        <v>89</v>
      </c>
      <c r="B30" s="39">
        <v>55</v>
      </c>
      <c r="C30" s="39">
        <v>60</v>
      </c>
      <c r="D30" s="39">
        <v>54</v>
      </c>
      <c r="E30" s="39">
        <v>52</v>
      </c>
      <c r="F30" s="39">
        <v>63</v>
      </c>
      <c r="G30" s="39">
        <v>53</v>
      </c>
      <c r="H30" s="47">
        <v>60</v>
      </c>
      <c r="I30" s="47">
        <v>70</v>
      </c>
      <c r="J30" s="60">
        <v>1.8</v>
      </c>
      <c r="K30" s="60">
        <v>2</v>
      </c>
      <c r="L30" s="60">
        <v>1.7</v>
      </c>
      <c r="M30" s="60">
        <v>1.7</v>
      </c>
      <c r="N30" s="60">
        <v>2</v>
      </c>
      <c r="O30" s="60">
        <v>1.7</v>
      </c>
      <c r="P30" s="60">
        <v>1.9</v>
      </c>
      <c r="Q30" s="89">
        <v>2.2000000000000002</v>
      </c>
    </row>
    <row r="31" spans="1:17" ht="12.75" customHeight="1">
      <c r="A31" s="58" t="s">
        <v>78</v>
      </c>
      <c r="B31" s="39">
        <v>21</v>
      </c>
      <c r="C31" s="39">
        <v>38</v>
      </c>
      <c r="D31" s="39">
        <v>28</v>
      </c>
      <c r="E31" s="39">
        <v>29</v>
      </c>
      <c r="F31" s="39">
        <v>20</v>
      </c>
      <c r="G31" s="39">
        <v>28</v>
      </c>
      <c r="H31" s="47">
        <v>24</v>
      </c>
      <c r="I31" s="47">
        <v>20</v>
      </c>
      <c r="J31" s="60">
        <v>0.8</v>
      </c>
      <c r="K31" s="60">
        <v>1.4</v>
      </c>
      <c r="L31" s="60">
        <v>1</v>
      </c>
      <c r="M31" s="60">
        <v>1</v>
      </c>
      <c r="N31" s="60">
        <v>0.7</v>
      </c>
      <c r="O31" s="60">
        <v>0.9</v>
      </c>
      <c r="P31" s="60">
        <v>0.8</v>
      </c>
      <c r="Q31" s="89">
        <v>0.6</v>
      </c>
    </row>
    <row r="32" spans="1:17" ht="25.75" customHeight="1">
      <c r="A32" s="59" t="s">
        <v>28</v>
      </c>
      <c r="B32" s="40">
        <v>137</v>
      </c>
      <c r="C32" s="40">
        <v>158</v>
      </c>
      <c r="D32" s="40">
        <v>160</v>
      </c>
      <c r="E32" s="40">
        <v>151</v>
      </c>
      <c r="F32" s="40">
        <v>149</v>
      </c>
      <c r="G32" s="40">
        <v>151</v>
      </c>
      <c r="H32" s="62">
        <v>147</v>
      </c>
      <c r="I32" s="62">
        <v>141</v>
      </c>
      <c r="J32" s="61">
        <v>1.2</v>
      </c>
      <c r="K32" s="61">
        <v>1.4</v>
      </c>
      <c r="L32" s="61">
        <v>1.4</v>
      </c>
      <c r="M32" s="61">
        <v>1.3</v>
      </c>
      <c r="N32" s="61">
        <v>1.3</v>
      </c>
      <c r="O32" s="61">
        <v>1.3</v>
      </c>
      <c r="P32" s="61">
        <v>1.2</v>
      </c>
      <c r="Q32" s="90">
        <v>1.2</v>
      </c>
    </row>
    <row r="33" spans="1:17" ht="12.75" customHeight="1">
      <c r="A33" s="31" t="s">
        <v>29</v>
      </c>
      <c r="B33" s="47"/>
      <c r="C33" s="47"/>
      <c r="D33" s="47"/>
      <c r="E33" s="47"/>
      <c r="F33" s="47"/>
      <c r="G33" s="47"/>
      <c r="H33" s="47"/>
      <c r="I33" s="47"/>
      <c r="J33" s="60"/>
      <c r="K33" s="60"/>
      <c r="L33" s="60"/>
      <c r="M33" s="60"/>
      <c r="N33" s="60"/>
      <c r="O33" s="60"/>
      <c r="P33" s="60"/>
      <c r="Q33" s="89"/>
    </row>
    <row r="34" spans="1:17" ht="12.75" customHeight="1">
      <c r="A34" s="58" t="s">
        <v>87</v>
      </c>
      <c r="B34" s="39">
        <v>14</v>
      </c>
      <c r="C34" s="39">
        <v>14</v>
      </c>
      <c r="D34" s="39">
        <v>8</v>
      </c>
      <c r="E34" s="39">
        <v>4</v>
      </c>
      <c r="F34" s="39">
        <v>18</v>
      </c>
      <c r="G34" s="39">
        <v>16</v>
      </c>
      <c r="H34" s="47">
        <v>7</v>
      </c>
      <c r="I34" s="47">
        <v>7</v>
      </c>
      <c r="J34" s="60">
        <v>0.5</v>
      </c>
      <c r="K34" s="60">
        <v>0.5</v>
      </c>
      <c r="L34" s="60">
        <v>0.3</v>
      </c>
      <c r="M34" s="60">
        <v>0.1</v>
      </c>
      <c r="N34" s="60">
        <v>0.6</v>
      </c>
      <c r="O34" s="60">
        <v>0.6</v>
      </c>
      <c r="P34" s="60">
        <v>0.2</v>
      </c>
      <c r="Q34" s="89">
        <v>0.2</v>
      </c>
    </row>
    <row r="35" spans="1:17" ht="12.75" customHeight="1">
      <c r="A35" s="58" t="s">
        <v>88</v>
      </c>
      <c r="B35" s="39">
        <v>20</v>
      </c>
      <c r="C35" s="39">
        <v>26</v>
      </c>
      <c r="D35" s="39">
        <v>33</v>
      </c>
      <c r="E35" s="39">
        <v>35</v>
      </c>
      <c r="F35" s="39">
        <v>28</v>
      </c>
      <c r="G35" s="39">
        <v>23</v>
      </c>
      <c r="H35" s="47">
        <v>25</v>
      </c>
      <c r="I35" s="47">
        <v>14</v>
      </c>
      <c r="J35" s="60">
        <v>0.9</v>
      </c>
      <c r="K35" s="60">
        <v>1.1000000000000001</v>
      </c>
      <c r="L35" s="60">
        <v>1.4</v>
      </c>
      <c r="M35" s="60">
        <v>1.4</v>
      </c>
      <c r="N35" s="60">
        <v>1.1000000000000001</v>
      </c>
      <c r="O35" s="60">
        <v>0.9</v>
      </c>
      <c r="P35" s="60">
        <v>1</v>
      </c>
      <c r="Q35" s="89">
        <v>0.5</v>
      </c>
    </row>
    <row r="36" spans="1:17" ht="12.75" customHeight="1">
      <c r="A36" s="58" t="s">
        <v>89</v>
      </c>
      <c r="B36" s="39">
        <v>37</v>
      </c>
      <c r="C36" s="39">
        <v>31</v>
      </c>
      <c r="D36" s="39">
        <v>23</v>
      </c>
      <c r="E36" s="39">
        <v>37</v>
      </c>
      <c r="F36" s="39">
        <v>30</v>
      </c>
      <c r="G36" s="39">
        <v>29</v>
      </c>
      <c r="H36" s="47">
        <v>24</v>
      </c>
      <c r="I36" s="47">
        <v>21</v>
      </c>
      <c r="J36" s="60">
        <v>1.2</v>
      </c>
      <c r="K36" s="60">
        <v>1</v>
      </c>
      <c r="L36" s="60">
        <v>0.7</v>
      </c>
      <c r="M36" s="60">
        <v>1.2</v>
      </c>
      <c r="N36" s="60">
        <v>0.9</v>
      </c>
      <c r="O36" s="60">
        <v>0.9</v>
      </c>
      <c r="P36" s="60">
        <v>0.7</v>
      </c>
      <c r="Q36" s="89">
        <v>0.6</v>
      </c>
    </row>
    <row r="37" spans="1:17" ht="12.75" customHeight="1">
      <c r="A37" s="58" t="s">
        <v>78</v>
      </c>
      <c r="B37" s="39">
        <v>22</v>
      </c>
      <c r="C37" s="39">
        <v>19</v>
      </c>
      <c r="D37" s="39">
        <v>19</v>
      </c>
      <c r="E37" s="39">
        <v>17</v>
      </c>
      <c r="F37" s="39">
        <v>18</v>
      </c>
      <c r="G37" s="39">
        <v>15</v>
      </c>
      <c r="H37" s="47">
        <v>24</v>
      </c>
      <c r="I37" s="47">
        <v>19</v>
      </c>
      <c r="J37" s="60">
        <v>0.8</v>
      </c>
      <c r="K37" s="60">
        <v>0.6</v>
      </c>
      <c r="L37" s="60">
        <v>0.6</v>
      </c>
      <c r="M37" s="60">
        <v>0.5</v>
      </c>
      <c r="N37" s="60">
        <v>0.6</v>
      </c>
      <c r="O37" s="60">
        <v>0.5</v>
      </c>
      <c r="P37" s="60">
        <v>0.7</v>
      </c>
      <c r="Q37" s="89">
        <v>0.5</v>
      </c>
    </row>
    <row r="38" spans="1:17" ht="25.75" customHeight="1">
      <c r="A38" s="59" t="s">
        <v>28</v>
      </c>
      <c r="B38" s="40">
        <v>93</v>
      </c>
      <c r="C38" s="40">
        <v>90</v>
      </c>
      <c r="D38" s="40">
        <v>83</v>
      </c>
      <c r="E38" s="40">
        <v>94</v>
      </c>
      <c r="F38" s="40">
        <v>94</v>
      </c>
      <c r="G38" s="40">
        <v>84</v>
      </c>
      <c r="H38" s="62">
        <v>80</v>
      </c>
      <c r="I38" s="62">
        <v>61</v>
      </c>
      <c r="J38" s="61">
        <v>0.8</v>
      </c>
      <c r="K38" s="61">
        <v>0.8</v>
      </c>
      <c r="L38" s="61">
        <v>0.7</v>
      </c>
      <c r="M38" s="61">
        <v>0.8</v>
      </c>
      <c r="N38" s="61">
        <v>0.8</v>
      </c>
      <c r="O38" s="61">
        <v>0.7</v>
      </c>
      <c r="P38" s="61">
        <v>0.7</v>
      </c>
      <c r="Q38" s="90">
        <v>0.5</v>
      </c>
    </row>
    <row r="39" spans="1:17" ht="12.75" customHeight="1">
      <c r="A39" s="31" t="s">
        <v>30</v>
      </c>
      <c r="B39" s="47"/>
      <c r="C39" s="47"/>
      <c r="D39" s="47"/>
      <c r="E39" s="47"/>
      <c r="F39" s="47"/>
      <c r="G39" s="47"/>
      <c r="H39" s="47"/>
      <c r="I39" s="47"/>
      <c r="J39" s="60"/>
      <c r="K39" s="60"/>
      <c r="L39" s="60"/>
      <c r="M39" s="60"/>
      <c r="N39" s="60"/>
      <c r="O39" s="60"/>
      <c r="P39" s="60"/>
      <c r="Q39" s="89"/>
    </row>
    <row r="40" spans="1:17" ht="12.75" customHeight="1">
      <c r="A40" s="58" t="s">
        <v>87</v>
      </c>
      <c r="B40" s="39">
        <v>34</v>
      </c>
      <c r="C40" s="39">
        <v>24</v>
      </c>
      <c r="D40" s="39">
        <v>29</v>
      </c>
      <c r="E40" s="39">
        <v>20</v>
      </c>
      <c r="F40" s="39">
        <v>34</v>
      </c>
      <c r="G40" s="39">
        <v>32</v>
      </c>
      <c r="H40" s="47">
        <v>23</v>
      </c>
      <c r="I40" s="47">
        <v>17</v>
      </c>
      <c r="J40" s="60">
        <v>0.6</v>
      </c>
      <c r="K40" s="60">
        <v>0.4</v>
      </c>
      <c r="L40" s="60">
        <v>0.5</v>
      </c>
      <c r="M40" s="60">
        <v>0.3</v>
      </c>
      <c r="N40" s="60">
        <v>0.6</v>
      </c>
      <c r="O40" s="60">
        <v>0.5</v>
      </c>
      <c r="P40" s="60">
        <v>0.4</v>
      </c>
      <c r="Q40" s="89">
        <v>0.3</v>
      </c>
    </row>
    <row r="41" spans="1:17" ht="12.75" customHeight="1">
      <c r="A41" s="58" t="s">
        <v>88</v>
      </c>
      <c r="B41" s="47">
        <v>62</v>
      </c>
      <c r="C41" s="47">
        <v>75</v>
      </c>
      <c r="D41" s="47">
        <v>89</v>
      </c>
      <c r="E41" s="47">
        <v>88</v>
      </c>
      <c r="F41" s="47">
        <v>73</v>
      </c>
      <c r="G41" s="47">
        <v>76</v>
      </c>
      <c r="H41" s="47">
        <v>70</v>
      </c>
      <c r="I41" s="47">
        <v>52</v>
      </c>
      <c r="J41" s="60">
        <v>1.3</v>
      </c>
      <c r="K41" s="60">
        <v>1.6</v>
      </c>
      <c r="L41" s="60">
        <v>1.8</v>
      </c>
      <c r="M41" s="60">
        <v>1.8</v>
      </c>
      <c r="N41" s="60">
        <v>1.4</v>
      </c>
      <c r="O41" s="60">
        <v>1.5</v>
      </c>
      <c r="P41" s="60">
        <v>1.3</v>
      </c>
      <c r="Q41" s="89">
        <v>1</v>
      </c>
    </row>
    <row r="42" spans="1:17" ht="12.75" customHeight="1">
      <c r="A42" s="58" t="s">
        <v>89</v>
      </c>
      <c r="B42" s="39">
        <v>92</v>
      </c>
      <c r="C42" s="39">
        <v>91</v>
      </c>
      <c r="D42" s="39">
        <v>77</v>
      </c>
      <c r="E42" s="39">
        <v>89</v>
      </c>
      <c r="F42" s="39">
        <v>93</v>
      </c>
      <c r="G42" s="39">
        <v>82</v>
      </c>
      <c r="H42" s="47">
        <v>84</v>
      </c>
      <c r="I42" s="47">
        <v>91</v>
      </c>
      <c r="J42" s="60">
        <v>1.5</v>
      </c>
      <c r="K42" s="60">
        <v>1.5</v>
      </c>
      <c r="L42" s="60">
        <v>1.2</v>
      </c>
      <c r="M42" s="60">
        <v>1.4</v>
      </c>
      <c r="N42" s="60">
        <v>1.5</v>
      </c>
      <c r="O42" s="60">
        <v>1.3</v>
      </c>
      <c r="P42" s="60">
        <v>1.3</v>
      </c>
      <c r="Q42" s="89">
        <v>1.4</v>
      </c>
    </row>
    <row r="43" spans="1:17" ht="12.75" customHeight="1">
      <c r="A43" s="58" t="s">
        <v>78</v>
      </c>
      <c r="B43" s="39">
        <v>43</v>
      </c>
      <c r="C43" s="39">
        <v>57</v>
      </c>
      <c r="D43" s="39">
        <v>47</v>
      </c>
      <c r="E43" s="39">
        <v>46</v>
      </c>
      <c r="F43" s="39">
        <v>38</v>
      </c>
      <c r="G43" s="39">
        <v>43</v>
      </c>
      <c r="H43" s="47">
        <v>48</v>
      </c>
      <c r="I43" s="47">
        <v>39</v>
      </c>
      <c r="J43" s="60">
        <v>0.8</v>
      </c>
      <c r="K43" s="60">
        <v>1</v>
      </c>
      <c r="L43" s="60">
        <v>0.8</v>
      </c>
      <c r="M43" s="60">
        <v>0.8</v>
      </c>
      <c r="N43" s="60">
        <v>0.6</v>
      </c>
      <c r="O43" s="60">
        <v>0.7</v>
      </c>
      <c r="P43" s="60">
        <v>0.7</v>
      </c>
      <c r="Q43" s="89">
        <v>0.6</v>
      </c>
    </row>
    <row r="44" spans="1:17" ht="25.75" customHeight="1">
      <c r="A44" s="59" t="s">
        <v>28</v>
      </c>
      <c r="B44" s="40">
        <v>231</v>
      </c>
      <c r="C44" s="40">
        <v>248</v>
      </c>
      <c r="D44" s="40">
        <v>243</v>
      </c>
      <c r="E44" s="40">
        <v>245</v>
      </c>
      <c r="F44" s="40">
        <v>243</v>
      </c>
      <c r="G44" s="40">
        <v>236</v>
      </c>
      <c r="H44" s="62">
        <v>227</v>
      </c>
      <c r="I44" s="62">
        <v>203</v>
      </c>
      <c r="J44" s="61">
        <v>1</v>
      </c>
      <c r="K44" s="61">
        <v>1.1000000000000001</v>
      </c>
      <c r="L44" s="61">
        <v>1.1000000000000001</v>
      </c>
      <c r="M44" s="61">
        <v>1.1000000000000001</v>
      </c>
      <c r="N44" s="61">
        <v>1</v>
      </c>
      <c r="O44" s="61">
        <v>1</v>
      </c>
      <c r="P44" s="61">
        <v>0.9</v>
      </c>
      <c r="Q44" s="90">
        <v>0.8</v>
      </c>
    </row>
    <row r="45" spans="1:17" ht="12.75" customHeight="1">
      <c r="A45" s="56"/>
      <c r="B45" s="216" t="s">
        <v>64</v>
      </c>
      <c r="C45" s="216"/>
      <c r="D45" s="216"/>
      <c r="E45" s="216"/>
      <c r="F45" s="216"/>
      <c r="G45" s="216"/>
      <c r="H45" s="216"/>
      <c r="I45" s="216"/>
      <c r="J45" s="216"/>
      <c r="K45" s="216"/>
      <c r="L45" s="216"/>
      <c r="M45" s="216"/>
      <c r="N45" s="216"/>
      <c r="O45" s="216"/>
      <c r="P45" s="216"/>
      <c r="Q45" s="216"/>
    </row>
    <row r="46" spans="1:17" ht="12.75" customHeight="1">
      <c r="A46" s="31" t="s">
        <v>26</v>
      </c>
      <c r="B46" s="47"/>
      <c r="C46" s="47"/>
      <c r="D46" s="47"/>
      <c r="E46" s="47"/>
      <c r="F46" s="47"/>
      <c r="G46" s="47"/>
      <c r="H46" s="47"/>
      <c r="I46" s="47"/>
      <c r="J46" s="104"/>
      <c r="K46" s="104"/>
      <c r="L46" s="104"/>
      <c r="M46" s="104"/>
      <c r="N46" s="104"/>
      <c r="O46" s="104"/>
      <c r="P46" s="104"/>
      <c r="Q46" s="136"/>
    </row>
    <row r="47" spans="1:17" ht="12.75" customHeight="1">
      <c r="A47" s="58" t="s">
        <v>87</v>
      </c>
      <c r="B47" s="99">
        <v>20</v>
      </c>
      <c r="C47" s="99"/>
      <c r="D47" s="99">
        <v>7</v>
      </c>
      <c r="E47" s="99"/>
      <c r="F47" s="99">
        <v>8</v>
      </c>
      <c r="G47" s="99"/>
      <c r="H47" s="75">
        <v>10</v>
      </c>
      <c r="I47" s="75"/>
      <c r="J47" s="60">
        <v>0.7</v>
      </c>
      <c r="K47" s="142"/>
      <c r="L47" s="60">
        <v>0.2</v>
      </c>
      <c r="M47" s="141"/>
      <c r="N47" s="60">
        <v>0.3</v>
      </c>
      <c r="O47" s="142"/>
      <c r="P47" s="60">
        <v>0.3</v>
      </c>
      <c r="Q47" s="89"/>
    </row>
    <row r="48" spans="1:17" ht="12.75" customHeight="1">
      <c r="A48" s="58" t="s">
        <v>88</v>
      </c>
      <c r="B48" s="99">
        <v>40</v>
      </c>
      <c r="C48" s="99">
        <v>58</v>
      </c>
      <c r="D48" s="99"/>
      <c r="E48" s="99">
        <v>54</v>
      </c>
      <c r="F48" s="99">
        <v>33</v>
      </c>
      <c r="G48" s="99"/>
      <c r="H48" s="75"/>
      <c r="I48" s="75"/>
      <c r="J48" s="60">
        <v>1.7</v>
      </c>
      <c r="K48" s="60">
        <v>2.4</v>
      </c>
      <c r="L48" s="141"/>
      <c r="M48" s="60">
        <v>2.1</v>
      </c>
      <c r="N48" s="60">
        <v>1.3</v>
      </c>
      <c r="O48" s="142"/>
      <c r="P48" s="142"/>
      <c r="Q48" s="89"/>
    </row>
    <row r="49" spans="1:17" ht="12.75" customHeight="1">
      <c r="A49" s="58" t="s">
        <v>89</v>
      </c>
      <c r="B49" s="99"/>
      <c r="C49" s="99">
        <v>47</v>
      </c>
      <c r="D49" s="99">
        <v>44</v>
      </c>
      <c r="E49" s="99">
        <v>37</v>
      </c>
      <c r="F49" s="99"/>
      <c r="G49" s="99">
        <v>37</v>
      </c>
      <c r="H49" s="75"/>
      <c r="I49" s="75">
        <v>40</v>
      </c>
      <c r="J49" s="142"/>
      <c r="K49" s="60">
        <v>1.5</v>
      </c>
      <c r="L49" s="60">
        <v>1.4</v>
      </c>
      <c r="M49" s="60">
        <v>1.2</v>
      </c>
      <c r="N49" s="142"/>
      <c r="O49" s="60">
        <v>1.2</v>
      </c>
      <c r="P49" s="142"/>
      <c r="Q49" s="89">
        <v>1.3</v>
      </c>
    </row>
    <row r="50" spans="1:17" ht="12.75" customHeight="1">
      <c r="A50" s="58" t="s">
        <v>78</v>
      </c>
      <c r="B50" s="99"/>
      <c r="C50" s="99"/>
      <c r="D50" s="99"/>
      <c r="E50" s="99"/>
      <c r="F50" s="99"/>
      <c r="G50" s="99"/>
      <c r="H50" s="75"/>
      <c r="I50" s="75">
        <v>15</v>
      </c>
      <c r="J50" s="142"/>
      <c r="K50" s="142"/>
      <c r="L50" s="142"/>
      <c r="M50" s="142"/>
      <c r="N50" s="142"/>
      <c r="O50" s="142"/>
      <c r="P50" s="142"/>
      <c r="Q50" s="89">
        <v>0.5</v>
      </c>
    </row>
    <row r="51" spans="1:17" ht="25.75" customHeight="1">
      <c r="A51" s="59" t="s">
        <v>28</v>
      </c>
      <c r="B51" s="91">
        <v>133</v>
      </c>
      <c r="C51" s="91">
        <v>141</v>
      </c>
      <c r="D51" s="91">
        <v>115</v>
      </c>
      <c r="E51" s="91">
        <v>110</v>
      </c>
      <c r="F51" s="91">
        <v>101</v>
      </c>
      <c r="G51" s="91">
        <v>93</v>
      </c>
      <c r="H51" s="81">
        <v>119</v>
      </c>
      <c r="I51" s="81">
        <v>112</v>
      </c>
      <c r="J51" s="61">
        <v>1.2</v>
      </c>
      <c r="K51" s="61">
        <v>1.3</v>
      </c>
      <c r="L51" s="61">
        <v>1</v>
      </c>
      <c r="M51" s="61">
        <v>1</v>
      </c>
      <c r="N51" s="61">
        <v>0.9</v>
      </c>
      <c r="O51" s="61">
        <v>0.8</v>
      </c>
      <c r="P51" s="61">
        <v>1</v>
      </c>
      <c r="Q51" s="90">
        <v>0.9</v>
      </c>
    </row>
    <row r="52" spans="1:17" ht="12.75" customHeight="1">
      <c r="A52" s="31" t="s">
        <v>29</v>
      </c>
      <c r="B52" s="99"/>
      <c r="C52" s="99"/>
      <c r="D52" s="99"/>
      <c r="E52" s="99"/>
      <c r="F52" s="99"/>
      <c r="G52" s="99"/>
      <c r="H52" s="75"/>
      <c r="I52" s="75"/>
      <c r="J52" s="60"/>
      <c r="K52" s="60"/>
      <c r="L52" s="60"/>
      <c r="M52" s="60"/>
      <c r="N52" s="60"/>
      <c r="O52" s="60"/>
      <c r="P52" s="60"/>
      <c r="Q52" s="89"/>
    </row>
    <row r="53" spans="1:17" ht="12.75" customHeight="1">
      <c r="A53" s="58" t="s">
        <v>87</v>
      </c>
      <c r="B53" s="99">
        <v>16</v>
      </c>
      <c r="C53" s="99"/>
      <c r="D53" s="99">
        <v>10</v>
      </c>
      <c r="E53" s="99"/>
      <c r="F53" s="99">
        <v>10</v>
      </c>
      <c r="G53" s="99"/>
      <c r="H53" s="75">
        <v>7</v>
      </c>
      <c r="I53" s="99"/>
      <c r="J53" s="60">
        <v>0.6</v>
      </c>
      <c r="K53" s="142"/>
      <c r="L53" s="60">
        <v>0.4</v>
      </c>
      <c r="M53" s="142"/>
      <c r="N53" s="60">
        <v>0.3</v>
      </c>
      <c r="O53" s="142"/>
      <c r="P53" s="60">
        <v>0.2</v>
      </c>
      <c r="Q53" s="89"/>
    </row>
    <row r="54" spans="1:17" ht="12.75" customHeight="1">
      <c r="A54" s="58" t="s">
        <v>88</v>
      </c>
      <c r="B54" s="99">
        <v>18</v>
      </c>
      <c r="C54" s="99">
        <v>20</v>
      </c>
      <c r="D54" s="99"/>
      <c r="E54" s="99">
        <v>18</v>
      </c>
      <c r="F54" s="99"/>
      <c r="G54" s="99"/>
      <c r="H54" s="75"/>
      <c r="I54" s="99"/>
      <c r="J54" s="60">
        <v>0.8</v>
      </c>
      <c r="K54" s="60">
        <v>0.8</v>
      </c>
      <c r="L54" s="142"/>
      <c r="M54" s="60">
        <v>0.7</v>
      </c>
      <c r="N54" s="60"/>
      <c r="O54" s="142"/>
      <c r="P54" s="142"/>
      <c r="Q54" s="89"/>
    </row>
    <row r="55" spans="1:17" ht="12.75" customHeight="1">
      <c r="A55" s="58" t="s">
        <v>89</v>
      </c>
      <c r="B55" s="99"/>
      <c r="C55" s="99">
        <v>13</v>
      </c>
      <c r="D55" s="99">
        <v>13</v>
      </c>
      <c r="E55" s="99">
        <v>16</v>
      </c>
      <c r="F55" s="99"/>
      <c r="G55" s="99">
        <v>16</v>
      </c>
      <c r="H55" s="75"/>
      <c r="I55" s="75">
        <v>22</v>
      </c>
      <c r="J55" s="142"/>
      <c r="K55" s="60">
        <v>0.4</v>
      </c>
      <c r="L55" s="60">
        <v>0.4</v>
      </c>
      <c r="M55" s="60">
        <v>0.5</v>
      </c>
      <c r="N55" s="142"/>
      <c r="O55" s="60">
        <v>0.5</v>
      </c>
      <c r="P55" s="142"/>
      <c r="Q55" s="89">
        <v>0.7</v>
      </c>
    </row>
    <row r="56" spans="1:17" ht="12.75" customHeight="1">
      <c r="A56" s="58" t="s">
        <v>78</v>
      </c>
      <c r="B56" s="99"/>
      <c r="C56" s="99"/>
      <c r="D56" s="99"/>
      <c r="E56" s="99"/>
      <c r="F56" s="99"/>
      <c r="G56" s="99"/>
      <c r="H56" s="75"/>
      <c r="I56" s="75">
        <v>9</v>
      </c>
      <c r="J56" s="142"/>
      <c r="K56" s="142"/>
      <c r="L56" s="142"/>
      <c r="M56" s="142"/>
      <c r="N56" s="142"/>
      <c r="O56" s="142"/>
      <c r="P56" s="142"/>
      <c r="Q56" s="89">
        <v>0.3</v>
      </c>
    </row>
    <row r="57" spans="1:17" ht="25.75" customHeight="1">
      <c r="A57" s="59" t="s">
        <v>28</v>
      </c>
      <c r="B57" s="91">
        <v>67</v>
      </c>
      <c r="C57" s="91">
        <v>47</v>
      </c>
      <c r="D57" s="91">
        <v>45</v>
      </c>
      <c r="E57" s="91">
        <v>51</v>
      </c>
      <c r="F57" s="91">
        <v>50</v>
      </c>
      <c r="G57" s="91">
        <v>59</v>
      </c>
      <c r="H57" s="81">
        <v>75</v>
      </c>
      <c r="I57" s="81">
        <v>54</v>
      </c>
      <c r="J57" s="61">
        <v>0.6</v>
      </c>
      <c r="K57" s="61">
        <v>0.4</v>
      </c>
      <c r="L57" s="61">
        <v>0.4</v>
      </c>
      <c r="M57" s="61">
        <v>0.4</v>
      </c>
      <c r="N57" s="61">
        <v>0.4</v>
      </c>
      <c r="O57" s="61">
        <v>0.5</v>
      </c>
      <c r="P57" s="61">
        <v>0.6</v>
      </c>
      <c r="Q57" s="90">
        <v>0.4</v>
      </c>
    </row>
    <row r="58" spans="1:17" ht="12.75" customHeight="1">
      <c r="A58" s="31" t="s">
        <v>30</v>
      </c>
      <c r="B58" s="99"/>
      <c r="C58" s="99"/>
      <c r="D58" s="99"/>
      <c r="E58" s="99"/>
      <c r="F58" s="99"/>
      <c r="G58" s="99"/>
      <c r="H58" s="75"/>
      <c r="I58" s="75"/>
      <c r="J58" s="60"/>
      <c r="K58" s="60"/>
      <c r="L58" s="60"/>
      <c r="M58" s="60"/>
      <c r="N58" s="60"/>
      <c r="O58" s="60"/>
      <c r="P58" s="60"/>
      <c r="Q58" s="89"/>
    </row>
    <row r="59" spans="1:17" ht="12.75" customHeight="1">
      <c r="A59" s="58" t="s">
        <v>87</v>
      </c>
      <c r="B59" s="99">
        <v>36</v>
      </c>
      <c r="C59" s="99">
        <v>25</v>
      </c>
      <c r="D59" s="99">
        <v>17</v>
      </c>
      <c r="E59" s="99">
        <v>22</v>
      </c>
      <c r="F59" s="99">
        <v>18</v>
      </c>
      <c r="G59" s="99">
        <v>25</v>
      </c>
      <c r="H59" s="75">
        <v>17</v>
      </c>
      <c r="I59" s="75">
        <v>14</v>
      </c>
      <c r="J59" s="60">
        <v>0.6</v>
      </c>
      <c r="K59" s="60">
        <v>0.4</v>
      </c>
      <c r="L59" s="60">
        <v>0.3</v>
      </c>
      <c r="M59" s="60">
        <v>0.4</v>
      </c>
      <c r="N59" s="60">
        <v>0.3</v>
      </c>
      <c r="O59" s="60">
        <v>0.4</v>
      </c>
      <c r="P59" s="60">
        <v>0.3</v>
      </c>
      <c r="Q59" s="89">
        <v>0.2</v>
      </c>
    </row>
    <row r="60" spans="1:17" ht="12.75" customHeight="1">
      <c r="A60" s="58" t="s">
        <v>88</v>
      </c>
      <c r="B60" s="99">
        <v>58</v>
      </c>
      <c r="C60" s="99">
        <v>78</v>
      </c>
      <c r="D60" s="99">
        <v>65</v>
      </c>
      <c r="E60" s="99">
        <v>72</v>
      </c>
      <c r="F60" s="99">
        <v>42</v>
      </c>
      <c r="G60" s="99">
        <v>59</v>
      </c>
      <c r="H60" s="75">
        <v>72</v>
      </c>
      <c r="I60" s="75">
        <v>64</v>
      </c>
      <c r="J60" s="60">
        <v>1.2</v>
      </c>
      <c r="K60" s="60">
        <v>1.6</v>
      </c>
      <c r="L60" s="60">
        <v>1.3</v>
      </c>
      <c r="M60" s="60">
        <v>1.4</v>
      </c>
      <c r="N60" s="60">
        <v>0.8</v>
      </c>
      <c r="O60" s="60">
        <v>1.1000000000000001</v>
      </c>
      <c r="P60" s="60">
        <v>1.4</v>
      </c>
      <c r="Q60" s="89">
        <v>1.2</v>
      </c>
    </row>
    <row r="61" spans="1:17" ht="12.75" customHeight="1">
      <c r="A61" s="58" t="s">
        <v>89</v>
      </c>
      <c r="B61" s="99">
        <v>80</v>
      </c>
      <c r="C61" s="99">
        <v>60</v>
      </c>
      <c r="D61" s="99">
        <v>57</v>
      </c>
      <c r="E61" s="99">
        <v>53</v>
      </c>
      <c r="F61" s="99">
        <v>64</v>
      </c>
      <c r="G61" s="99">
        <v>53</v>
      </c>
      <c r="H61" s="75">
        <v>68</v>
      </c>
      <c r="I61" s="75">
        <v>62</v>
      </c>
      <c r="J61" s="60">
        <v>1.3</v>
      </c>
      <c r="K61" s="60">
        <v>1</v>
      </c>
      <c r="L61" s="60">
        <v>0.9</v>
      </c>
      <c r="M61" s="60">
        <v>0.8</v>
      </c>
      <c r="N61" s="60">
        <v>1</v>
      </c>
      <c r="O61" s="60">
        <v>0.8</v>
      </c>
      <c r="P61" s="60">
        <v>1.1000000000000001</v>
      </c>
      <c r="Q61" s="89">
        <v>1</v>
      </c>
    </row>
    <row r="62" spans="1:17" ht="12.75" customHeight="1">
      <c r="A62" s="58" t="s">
        <v>78</v>
      </c>
      <c r="B62" s="99">
        <v>26</v>
      </c>
      <c r="C62" s="99">
        <v>24</v>
      </c>
      <c r="D62" s="99">
        <v>21</v>
      </c>
      <c r="E62" s="99">
        <v>14</v>
      </c>
      <c r="F62" s="99">
        <v>26</v>
      </c>
      <c r="G62" s="99">
        <v>15</v>
      </c>
      <c r="H62" s="75">
        <v>37</v>
      </c>
      <c r="I62" s="75">
        <v>24</v>
      </c>
      <c r="J62" s="60">
        <v>0.5</v>
      </c>
      <c r="K62" s="60">
        <v>0.4</v>
      </c>
      <c r="L62" s="60">
        <v>0.4</v>
      </c>
      <c r="M62" s="60">
        <v>0.2</v>
      </c>
      <c r="N62" s="60">
        <v>0.4</v>
      </c>
      <c r="O62" s="60">
        <v>0.2</v>
      </c>
      <c r="P62" s="60">
        <v>0.6</v>
      </c>
      <c r="Q62" s="89">
        <v>0.4</v>
      </c>
    </row>
    <row r="63" spans="1:17" ht="25.75" customHeight="1">
      <c r="A63" s="59" t="s">
        <v>28</v>
      </c>
      <c r="B63" s="91">
        <v>203</v>
      </c>
      <c r="C63" s="91">
        <v>188</v>
      </c>
      <c r="D63" s="91">
        <v>161</v>
      </c>
      <c r="E63" s="91">
        <v>162</v>
      </c>
      <c r="F63" s="91">
        <v>152</v>
      </c>
      <c r="G63" s="91">
        <v>155</v>
      </c>
      <c r="H63" s="81">
        <v>197</v>
      </c>
      <c r="I63" s="81">
        <v>167</v>
      </c>
      <c r="J63" s="61">
        <v>0.9</v>
      </c>
      <c r="K63" s="61">
        <v>0.8</v>
      </c>
      <c r="L63" s="61">
        <v>0.7</v>
      </c>
      <c r="M63" s="61">
        <v>0.7</v>
      </c>
      <c r="N63" s="61">
        <v>0.6</v>
      </c>
      <c r="O63" s="61">
        <v>0.7</v>
      </c>
      <c r="P63" s="61">
        <v>0.8</v>
      </c>
      <c r="Q63" s="90">
        <v>0.7</v>
      </c>
    </row>
    <row r="64" spans="1:17" ht="12.75" customHeight="1">
      <c r="A64" s="56"/>
      <c r="B64" s="216" t="s">
        <v>79</v>
      </c>
      <c r="C64" s="216"/>
      <c r="D64" s="216"/>
      <c r="E64" s="216"/>
      <c r="F64" s="216"/>
      <c r="G64" s="216"/>
      <c r="H64" s="216"/>
      <c r="I64" s="216"/>
      <c r="J64" s="216"/>
      <c r="K64" s="216"/>
      <c r="L64" s="216"/>
      <c r="M64" s="216"/>
      <c r="N64" s="216"/>
      <c r="O64" s="216"/>
      <c r="P64" s="216"/>
      <c r="Q64" s="216"/>
    </row>
    <row r="65" spans="1:17" ht="12.75" customHeight="1">
      <c r="A65" s="31" t="s">
        <v>26</v>
      </c>
      <c r="B65" s="47"/>
      <c r="C65" s="47"/>
      <c r="D65" s="47"/>
      <c r="E65" s="47"/>
      <c r="F65" s="47"/>
      <c r="G65" s="47"/>
      <c r="H65" s="47"/>
      <c r="I65" s="47"/>
      <c r="J65" s="104"/>
      <c r="K65" s="104"/>
      <c r="L65" s="104"/>
      <c r="M65" s="104"/>
      <c r="N65" s="104"/>
      <c r="O65" s="104"/>
      <c r="P65" s="104"/>
      <c r="Q65" s="136"/>
    </row>
    <row r="66" spans="1:17" ht="12.75" customHeight="1">
      <c r="A66" s="58" t="s">
        <v>87</v>
      </c>
      <c r="B66" s="94">
        <v>5</v>
      </c>
      <c r="C66" s="100"/>
      <c r="D66" s="94">
        <v>6</v>
      </c>
      <c r="E66" s="100"/>
      <c r="F66" s="94">
        <v>3</v>
      </c>
      <c r="G66" s="100"/>
      <c r="H66" s="96">
        <v>6</v>
      </c>
      <c r="I66" s="100"/>
      <c r="J66" s="60">
        <v>0.2</v>
      </c>
      <c r="K66" s="142"/>
      <c r="L66" s="60">
        <v>0.2</v>
      </c>
      <c r="M66" s="142"/>
      <c r="N66" s="60">
        <v>0.1</v>
      </c>
      <c r="O66" s="142"/>
      <c r="P66" s="60">
        <v>0.2</v>
      </c>
      <c r="Q66" s="89"/>
    </row>
    <row r="67" spans="1:17" ht="12.75" customHeight="1">
      <c r="A67" s="58" t="s">
        <v>88</v>
      </c>
      <c r="B67" s="94">
        <v>4</v>
      </c>
      <c r="C67" s="94">
        <v>4</v>
      </c>
      <c r="D67" s="100"/>
      <c r="E67" s="94">
        <v>5</v>
      </c>
      <c r="F67" s="94">
        <v>3</v>
      </c>
      <c r="G67" s="100"/>
      <c r="H67" s="100"/>
      <c r="I67" s="100"/>
      <c r="J67" s="60">
        <v>0.2</v>
      </c>
      <c r="K67" s="60">
        <v>0.2</v>
      </c>
      <c r="L67" s="142"/>
      <c r="M67" s="60">
        <v>0.2</v>
      </c>
      <c r="N67" s="60">
        <v>0.1</v>
      </c>
      <c r="O67" s="142"/>
      <c r="P67" s="142"/>
      <c r="Q67" s="89"/>
    </row>
    <row r="68" spans="1:17" ht="12.75" customHeight="1">
      <c r="A68" s="58" t="s">
        <v>89</v>
      </c>
      <c r="B68" s="100"/>
      <c r="C68" s="94">
        <v>12</v>
      </c>
      <c r="D68" s="94">
        <v>8</v>
      </c>
      <c r="E68" s="94">
        <v>5</v>
      </c>
      <c r="F68" s="100"/>
      <c r="G68" s="94">
        <v>11</v>
      </c>
      <c r="H68" s="100"/>
      <c r="I68" s="100">
        <v>11</v>
      </c>
      <c r="J68" s="142"/>
      <c r="K68" s="60">
        <v>0.4</v>
      </c>
      <c r="L68" s="60">
        <v>0.3</v>
      </c>
      <c r="M68" s="60">
        <v>0.2</v>
      </c>
      <c r="N68" s="142"/>
      <c r="O68" s="60">
        <v>0.3</v>
      </c>
      <c r="P68" s="142"/>
      <c r="Q68" s="89">
        <v>0.3</v>
      </c>
    </row>
    <row r="69" spans="1:17" ht="12.75" customHeight="1">
      <c r="A69" s="58" t="s">
        <v>78</v>
      </c>
      <c r="B69" s="100"/>
      <c r="C69" s="100"/>
      <c r="D69" s="100"/>
      <c r="E69" s="100"/>
      <c r="F69" s="100"/>
      <c r="G69" s="100"/>
      <c r="H69" s="100"/>
      <c r="I69" s="100">
        <v>6</v>
      </c>
      <c r="J69" s="142"/>
      <c r="K69" s="142"/>
      <c r="L69" s="142"/>
      <c r="M69" s="142"/>
      <c r="N69" s="142"/>
      <c r="O69" s="142"/>
      <c r="P69" s="142"/>
      <c r="Q69" s="89">
        <v>0.2</v>
      </c>
    </row>
    <row r="70" spans="1:17" ht="25.75" customHeight="1">
      <c r="A70" s="59" t="s">
        <v>28</v>
      </c>
      <c r="B70" s="91">
        <v>18</v>
      </c>
      <c r="C70" s="91">
        <v>20</v>
      </c>
      <c r="D70" s="91">
        <v>33</v>
      </c>
      <c r="E70" s="91">
        <v>16</v>
      </c>
      <c r="F70" s="91">
        <v>18</v>
      </c>
      <c r="G70" s="91">
        <v>22</v>
      </c>
      <c r="H70" s="81">
        <v>20</v>
      </c>
      <c r="I70" s="81">
        <v>32</v>
      </c>
      <c r="J70" s="61">
        <v>0.2</v>
      </c>
      <c r="K70" s="61">
        <v>0.2</v>
      </c>
      <c r="L70" s="61">
        <v>0.3</v>
      </c>
      <c r="M70" s="61">
        <v>0.1</v>
      </c>
      <c r="N70" s="61">
        <v>0.2</v>
      </c>
      <c r="O70" s="61">
        <v>0.2</v>
      </c>
      <c r="P70" s="61">
        <v>0.2</v>
      </c>
      <c r="Q70" s="90">
        <v>0.3</v>
      </c>
    </row>
    <row r="71" spans="1:17" ht="12.75" customHeight="1">
      <c r="A71" s="31" t="s">
        <v>29</v>
      </c>
      <c r="B71" s="26"/>
      <c r="C71" s="26"/>
      <c r="D71" s="26"/>
      <c r="E71" s="26"/>
      <c r="F71" s="26"/>
      <c r="G71" s="26"/>
      <c r="H71" s="26"/>
      <c r="I71" s="26"/>
      <c r="J71" s="60"/>
      <c r="K71" s="60"/>
      <c r="L71" s="60"/>
      <c r="M71" s="60"/>
      <c r="N71" s="60"/>
      <c r="O71" s="60"/>
      <c r="P71" s="60"/>
      <c r="Q71" s="89"/>
    </row>
    <row r="72" spans="1:17" ht="12.75" customHeight="1">
      <c r="A72" s="58" t="s">
        <v>87</v>
      </c>
      <c r="B72" s="94">
        <v>3</v>
      </c>
      <c r="C72" s="100"/>
      <c r="D72" s="94">
        <v>4</v>
      </c>
      <c r="E72" s="100"/>
      <c r="F72" s="94">
        <v>0</v>
      </c>
      <c r="G72" s="100"/>
      <c r="H72" s="96">
        <v>4</v>
      </c>
      <c r="I72" s="100"/>
      <c r="J72" s="60">
        <v>0.1</v>
      </c>
      <c r="K72" s="142"/>
      <c r="L72" s="60">
        <v>0.1</v>
      </c>
      <c r="M72" s="142"/>
      <c r="N72" s="60">
        <v>0</v>
      </c>
      <c r="O72" s="142"/>
      <c r="P72" s="60">
        <v>0.1</v>
      </c>
      <c r="Q72" s="89"/>
    </row>
    <row r="73" spans="1:17" ht="12.75" customHeight="1">
      <c r="A73" s="58" t="s">
        <v>88</v>
      </c>
      <c r="B73" s="94">
        <v>3</v>
      </c>
      <c r="C73" s="95">
        <v>4</v>
      </c>
      <c r="D73" s="100"/>
      <c r="E73" s="94">
        <v>0</v>
      </c>
      <c r="F73" s="94">
        <v>4</v>
      </c>
      <c r="G73" s="100"/>
      <c r="H73" s="100"/>
      <c r="I73" s="100"/>
      <c r="J73" s="60">
        <v>0.1</v>
      </c>
      <c r="K73" s="60">
        <v>0.2</v>
      </c>
      <c r="L73" s="142"/>
      <c r="M73" s="60">
        <v>0</v>
      </c>
      <c r="N73" s="60">
        <v>0.2</v>
      </c>
      <c r="O73" s="142"/>
      <c r="P73" s="142"/>
      <c r="Q73" s="89"/>
    </row>
    <row r="74" spans="1:17" ht="12.75" customHeight="1">
      <c r="A74" s="58" t="s">
        <v>89</v>
      </c>
      <c r="B74" s="100"/>
      <c r="C74" s="94">
        <v>3</v>
      </c>
      <c r="D74" s="95">
        <v>3</v>
      </c>
      <c r="E74" s="94">
        <v>4</v>
      </c>
      <c r="F74" s="100"/>
      <c r="G74" s="95">
        <v>0</v>
      </c>
      <c r="H74" s="100"/>
      <c r="I74" s="100">
        <v>4</v>
      </c>
      <c r="J74" s="142"/>
      <c r="K74" s="60">
        <v>0.1</v>
      </c>
      <c r="L74" s="60">
        <v>0.1</v>
      </c>
      <c r="M74" s="60">
        <v>0.1</v>
      </c>
      <c r="N74" s="142"/>
      <c r="O74" s="60">
        <v>0</v>
      </c>
      <c r="P74" s="142"/>
      <c r="Q74" s="89">
        <v>0.1</v>
      </c>
    </row>
    <row r="75" spans="1:17" ht="12.75" customHeight="1">
      <c r="A75" s="58" t="s">
        <v>78</v>
      </c>
      <c r="B75" s="100"/>
      <c r="C75" s="100"/>
      <c r="D75" s="100"/>
      <c r="E75" s="100"/>
      <c r="F75" s="100"/>
      <c r="G75" s="100"/>
      <c r="H75" s="100"/>
      <c r="I75" s="100">
        <v>3</v>
      </c>
      <c r="J75" s="142"/>
      <c r="K75" s="142"/>
      <c r="L75" s="142"/>
      <c r="M75" s="142"/>
      <c r="N75" s="142"/>
      <c r="O75" s="142"/>
      <c r="P75" s="142"/>
      <c r="Q75" s="89">
        <v>0.1</v>
      </c>
    </row>
    <row r="76" spans="1:17" ht="25.75" customHeight="1">
      <c r="A76" s="59" t="s">
        <v>28</v>
      </c>
      <c r="B76" s="91">
        <v>9</v>
      </c>
      <c r="C76" s="91">
        <v>12</v>
      </c>
      <c r="D76" s="91">
        <v>10</v>
      </c>
      <c r="E76" s="91">
        <v>9</v>
      </c>
      <c r="F76" s="91">
        <v>7</v>
      </c>
      <c r="G76" s="91">
        <v>3</v>
      </c>
      <c r="H76" s="81">
        <v>9</v>
      </c>
      <c r="I76" s="81">
        <v>12</v>
      </c>
      <c r="J76" s="61">
        <v>0.1</v>
      </c>
      <c r="K76" s="61">
        <v>0.1</v>
      </c>
      <c r="L76" s="61">
        <v>0.1</v>
      </c>
      <c r="M76" s="61">
        <v>0.1</v>
      </c>
      <c r="N76" s="61">
        <v>0.1</v>
      </c>
      <c r="O76" s="61">
        <v>0</v>
      </c>
      <c r="P76" s="61">
        <v>0.1</v>
      </c>
      <c r="Q76" s="90">
        <v>0.1</v>
      </c>
    </row>
    <row r="77" spans="1:17" ht="12.75" customHeight="1">
      <c r="A77" s="31" t="s">
        <v>30</v>
      </c>
      <c r="B77" s="26"/>
      <c r="C77" s="26"/>
      <c r="D77" s="26"/>
      <c r="E77" s="26"/>
      <c r="F77" s="26"/>
      <c r="G77" s="26"/>
      <c r="H77" s="26"/>
      <c r="I77" s="26"/>
      <c r="J77" s="60"/>
      <c r="K77" s="60"/>
      <c r="L77" s="60"/>
      <c r="M77" s="60"/>
      <c r="N77" s="60"/>
      <c r="O77" s="60"/>
      <c r="P77" s="60"/>
      <c r="Q77" s="89"/>
    </row>
    <row r="78" spans="1:17" ht="12.75" customHeight="1">
      <c r="A78" s="58" t="s">
        <v>87</v>
      </c>
      <c r="B78" s="94">
        <v>8</v>
      </c>
      <c r="C78" s="94">
        <v>3</v>
      </c>
      <c r="D78" s="94">
        <v>10</v>
      </c>
      <c r="E78" s="94">
        <v>6</v>
      </c>
      <c r="F78" s="94">
        <v>3</v>
      </c>
      <c r="G78" s="94">
        <v>4</v>
      </c>
      <c r="H78" s="96">
        <v>10</v>
      </c>
      <c r="I78" s="96">
        <v>7</v>
      </c>
      <c r="J78" s="60">
        <v>0.1</v>
      </c>
      <c r="K78" s="60">
        <v>0.1</v>
      </c>
      <c r="L78" s="60">
        <v>0.2</v>
      </c>
      <c r="M78" s="60">
        <v>0.1</v>
      </c>
      <c r="N78" s="60">
        <v>0.1</v>
      </c>
      <c r="O78" s="60">
        <v>0.1</v>
      </c>
      <c r="P78" s="60">
        <v>0.2</v>
      </c>
      <c r="Q78" s="89">
        <v>0.1</v>
      </c>
    </row>
    <row r="79" spans="1:17" ht="12.75" customHeight="1">
      <c r="A79" s="58" t="s">
        <v>88</v>
      </c>
      <c r="B79" s="94">
        <v>7</v>
      </c>
      <c r="C79" s="94">
        <v>8</v>
      </c>
      <c r="D79" s="94">
        <v>12</v>
      </c>
      <c r="E79" s="94">
        <v>5</v>
      </c>
      <c r="F79" s="94">
        <v>7</v>
      </c>
      <c r="G79" s="94">
        <v>6</v>
      </c>
      <c r="H79" s="96">
        <v>8</v>
      </c>
      <c r="I79" s="96">
        <v>12</v>
      </c>
      <c r="J79" s="60">
        <v>0.1</v>
      </c>
      <c r="K79" s="60">
        <v>0.2</v>
      </c>
      <c r="L79" s="60">
        <v>0.2</v>
      </c>
      <c r="M79" s="60">
        <v>0.1</v>
      </c>
      <c r="N79" s="60">
        <v>0.1</v>
      </c>
      <c r="O79" s="60">
        <v>0.1</v>
      </c>
      <c r="P79" s="60">
        <v>0.2</v>
      </c>
      <c r="Q79" s="89">
        <v>0.2</v>
      </c>
    </row>
    <row r="80" spans="1:17" ht="12.75" customHeight="1">
      <c r="A80" s="58" t="s">
        <v>89</v>
      </c>
      <c r="B80" s="94">
        <v>6</v>
      </c>
      <c r="C80" s="94">
        <v>15</v>
      </c>
      <c r="D80" s="94">
        <v>11</v>
      </c>
      <c r="E80" s="94">
        <v>9</v>
      </c>
      <c r="F80" s="94">
        <v>6</v>
      </c>
      <c r="G80" s="94">
        <v>11</v>
      </c>
      <c r="H80" s="96">
        <v>5</v>
      </c>
      <c r="I80" s="96">
        <v>15</v>
      </c>
      <c r="J80" s="60">
        <v>0.1</v>
      </c>
      <c r="K80" s="60">
        <v>0.2</v>
      </c>
      <c r="L80" s="60">
        <v>0.2</v>
      </c>
      <c r="M80" s="60">
        <v>0.1</v>
      </c>
      <c r="N80" s="60">
        <v>0.1</v>
      </c>
      <c r="O80" s="60">
        <v>0.2</v>
      </c>
      <c r="P80" s="60">
        <v>0.1</v>
      </c>
      <c r="Q80" s="89">
        <v>0.2</v>
      </c>
    </row>
    <row r="81" spans="1:21" ht="12.75" customHeight="1">
      <c r="A81" s="58" t="s">
        <v>78</v>
      </c>
      <c r="B81" s="94">
        <v>6</v>
      </c>
      <c r="C81" s="94">
        <v>6</v>
      </c>
      <c r="D81" s="94">
        <v>10</v>
      </c>
      <c r="E81" s="94">
        <v>4</v>
      </c>
      <c r="F81" s="94">
        <v>9</v>
      </c>
      <c r="G81" s="94">
        <v>4</v>
      </c>
      <c r="H81" s="96">
        <v>6</v>
      </c>
      <c r="I81" s="96">
        <v>9</v>
      </c>
      <c r="J81" s="60">
        <v>0.1</v>
      </c>
      <c r="K81" s="60">
        <v>0.1</v>
      </c>
      <c r="L81" s="60">
        <v>0.2</v>
      </c>
      <c r="M81" s="60">
        <v>0.1</v>
      </c>
      <c r="N81" s="60">
        <v>0.1</v>
      </c>
      <c r="O81" s="60">
        <v>0.1</v>
      </c>
      <c r="P81" s="60">
        <v>0.1</v>
      </c>
      <c r="Q81" s="89">
        <v>0.1</v>
      </c>
    </row>
    <row r="82" spans="1:21" ht="25.75" customHeight="1">
      <c r="A82" s="59" t="s">
        <v>28</v>
      </c>
      <c r="B82" s="91">
        <v>27</v>
      </c>
      <c r="C82" s="91">
        <v>32</v>
      </c>
      <c r="D82" s="91">
        <v>44</v>
      </c>
      <c r="E82" s="91">
        <v>26</v>
      </c>
      <c r="F82" s="91">
        <v>26</v>
      </c>
      <c r="G82" s="91">
        <v>26</v>
      </c>
      <c r="H82" s="81">
        <v>29</v>
      </c>
      <c r="I82" s="81">
        <v>44</v>
      </c>
      <c r="J82" s="61">
        <v>0.1</v>
      </c>
      <c r="K82" s="61">
        <v>0.1</v>
      </c>
      <c r="L82" s="61">
        <v>0.2</v>
      </c>
      <c r="M82" s="61">
        <v>0.1</v>
      </c>
      <c r="N82" s="61">
        <v>0.1</v>
      </c>
      <c r="O82" s="61">
        <v>0.1</v>
      </c>
      <c r="P82" s="61">
        <v>0.1</v>
      </c>
      <c r="Q82" s="90">
        <v>0.2</v>
      </c>
    </row>
    <row r="83" spans="1:21" ht="12.75" customHeight="1">
      <c r="A83" s="56"/>
      <c r="B83" s="216" t="s">
        <v>65</v>
      </c>
      <c r="C83" s="216"/>
      <c r="D83" s="216"/>
      <c r="E83" s="216"/>
      <c r="F83" s="216"/>
      <c r="G83" s="216"/>
      <c r="H83" s="216"/>
      <c r="I83" s="216"/>
      <c r="J83" s="216"/>
      <c r="K83" s="216"/>
      <c r="L83" s="216"/>
      <c r="M83" s="216"/>
      <c r="N83" s="216"/>
      <c r="O83" s="216"/>
      <c r="P83" s="216"/>
      <c r="Q83" s="216"/>
    </row>
    <row r="84" spans="1:21" ht="12.75" customHeight="1">
      <c r="A84" s="31" t="s">
        <v>26</v>
      </c>
      <c r="B84" s="47"/>
      <c r="C84" s="47"/>
      <c r="D84" s="47"/>
      <c r="E84" s="47"/>
      <c r="F84" s="47"/>
      <c r="G84" s="47"/>
      <c r="H84" s="47"/>
      <c r="I84" s="47"/>
      <c r="J84" s="104"/>
      <c r="K84" s="104"/>
      <c r="L84" s="104"/>
      <c r="M84" s="104"/>
      <c r="N84" s="104"/>
      <c r="O84" s="104"/>
      <c r="P84" s="104"/>
      <c r="Q84" s="136"/>
    </row>
    <row r="85" spans="1:21" ht="12.75" customHeight="1">
      <c r="A85" s="58" t="s">
        <v>90</v>
      </c>
      <c r="B85" s="47">
        <v>843</v>
      </c>
      <c r="C85" s="47">
        <v>849</v>
      </c>
      <c r="D85" s="47">
        <v>1056</v>
      </c>
      <c r="E85" s="47">
        <v>957</v>
      </c>
      <c r="F85" s="47">
        <v>1021</v>
      </c>
      <c r="G85" s="47">
        <v>1044</v>
      </c>
      <c r="H85" s="47">
        <v>1043</v>
      </c>
      <c r="I85" s="47">
        <v>871</v>
      </c>
      <c r="J85" s="60">
        <v>58.4</v>
      </c>
      <c r="K85" s="60">
        <v>58.1</v>
      </c>
      <c r="L85" s="60">
        <v>70.7</v>
      </c>
      <c r="M85" s="60">
        <v>62.7</v>
      </c>
      <c r="N85" s="60">
        <v>65.8</v>
      </c>
      <c r="O85" s="60">
        <v>66.5</v>
      </c>
      <c r="P85" s="60">
        <v>65.599999999999994</v>
      </c>
      <c r="Q85" s="89">
        <v>53.7</v>
      </c>
    </row>
    <row r="86" spans="1:21" ht="12.75" customHeight="1">
      <c r="A86" s="58" t="s">
        <v>91</v>
      </c>
      <c r="B86" s="47">
        <v>767</v>
      </c>
      <c r="C86" s="47">
        <v>675</v>
      </c>
      <c r="D86" s="47">
        <v>731</v>
      </c>
      <c r="E86" s="47">
        <v>779</v>
      </c>
      <c r="F86" s="47">
        <v>759</v>
      </c>
      <c r="G86" s="47">
        <v>755</v>
      </c>
      <c r="H86" s="47">
        <v>837</v>
      </c>
      <c r="I86" s="47">
        <v>869</v>
      </c>
      <c r="J86" s="60">
        <v>108</v>
      </c>
      <c r="K86" s="60">
        <v>94.9</v>
      </c>
      <c r="L86" s="60">
        <v>102.5</v>
      </c>
      <c r="M86" s="60">
        <v>108.7</v>
      </c>
      <c r="N86" s="60">
        <v>105.2</v>
      </c>
      <c r="O86" s="60">
        <v>103.6</v>
      </c>
      <c r="P86" s="60">
        <v>113</v>
      </c>
      <c r="Q86" s="89">
        <v>114.9</v>
      </c>
      <c r="U86" s="145"/>
    </row>
    <row r="87" spans="1:21" ht="12.75" customHeight="1">
      <c r="A87" s="58" t="s">
        <v>92</v>
      </c>
      <c r="B87" s="47">
        <v>473</v>
      </c>
      <c r="C87" s="47">
        <v>487</v>
      </c>
      <c r="D87" s="47">
        <v>499</v>
      </c>
      <c r="E87" s="47">
        <v>565</v>
      </c>
      <c r="F87" s="47">
        <v>569</v>
      </c>
      <c r="G87" s="47">
        <v>607</v>
      </c>
      <c r="H87" s="47">
        <v>626</v>
      </c>
      <c r="I87" s="47">
        <v>646</v>
      </c>
      <c r="J87" s="60">
        <v>63.1</v>
      </c>
      <c r="K87" s="60">
        <v>65.2</v>
      </c>
      <c r="L87" s="60">
        <v>66.5</v>
      </c>
      <c r="M87" s="60">
        <v>74.900000000000006</v>
      </c>
      <c r="N87" s="60">
        <v>75</v>
      </c>
      <c r="O87" s="60">
        <v>80.2</v>
      </c>
      <c r="P87" s="60">
        <v>82.3</v>
      </c>
      <c r="Q87" s="89">
        <v>85</v>
      </c>
    </row>
    <row r="88" spans="1:21" ht="12.75" customHeight="1">
      <c r="A88" s="58" t="s">
        <v>93</v>
      </c>
      <c r="B88" s="47">
        <v>187</v>
      </c>
      <c r="C88" s="47">
        <v>186</v>
      </c>
      <c r="D88" s="47">
        <v>193</v>
      </c>
      <c r="E88" s="47">
        <v>203</v>
      </c>
      <c r="F88" s="47">
        <v>197</v>
      </c>
      <c r="G88" s="47">
        <v>207</v>
      </c>
      <c r="H88" s="47">
        <v>243</v>
      </c>
      <c r="I88" s="47">
        <v>289</v>
      </c>
      <c r="J88" s="60">
        <v>22.7</v>
      </c>
      <c r="K88" s="60">
        <v>22.6</v>
      </c>
      <c r="L88" s="60">
        <v>23.3</v>
      </c>
      <c r="M88" s="60">
        <v>24.3</v>
      </c>
      <c r="N88" s="60">
        <v>23.3</v>
      </c>
      <c r="O88" s="60">
        <v>24.3</v>
      </c>
      <c r="P88" s="60">
        <v>28.2</v>
      </c>
      <c r="Q88" s="89">
        <v>33</v>
      </c>
    </row>
    <row r="89" spans="1:21" ht="12.75" customHeight="1">
      <c r="A89" s="58" t="s">
        <v>94</v>
      </c>
      <c r="B89" s="47">
        <v>205</v>
      </c>
      <c r="C89" s="47">
        <v>233</v>
      </c>
      <c r="D89" s="47">
        <v>285</v>
      </c>
      <c r="E89" s="47">
        <v>273</v>
      </c>
      <c r="F89" s="47">
        <v>330</v>
      </c>
      <c r="G89" s="47">
        <v>309</v>
      </c>
      <c r="H89" s="47">
        <v>373</v>
      </c>
      <c r="I89" s="47">
        <v>386</v>
      </c>
      <c r="J89" s="60">
        <v>13</v>
      </c>
      <c r="K89" s="60">
        <v>14.5</v>
      </c>
      <c r="L89" s="60">
        <v>17.2</v>
      </c>
      <c r="M89" s="60">
        <v>16</v>
      </c>
      <c r="N89" s="60">
        <v>19.100000000000001</v>
      </c>
      <c r="O89" s="60">
        <v>17.600000000000001</v>
      </c>
      <c r="P89" s="60">
        <v>20.9</v>
      </c>
      <c r="Q89" s="89">
        <v>21.1</v>
      </c>
    </row>
    <row r="90" spans="1:21" ht="12.75" customHeight="1">
      <c r="A90" s="58" t="s">
        <v>95</v>
      </c>
      <c r="B90" s="47">
        <v>228</v>
      </c>
      <c r="C90" s="47">
        <v>210</v>
      </c>
      <c r="D90" s="47">
        <v>225</v>
      </c>
      <c r="E90" s="47">
        <v>257</v>
      </c>
      <c r="F90" s="47">
        <v>321</v>
      </c>
      <c r="G90" s="47">
        <v>377</v>
      </c>
      <c r="H90" s="47">
        <v>367</v>
      </c>
      <c r="I90" s="47">
        <v>404</v>
      </c>
      <c r="J90" s="60">
        <v>14.6</v>
      </c>
      <c r="K90" s="60">
        <v>13.4</v>
      </c>
      <c r="L90" s="60">
        <v>14.2</v>
      </c>
      <c r="M90" s="60">
        <v>16.100000000000001</v>
      </c>
      <c r="N90" s="60">
        <v>20.100000000000001</v>
      </c>
      <c r="O90" s="60">
        <v>23.5</v>
      </c>
      <c r="P90" s="60">
        <v>22.9</v>
      </c>
      <c r="Q90" s="89">
        <v>24.8</v>
      </c>
    </row>
    <row r="91" spans="1:21" ht="12.75" customHeight="1">
      <c r="A91" s="58" t="s">
        <v>96</v>
      </c>
      <c r="B91" s="47">
        <v>106</v>
      </c>
      <c r="C91" s="47">
        <v>114</v>
      </c>
      <c r="D91" s="47">
        <v>142</v>
      </c>
      <c r="E91" s="47">
        <v>229</v>
      </c>
      <c r="F91" s="47">
        <v>213</v>
      </c>
      <c r="G91" s="47">
        <v>343</v>
      </c>
      <c r="H91" s="47">
        <v>361</v>
      </c>
      <c r="I91" s="47">
        <v>455</v>
      </c>
      <c r="J91" s="60">
        <v>7.1</v>
      </c>
      <c r="K91" s="60">
        <v>7.6</v>
      </c>
      <c r="L91" s="60">
        <v>9.4</v>
      </c>
      <c r="M91" s="60">
        <v>15</v>
      </c>
      <c r="N91" s="60">
        <v>13.9</v>
      </c>
      <c r="O91" s="60">
        <v>22.2</v>
      </c>
      <c r="P91" s="60">
        <v>23.2</v>
      </c>
      <c r="Q91" s="89">
        <v>29.1</v>
      </c>
    </row>
    <row r="92" spans="1:21" ht="12.75" customHeight="1">
      <c r="A92" s="58" t="s">
        <v>97</v>
      </c>
      <c r="B92" s="47">
        <v>35</v>
      </c>
      <c r="C92" s="47">
        <v>36</v>
      </c>
      <c r="D92" s="47">
        <v>68</v>
      </c>
      <c r="E92" s="47">
        <v>80</v>
      </c>
      <c r="F92" s="47">
        <v>76</v>
      </c>
      <c r="G92" s="47">
        <v>145</v>
      </c>
      <c r="H92" s="47">
        <v>173</v>
      </c>
      <c r="I92" s="47">
        <v>290</v>
      </c>
      <c r="J92" s="60">
        <v>2.8</v>
      </c>
      <c r="K92" s="60">
        <v>2.8</v>
      </c>
      <c r="L92" s="60">
        <v>5.3</v>
      </c>
      <c r="M92" s="60">
        <v>6.1</v>
      </c>
      <c r="N92" s="60">
        <v>5.7</v>
      </c>
      <c r="O92" s="60">
        <v>10.8</v>
      </c>
      <c r="P92" s="60">
        <v>12.6</v>
      </c>
      <c r="Q92" s="89">
        <v>20.9</v>
      </c>
    </row>
    <row r="93" spans="1:21" ht="12.75" customHeight="1">
      <c r="A93" s="58" t="s">
        <v>27</v>
      </c>
      <c r="B93" s="47">
        <v>13</v>
      </c>
      <c r="C93" s="47">
        <v>25</v>
      </c>
      <c r="D93" s="47">
        <v>32</v>
      </c>
      <c r="E93" s="47">
        <v>33</v>
      </c>
      <c r="F93" s="47">
        <v>29</v>
      </c>
      <c r="G93" s="47">
        <v>69</v>
      </c>
      <c r="H93" s="47">
        <v>73</v>
      </c>
      <c r="I93" s="47">
        <v>107</v>
      </c>
      <c r="J93" s="60">
        <v>1</v>
      </c>
      <c r="K93" s="60">
        <v>1.8</v>
      </c>
      <c r="L93" s="60">
        <v>2.2000000000000002</v>
      </c>
      <c r="M93" s="60">
        <v>2.1</v>
      </c>
      <c r="N93" s="60">
        <v>1.8</v>
      </c>
      <c r="O93" s="60">
        <v>4.0999999999999996</v>
      </c>
      <c r="P93" s="60">
        <v>4.2</v>
      </c>
      <c r="Q93" s="89">
        <v>6</v>
      </c>
    </row>
    <row r="94" spans="1:21" ht="25.75" customHeight="1">
      <c r="A94" s="59" t="s">
        <v>28</v>
      </c>
      <c r="B94" s="91">
        <v>2865</v>
      </c>
      <c r="C94" s="91">
        <v>2837</v>
      </c>
      <c r="D94" s="91">
        <v>3263</v>
      </c>
      <c r="E94" s="91">
        <v>3387</v>
      </c>
      <c r="F94" s="91">
        <v>3538</v>
      </c>
      <c r="G94" s="91">
        <v>3889</v>
      </c>
      <c r="H94" s="81">
        <v>4105</v>
      </c>
      <c r="I94" s="81">
        <v>4341</v>
      </c>
      <c r="J94" s="61">
        <v>26.1</v>
      </c>
      <c r="K94" s="61">
        <v>25.5</v>
      </c>
      <c r="L94" s="61">
        <v>28.8</v>
      </c>
      <c r="M94" s="61">
        <v>29.4</v>
      </c>
      <c r="N94" s="61">
        <v>30.3</v>
      </c>
      <c r="O94" s="61">
        <v>32.9</v>
      </c>
      <c r="P94" s="61">
        <v>34.200000000000003</v>
      </c>
      <c r="Q94" s="90">
        <v>35.6</v>
      </c>
    </row>
    <row r="95" spans="1:21" ht="12.75" customHeight="1">
      <c r="A95" s="31" t="s">
        <v>29</v>
      </c>
      <c r="B95" s="47"/>
      <c r="C95" s="47"/>
      <c r="D95" s="47"/>
      <c r="E95" s="47"/>
      <c r="F95" s="47"/>
      <c r="G95" s="47"/>
      <c r="H95" s="47"/>
      <c r="I95" s="47"/>
      <c r="J95" s="60"/>
      <c r="K95" s="60"/>
      <c r="L95" s="60"/>
      <c r="M95" s="60"/>
      <c r="N95" s="60"/>
      <c r="O95" s="60"/>
      <c r="P95" s="60"/>
      <c r="Q95" s="89"/>
    </row>
    <row r="96" spans="1:21" ht="12.75" customHeight="1">
      <c r="A96" s="58" t="s">
        <v>90</v>
      </c>
      <c r="B96" s="47">
        <v>1721</v>
      </c>
      <c r="C96" s="47">
        <v>1678</v>
      </c>
      <c r="D96" s="47">
        <v>1747</v>
      </c>
      <c r="E96" s="47">
        <v>1874</v>
      </c>
      <c r="F96" s="47">
        <v>1936</v>
      </c>
      <c r="G96" s="47">
        <v>1995</v>
      </c>
      <c r="H96" s="47">
        <v>1834</v>
      </c>
      <c r="I96" s="47">
        <v>1731</v>
      </c>
      <c r="J96" s="60">
        <v>125.6</v>
      </c>
      <c r="K96" s="60">
        <v>121.2</v>
      </c>
      <c r="L96" s="60">
        <v>123.5</v>
      </c>
      <c r="M96" s="60">
        <v>129.69999999999999</v>
      </c>
      <c r="N96" s="60">
        <v>131.80000000000001</v>
      </c>
      <c r="O96" s="60">
        <v>134.19999999999999</v>
      </c>
      <c r="P96" s="60">
        <v>121.8</v>
      </c>
      <c r="Q96" s="89">
        <v>112.5</v>
      </c>
      <c r="U96" s="145"/>
    </row>
    <row r="97" spans="1:21" ht="12.75" customHeight="1">
      <c r="A97" s="58" t="s">
        <v>91</v>
      </c>
      <c r="B97" s="47">
        <v>3460</v>
      </c>
      <c r="C97" s="47">
        <v>3331</v>
      </c>
      <c r="D97" s="47">
        <v>3518</v>
      </c>
      <c r="E97" s="47">
        <v>3500</v>
      </c>
      <c r="F97" s="47">
        <v>3817</v>
      </c>
      <c r="G97" s="47">
        <v>3696</v>
      </c>
      <c r="H97" s="47">
        <v>3808</v>
      </c>
      <c r="I97" s="47">
        <v>3924</v>
      </c>
      <c r="J97" s="60">
        <v>513.1</v>
      </c>
      <c r="K97" s="60">
        <v>492.6</v>
      </c>
      <c r="L97" s="60">
        <v>518.70000000000005</v>
      </c>
      <c r="M97" s="60">
        <v>513.20000000000005</v>
      </c>
      <c r="N97" s="60">
        <v>556.79999999999995</v>
      </c>
      <c r="O97" s="60">
        <v>535.20000000000005</v>
      </c>
      <c r="P97" s="60">
        <v>542.6</v>
      </c>
      <c r="Q97" s="89">
        <v>548.6</v>
      </c>
    </row>
    <row r="98" spans="1:21" ht="12.75" customHeight="1">
      <c r="A98" s="58" t="s">
        <v>92</v>
      </c>
      <c r="B98" s="47">
        <v>4717</v>
      </c>
      <c r="C98" s="47">
        <v>4535</v>
      </c>
      <c r="D98" s="47">
        <v>4521</v>
      </c>
      <c r="E98" s="47">
        <v>4530</v>
      </c>
      <c r="F98" s="47">
        <v>4388</v>
      </c>
      <c r="G98" s="47">
        <v>4599</v>
      </c>
      <c r="H98" s="47">
        <v>4787</v>
      </c>
      <c r="I98" s="47">
        <v>5526</v>
      </c>
      <c r="J98" s="60">
        <v>663.8</v>
      </c>
      <c r="K98" s="60">
        <v>641.6</v>
      </c>
      <c r="L98" s="60">
        <v>637.70000000000005</v>
      </c>
      <c r="M98" s="60">
        <v>636.5</v>
      </c>
      <c r="N98" s="60">
        <v>613.1</v>
      </c>
      <c r="O98" s="60">
        <v>640.1</v>
      </c>
      <c r="P98" s="60">
        <v>661.2</v>
      </c>
      <c r="Q98" s="89">
        <v>763.1</v>
      </c>
    </row>
    <row r="99" spans="1:21" ht="12.75" customHeight="1">
      <c r="A99" s="58" t="s">
        <v>93</v>
      </c>
      <c r="B99" s="47">
        <v>1809</v>
      </c>
      <c r="C99" s="47">
        <v>1829</v>
      </c>
      <c r="D99" s="47">
        <v>1867</v>
      </c>
      <c r="E99" s="47">
        <v>1903</v>
      </c>
      <c r="F99" s="47">
        <v>1892</v>
      </c>
      <c r="G99" s="47">
        <v>1946</v>
      </c>
      <c r="H99" s="47">
        <v>2150</v>
      </c>
      <c r="I99" s="47">
        <v>2380</v>
      </c>
      <c r="J99" s="60">
        <v>231.6</v>
      </c>
      <c r="K99" s="60">
        <v>232.1</v>
      </c>
      <c r="L99" s="60">
        <v>234.9</v>
      </c>
      <c r="M99" s="60">
        <v>237.6</v>
      </c>
      <c r="N99" s="60">
        <v>235</v>
      </c>
      <c r="O99" s="60">
        <v>241</v>
      </c>
      <c r="P99" s="60">
        <v>263.3</v>
      </c>
      <c r="Q99" s="89">
        <v>282.39999999999998</v>
      </c>
    </row>
    <row r="100" spans="1:21" ht="12.75" customHeight="1">
      <c r="A100" s="58" t="s">
        <v>94</v>
      </c>
      <c r="B100" s="47">
        <v>1946</v>
      </c>
      <c r="C100" s="47">
        <v>2058</v>
      </c>
      <c r="D100" s="47">
        <v>2056</v>
      </c>
      <c r="E100" s="47">
        <v>2206</v>
      </c>
      <c r="F100" s="47">
        <v>2273</v>
      </c>
      <c r="G100" s="47">
        <v>2414</v>
      </c>
      <c r="H100" s="47">
        <v>2711</v>
      </c>
      <c r="I100" s="47">
        <v>3100</v>
      </c>
      <c r="J100" s="60">
        <v>125.6</v>
      </c>
      <c r="K100" s="60">
        <v>129.9</v>
      </c>
      <c r="L100" s="60">
        <v>126.1</v>
      </c>
      <c r="M100" s="60">
        <v>131.6</v>
      </c>
      <c r="N100" s="60">
        <v>132.4</v>
      </c>
      <c r="O100" s="60">
        <v>138.1</v>
      </c>
      <c r="P100" s="60">
        <v>152.1</v>
      </c>
      <c r="Q100" s="89">
        <v>168</v>
      </c>
    </row>
    <row r="101" spans="1:21" ht="12.75" customHeight="1">
      <c r="A101" s="58" t="s">
        <v>95</v>
      </c>
      <c r="B101" s="47">
        <v>1188</v>
      </c>
      <c r="C101" s="47">
        <v>1250</v>
      </c>
      <c r="D101" s="47">
        <v>1291</v>
      </c>
      <c r="E101" s="47">
        <v>1414</v>
      </c>
      <c r="F101" s="47">
        <v>1415</v>
      </c>
      <c r="G101" s="47">
        <v>1594</v>
      </c>
      <c r="H101" s="47">
        <v>1757</v>
      </c>
      <c r="I101" s="47">
        <v>1883</v>
      </c>
      <c r="J101" s="60">
        <v>75.2</v>
      </c>
      <c r="K101" s="60">
        <v>78.5</v>
      </c>
      <c r="L101" s="60">
        <v>80.400000000000006</v>
      </c>
      <c r="M101" s="60">
        <v>87.4</v>
      </c>
      <c r="N101" s="60">
        <v>87.2</v>
      </c>
      <c r="O101" s="60">
        <v>98.1</v>
      </c>
      <c r="P101" s="60">
        <v>108</v>
      </c>
      <c r="Q101" s="89">
        <v>115.1</v>
      </c>
    </row>
    <row r="102" spans="1:21" ht="12.75" customHeight="1">
      <c r="A102" s="58" t="s">
        <v>96</v>
      </c>
      <c r="B102" s="47">
        <v>614</v>
      </c>
      <c r="C102" s="47">
        <v>627</v>
      </c>
      <c r="D102" s="47">
        <v>678</v>
      </c>
      <c r="E102" s="47">
        <v>701</v>
      </c>
      <c r="F102" s="47">
        <v>800</v>
      </c>
      <c r="G102" s="47">
        <v>991</v>
      </c>
      <c r="H102" s="47">
        <v>1161</v>
      </c>
      <c r="I102" s="47">
        <v>1210</v>
      </c>
      <c r="J102" s="60">
        <v>40.4</v>
      </c>
      <c r="K102" s="60">
        <v>40.9</v>
      </c>
      <c r="L102" s="60">
        <v>43.9</v>
      </c>
      <c r="M102" s="60">
        <v>45.1</v>
      </c>
      <c r="N102" s="60">
        <v>51.1</v>
      </c>
      <c r="O102" s="60">
        <v>62.8</v>
      </c>
      <c r="P102" s="60">
        <v>72.8</v>
      </c>
      <c r="Q102" s="89">
        <v>74.599999999999994</v>
      </c>
    </row>
    <row r="103" spans="1:21" ht="12.75" customHeight="1">
      <c r="A103" s="58" t="s">
        <v>97</v>
      </c>
      <c r="B103" s="47">
        <v>222</v>
      </c>
      <c r="C103" s="47">
        <v>212</v>
      </c>
      <c r="D103" s="47">
        <v>226</v>
      </c>
      <c r="E103" s="47">
        <v>218</v>
      </c>
      <c r="F103" s="47">
        <v>321</v>
      </c>
      <c r="G103" s="47">
        <v>402</v>
      </c>
      <c r="H103" s="47">
        <v>364</v>
      </c>
      <c r="I103" s="47">
        <v>482</v>
      </c>
      <c r="J103" s="60">
        <v>17.7</v>
      </c>
      <c r="K103" s="60">
        <v>16.5</v>
      </c>
      <c r="L103" s="60">
        <v>17.3</v>
      </c>
      <c r="M103" s="60">
        <v>16.399999999999999</v>
      </c>
      <c r="N103" s="60">
        <v>23.6</v>
      </c>
      <c r="O103" s="60">
        <v>28.9</v>
      </c>
      <c r="P103" s="60">
        <v>25.6</v>
      </c>
      <c r="Q103" s="89">
        <v>33.200000000000003</v>
      </c>
    </row>
    <row r="104" spans="1:21" ht="12.75" customHeight="1">
      <c r="A104" s="58" t="s">
        <v>27</v>
      </c>
      <c r="B104" s="47">
        <v>160</v>
      </c>
      <c r="C104" s="47">
        <v>131</v>
      </c>
      <c r="D104" s="47">
        <v>153</v>
      </c>
      <c r="E104" s="47">
        <v>173</v>
      </c>
      <c r="F104" s="47">
        <v>186</v>
      </c>
      <c r="G104" s="47">
        <v>195</v>
      </c>
      <c r="H104" s="47">
        <v>234</v>
      </c>
      <c r="I104" s="47">
        <v>251</v>
      </c>
      <c r="J104" s="60">
        <v>9.9</v>
      </c>
      <c r="K104" s="60">
        <v>7.9</v>
      </c>
      <c r="L104" s="60">
        <v>8.8000000000000007</v>
      </c>
      <c r="M104" s="60">
        <v>9.6999999999999993</v>
      </c>
      <c r="N104" s="60">
        <v>10.1</v>
      </c>
      <c r="O104" s="60">
        <v>10.199999999999999</v>
      </c>
      <c r="P104" s="60">
        <v>11.9</v>
      </c>
      <c r="Q104" s="89">
        <v>12.4</v>
      </c>
    </row>
    <row r="105" spans="1:21" ht="25.75" customHeight="1">
      <c r="A105" s="59" t="s">
        <v>28</v>
      </c>
      <c r="B105" s="91">
        <v>15909</v>
      </c>
      <c r="C105" s="91">
        <v>15715</v>
      </c>
      <c r="D105" s="91">
        <v>16121</v>
      </c>
      <c r="E105" s="91">
        <v>16562</v>
      </c>
      <c r="F105" s="91">
        <v>17124</v>
      </c>
      <c r="G105" s="91">
        <v>17931</v>
      </c>
      <c r="H105" s="81">
        <v>18855</v>
      </c>
      <c r="I105" s="81">
        <v>20556</v>
      </c>
      <c r="J105" s="61">
        <v>143.80000000000001</v>
      </c>
      <c r="K105" s="61">
        <v>140.1</v>
      </c>
      <c r="L105" s="61">
        <v>141.19999999999999</v>
      </c>
      <c r="M105" s="61">
        <v>142.6</v>
      </c>
      <c r="N105" s="61">
        <v>145.19999999999999</v>
      </c>
      <c r="O105" s="61">
        <v>150.1</v>
      </c>
      <c r="P105" s="61">
        <v>155.4</v>
      </c>
      <c r="Q105" s="90">
        <v>165.9</v>
      </c>
    </row>
    <row r="106" spans="1:21" ht="12.75" customHeight="1">
      <c r="A106" s="31" t="s">
        <v>30</v>
      </c>
      <c r="B106" s="47"/>
      <c r="C106" s="47"/>
      <c r="D106" s="47"/>
      <c r="E106" s="47"/>
      <c r="F106" s="47"/>
      <c r="G106" s="47"/>
      <c r="H106" s="47"/>
      <c r="I106" s="47"/>
      <c r="J106" s="60"/>
      <c r="K106" s="60"/>
      <c r="L106" s="60"/>
      <c r="M106" s="60"/>
      <c r="N106" s="60"/>
      <c r="O106" s="60"/>
      <c r="P106" s="60"/>
      <c r="Q106" s="89"/>
      <c r="U106" s="145"/>
    </row>
    <row r="107" spans="1:21" ht="12.75" customHeight="1">
      <c r="A107" s="58" t="s">
        <v>90</v>
      </c>
      <c r="B107" s="47">
        <v>2572</v>
      </c>
      <c r="C107" s="47">
        <v>2535</v>
      </c>
      <c r="D107" s="47">
        <v>2805</v>
      </c>
      <c r="E107" s="47">
        <v>2834</v>
      </c>
      <c r="F107" s="47">
        <v>2962</v>
      </c>
      <c r="G107" s="47">
        <v>3039</v>
      </c>
      <c r="H107" s="47">
        <v>2883</v>
      </c>
      <c r="I107" s="47">
        <v>2604</v>
      </c>
      <c r="J107" s="60">
        <v>91.4</v>
      </c>
      <c r="K107" s="60">
        <v>89.1</v>
      </c>
      <c r="L107" s="60">
        <v>96.4</v>
      </c>
      <c r="M107" s="60">
        <v>95.4</v>
      </c>
      <c r="N107" s="60">
        <v>98.1</v>
      </c>
      <c r="O107" s="60">
        <v>99.5</v>
      </c>
      <c r="P107" s="60">
        <v>93.1</v>
      </c>
      <c r="Q107" s="89">
        <v>82.4</v>
      </c>
    </row>
    <row r="108" spans="1:21" ht="12.75" customHeight="1">
      <c r="A108" s="58" t="s">
        <v>91</v>
      </c>
      <c r="B108" s="47">
        <v>4222</v>
      </c>
      <c r="C108" s="47">
        <v>4010</v>
      </c>
      <c r="D108" s="47">
        <v>4252</v>
      </c>
      <c r="E108" s="47">
        <v>4282</v>
      </c>
      <c r="F108" s="47">
        <v>4579</v>
      </c>
      <c r="G108" s="47">
        <v>4460</v>
      </c>
      <c r="H108" s="47">
        <v>4645</v>
      </c>
      <c r="I108" s="47">
        <v>4793</v>
      </c>
      <c r="J108" s="60">
        <v>305</v>
      </c>
      <c r="K108" s="60">
        <v>289</v>
      </c>
      <c r="L108" s="60">
        <v>305.60000000000002</v>
      </c>
      <c r="M108" s="60">
        <v>306.2</v>
      </c>
      <c r="N108" s="60">
        <v>325.39999999999998</v>
      </c>
      <c r="O108" s="60">
        <v>314.2</v>
      </c>
      <c r="P108" s="60">
        <v>322</v>
      </c>
      <c r="Q108" s="89">
        <v>325.7</v>
      </c>
    </row>
    <row r="109" spans="1:21" ht="12.75" customHeight="1">
      <c r="A109" s="58" t="s">
        <v>92</v>
      </c>
      <c r="B109" s="47">
        <v>5196</v>
      </c>
      <c r="C109" s="47">
        <v>5024</v>
      </c>
      <c r="D109" s="47">
        <v>5018</v>
      </c>
      <c r="E109" s="47">
        <v>5093</v>
      </c>
      <c r="F109" s="47">
        <v>4959</v>
      </c>
      <c r="G109" s="47">
        <v>5209</v>
      </c>
      <c r="H109" s="47">
        <v>5414</v>
      </c>
      <c r="I109" s="47">
        <v>6178</v>
      </c>
      <c r="J109" s="60">
        <v>355.9</v>
      </c>
      <c r="K109" s="60">
        <v>345.7</v>
      </c>
      <c r="L109" s="60">
        <v>343.8</v>
      </c>
      <c r="M109" s="60">
        <v>347.3</v>
      </c>
      <c r="N109" s="60">
        <v>336.3</v>
      </c>
      <c r="O109" s="60">
        <v>353</v>
      </c>
      <c r="P109" s="60">
        <v>364.7</v>
      </c>
      <c r="Q109" s="89">
        <v>416.3</v>
      </c>
    </row>
    <row r="110" spans="1:21" ht="12.75" customHeight="1">
      <c r="A110" s="58" t="s">
        <v>93</v>
      </c>
      <c r="B110" s="47">
        <v>1996</v>
      </c>
      <c r="C110" s="47">
        <v>2017</v>
      </c>
      <c r="D110" s="47">
        <v>2065</v>
      </c>
      <c r="E110" s="47">
        <v>2108</v>
      </c>
      <c r="F110" s="47">
        <v>2099</v>
      </c>
      <c r="G110" s="47">
        <v>2160</v>
      </c>
      <c r="H110" s="47">
        <v>2396</v>
      </c>
      <c r="I110" s="47">
        <v>2674</v>
      </c>
      <c r="J110" s="60">
        <v>124.4</v>
      </c>
      <c r="K110" s="60">
        <v>125.2</v>
      </c>
      <c r="L110" s="60">
        <v>127.2</v>
      </c>
      <c r="M110" s="60">
        <v>128.69999999999999</v>
      </c>
      <c r="N110" s="60">
        <v>127.1</v>
      </c>
      <c r="O110" s="60">
        <v>130.1</v>
      </c>
      <c r="P110" s="60">
        <v>142.69999999999999</v>
      </c>
      <c r="Q110" s="89">
        <v>155.6</v>
      </c>
    </row>
    <row r="111" spans="1:21" ht="12.75" customHeight="1">
      <c r="A111" s="58" t="s">
        <v>94</v>
      </c>
      <c r="B111" s="47">
        <v>2151</v>
      </c>
      <c r="C111" s="47">
        <v>2297</v>
      </c>
      <c r="D111" s="47">
        <v>2349</v>
      </c>
      <c r="E111" s="47">
        <v>2484</v>
      </c>
      <c r="F111" s="47">
        <v>2610</v>
      </c>
      <c r="G111" s="47">
        <v>2731</v>
      </c>
      <c r="H111" s="47">
        <v>3084</v>
      </c>
      <c r="I111" s="47">
        <v>3492</v>
      </c>
      <c r="J111" s="60">
        <v>68.8</v>
      </c>
      <c r="K111" s="60">
        <v>71.900000000000006</v>
      </c>
      <c r="L111" s="60">
        <v>71.5</v>
      </c>
      <c r="M111" s="60">
        <v>73.5</v>
      </c>
      <c r="N111" s="60">
        <v>75.7</v>
      </c>
      <c r="O111" s="60">
        <v>77.8</v>
      </c>
      <c r="P111" s="60">
        <v>86.5</v>
      </c>
      <c r="Q111" s="89">
        <v>94.9</v>
      </c>
    </row>
    <row r="112" spans="1:21" ht="12.75" customHeight="1">
      <c r="A112" s="58" t="s">
        <v>95</v>
      </c>
      <c r="B112" s="47">
        <v>1416</v>
      </c>
      <c r="C112" s="47">
        <v>1461</v>
      </c>
      <c r="D112" s="47">
        <v>1522</v>
      </c>
      <c r="E112" s="47">
        <v>1671</v>
      </c>
      <c r="F112" s="47">
        <v>1736</v>
      </c>
      <c r="G112" s="47">
        <v>1967</v>
      </c>
      <c r="H112" s="47">
        <v>2130</v>
      </c>
      <c r="I112" s="47">
        <v>2291</v>
      </c>
      <c r="J112" s="60">
        <v>45.1</v>
      </c>
      <c r="K112" s="60">
        <v>46.2</v>
      </c>
      <c r="L112" s="60">
        <v>47.7</v>
      </c>
      <c r="M112" s="60">
        <v>52</v>
      </c>
      <c r="N112" s="60">
        <v>53.9</v>
      </c>
      <c r="O112" s="60">
        <v>60.9</v>
      </c>
      <c r="P112" s="60">
        <v>65.900000000000006</v>
      </c>
      <c r="Q112" s="89">
        <v>70.2</v>
      </c>
    </row>
    <row r="113" spans="1:17" ht="12.75" customHeight="1">
      <c r="A113" s="58" t="s">
        <v>96</v>
      </c>
      <c r="B113" s="47">
        <v>720</v>
      </c>
      <c r="C113" s="47">
        <v>741</v>
      </c>
      <c r="D113" s="47">
        <v>819</v>
      </c>
      <c r="E113" s="47">
        <v>926</v>
      </c>
      <c r="F113" s="47">
        <v>1020</v>
      </c>
      <c r="G113" s="47">
        <v>1339</v>
      </c>
      <c r="H113" s="47">
        <v>1524</v>
      </c>
      <c r="I113" s="47">
        <v>1668</v>
      </c>
      <c r="J113" s="60">
        <v>23.9</v>
      </c>
      <c r="K113" s="60">
        <v>24.4</v>
      </c>
      <c r="L113" s="60">
        <v>26.8</v>
      </c>
      <c r="M113" s="60">
        <v>30.1</v>
      </c>
      <c r="N113" s="60">
        <v>32.9</v>
      </c>
      <c r="O113" s="60">
        <v>42.9</v>
      </c>
      <c r="P113" s="60">
        <v>48.4</v>
      </c>
      <c r="Q113" s="89">
        <v>52.4</v>
      </c>
    </row>
    <row r="114" spans="1:17" ht="12.75" customHeight="1">
      <c r="A114" s="58" t="s">
        <v>97</v>
      </c>
      <c r="B114" s="47">
        <v>253</v>
      </c>
      <c r="C114" s="47">
        <v>247</v>
      </c>
      <c r="D114" s="47">
        <v>300</v>
      </c>
      <c r="E114" s="47">
        <v>297</v>
      </c>
      <c r="F114" s="47">
        <v>393</v>
      </c>
      <c r="G114" s="47">
        <v>554</v>
      </c>
      <c r="H114" s="47">
        <v>538</v>
      </c>
      <c r="I114" s="47">
        <v>779</v>
      </c>
      <c r="J114" s="60">
        <v>10.1</v>
      </c>
      <c r="K114" s="60">
        <v>9.6</v>
      </c>
      <c r="L114" s="60">
        <v>11.6</v>
      </c>
      <c r="M114" s="60">
        <v>11.3</v>
      </c>
      <c r="N114" s="60">
        <v>14.6</v>
      </c>
      <c r="O114" s="60">
        <v>20.2</v>
      </c>
      <c r="P114" s="60">
        <v>19.3</v>
      </c>
      <c r="Q114" s="89">
        <v>27.4</v>
      </c>
    </row>
    <row r="115" spans="1:17" ht="12.75" customHeight="1">
      <c r="A115" s="58" t="s">
        <v>27</v>
      </c>
      <c r="B115" s="47">
        <v>184</v>
      </c>
      <c r="C115" s="47">
        <v>158</v>
      </c>
      <c r="D115" s="47">
        <v>187</v>
      </c>
      <c r="E115" s="47">
        <v>208</v>
      </c>
      <c r="F115" s="47">
        <v>216</v>
      </c>
      <c r="G115" s="47">
        <v>267</v>
      </c>
      <c r="H115" s="47">
        <v>304</v>
      </c>
      <c r="I115" s="47">
        <v>360</v>
      </c>
      <c r="J115" s="60">
        <v>6.2</v>
      </c>
      <c r="K115" s="60">
        <v>5.0999999999999996</v>
      </c>
      <c r="L115" s="60">
        <v>5.8</v>
      </c>
      <c r="M115" s="60">
        <v>6.2</v>
      </c>
      <c r="N115" s="60">
        <v>6.3</v>
      </c>
      <c r="O115" s="60">
        <v>7.5</v>
      </c>
      <c r="P115" s="60">
        <v>8.3000000000000007</v>
      </c>
      <c r="Q115" s="89">
        <v>9.5</v>
      </c>
    </row>
    <row r="116" spans="1:17" ht="25.75" customHeight="1">
      <c r="A116" s="59" t="s">
        <v>28</v>
      </c>
      <c r="B116" s="91">
        <v>18862</v>
      </c>
      <c r="C116" s="91">
        <v>18616</v>
      </c>
      <c r="D116" s="91">
        <v>19448</v>
      </c>
      <c r="E116" s="91">
        <v>20025</v>
      </c>
      <c r="F116" s="91">
        <v>20741</v>
      </c>
      <c r="G116" s="91">
        <v>21948</v>
      </c>
      <c r="H116" s="81">
        <v>23040</v>
      </c>
      <c r="I116" s="81">
        <v>24957</v>
      </c>
      <c r="J116" s="61">
        <v>85.6</v>
      </c>
      <c r="K116" s="61">
        <v>83.3</v>
      </c>
      <c r="L116" s="61">
        <v>85.6</v>
      </c>
      <c r="M116" s="61">
        <v>86.6</v>
      </c>
      <c r="N116" s="61">
        <v>88.4</v>
      </c>
      <c r="O116" s="61">
        <v>92.3</v>
      </c>
      <c r="P116" s="61">
        <v>95.5</v>
      </c>
      <c r="Q116" s="90">
        <v>101.5</v>
      </c>
    </row>
    <row r="117" spans="1:17" ht="12.75" customHeight="1">
      <c r="A117" s="56"/>
      <c r="B117" s="216" t="s">
        <v>66</v>
      </c>
      <c r="C117" s="216"/>
      <c r="D117" s="216"/>
      <c r="E117" s="216"/>
      <c r="F117" s="216"/>
      <c r="G117" s="216"/>
      <c r="H117" s="216"/>
      <c r="I117" s="216"/>
      <c r="J117" s="216"/>
      <c r="K117" s="216"/>
      <c r="L117" s="216"/>
      <c r="M117" s="216"/>
      <c r="N117" s="216"/>
      <c r="O117" s="216"/>
      <c r="P117" s="216"/>
      <c r="Q117" s="216"/>
    </row>
    <row r="118" spans="1:17" ht="12.75" customHeight="1">
      <c r="A118" s="31" t="s">
        <v>26</v>
      </c>
      <c r="B118" s="47"/>
      <c r="C118" s="47"/>
      <c r="D118" s="47"/>
      <c r="E118" s="47"/>
      <c r="F118" s="47"/>
      <c r="G118" s="47"/>
      <c r="H118" s="47"/>
      <c r="I118" s="47"/>
      <c r="J118" s="104"/>
      <c r="K118" s="104"/>
      <c r="L118" s="104"/>
      <c r="M118" s="104"/>
      <c r="N118" s="104"/>
      <c r="O118" s="104"/>
      <c r="P118" s="104"/>
      <c r="Q118" s="136"/>
    </row>
    <row r="119" spans="1:17" ht="12.75" customHeight="1">
      <c r="A119" s="58" t="s">
        <v>90</v>
      </c>
      <c r="B119" s="47">
        <v>44</v>
      </c>
      <c r="C119" s="47">
        <v>50</v>
      </c>
      <c r="D119" s="47">
        <v>59</v>
      </c>
      <c r="E119" s="47">
        <v>39</v>
      </c>
      <c r="F119" s="47">
        <v>36</v>
      </c>
      <c r="G119" s="47">
        <v>26</v>
      </c>
      <c r="H119" s="47">
        <v>21</v>
      </c>
      <c r="I119" s="47">
        <v>27</v>
      </c>
      <c r="J119" s="60">
        <v>3</v>
      </c>
      <c r="K119" s="60">
        <v>3.4</v>
      </c>
      <c r="L119" s="60">
        <v>4</v>
      </c>
      <c r="M119" s="60">
        <v>2.6</v>
      </c>
      <c r="N119" s="60">
        <v>2.2999999999999998</v>
      </c>
      <c r="O119" s="60">
        <v>1.7</v>
      </c>
      <c r="P119" s="60">
        <v>1.3</v>
      </c>
      <c r="Q119" s="89">
        <v>1.7</v>
      </c>
    </row>
    <row r="120" spans="1:17" ht="12.75" customHeight="1">
      <c r="A120" s="58" t="s">
        <v>91</v>
      </c>
      <c r="B120" s="47">
        <v>54</v>
      </c>
      <c r="C120" s="47">
        <v>67</v>
      </c>
      <c r="D120" s="47">
        <v>47</v>
      </c>
      <c r="E120" s="47">
        <v>35</v>
      </c>
      <c r="F120" s="47">
        <v>25</v>
      </c>
      <c r="G120" s="47">
        <v>27</v>
      </c>
      <c r="H120" s="47">
        <v>17</v>
      </c>
      <c r="I120" s="47">
        <v>8</v>
      </c>
      <c r="J120" s="60">
        <v>7.6</v>
      </c>
      <c r="K120" s="60">
        <v>9.4</v>
      </c>
      <c r="L120" s="60">
        <v>6.6</v>
      </c>
      <c r="M120" s="60">
        <v>4.9000000000000004</v>
      </c>
      <c r="N120" s="60">
        <v>3.5</v>
      </c>
      <c r="O120" s="60">
        <v>3.7</v>
      </c>
      <c r="P120" s="60">
        <v>2.2999999999999998</v>
      </c>
      <c r="Q120" s="89">
        <v>1.1000000000000001</v>
      </c>
    </row>
    <row r="121" spans="1:17" ht="12.75" customHeight="1">
      <c r="A121" s="58" t="s">
        <v>92</v>
      </c>
      <c r="B121" s="47">
        <v>40</v>
      </c>
      <c r="C121" s="47">
        <v>35</v>
      </c>
      <c r="D121" s="47">
        <v>28</v>
      </c>
      <c r="E121" s="47">
        <v>32</v>
      </c>
      <c r="F121" s="47">
        <v>21</v>
      </c>
      <c r="G121" s="47">
        <v>26</v>
      </c>
      <c r="H121" s="47">
        <v>21</v>
      </c>
      <c r="I121" s="47">
        <v>19</v>
      </c>
      <c r="J121" s="60">
        <v>5.3</v>
      </c>
      <c r="K121" s="60">
        <v>4.7</v>
      </c>
      <c r="L121" s="60">
        <v>3.7</v>
      </c>
      <c r="M121" s="60">
        <v>4.2</v>
      </c>
      <c r="N121" s="60">
        <v>2.8</v>
      </c>
      <c r="O121" s="60">
        <v>3.4</v>
      </c>
      <c r="P121" s="60">
        <v>2.8</v>
      </c>
      <c r="Q121" s="89">
        <v>2.5</v>
      </c>
    </row>
    <row r="122" spans="1:17" ht="12.75" customHeight="1">
      <c r="A122" s="58" t="s">
        <v>93</v>
      </c>
      <c r="B122" s="47">
        <v>28</v>
      </c>
      <c r="C122" s="47">
        <v>28</v>
      </c>
      <c r="D122" s="47">
        <v>47</v>
      </c>
      <c r="E122" s="47">
        <v>40</v>
      </c>
      <c r="F122" s="47">
        <v>41</v>
      </c>
      <c r="G122" s="47">
        <v>49</v>
      </c>
      <c r="H122" s="47">
        <v>39</v>
      </c>
      <c r="I122" s="47">
        <v>27</v>
      </c>
      <c r="J122" s="60">
        <v>3.4</v>
      </c>
      <c r="K122" s="60">
        <v>3.4</v>
      </c>
      <c r="L122" s="60">
        <v>5.7</v>
      </c>
      <c r="M122" s="60">
        <v>4.8</v>
      </c>
      <c r="N122" s="60">
        <v>4.8</v>
      </c>
      <c r="O122" s="60">
        <v>5.7</v>
      </c>
      <c r="P122" s="60">
        <v>4.5</v>
      </c>
      <c r="Q122" s="89">
        <v>3.1</v>
      </c>
    </row>
    <row r="123" spans="1:17" ht="12.75" customHeight="1">
      <c r="A123" s="58" t="s">
        <v>94</v>
      </c>
      <c r="B123" s="47">
        <v>47</v>
      </c>
      <c r="C123" s="47">
        <v>44</v>
      </c>
      <c r="D123" s="47">
        <v>52</v>
      </c>
      <c r="E123" s="47">
        <v>46</v>
      </c>
      <c r="F123" s="47">
        <v>57</v>
      </c>
      <c r="G123" s="47">
        <v>62</v>
      </c>
      <c r="H123" s="47">
        <v>69</v>
      </c>
      <c r="I123" s="47">
        <v>74</v>
      </c>
      <c r="J123" s="60">
        <v>3</v>
      </c>
      <c r="K123" s="60">
        <v>2.7</v>
      </c>
      <c r="L123" s="60">
        <v>3.1</v>
      </c>
      <c r="M123" s="60">
        <v>2.7</v>
      </c>
      <c r="N123" s="60">
        <v>3.3</v>
      </c>
      <c r="O123" s="60">
        <v>3.5</v>
      </c>
      <c r="P123" s="60">
        <v>3.9</v>
      </c>
      <c r="Q123" s="89">
        <v>4</v>
      </c>
    </row>
    <row r="124" spans="1:17" ht="12.75" customHeight="1">
      <c r="A124" s="58" t="s">
        <v>95</v>
      </c>
      <c r="B124" s="47">
        <v>18</v>
      </c>
      <c r="C124" s="47">
        <v>31</v>
      </c>
      <c r="D124" s="47">
        <v>18</v>
      </c>
      <c r="E124" s="47">
        <v>26</v>
      </c>
      <c r="F124" s="47">
        <v>25</v>
      </c>
      <c r="G124" s="47">
        <v>33</v>
      </c>
      <c r="H124" s="47">
        <v>28</v>
      </c>
      <c r="I124" s="47">
        <v>26</v>
      </c>
      <c r="J124" s="60">
        <v>1.2</v>
      </c>
      <c r="K124" s="60">
        <v>2</v>
      </c>
      <c r="L124" s="60">
        <v>1.1000000000000001</v>
      </c>
      <c r="M124" s="60">
        <v>1.6</v>
      </c>
      <c r="N124" s="60">
        <v>1.6</v>
      </c>
      <c r="O124" s="60">
        <v>2.1</v>
      </c>
      <c r="P124" s="60">
        <v>1.7</v>
      </c>
      <c r="Q124" s="89">
        <v>1.6</v>
      </c>
    </row>
    <row r="125" spans="1:17" ht="12.75" customHeight="1">
      <c r="A125" s="58" t="s">
        <v>96</v>
      </c>
      <c r="B125" s="47">
        <v>6</v>
      </c>
      <c r="C125" s="47">
        <v>9</v>
      </c>
      <c r="D125" s="47">
        <v>7</v>
      </c>
      <c r="E125" s="47">
        <v>21</v>
      </c>
      <c r="F125" s="47">
        <v>17</v>
      </c>
      <c r="G125" s="47">
        <v>12</v>
      </c>
      <c r="H125" s="47">
        <v>16</v>
      </c>
      <c r="I125" s="47">
        <v>13</v>
      </c>
      <c r="J125" s="60">
        <v>0.4</v>
      </c>
      <c r="K125" s="60">
        <v>0.6</v>
      </c>
      <c r="L125" s="60">
        <v>0.5</v>
      </c>
      <c r="M125" s="60">
        <v>1.4</v>
      </c>
      <c r="N125" s="60">
        <v>1.1000000000000001</v>
      </c>
      <c r="O125" s="60">
        <v>0.8</v>
      </c>
      <c r="P125" s="60">
        <v>1</v>
      </c>
      <c r="Q125" s="89">
        <v>0.8</v>
      </c>
    </row>
    <row r="126" spans="1:17" ht="12.75" customHeight="1">
      <c r="A126" s="58" t="s">
        <v>78</v>
      </c>
      <c r="B126" s="47">
        <v>10</v>
      </c>
      <c r="C126" s="47">
        <v>6</v>
      </c>
      <c r="D126" s="47">
        <v>6</v>
      </c>
      <c r="E126" s="47">
        <v>8</v>
      </c>
      <c r="F126" s="47">
        <v>7</v>
      </c>
      <c r="G126" s="47">
        <v>3</v>
      </c>
      <c r="H126" s="47">
        <v>11</v>
      </c>
      <c r="I126" s="47">
        <v>7</v>
      </c>
      <c r="J126" s="60">
        <v>0.4</v>
      </c>
      <c r="K126" s="60">
        <v>0.2</v>
      </c>
      <c r="L126" s="60">
        <v>0.2</v>
      </c>
      <c r="M126" s="60">
        <v>0.3</v>
      </c>
      <c r="N126" s="60">
        <v>0.2</v>
      </c>
      <c r="O126" s="60">
        <v>0.1</v>
      </c>
      <c r="P126" s="60">
        <v>0.4</v>
      </c>
      <c r="Q126" s="89">
        <v>0.2</v>
      </c>
    </row>
    <row r="127" spans="1:17" ht="25.75" customHeight="1">
      <c r="A127" s="59" t="s">
        <v>28</v>
      </c>
      <c r="B127" s="91">
        <v>252</v>
      </c>
      <c r="C127" s="91">
        <v>272</v>
      </c>
      <c r="D127" s="91">
        <v>265</v>
      </c>
      <c r="E127" s="91">
        <v>248</v>
      </c>
      <c r="F127" s="91">
        <v>230</v>
      </c>
      <c r="G127" s="91">
        <v>242</v>
      </c>
      <c r="H127" s="81">
        <v>224</v>
      </c>
      <c r="I127" s="81">
        <v>206</v>
      </c>
      <c r="J127" s="61">
        <v>2.2999999999999998</v>
      </c>
      <c r="K127" s="61">
        <v>2.4</v>
      </c>
      <c r="L127" s="61">
        <v>2.2999999999999998</v>
      </c>
      <c r="M127" s="61">
        <v>2.2000000000000002</v>
      </c>
      <c r="N127" s="61">
        <v>2</v>
      </c>
      <c r="O127" s="61">
        <v>2</v>
      </c>
      <c r="P127" s="61">
        <v>1.9</v>
      </c>
      <c r="Q127" s="90">
        <v>1.7</v>
      </c>
    </row>
    <row r="128" spans="1:17" ht="12.75" customHeight="1">
      <c r="A128" s="31" t="s">
        <v>29</v>
      </c>
      <c r="B128" s="47"/>
      <c r="C128" s="47"/>
      <c r="D128" s="47"/>
      <c r="E128" s="47"/>
      <c r="F128" s="47"/>
      <c r="G128" s="47"/>
      <c r="H128" s="47"/>
      <c r="I128" s="47"/>
      <c r="J128" s="60"/>
      <c r="K128" s="60"/>
      <c r="L128" s="60"/>
      <c r="M128" s="60"/>
      <c r="N128" s="60"/>
      <c r="O128" s="60"/>
      <c r="P128" s="60"/>
      <c r="Q128" s="89"/>
    </row>
    <row r="129" spans="1:17" ht="12.75" customHeight="1">
      <c r="A129" s="58" t="s">
        <v>90</v>
      </c>
      <c r="B129" s="47">
        <v>54</v>
      </c>
      <c r="C129" s="47">
        <v>56</v>
      </c>
      <c r="D129" s="47">
        <v>47</v>
      </c>
      <c r="E129" s="47">
        <v>38</v>
      </c>
      <c r="F129" s="47">
        <v>38</v>
      </c>
      <c r="G129" s="47">
        <v>38</v>
      </c>
      <c r="H129" s="47">
        <v>36</v>
      </c>
      <c r="I129" s="47">
        <v>26</v>
      </c>
      <c r="J129" s="60">
        <v>3.9</v>
      </c>
      <c r="K129" s="60">
        <v>4</v>
      </c>
      <c r="L129" s="60">
        <v>3.3</v>
      </c>
      <c r="M129" s="60">
        <v>2.6</v>
      </c>
      <c r="N129" s="60">
        <v>2.6</v>
      </c>
      <c r="O129" s="60">
        <v>2.6</v>
      </c>
      <c r="P129" s="60">
        <v>2.4</v>
      </c>
      <c r="Q129" s="89">
        <v>1.7</v>
      </c>
    </row>
    <row r="130" spans="1:17" ht="12.75" customHeight="1">
      <c r="A130" s="58" t="s">
        <v>91</v>
      </c>
      <c r="B130" s="47">
        <v>75</v>
      </c>
      <c r="C130" s="47">
        <v>88</v>
      </c>
      <c r="D130" s="47">
        <v>81</v>
      </c>
      <c r="E130" s="47">
        <v>76</v>
      </c>
      <c r="F130" s="47">
        <v>34</v>
      </c>
      <c r="G130" s="47">
        <v>40</v>
      </c>
      <c r="H130" s="47">
        <v>39</v>
      </c>
      <c r="I130" s="47">
        <v>34</v>
      </c>
      <c r="J130" s="60">
        <v>11.1</v>
      </c>
      <c r="K130" s="60">
        <v>13</v>
      </c>
      <c r="L130" s="60">
        <v>11.9</v>
      </c>
      <c r="M130" s="60">
        <v>11.1</v>
      </c>
      <c r="N130" s="60">
        <v>5</v>
      </c>
      <c r="O130" s="60">
        <v>5.8</v>
      </c>
      <c r="P130" s="60">
        <v>5.6</v>
      </c>
      <c r="Q130" s="89">
        <v>4.8</v>
      </c>
    </row>
    <row r="131" spans="1:17" ht="12.75" customHeight="1">
      <c r="A131" s="58" t="s">
        <v>92</v>
      </c>
      <c r="B131" s="47">
        <v>85</v>
      </c>
      <c r="C131" s="47">
        <v>91</v>
      </c>
      <c r="D131" s="47">
        <v>69</v>
      </c>
      <c r="E131" s="47">
        <v>57</v>
      </c>
      <c r="F131" s="47">
        <v>70</v>
      </c>
      <c r="G131" s="47">
        <v>43</v>
      </c>
      <c r="H131" s="47">
        <v>53</v>
      </c>
      <c r="I131" s="47">
        <v>49</v>
      </c>
      <c r="J131" s="60">
        <v>12</v>
      </c>
      <c r="K131" s="60">
        <v>12.9</v>
      </c>
      <c r="L131" s="60">
        <v>9.6999999999999993</v>
      </c>
      <c r="M131" s="60">
        <v>8</v>
      </c>
      <c r="N131" s="60">
        <v>9.8000000000000007</v>
      </c>
      <c r="O131" s="60">
        <v>6</v>
      </c>
      <c r="P131" s="60">
        <v>7.3</v>
      </c>
      <c r="Q131" s="89">
        <v>6.8</v>
      </c>
    </row>
    <row r="132" spans="1:17" ht="12.75" customHeight="1">
      <c r="A132" s="58" t="s">
        <v>93</v>
      </c>
      <c r="B132" s="47">
        <v>44</v>
      </c>
      <c r="C132" s="47">
        <v>60</v>
      </c>
      <c r="D132" s="47">
        <v>52</v>
      </c>
      <c r="E132" s="47">
        <v>53</v>
      </c>
      <c r="F132" s="47">
        <v>51</v>
      </c>
      <c r="G132" s="47">
        <v>39</v>
      </c>
      <c r="H132" s="47">
        <v>43</v>
      </c>
      <c r="I132" s="47">
        <v>46</v>
      </c>
      <c r="J132" s="60">
        <v>5.6</v>
      </c>
      <c r="K132" s="60">
        <v>7.6</v>
      </c>
      <c r="L132" s="60">
        <v>6.5</v>
      </c>
      <c r="M132" s="60">
        <v>6.6</v>
      </c>
      <c r="N132" s="60">
        <v>6.3</v>
      </c>
      <c r="O132" s="60">
        <v>4.8</v>
      </c>
      <c r="P132" s="60">
        <v>5.3</v>
      </c>
      <c r="Q132" s="89">
        <v>5.5</v>
      </c>
    </row>
    <row r="133" spans="1:17" ht="12.75" customHeight="1">
      <c r="A133" s="58" t="s">
        <v>94</v>
      </c>
      <c r="B133" s="47">
        <v>52</v>
      </c>
      <c r="C133" s="47">
        <v>44</v>
      </c>
      <c r="D133" s="47">
        <v>54</v>
      </c>
      <c r="E133" s="47">
        <v>59</v>
      </c>
      <c r="F133" s="47">
        <v>69</v>
      </c>
      <c r="G133" s="47">
        <v>65</v>
      </c>
      <c r="H133" s="47">
        <v>71</v>
      </c>
      <c r="I133" s="47">
        <v>56</v>
      </c>
      <c r="J133" s="60">
        <v>3.4</v>
      </c>
      <c r="K133" s="60">
        <v>2.8</v>
      </c>
      <c r="L133" s="60">
        <v>3.3</v>
      </c>
      <c r="M133" s="60">
        <v>3.5</v>
      </c>
      <c r="N133" s="60">
        <v>4</v>
      </c>
      <c r="O133" s="60">
        <v>3.7</v>
      </c>
      <c r="P133" s="60">
        <v>4</v>
      </c>
      <c r="Q133" s="89">
        <v>3</v>
      </c>
    </row>
    <row r="134" spans="1:17" ht="12.75" customHeight="1">
      <c r="A134" s="58" t="s">
        <v>95</v>
      </c>
      <c r="B134" s="47">
        <v>29</v>
      </c>
      <c r="C134" s="47">
        <v>38</v>
      </c>
      <c r="D134" s="47">
        <v>33</v>
      </c>
      <c r="E134" s="47">
        <v>39</v>
      </c>
      <c r="F134" s="47">
        <v>41</v>
      </c>
      <c r="G134" s="47">
        <v>36</v>
      </c>
      <c r="H134" s="47">
        <v>30</v>
      </c>
      <c r="I134" s="47">
        <v>29</v>
      </c>
      <c r="J134" s="60">
        <v>1.8</v>
      </c>
      <c r="K134" s="60">
        <v>2.4</v>
      </c>
      <c r="L134" s="60">
        <v>2.1</v>
      </c>
      <c r="M134" s="60">
        <v>2.4</v>
      </c>
      <c r="N134" s="60">
        <v>2.5</v>
      </c>
      <c r="O134" s="60">
        <v>2.2000000000000002</v>
      </c>
      <c r="P134" s="60">
        <v>1.8</v>
      </c>
      <c r="Q134" s="89">
        <v>1.8</v>
      </c>
    </row>
    <row r="135" spans="1:17" ht="12.75" customHeight="1">
      <c r="A135" s="58" t="s">
        <v>96</v>
      </c>
      <c r="B135" s="47">
        <v>9</v>
      </c>
      <c r="C135" s="47">
        <v>13</v>
      </c>
      <c r="D135" s="47">
        <v>25</v>
      </c>
      <c r="E135" s="47">
        <v>8</v>
      </c>
      <c r="F135" s="47">
        <v>12</v>
      </c>
      <c r="G135" s="47">
        <v>12</v>
      </c>
      <c r="H135" s="47">
        <v>20</v>
      </c>
      <c r="I135" s="47">
        <v>14</v>
      </c>
      <c r="J135" s="60">
        <v>0.6</v>
      </c>
      <c r="K135" s="60">
        <v>0.8</v>
      </c>
      <c r="L135" s="60">
        <v>1.6</v>
      </c>
      <c r="M135" s="60">
        <v>0.5</v>
      </c>
      <c r="N135" s="60">
        <v>0.8</v>
      </c>
      <c r="O135" s="60">
        <v>0.8</v>
      </c>
      <c r="P135" s="60">
        <v>1.3</v>
      </c>
      <c r="Q135" s="89">
        <v>0.9</v>
      </c>
    </row>
    <row r="136" spans="1:17" ht="12.75" customHeight="1">
      <c r="A136" s="58" t="s">
        <v>78</v>
      </c>
      <c r="B136" s="47">
        <v>5</v>
      </c>
      <c r="C136" s="47">
        <v>10</v>
      </c>
      <c r="D136" s="47">
        <v>3</v>
      </c>
      <c r="E136" s="47">
        <v>10</v>
      </c>
      <c r="F136" s="47">
        <v>3</v>
      </c>
      <c r="G136" s="47">
        <v>7</v>
      </c>
      <c r="H136" s="47">
        <v>14</v>
      </c>
      <c r="I136" s="47">
        <v>17</v>
      </c>
      <c r="J136" s="60">
        <v>0.2</v>
      </c>
      <c r="K136" s="60">
        <v>0.3</v>
      </c>
      <c r="L136" s="60">
        <v>0.1</v>
      </c>
      <c r="M136" s="60">
        <v>0.3</v>
      </c>
      <c r="N136" s="60">
        <v>0.1</v>
      </c>
      <c r="O136" s="60">
        <v>0.2</v>
      </c>
      <c r="P136" s="60">
        <v>0.4</v>
      </c>
      <c r="Q136" s="89">
        <v>0.5</v>
      </c>
    </row>
    <row r="137" spans="1:17" ht="25.5" customHeight="1">
      <c r="A137" s="59" t="s">
        <v>28</v>
      </c>
      <c r="B137" s="91">
        <v>354</v>
      </c>
      <c r="C137" s="91">
        <v>402</v>
      </c>
      <c r="D137" s="91">
        <v>367</v>
      </c>
      <c r="E137" s="91">
        <v>342</v>
      </c>
      <c r="F137" s="91">
        <v>318</v>
      </c>
      <c r="G137" s="91">
        <v>281</v>
      </c>
      <c r="H137" s="81">
        <v>308</v>
      </c>
      <c r="I137" s="81">
        <v>274</v>
      </c>
      <c r="J137" s="61">
        <v>3.2</v>
      </c>
      <c r="K137" s="61">
        <v>3.6</v>
      </c>
      <c r="L137" s="61">
        <v>3.2</v>
      </c>
      <c r="M137" s="61">
        <v>2.9</v>
      </c>
      <c r="N137" s="61">
        <v>2.7</v>
      </c>
      <c r="O137" s="61">
        <v>2.4</v>
      </c>
      <c r="P137" s="61">
        <v>2.5</v>
      </c>
      <c r="Q137" s="90">
        <v>2.2000000000000002</v>
      </c>
    </row>
    <row r="138" spans="1:17" ht="12.75" customHeight="1">
      <c r="A138" s="31" t="s">
        <v>30</v>
      </c>
      <c r="B138" s="47"/>
      <c r="C138" s="47"/>
      <c r="D138" s="47"/>
      <c r="E138" s="47"/>
      <c r="F138" s="47"/>
      <c r="G138" s="47"/>
      <c r="H138" s="47"/>
      <c r="I138" s="47"/>
      <c r="J138" s="60"/>
      <c r="K138" s="60"/>
      <c r="L138" s="60"/>
      <c r="M138" s="60"/>
      <c r="N138" s="60"/>
      <c r="O138" s="60"/>
      <c r="P138" s="60"/>
      <c r="Q138" s="89"/>
    </row>
    <row r="139" spans="1:17" ht="12.75" customHeight="1">
      <c r="A139" s="58" t="s">
        <v>90</v>
      </c>
      <c r="B139" s="47">
        <v>98</v>
      </c>
      <c r="C139" s="47">
        <v>106</v>
      </c>
      <c r="D139" s="47">
        <v>106</v>
      </c>
      <c r="E139" s="47">
        <v>80</v>
      </c>
      <c r="F139" s="47">
        <v>74</v>
      </c>
      <c r="G139" s="47">
        <v>64</v>
      </c>
      <c r="H139" s="47">
        <v>57</v>
      </c>
      <c r="I139" s="47">
        <v>53</v>
      </c>
      <c r="J139" s="60">
        <v>3.5</v>
      </c>
      <c r="K139" s="60">
        <v>3.7</v>
      </c>
      <c r="L139" s="60">
        <v>3.6</v>
      </c>
      <c r="M139" s="60">
        <v>2.7</v>
      </c>
      <c r="N139" s="60">
        <v>2.5</v>
      </c>
      <c r="O139" s="60">
        <v>2.1</v>
      </c>
      <c r="P139" s="60">
        <v>1.8</v>
      </c>
      <c r="Q139" s="89">
        <v>1.7</v>
      </c>
    </row>
    <row r="140" spans="1:17" ht="12.75" customHeight="1">
      <c r="A140" s="58" t="s">
        <v>91</v>
      </c>
      <c r="B140" s="47">
        <v>129</v>
      </c>
      <c r="C140" s="47">
        <v>155</v>
      </c>
      <c r="D140" s="47">
        <v>128</v>
      </c>
      <c r="E140" s="47">
        <v>111</v>
      </c>
      <c r="F140" s="47">
        <v>59</v>
      </c>
      <c r="G140" s="47">
        <v>67</v>
      </c>
      <c r="H140" s="47">
        <v>56</v>
      </c>
      <c r="I140" s="47">
        <v>42</v>
      </c>
      <c r="J140" s="60">
        <v>9.3000000000000007</v>
      </c>
      <c r="K140" s="60">
        <v>11.2</v>
      </c>
      <c r="L140" s="60">
        <v>9.1999999999999993</v>
      </c>
      <c r="M140" s="60">
        <v>7.9</v>
      </c>
      <c r="N140" s="60">
        <v>4.2</v>
      </c>
      <c r="O140" s="60">
        <v>4.7</v>
      </c>
      <c r="P140" s="60">
        <v>3.9</v>
      </c>
      <c r="Q140" s="89">
        <v>2.9</v>
      </c>
    </row>
    <row r="141" spans="1:17" ht="12.75" customHeight="1">
      <c r="A141" s="58" t="s">
        <v>92</v>
      </c>
      <c r="B141" s="47">
        <v>126</v>
      </c>
      <c r="C141" s="47">
        <v>126</v>
      </c>
      <c r="D141" s="47">
        <v>97</v>
      </c>
      <c r="E141" s="47">
        <v>89</v>
      </c>
      <c r="F141" s="47">
        <v>91</v>
      </c>
      <c r="G141" s="47">
        <v>70</v>
      </c>
      <c r="H141" s="47">
        <v>74</v>
      </c>
      <c r="I141" s="47">
        <v>68</v>
      </c>
      <c r="J141" s="60">
        <v>8.6</v>
      </c>
      <c r="K141" s="60">
        <v>8.6999999999999993</v>
      </c>
      <c r="L141" s="60">
        <v>6.6</v>
      </c>
      <c r="M141" s="60">
        <v>6.1</v>
      </c>
      <c r="N141" s="60">
        <v>6.2</v>
      </c>
      <c r="O141" s="60">
        <v>4.7</v>
      </c>
      <c r="P141" s="60">
        <v>5</v>
      </c>
      <c r="Q141" s="89">
        <v>4.5999999999999996</v>
      </c>
    </row>
    <row r="142" spans="1:17" ht="12.75" customHeight="1">
      <c r="A142" s="58" t="s">
        <v>93</v>
      </c>
      <c r="B142" s="47">
        <v>72</v>
      </c>
      <c r="C142" s="47">
        <v>88</v>
      </c>
      <c r="D142" s="47">
        <v>99</v>
      </c>
      <c r="E142" s="47">
        <v>93</v>
      </c>
      <c r="F142" s="47">
        <v>92</v>
      </c>
      <c r="G142" s="47">
        <v>88</v>
      </c>
      <c r="H142" s="47">
        <v>82</v>
      </c>
      <c r="I142" s="47">
        <v>73</v>
      </c>
      <c r="J142" s="60">
        <v>4.5</v>
      </c>
      <c r="K142" s="60">
        <v>5.5</v>
      </c>
      <c r="L142" s="60">
        <v>6.1</v>
      </c>
      <c r="M142" s="60">
        <v>5.7</v>
      </c>
      <c r="N142" s="60">
        <v>5.6</v>
      </c>
      <c r="O142" s="60">
        <v>5.3</v>
      </c>
      <c r="P142" s="60">
        <v>4.9000000000000004</v>
      </c>
      <c r="Q142" s="89">
        <v>4.2</v>
      </c>
    </row>
    <row r="143" spans="1:17" ht="12.75" customHeight="1">
      <c r="A143" s="58" t="s">
        <v>94</v>
      </c>
      <c r="B143" s="47">
        <v>99</v>
      </c>
      <c r="C143" s="47">
        <v>88</v>
      </c>
      <c r="D143" s="47">
        <v>107</v>
      </c>
      <c r="E143" s="47">
        <v>105</v>
      </c>
      <c r="F143" s="47">
        <v>126</v>
      </c>
      <c r="G143" s="47">
        <v>127</v>
      </c>
      <c r="H143" s="47">
        <v>140</v>
      </c>
      <c r="I143" s="47">
        <v>130</v>
      </c>
      <c r="J143" s="60">
        <v>3.2</v>
      </c>
      <c r="K143" s="60">
        <v>2.8</v>
      </c>
      <c r="L143" s="60">
        <v>3.3</v>
      </c>
      <c r="M143" s="60">
        <v>3.1</v>
      </c>
      <c r="N143" s="60">
        <v>3.7</v>
      </c>
      <c r="O143" s="60">
        <v>3.6</v>
      </c>
      <c r="P143" s="60">
        <v>3.9</v>
      </c>
      <c r="Q143" s="89">
        <v>3.5</v>
      </c>
    </row>
    <row r="144" spans="1:17" ht="12.75" customHeight="1">
      <c r="A144" s="58" t="s">
        <v>95</v>
      </c>
      <c r="B144" s="47">
        <v>47</v>
      </c>
      <c r="C144" s="47">
        <v>69</v>
      </c>
      <c r="D144" s="47">
        <v>51</v>
      </c>
      <c r="E144" s="47">
        <v>65</v>
      </c>
      <c r="F144" s="47">
        <v>66</v>
      </c>
      <c r="G144" s="47">
        <v>69</v>
      </c>
      <c r="H144" s="47">
        <v>58</v>
      </c>
      <c r="I144" s="47">
        <v>55</v>
      </c>
      <c r="J144" s="60">
        <v>1.5</v>
      </c>
      <c r="K144" s="60">
        <v>2.2000000000000002</v>
      </c>
      <c r="L144" s="60">
        <v>1.6</v>
      </c>
      <c r="M144" s="60">
        <v>2</v>
      </c>
      <c r="N144" s="60">
        <v>2</v>
      </c>
      <c r="O144" s="60">
        <v>2.1</v>
      </c>
      <c r="P144" s="60">
        <v>1.8</v>
      </c>
      <c r="Q144" s="89">
        <v>1.7</v>
      </c>
    </row>
    <row r="145" spans="1:21" ht="12.75" customHeight="1">
      <c r="A145" s="58" t="s">
        <v>96</v>
      </c>
      <c r="B145" s="47">
        <v>15</v>
      </c>
      <c r="C145" s="47">
        <v>22</v>
      </c>
      <c r="D145" s="47">
        <v>32</v>
      </c>
      <c r="E145" s="47">
        <v>29</v>
      </c>
      <c r="F145" s="47">
        <v>29</v>
      </c>
      <c r="G145" s="47">
        <v>24</v>
      </c>
      <c r="H145" s="47">
        <v>36</v>
      </c>
      <c r="I145" s="47">
        <v>27</v>
      </c>
      <c r="J145" s="60">
        <v>0.5</v>
      </c>
      <c r="K145" s="60">
        <v>0.7</v>
      </c>
      <c r="L145" s="60">
        <v>1</v>
      </c>
      <c r="M145" s="60">
        <v>0.9</v>
      </c>
      <c r="N145" s="60">
        <v>0.9</v>
      </c>
      <c r="O145" s="60">
        <v>0.8</v>
      </c>
      <c r="P145" s="60">
        <v>1.1000000000000001</v>
      </c>
      <c r="Q145" s="89">
        <v>0.8</v>
      </c>
    </row>
    <row r="146" spans="1:21" ht="12.75" customHeight="1">
      <c r="A146" s="58" t="s">
        <v>78</v>
      </c>
      <c r="B146" s="47">
        <v>15</v>
      </c>
      <c r="C146" s="47">
        <v>16</v>
      </c>
      <c r="D146" s="47">
        <v>9</v>
      </c>
      <c r="E146" s="47">
        <v>18</v>
      </c>
      <c r="F146" s="47">
        <v>10</v>
      </c>
      <c r="G146" s="47">
        <v>10</v>
      </c>
      <c r="H146" s="47">
        <v>25</v>
      </c>
      <c r="I146" s="47">
        <v>24</v>
      </c>
      <c r="J146" s="60">
        <v>0.3</v>
      </c>
      <c r="K146" s="60">
        <v>0.3</v>
      </c>
      <c r="L146" s="60">
        <v>0.2</v>
      </c>
      <c r="M146" s="60">
        <v>0.3</v>
      </c>
      <c r="N146" s="60">
        <v>0.2</v>
      </c>
      <c r="O146" s="60">
        <v>0.2</v>
      </c>
      <c r="P146" s="60">
        <v>0.4</v>
      </c>
      <c r="Q146" s="89">
        <v>0.4</v>
      </c>
    </row>
    <row r="147" spans="1:21" ht="25.75" customHeight="1">
      <c r="A147" s="59" t="s">
        <v>28</v>
      </c>
      <c r="B147" s="91">
        <v>608</v>
      </c>
      <c r="C147" s="91">
        <v>675</v>
      </c>
      <c r="D147" s="91">
        <v>638</v>
      </c>
      <c r="E147" s="91">
        <v>594</v>
      </c>
      <c r="F147" s="91">
        <v>550</v>
      </c>
      <c r="G147" s="91">
        <v>532</v>
      </c>
      <c r="H147" s="81">
        <v>537</v>
      </c>
      <c r="I147" s="81">
        <v>482</v>
      </c>
      <c r="J147" s="61">
        <v>2.8</v>
      </c>
      <c r="K147" s="61">
        <v>3</v>
      </c>
      <c r="L147" s="61">
        <v>2.8</v>
      </c>
      <c r="M147" s="61">
        <v>2.6</v>
      </c>
      <c r="N147" s="61">
        <v>2.2999999999999998</v>
      </c>
      <c r="O147" s="61">
        <v>2.2000000000000002</v>
      </c>
      <c r="P147" s="61">
        <v>2.2000000000000002</v>
      </c>
      <c r="Q147" s="90">
        <v>2</v>
      </c>
    </row>
    <row r="148" spans="1:21" ht="12.75" customHeight="1">
      <c r="A148" s="56"/>
      <c r="B148" s="216" t="s">
        <v>70</v>
      </c>
      <c r="C148" s="216"/>
      <c r="D148" s="216"/>
      <c r="E148" s="216"/>
      <c r="F148" s="216"/>
      <c r="G148" s="216"/>
      <c r="H148" s="216"/>
      <c r="I148" s="216"/>
      <c r="J148" s="216"/>
      <c r="K148" s="216"/>
      <c r="L148" s="216"/>
      <c r="M148" s="216"/>
      <c r="N148" s="216"/>
      <c r="O148" s="216"/>
      <c r="P148" s="216"/>
      <c r="Q148" s="216"/>
    </row>
    <row r="149" spans="1:21" ht="12.75" customHeight="1">
      <c r="A149" s="31" t="s">
        <v>26</v>
      </c>
      <c r="B149" s="47"/>
      <c r="C149" s="47"/>
      <c r="D149" s="47"/>
      <c r="E149" s="47"/>
      <c r="F149" s="47"/>
      <c r="G149" s="47"/>
      <c r="H149" s="47"/>
      <c r="I149" s="47"/>
      <c r="J149" s="104"/>
      <c r="K149" s="104"/>
      <c r="L149" s="104"/>
      <c r="M149" s="104"/>
      <c r="N149" s="104"/>
      <c r="O149" s="104"/>
      <c r="P149" s="104"/>
      <c r="Q149" s="136"/>
    </row>
    <row r="150" spans="1:21" ht="12.75" customHeight="1">
      <c r="A150" s="58" t="s">
        <v>90</v>
      </c>
      <c r="B150" s="47">
        <v>10</v>
      </c>
      <c r="C150" s="47">
        <v>21</v>
      </c>
      <c r="D150" s="47">
        <v>15</v>
      </c>
      <c r="E150" s="47">
        <v>12</v>
      </c>
      <c r="F150" s="47">
        <v>10</v>
      </c>
      <c r="G150" s="47">
        <v>7</v>
      </c>
      <c r="H150" s="47">
        <v>8</v>
      </c>
      <c r="I150" s="47">
        <v>6</v>
      </c>
      <c r="J150" s="60">
        <v>0.7</v>
      </c>
      <c r="K150" s="60">
        <v>1.4</v>
      </c>
      <c r="L150" s="60">
        <v>1</v>
      </c>
      <c r="M150" s="60">
        <v>0.8</v>
      </c>
      <c r="N150" s="60">
        <v>0.6</v>
      </c>
      <c r="O150" s="60">
        <v>0.4</v>
      </c>
      <c r="P150" s="60">
        <v>0.5</v>
      </c>
      <c r="Q150" s="89">
        <v>0.4</v>
      </c>
      <c r="U150" s="145"/>
    </row>
    <row r="151" spans="1:21" ht="12.75" customHeight="1">
      <c r="A151" s="58" t="s">
        <v>91</v>
      </c>
      <c r="B151" s="47">
        <v>566</v>
      </c>
      <c r="C151" s="47">
        <v>469</v>
      </c>
      <c r="D151" s="47">
        <v>387</v>
      </c>
      <c r="E151" s="47">
        <v>332</v>
      </c>
      <c r="F151" s="47">
        <v>299</v>
      </c>
      <c r="G151" s="47">
        <v>271</v>
      </c>
      <c r="H151" s="47">
        <v>342</v>
      </c>
      <c r="I151" s="47">
        <v>483</v>
      </c>
      <c r="J151" s="60">
        <v>79.7</v>
      </c>
      <c r="K151" s="60">
        <v>65.900000000000006</v>
      </c>
      <c r="L151" s="60">
        <v>54.3</v>
      </c>
      <c r="M151" s="60">
        <v>46.3</v>
      </c>
      <c r="N151" s="60">
        <v>41.4</v>
      </c>
      <c r="O151" s="60">
        <v>37.200000000000003</v>
      </c>
      <c r="P151" s="60">
        <v>46.2</v>
      </c>
      <c r="Q151" s="89">
        <v>63.9</v>
      </c>
    </row>
    <row r="152" spans="1:21" ht="12.75" customHeight="1">
      <c r="A152" s="58" t="s">
        <v>92</v>
      </c>
      <c r="B152" s="47">
        <v>2485</v>
      </c>
      <c r="C152" s="47">
        <v>2050</v>
      </c>
      <c r="D152" s="47">
        <v>1692</v>
      </c>
      <c r="E152" s="47">
        <v>1480</v>
      </c>
      <c r="F152" s="47">
        <v>1294</v>
      </c>
      <c r="G152" s="47">
        <v>1103</v>
      </c>
      <c r="H152" s="47">
        <v>1163</v>
      </c>
      <c r="I152" s="47">
        <v>1296</v>
      </c>
      <c r="J152" s="60">
        <v>331.7</v>
      </c>
      <c r="K152" s="60">
        <v>274.60000000000002</v>
      </c>
      <c r="L152" s="60">
        <v>225.4</v>
      </c>
      <c r="M152" s="60">
        <v>196.1</v>
      </c>
      <c r="N152" s="60">
        <v>170.5</v>
      </c>
      <c r="O152" s="60">
        <v>145.69999999999999</v>
      </c>
      <c r="P152" s="60">
        <v>152.9</v>
      </c>
      <c r="Q152" s="89">
        <v>170.6</v>
      </c>
    </row>
    <row r="153" spans="1:21" ht="12.75" customHeight="1">
      <c r="A153" s="58" t="s">
        <v>93</v>
      </c>
      <c r="B153" s="47">
        <v>2235</v>
      </c>
      <c r="C153" s="47">
        <v>1738</v>
      </c>
      <c r="D153" s="47">
        <v>1570</v>
      </c>
      <c r="E153" s="47">
        <v>1418</v>
      </c>
      <c r="F153" s="47">
        <v>1072</v>
      </c>
      <c r="G153" s="47">
        <v>989</v>
      </c>
      <c r="H153" s="47">
        <v>1089</v>
      </c>
      <c r="I153" s="47">
        <v>1000</v>
      </c>
      <c r="J153" s="60">
        <v>271.3</v>
      </c>
      <c r="K153" s="60">
        <v>211.1</v>
      </c>
      <c r="L153" s="60">
        <v>189.4</v>
      </c>
      <c r="M153" s="60">
        <v>169.5</v>
      </c>
      <c r="N153" s="60">
        <v>126.7</v>
      </c>
      <c r="O153" s="60">
        <v>116</v>
      </c>
      <c r="P153" s="60">
        <v>126.3</v>
      </c>
      <c r="Q153" s="89">
        <v>114.1</v>
      </c>
    </row>
    <row r="154" spans="1:21" ht="12.75" customHeight="1">
      <c r="A154" s="58" t="s">
        <v>94</v>
      </c>
      <c r="B154" s="47">
        <v>2107</v>
      </c>
      <c r="C154" s="47">
        <v>2039</v>
      </c>
      <c r="D154" s="47">
        <v>1899</v>
      </c>
      <c r="E154" s="47">
        <v>1734</v>
      </c>
      <c r="F154" s="47">
        <v>1456</v>
      </c>
      <c r="G154" s="47">
        <v>1403</v>
      </c>
      <c r="H154" s="47">
        <v>1415</v>
      </c>
      <c r="I154" s="47">
        <v>1407</v>
      </c>
      <c r="J154" s="60">
        <v>133.69999999999999</v>
      </c>
      <c r="K154" s="60">
        <v>126.7</v>
      </c>
      <c r="L154" s="60">
        <v>114.6</v>
      </c>
      <c r="M154" s="60">
        <v>101.9</v>
      </c>
      <c r="N154" s="60">
        <v>84.1</v>
      </c>
      <c r="O154" s="60">
        <v>79.7</v>
      </c>
      <c r="P154" s="60">
        <v>79.400000000000006</v>
      </c>
      <c r="Q154" s="89">
        <v>76.7</v>
      </c>
    </row>
    <row r="155" spans="1:21" ht="12.75" customHeight="1">
      <c r="A155" s="58" t="s">
        <v>95</v>
      </c>
      <c r="B155" s="47">
        <v>930</v>
      </c>
      <c r="C155" s="47">
        <v>838</v>
      </c>
      <c r="D155" s="47">
        <v>904</v>
      </c>
      <c r="E155" s="47">
        <v>818</v>
      </c>
      <c r="F155" s="47">
        <v>735</v>
      </c>
      <c r="G155" s="47">
        <v>709</v>
      </c>
      <c r="H155" s="47">
        <v>795</v>
      </c>
      <c r="I155" s="47">
        <v>853</v>
      </c>
      <c r="J155" s="60">
        <v>59.7</v>
      </c>
      <c r="K155" s="60">
        <v>53.4</v>
      </c>
      <c r="L155" s="60">
        <v>57</v>
      </c>
      <c r="M155" s="60">
        <v>51.3</v>
      </c>
      <c r="N155" s="60">
        <v>46</v>
      </c>
      <c r="O155" s="60">
        <v>44.2</v>
      </c>
      <c r="P155" s="60">
        <v>49.5</v>
      </c>
      <c r="Q155" s="89">
        <v>52.5</v>
      </c>
    </row>
    <row r="156" spans="1:21" ht="12.75" customHeight="1">
      <c r="A156" s="58" t="s">
        <v>96</v>
      </c>
      <c r="B156" s="47">
        <v>610</v>
      </c>
      <c r="C156" s="47">
        <v>601</v>
      </c>
      <c r="D156" s="47">
        <v>584</v>
      </c>
      <c r="E156" s="47">
        <v>512</v>
      </c>
      <c r="F156" s="47">
        <v>484</v>
      </c>
      <c r="G156" s="47">
        <v>465</v>
      </c>
      <c r="H156" s="47">
        <v>512</v>
      </c>
      <c r="I156" s="47">
        <v>528</v>
      </c>
      <c r="J156" s="60">
        <v>40.799999999999997</v>
      </c>
      <c r="K156" s="60">
        <v>40</v>
      </c>
      <c r="L156" s="60">
        <v>38.6</v>
      </c>
      <c r="M156" s="60">
        <v>33.6</v>
      </c>
      <c r="N156" s="60">
        <v>31.6</v>
      </c>
      <c r="O156" s="60">
        <v>30.1</v>
      </c>
      <c r="P156" s="60">
        <v>32.9</v>
      </c>
      <c r="Q156" s="89">
        <v>33.799999999999997</v>
      </c>
    </row>
    <row r="157" spans="1:21" ht="12.75" customHeight="1">
      <c r="A157" s="58" t="s">
        <v>97</v>
      </c>
      <c r="B157" s="47">
        <v>331</v>
      </c>
      <c r="C157" s="47">
        <v>314</v>
      </c>
      <c r="D157" s="47">
        <v>314</v>
      </c>
      <c r="E157" s="47">
        <v>286</v>
      </c>
      <c r="F157" s="47">
        <v>295</v>
      </c>
      <c r="G157" s="47">
        <v>271</v>
      </c>
      <c r="H157" s="47">
        <v>260</v>
      </c>
      <c r="I157" s="47">
        <v>320</v>
      </c>
      <c r="J157" s="60">
        <v>26.6</v>
      </c>
      <c r="K157" s="60">
        <v>24.7</v>
      </c>
      <c r="L157" s="60">
        <v>24.5</v>
      </c>
      <c r="M157" s="60">
        <v>22</v>
      </c>
      <c r="N157" s="60">
        <v>22.3</v>
      </c>
      <c r="O157" s="60">
        <v>20.100000000000001</v>
      </c>
      <c r="P157" s="60">
        <v>19</v>
      </c>
      <c r="Q157" s="89">
        <v>23</v>
      </c>
    </row>
    <row r="158" spans="1:21" ht="12.75" customHeight="1">
      <c r="A158" s="58" t="s">
        <v>27</v>
      </c>
      <c r="B158" s="47">
        <v>167</v>
      </c>
      <c r="C158" s="47">
        <v>133</v>
      </c>
      <c r="D158" s="47">
        <v>174</v>
      </c>
      <c r="E158" s="47">
        <v>151</v>
      </c>
      <c r="F158" s="47">
        <v>183</v>
      </c>
      <c r="G158" s="47">
        <v>176</v>
      </c>
      <c r="H158" s="47">
        <v>177</v>
      </c>
      <c r="I158" s="47">
        <v>192</v>
      </c>
      <c r="J158" s="60">
        <v>12.2</v>
      </c>
      <c r="K158" s="60">
        <v>9.4</v>
      </c>
      <c r="L158" s="60">
        <v>11.7</v>
      </c>
      <c r="M158" s="60">
        <v>9.8000000000000007</v>
      </c>
      <c r="N158" s="60">
        <v>11.4</v>
      </c>
      <c r="O158" s="60">
        <v>10.6</v>
      </c>
      <c r="P158" s="60">
        <v>10.3</v>
      </c>
      <c r="Q158" s="89">
        <v>10.8</v>
      </c>
    </row>
    <row r="159" spans="1:21" ht="25.75" customHeight="1">
      <c r="A159" s="59" t="s">
        <v>28</v>
      </c>
      <c r="B159" s="91">
        <v>9495</v>
      </c>
      <c r="C159" s="91">
        <v>8241</v>
      </c>
      <c r="D159" s="91">
        <v>7563</v>
      </c>
      <c r="E159" s="91">
        <v>6785</v>
      </c>
      <c r="F159" s="91">
        <v>5870</v>
      </c>
      <c r="G159" s="91">
        <v>5433</v>
      </c>
      <c r="H159" s="81">
        <v>5784</v>
      </c>
      <c r="I159" s="81">
        <v>6108</v>
      </c>
      <c r="J159" s="61">
        <v>86.6</v>
      </c>
      <c r="K159" s="61">
        <v>74.099999999999994</v>
      </c>
      <c r="L159" s="61">
        <v>66.900000000000006</v>
      </c>
      <c r="M159" s="61">
        <v>59</v>
      </c>
      <c r="N159" s="61">
        <v>50.3</v>
      </c>
      <c r="O159" s="61">
        <v>45.9</v>
      </c>
      <c r="P159" s="61">
        <v>48.2</v>
      </c>
      <c r="Q159" s="90">
        <v>50.1</v>
      </c>
    </row>
    <row r="160" spans="1:21" ht="12.75" customHeight="1">
      <c r="A160" s="31" t="s">
        <v>29</v>
      </c>
      <c r="B160" s="47"/>
      <c r="C160" s="47"/>
      <c r="D160" s="47"/>
      <c r="E160" s="47"/>
      <c r="F160" s="47"/>
      <c r="G160" s="47"/>
      <c r="H160" s="47"/>
      <c r="I160" s="47"/>
      <c r="J160" s="60"/>
      <c r="K160" s="60"/>
      <c r="L160" s="60"/>
      <c r="M160" s="60"/>
      <c r="N160" s="60"/>
      <c r="O160" s="60"/>
      <c r="P160" s="60"/>
      <c r="Q160" s="89"/>
      <c r="U160" s="145"/>
    </row>
    <row r="161" spans="1:21" ht="12.75" customHeight="1">
      <c r="A161" s="58" t="s">
        <v>90</v>
      </c>
      <c r="B161" s="47">
        <v>7</v>
      </c>
      <c r="C161" s="47">
        <v>9</v>
      </c>
      <c r="D161" s="47">
        <v>3</v>
      </c>
      <c r="E161" s="47">
        <v>8</v>
      </c>
      <c r="F161" s="47">
        <v>3</v>
      </c>
      <c r="G161" s="47">
        <v>3</v>
      </c>
      <c r="H161" s="47">
        <v>3</v>
      </c>
      <c r="I161" s="47">
        <v>7</v>
      </c>
      <c r="J161" s="60">
        <v>0.5</v>
      </c>
      <c r="K161" s="60">
        <v>0.6</v>
      </c>
      <c r="L161" s="60">
        <v>0.2</v>
      </c>
      <c r="M161" s="60">
        <v>0.6</v>
      </c>
      <c r="N161" s="60">
        <v>0.2</v>
      </c>
      <c r="O161" s="60">
        <v>0.2</v>
      </c>
      <c r="P161" s="60">
        <v>0.2</v>
      </c>
      <c r="Q161" s="89">
        <v>0.5</v>
      </c>
    </row>
    <row r="162" spans="1:21" ht="12.75" customHeight="1">
      <c r="A162" s="58" t="s">
        <v>91</v>
      </c>
      <c r="B162" s="47">
        <v>114</v>
      </c>
      <c r="C162" s="47">
        <v>108</v>
      </c>
      <c r="D162" s="47">
        <v>106</v>
      </c>
      <c r="E162" s="47">
        <v>83</v>
      </c>
      <c r="F162" s="47">
        <v>83</v>
      </c>
      <c r="G162" s="47">
        <v>54</v>
      </c>
      <c r="H162" s="47">
        <v>70</v>
      </c>
      <c r="I162" s="47">
        <v>100</v>
      </c>
      <c r="J162" s="60">
        <v>16.899999999999999</v>
      </c>
      <c r="K162" s="60">
        <v>16</v>
      </c>
      <c r="L162" s="60">
        <v>15.6</v>
      </c>
      <c r="M162" s="60">
        <v>12.2</v>
      </c>
      <c r="N162" s="60">
        <v>12.1</v>
      </c>
      <c r="O162" s="60">
        <v>7.8</v>
      </c>
      <c r="P162" s="60">
        <v>10</v>
      </c>
      <c r="Q162" s="89">
        <v>14</v>
      </c>
    </row>
    <row r="163" spans="1:21" ht="12.75" customHeight="1">
      <c r="A163" s="58" t="s">
        <v>92</v>
      </c>
      <c r="B163" s="47">
        <v>532</v>
      </c>
      <c r="C163" s="47">
        <v>452</v>
      </c>
      <c r="D163" s="47">
        <v>427</v>
      </c>
      <c r="E163" s="47">
        <v>375</v>
      </c>
      <c r="F163" s="47">
        <v>350</v>
      </c>
      <c r="G163" s="47">
        <v>248</v>
      </c>
      <c r="H163" s="47">
        <v>291</v>
      </c>
      <c r="I163" s="47">
        <v>260</v>
      </c>
      <c r="J163" s="60">
        <v>74.900000000000006</v>
      </c>
      <c r="K163" s="60">
        <v>63.9</v>
      </c>
      <c r="L163" s="60">
        <v>60.2</v>
      </c>
      <c r="M163" s="60">
        <v>52.7</v>
      </c>
      <c r="N163" s="60">
        <v>48.9</v>
      </c>
      <c r="O163" s="60">
        <v>34.5</v>
      </c>
      <c r="P163" s="60">
        <v>40.200000000000003</v>
      </c>
      <c r="Q163" s="89">
        <v>35.9</v>
      </c>
    </row>
    <row r="164" spans="1:21" ht="12.75" customHeight="1">
      <c r="A164" s="58" t="s">
        <v>93</v>
      </c>
      <c r="B164" s="47">
        <v>590</v>
      </c>
      <c r="C164" s="47">
        <v>619</v>
      </c>
      <c r="D164" s="47">
        <v>577</v>
      </c>
      <c r="E164" s="47">
        <v>438</v>
      </c>
      <c r="F164" s="47">
        <v>404</v>
      </c>
      <c r="G164" s="47">
        <v>340</v>
      </c>
      <c r="H164" s="47">
        <v>341</v>
      </c>
      <c r="I164" s="47">
        <v>336</v>
      </c>
      <c r="J164" s="60">
        <v>75.599999999999994</v>
      </c>
      <c r="K164" s="60">
        <v>78.5</v>
      </c>
      <c r="L164" s="60">
        <v>72.599999999999994</v>
      </c>
      <c r="M164" s="60">
        <v>54.7</v>
      </c>
      <c r="N164" s="60">
        <v>50.2</v>
      </c>
      <c r="O164" s="60">
        <v>42.1</v>
      </c>
      <c r="P164" s="60">
        <v>41.8</v>
      </c>
      <c r="Q164" s="89">
        <v>39.9</v>
      </c>
    </row>
    <row r="165" spans="1:21" ht="12.75" customHeight="1">
      <c r="A165" s="58" t="s">
        <v>94</v>
      </c>
      <c r="B165" s="47">
        <v>678</v>
      </c>
      <c r="C165" s="47">
        <v>722</v>
      </c>
      <c r="D165" s="47">
        <v>681</v>
      </c>
      <c r="E165" s="47">
        <v>670</v>
      </c>
      <c r="F165" s="47">
        <v>470</v>
      </c>
      <c r="G165" s="47">
        <v>483</v>
      </c>
      <c r="H165" s="47">
        <v>505</v>
      </c>
      <c r="I165" s="47">
        <v>500</v>
      </c>
      <c r="J165" s="60">
        <v>43.8</v>
      </c>
      <c r="K165" s="60">
        <v>45.6</v>
      </c>
      <c r="L165" s="60">
        <v>41.8</v>
      </c>
      <c r="M165" s="60">
        <v>40</v>
      </c>
      <c r="N165" s="60">
        <v>27.4</v>
      </c>
      <c r="O165" s="60">
        <v>27.6</v>
      </c>
      <c r="P165" s="60">
        <v>28.3</v>
      </c>
      <c r="Q165" s="89">
        <v>27.1</v>
      </c>
    </row>
    <row r="166" spans="1:21" ht="12.75" customHeight="1">
      <c r="A166" s="58" t="s">
        <v>95</v>
      </c>
      <c r="B166" s="47">
        <v>394</v>
      </c>
      <c r="C166" s="47">
        <v>417</v>
      </c>
      <c r="D166" s="47">
        <v>441</v>
      </c>
      <c r="E166" s="47">
        <v>380</v>
      </c>
      <c r="F166" s="47">
        <v>341</v>
      </c>
      <c r="G166" s="47">
        <v>304</v>
      </c>
      <c r="H166" s="47">
        <v>314</v>
      </c>
      <c r="I166" s="47">
        <v>310</v>
      </c>
      <c r="J166" s="60">
        <v>24.9</v>
      </c>
      <c r="K166" s="60">
        <v>26.2</v>
      </c>
      <c r="L166" s="60">
        <v>27.4</v>
      </c>
      <c r="M166" s="60">
        <v>23.5</v>
      </c>
      <c r="N166" s="60">
        <v>21</v>
      </c>
      <c r="O166" s="60">
        <v>18.7</v>
      </c>
      <c r="P166" s="60">
        <v>19.3</v>
      </c>
      <c r="Q166" s="89">
        <v>18.899999999999999</v>
      </c>
    </row>
    <row r="167" spans="1:21" ht="12.75" customHeight="1">
      <c r="A167" s="58" t="s">
        <v>96</v>
      </c>
      <c r="B167" s="47">
        <v>351</v>
      </c>
      <c r="C167" s="47">
        <v>335</v>
      </c>
      <c r="D167" s="47">
        <v>350</v>
      </c>
      <c r="E167" s="47">
        <v>331</v>
      </c>
      <c r="F167" s="47">
        <v>258</v>
      </c>
      <c r="G167" s="47">
        <v>240</v>
      </c>
      <c r="H167" s="47">
        <v>260</v>
      </c>
      <c r="I167" s="47">
        <v>279</v>
      </c>
      <c r="J167" s="60">
        <v>23.1</v>
      </c>
      <c r="K167" s="60">
        <v>21.9</v>
      </c>
      <c r="L167" s="60">
        <v>22.7</v>
      </c>
      <c r="M167" s="60">
        <v>21.3</v>
      </c>
      <c r="N167" s="60">
        <v>16.5</v>
      </c>
      <c r="O167" s="60">
        <v>15.2</v>
      </c>
      <c r="P167" s="60">
        <v>16.3</v>
      </c>
      <c r="Q167" s="89">
        <v>17.2</v>
      </c>
    </row>
    <row r="168" spans="1:21" ht="12.75" customHeight="1">
      <c r="A168" s="58" t="s">
        <v>97</v>
      </c>
      <c r="B168" s="47">
        <v>210</v>
      </c>
      <c r="C168" s="47">
        <v>209</v>
      </c>
      <c r="D168" s="47">
        <v>213</v>
      </c>
      <c r="E168" s="47">
        <v>202</v>
      </c>
      <c r="F168" s="47">
        <v>195</v>
      </c>
      <c r="G168" s="47">
        <v>152</v>
      </c>
      <c r="H168" s="47">
        <v>171</v>
      </c>
      <c r="I168" s="47">
        <v>169</v>
      </c>
      <c r="J168" s="60">
        <v>16.7</v>
      </c>
      <c r="K168" s="60">
        <v>16.2</v>
      </c>
      <c r="L168" s="60">
        <v>16.3</v>
      </c>
      <c r="M168" s="60">
        <v>15.2</v>
      </c>
      <c r="N168" s="60">
        <v>14.3</v>
      </c>
      <c r="O168" s="60">
        <v>10.9</v>
      </c>
      <c r="P168" s="60">
        <v>12</v>
      </c>
      <c r="Q168" s="89">
        <v>11.7</v>
      </c>
    </row>
    <row r="169" spans="1:21" ht="12.75" customHeight="1">
      <c r="A169" s="58" t="s">
        <v>27</v>
      </c>
      <c r="B169" s="47">
        <v>127</v>
      </c>
      <c r="C169" s="47">
        <v>120</v>
      </c>
      <c r="D169" s="47">
        <v>151</v>
      </c>
      <c r="E169" s="47">
        <v>143</v>
      </c>
      <c r="F169" s="47">
        <v>120</v>
      </c>
      <c r="G169" s="47">
        <v>105</v>
      </c>
      <c r="H169" s="47">
        <v>123</v>
      </c>
      <c r="I169" s="47">
        <v>106</v>
      </c>
      <c r="J169" s="60">
        <v>7.8</v>
      </c>
      <c r="K169" s="60">
        <v>7.2</v>
      </c>
      <c r="L169" s="60">
        <v>8.6999999999999993</v>
      </c>
      <c r="M169" s="60">
        <v>8</v>
      </c>
      <c r="N169" s="60">
        <v>6.5</v>
      </c>
      <c r="O169" s="60">
        <v>5.5</v>
      </c>
      <c r="P169" s="60">
        <v>6.3</v>
      </c>
      <c r="Q169" s="89">
        <v>5.3</v>
      </c>
    </row>
    <row r="170" spans="1:21" ht="25.75" customHeight="1">
      <c r="A170" s="59" t="s">
        <v>28</v>
      </c>
      <c r="B170" s="91">
        <v>3018</v>
      </c>
      <c r="C170" s="91">
        <v>3015</v>
      </c>
      <c r="D170" s="91">
        <v>2979</v>
      </c>
      <c r="E170" s="91">
        <v>2643</v>
      </c>
      <c r="F170" s="91">
        <v>2245</v>
      </c>
      <c r="G170" s="91">
        <v>1948</v>
      </c>
      <c r="H170" s="81">
        <v>2097</v>
      </c>
      <c r="I170" s="81">
        <v>2076</v>
      </c>
      <c r="J170" s="61">
        <v>27.3</v>
      </c>
      <c r="K170" s="61">
        <v>26.9</v>
      </c>
      <c r="L170" s="61">
        <v>26.1</v>
      </c>
      <c r="M170" s="61">
        <v>22.8</v>
      </c>
      <c r="N170" s="61">
        <v>19</v>
      </c>
      <c r="O170" s="61">
        <v>16.3</v>
      </c>
      <c r="P170" s="61">
        <v>17.3</v>
      </c>
      <c r="Q170" s="90">
        <v>16.8</v>
      </c>
      <c r="U170" s="145"/>
    </row>
    <row r="171" spans="1:21" ht="12.75" customHeight="1">
      <c r="A171" s="31" t="s">
        <v>30</v>
      </c>
      <c r="B171" s="47"/>
      <c r="C171" s="47"/>
      <c r="D171" s="47"/>
      <c r="E171" s="47"/>
      <c r="F171" s="47"/>
      <c r="G171" s="47"/>
      <c r="H171" s="47"/>
      <c r="I171" s="47"/>
      <c r="J171" s="60"/>
      <c r="K171" s="60"/>
      <c r="L171" s="60"/>
      <c r="M171" s="60"/>
      <c r="N171" s="60"/>
      <c r="O171" s="60"/>
      <c r="P171" s="60"/>
      <c r="Q171" s="89"/>
    </row>
    <row r="172" spans="1:21" ht="12.75" customHeight="1">
      <c r="A172" s="58" t="s">
        <v>90</v>
      </c>
      <c r="B172" s="47">
        <v>16</v>
      </c>
      <c r="C172" s="47">
        <v>25</v>
      </c>
      <c r="D172" s="47">
        <v>17</v>
      </c>
      <c r="E172" s="47">
        <v>15</v>
      </c>
      <c r="F172" s="47">
        <v>11</v>
      </c>
      <c r="G172" s="47">
        <v>10</v>
      </c>
      <c r="H172" s="47">
        <v>11</v>
      </c>
      <c r="I172" s="47">
        <v>10</v>
      </c>
      <c r="J172" s="60">
        <v>0.6</v>
      </c>
      <c r="K172" s="60">
        <v>0.9</v>
      </c>
      <c r="L172" s="60">
        <v>0.6</v>
      </c>
      <c r="M172" s="60">
        <v>0.5</v>
      </c>
      <c r="N172" s="60">
        <v>0.4</v>
      </c>
      <c r="O172" s="60">
        <v>0.3</v>
      </c>
      <c r="P172" s="60">
        <v>0.4</v>
      </c>
      <c r="Q172" s="89">
        <v>0.3</v>
      </c>
    </row>
    <row r="173" spans="1:21" ht="12.75" customHeight="1">
      <c r="A173" s="58" t="s">
        <v>91</v>
      </c>
      <c r="B173" s="47">
        <v>681</v>
      </c>
      <c r="C173" s="47">
        <v>571</v>
      </c>
      <c r="D173" s="47">
        <v>496</v>
      </c>
      <c r="E173" s="47">
        <v>419</v>
      </c>
      <c r="F173" s="47">
        <v>384</v>
      </c>
      <c r="G173" s="47">
        <v>322</v>
      </c>
      <c r="H173" s="47">
        <v>416</v>
      </c>
      <c r="I173" s="47">
        <v>581</v>
      </c>
      <c r="J173" s="60">
        <v>49.2</v>
      </c>
      <c r="K173" s="60">
        <v>41.1</v>
      </c>
      <c r="L173" s="60">
        <v>35.6</v>
      </c>
      <c r="M173" s="60">
        <v>30</v>
      </c>
      <c r="N173" s="60">
        <v>27.3</v>
      </c>
      <c r="O173" s="60">
        <v>22.7</v>
      </c>
      <c r="P173" s="60">
        <v>28.8</v>
      </c>
      <c r="Q173" s="89">
        <v>39.5</v>
      </c>
    </row>
    <row r="174" spans="1:21" ht="12.75" customHeight="1">
      <c r="A174" s="58" t="s">
        <v>92</v>
      </c>
      <c r="B174" s="47">
        <v>3027</v>
      </c>
      <c r="C174" s="47">
        <v>2506</v>
      </c>
      <c r="D174" s="47">
        <v>2116</v>
      </c>
      <c r="E174" s="47">
        <v>1857</v>
      </c>
      <c r="F174" s="47">
        <v>1642</v>
      </c>
      <c r="G174" s="47">
        <v>1356</v>
      </c>
      <c r="H174" s="47">
        <v>1458</v>
      </c>
      <c r="I174" s="47">
        <v>1551</v>
      </c>
      <c r="J174" s="60">
        <v>207.4</v>
      </c>
      <c r="K174" s="60">
        <v>172.4</v>
      </c>
      <c r="L174" s="60">
        <v>145</v>
      </c>
      <c r="M174" s="60">
        <v>126.6</v>
      </c>
      <c r="N174" s="60">
        <v>111.4</v>
      </c>
      <c r="O174" s="60">
        <v>91.9</v>
      </c>
      <c r="P174" s="60">
        <v>98.2</v>
      </c>
      <c r="Q174" s="89">
        <v>104.5</v>
      </c>
    </row>
    <row r="175" spans="1:21" ht="12.75" customHeight="1">
      <c r="A175" s="58" t="s">
        <v>93</v>
      </c>
      <c r="B175" s="47">
        <v>2828</v>
      </c>
      <c r="C175" s="47">
        <v>2361</v>
      </c>
      <c r="D175" s="47">
        <v>2156</v>
      </c>
      <c r="E175" s="47">
        <v>1860</v>
      </c>
      <c r="F175" s="47">
        <v>1478</v>
      </c>
      <c r="G175" s="47">
        <v>1335</v>
      </c>
      <c r="H175" s="47">
        <v>1430</v>
      </c>
      <c r="I175" s="47">
        <v>1334</v>
      </c>
      <c r="J175" s="60">
        <v>176.2</v>
      </c>
      <c r="K175" s="60">
        <v>146.5</v>
      </c>
      <c r="L175" s="60">
        <v>132.80000000000001</v>
      </c>
      <c r="M175" s="60">
        <v>113.6</v>
      </c>
      <c r="N175" s="60">
        <v>89.5</v>
      </c>
      <c r="O175" s="60">
        <v>80.400000000000006</v>
      </c>
      <c r="P175" s="60">
        <v>85.2</v>
      </c>
      <c r="Q175" s="89">
        <v>77.599999999999994</v>
      </c>
    </row>
    <row r="176" spans="1:21" ht="12.75" customHeight="1">
      <c r="A176" s="58" t="s">
        <v>94</v>
      </c>
      <c r="B176" s="47">
        <v>2791</v>
      </c>
      <c r="C176" s="47">
        <v>2768</v>
      </c>
      <c r="D176" s="47">
        <v>2597</v>
      </c>
      <c r="E176" s="47">
        <v>2412</v>
      </c>
      <c r="F176" s="47">
        <v>1932</v>
      </c>
      <c r="G176" s="47">
        <v>1894</v>
      </c>
      <c r="H176" s="47">
        <v>1919</v>
      </c>
      <c r="I176" s="47">
        <v>1912</v>
      </c>
      <c r="J176" s="60">
        <v>89.3</v>
      </c>
      <c r="K176" s="60">
        <v>86.7</v>
      </c>
      <c r="L176" s="60">
        <v>79</v>
      </c>
      <c r="M176" s="60">
        <v>71.400000000000006</v>
      </c>
      <c r="N176" s="60">
        <v>56</v>
      </c>
      <c r="O176" s="60">
        <v>54</v>
      </c>
      <c r="P176" s="60">
        <v>53.8</v>
      </c>
      <c r="Q176" s="89">
        <v>52</v>
      </c>
    </row>
    <row r="177" spans="1:21" ht="12.75" customHeight="1">
      <c r="A177" s="58" t="s">
        <v>95</v>
      </c>
      <c r="B177" s="47">
        <v>1328</v>
      </c>
      <c r="C177" s="47">
        <v>1253</v>
      </c>
      <c r="D177" s="47">
        <v>1355</v>
      </c>
      <c r="E177" s="47">
        <v>1205</v>
      </c>
      <c r="F177" s="47">
        <v>1080</v>
      </c>
      <c r="G177" s="47">
        <v>1020</v>
      </c>
      <c r="H177" s="47">
        <v>1111</v>
      </c>
      <c r="I177" s="47">
        <v>1164</v>
      </c>
      <c r="J177" s="60">
        <v>42.3</v>
      </c>
      <c r="K177" s="60">
        <v>39.6</v>
      </c>
      <c r="L177" s="60">
        <v>42.5</v>
      </c>
      <c r="M177" s="60">
        <v>37.5</v>
      </c>
      <c r="N177" s="60">
        <v>33.5</v>
      </c>
      <c r="O177" s="60">
        <v>31.6</v>
      </c>
      <c r="P177" s="60">
        <v>34.4</v>
      </c>
      <c r="Q177" s="89">
        <v>35.700000000000003</v>
      </c>
    </row>
    <row r="178" spans="1:21" ht="12.75" customHeight="1">
      <c r="A178" s="58" t="s">
        <v>96</v>
      </c>
      <c r="B178" s="47">
        <v>967</v>
      </c>
      <c r="C178" s="47">
        <v>942</v>
      </c>
      <c r="D178" s="47">
        <v>936</v>
      </c>
      <c r="E178" s="47">
        <v>847</v>
      </c>
      <c r="F178" s="47">
        <v>744</v>
      </c>
      <c r="G178" s="47">
        <v>714</v>
      </c>
      <c r="H178" s="47">
        <v>771</v>
      </c>
      <c r="I178" s="47">
        <v>803</v>
      </c>
      <c r="J178" s="60">
        <v>32.1</v>
      </c>
      <c r="K178" s="60">
        <v>31</v>
      </c>
      <c r="L178" s="60">
        <v>30.6</v>
      </c>
      <c r="M178" s="60">
        <v>27.5</v>
      </c>
      <c r="N178" s="60">
        <v>24</v>
      </c>
      <c r="O178" s="60">
        <v>22.9</v>
      </c>
      <c r="P178" s="60">
        <v>24.5</v>
      </c>
      <c r="Q178" s="89">
        <v>25.2</v>
      </c>
    </row>
    <row r="179" spans="1:21" ht="12.75" customHeight="1">
      <c r="A179" s="58" t="s">
        <v>97</v>
      </c>
      <c r="B179" s="47">
        <v>538</v>
      </c>
      <c r="C179" s="47">
        <v>521</v>
      </c>
      <c r="D179" s="47">
        <v>531</v>
      </c>
      <c r="E179" s="47">
        <v>491</v>
      </c>
      <c r="F179" s="47">
        <v>497</v>
      </c>
      <c r="G179" s="47">
        <v>418</v>
      </c>
      <c r="H179" s="47">
        <v>436</v>
      </c>
      <c r="I179" s="47">
        <v>491</v>
      </c>
      <c r="J179" s="60">
        <v>21.5</v>
      </c>
      <c r="K179" s="60">
        <v>20.3</v>
      </c>
      <c r="L179" s="60">
        <v>20.5</v>
      </c>
      <c r="M179" s="60">
        <v>18.600000000000001</v>
      </c>
      <c r="N179" s="60">
        <v>18.5</v>
      </c>
      <c r="O179" s="60">
        <v>15.3</v>
      </c>
      <c r="P179" s="60">
        <v>15.6</v>
      </c>
      <c r="Q179" s="89">
        <v>17.3</v>
      </c>
    </row>
    <row r="180" spans="1:21" ht="12.75" customHeight="1">
      <c r="A180" s="58" t="s">
        <v>27</v>
      </c>
      <c r="B180" s="47">
        <v>295</v>
      </c>
      <c r="C180" s="47">
        <v>258</v>
      </c>
      <c r="D180" s="47">
        <v>332</v>
      </c>
      <c r="E180" s="47">
        <v>295</v>
      </c>
      <c r="F180" s="47">
        <v>305</v>
      </c>
      <c r="G180" s="47">
        <v>281</v>
      </c>
      <c r="H180" s="47">
        <v>296</v>
      </c>
      <c r="I180" s="47">
        <v>302</v>
      </c>
      <c r="J180" s="60">
        <v>9.9</v>
      </c>
      <c r="K180" s="60">
        <v>8.4</v>
      </c>
      <c r="L180" s="60">
        <v>10.3</v>
      </c>
      <c r="M180" s="60">
        <v>8.8000000000000007</v>
      </c>
      <c r="N180" s="60">
        <v>8.8000000000000007</v>
      </c>
      <c r="O180" s="60">
        <v>7.9</v>
      </c>
      <c r="P180" s="60">
        <v>8</v>
      </c>
      <c r="Q180" s="89">
        <v>8</v>
      </c>
      <c r="U180" s="145"/>
    </row>
    <row r="181" spans="1:21" ht="25.75" customHeight="1">
      <c r="A181" s="59" t="s">
        <v>28</v>
      </c>
      <c r="B181" s="91">
        <v>12548</v>
      </c>
      <c r="C181" s="91">
        <v>11280</v>
      </c>
      <c r="D181" s="91">
        <v>10586</v>
      </c>
      <c r="E181" s="91">
        <v>9456</v>
      </c>
      <c r="F181" s="91">
        <v>8132</v>
      </c>
      <c r="G181" s="91">
        <v>7403</v>
      </c>
      <c r="H181" s="81">
        <v>7896</v>
      </c>
      <c r="I181" s="81">
        <v>8196</v>
      </c>
      <c r="J181" s="61">
        <v>57</v>
      </c>
      <c r="K181" s="61">
        <v>50.5</v>
      </c>
      <c r="L181" s="61">
        <v>46.6</v>
      </c>
      <c r="M181" s="61">
        <v>40.9</v>
      </c>
      <c r="N181" s="61">
        <v>34.700000000000003</v>
      </c>
      <c r="O181" s="61">
        <v>31.1</v>
      </c>
      <c r="P181" s="61">
        <v>32.700000000000003</v>
      </c>
      <c r="Q181" s="90">
        <v>33.299999999999997</v>
      </c>
    </row>
    <row r="182" spans="1:21" ht="12.75" customHeight="1">
      <c r="A182" s="56"/>
      <c r="B182" s="216" t="s">
        <v>67</v>
      </c>
      <c r="C182" s="216"/>
      <c r="D182" s="216"/>
      <c r="E182" s="216"/>
      <c r="F182" s="216"/>
      <c r="G182" s="216"/>
      <c r="H182" s="216"/>
      <c r="I182" s="216"/>
      <c r="J182" s="216"/>
      <c r="K182" s="216"/>
      <c r="L182" s="216"/>
      <c r="M182" s="216"/>
      <c r="N182" s="216"/>
      <c r="O182" s="216"/>
      <c r="P182" s="216"/>
      <c r="Q182" s="216"/>
    </row>
    <row r="183" spans="1:21" ht="12.75" customHeight="1">
      <c r="A183" s="31" t="s">
        <v>26</v>
      </c>
      <c r="B183" s="47"/>
      <c r="C183" s="47"/>
      <c r="D183" s="47"/>
      <c r="E183" s="47"/>
      <c r="F183" s="47"/>
      <c r="G183" s="47"/>
      <c r="H183" s="47"/>
      <c r="I183" s="47"/>
      <c r="J183" s="104"/>
      <c r="K183" s="104"/>
      <c r="L183" s="104"/>
      <c r="M183" s="104"/>
      <c r="N183" s="104"/>
      <c r="O183" s="104"/>
      <c r="P183" s="104"/>
      <c r="Q183" s="136"/>
    </row>
    <row r="184" spans="1:21" ht="12.75" customHeight="1">
      <c r="A184" s="58" t="s">
        <v>90</v>
      </c>
      <c r="B184" s="47">
        <v>0</v>
      </c>
      <c r="C184" s="47">
        <v>0</v>
      </c>
      <c r="D184" s="47">
        <v>7</v>
      </c>
      <c r="E184" s="47">
        <v>0</v>
      </c>
      <c r="F184" s="47">
        <v>0</v>
      </c>
      <c r="G184" s="47">
        <v>3</v>
      </c>
      <c r="H184" s="47">
        <v>3</v>
      </c>
      <c r="I184" s="47">
        <v>4</v>
      </c>
      <c r="J184" s="60">
        <v>0</v>
      </c>
      <c r="K184" s="60">
        <v>0</v>
      </c>
      <c r="L184" s="60">
        <v>0.5</v>
      </c>
      <c r="M184" s="60">
        <v>0</v>
      </c>
      <c r="N184" s="60">
        <v>0</v>
      </c>
      <c r="O184" s="60">
        <v>0.2</v>
      </c>
      <c r="P184" s="60">
        <v>0.2</v>
      </c>
      <c r="Q184" s="89">
        <v>0.2</v>
      </c>
    </row>
    <row r="185" spans="1:21" ht="12.75" customHeight="1">
      <c r="A185" s="58" t="s">
        <v>91</v>
      </c>
      <c r="B185" s="47">
        <v>117</v>
      </c>
      <c r="C185" s="47">
        <v>96</v>
      </c>
      <c r="D185" s="47">
        <v>107</v>
      </c>
      <c r="E185" s="47">
        <v>103</v>
      </c>
      <c r="F185" s="47">
        <v>90</v>
      </c>
      <c r="G185" s="47">
        <v>98</v>
      </c>
      <c r="H185" s="47">
        <v>125</v>
      </c>
      <c r="I185" s="47">
        <v>170</v>
      </c>
      <c r="J185" s="60">
        <v>16.5</v>
      </c>
      <c r="K185" s="60">
        <v>13.5</v>
      </c>
      <c r="L185" s="60">
        <v>15</v>
      </c>
      <c r="M185" s="60">
        <v>14.4</v>
      </c>
      <c r="N185" s="60">
        <v>12.5</v>
      </c>
      <c r="O185" s="60">
        <v>13.4</v>
      </c>
      <c r="P185" s="60">
        <v>16.899999999999999</v>
      </c>
      <c r="Q185" s="89">
        <v>22.5</v>
      </c>
    </row>
    <row r="186" spans="1:21" ht="12.75" customHeight="1">
      <c r="A186" s="58" t="s">
        <v>92</v>
      </c>
      <c r="B186" s="47">
        <v>702</v>
      </c>
      <c r="C186" s="47">
        <v>639</v>
      </c>
      <c r="D186" s="47">
        <v>589</v>
      </c>
      <c r="E186" s="47">
        <v>538</v>
      </c>
      <c r="F186" s="47">
        <v>496</v>
      </c>
      <c r="G186" s="47">
        <v>474</v>
      </c>
      <c r="H186" s="47">
        <v>543</v>
      </c>
      <c r="I186" s="47">
        <v>550</v>
      </c>
      <c r="J186" s="60">
        <v>93.7</v>
      </c>
      <c r="K186" s="60">
        <v>85.6</v>
      </c>
      <c r="L186" s="60">
        <v>78.5</v>
      </c>
      <c r="M186" s="60">
        <v>71.3</v>
      </c>
      <c r="N186" s="60">
        <v>65.400000000000006</v>
      </c>
      <c r="O186" s="60">
        <v>62.6</v>
      </c>
      <c r="P186" s="60">
        <v>71.400000000000006</v>
      </c>
      <c r="Q186" s="89">
        <v>72.400000000000006</v>
      </c>
    </row>
    <row r="187" spans="1:21" ht="12.75" customHeight="1">
      <c r="A187" s="58" t="s">
        <v>93</v>
      </c>
      <c r="B187" s="47">
        <v>761</v>
      </c>
      <c r="C187" s="47">
        <v>707</v>
      </c>
      <c r="D187" s="47">
        <v>674</v>
      </c>
      <c r="E187" s="47">
        <v>642</v>
      </c>
      <c r="F187" s="47">
        <v>519</v>
      </c>
      <c r="G187" s="47">
        <v>509</v>
      </c>
      <c r="H187" s="47">
        <v>611</v>
      </c>
      <c r="I187" s="47">
        <v>521</v>
      </c>
      <c r="J187" s="60">
        <v>92.4</v>
      </c>
      <c r="K187" s="60">
        <v>85.9</v>
      </c>
      <c r="L187" s="60">
        <v>81.3</v>
      </c>
      <c r="M187" s="60">
        <v>76.7</v>
      </c>
      <c r="N187" s="60">
        <v>61.4</v>
      </c>
      <c r="O187" s="60">
        <v>59.7</v>
      </c>
      <c r="P187" s="60">
        <v>70.900000000000006</v>
      </c>
      <c r="Q187" s="89">
        <v>59.5</v>
      </c>
    </row>
    <row r="188" spans="1:21" ht="12.75" customHeight="1">
      <c r="A188" s="58" t="s">
        <v>94</v>
      </c>
      <c r="B188" s="47">
        <v>757</v>
      </c>
      <c r="C188" s="47">
        <v>844</v>
      </c>
      <c r="D188" s="47">
        <v>875</v>
      </c>
      <c r="E188" s="47">
        <v>787</v>
      </c>
      <c r="F188" s="47">
        <v>718</v>
      </c>
      <c r="G188" s="47">
        <v>713</v>
      </c>
      <c r="H188" s="47">
        <v>798</v>
      </c>
      <c r="I188" s="47">
        <v>745</v>
      </c>
      <c r="J188" s="60">
        <v>48</v>
      </c>
      <c r="K188" s="60">
        <v>52.4</v>
      </c>
      <c r="L188" s="60">
        <v>52.8</v>
      </c>
      <c r="M188" s="60">
        <v>46.2</v>
      </c>
      <c r="N188" s="60">
        <v>41.5</v>
      </c>
      <c r="O188" s="60">
        <v>40.5</v>
      </c>
      <c r="P188" s="60">
        <v>44.8</v>
      </c>
      <c r="Q188" s="89">
        <v>40.6</v>
      </c>
    </row>
    <row r="189" spans="1:21" ht="12.75" customHeight="1">
      <c r="A189" s="58" t="s">
        <v>95</v>
      </c>
      <c r="B189" s="47">
        <v>369</v>
      </c>
      <c r="C189" s="47">
        <v>355</v>
      </c>
      <c r="D189" s="47">
        <v>392</v>
      </c>
      <c r="E189" s="47">
        <v>373</v>
      </c>
      <c r="F189" s="47">
        <v>357</v>
      </c>
      <c r="G189" s="47">
        <v>370</v>
      </c>
      <c r="H189" s="47">
        <v>411</v>
      </c>
      <c r="I189" s="47">
        <v>426</v>
      </c>
      <c r="J189" s="60">
        <v>23.7</v>
      </c>
      <c r="K189" s="60">
        <v>22.6</v>
      </c>
      <c r="L189" s="60">
        <v>24.7</v>
      </c>
      <c r="M189" s="60">
        <v>23.4</v>
      </c>
      <c r="N189" s="60">
        <v>22.3</v>
      </c>
      <c r="O189" s="60">
        <v>23.1</v>
      </c>
      <c r="P189" s="60">
        <v>25.6</v>
      </c>
      <c r="Q189" s="89">
        <v>26.2</v>
      </c>
    </row>
    <row r="190" spans="1:21" ht="12.75" customHeight="1">
      <c r="A190" s="58" t="s">
        <v>96</v>
      </c>
      <c r="B190" s="47">
        <v>259</v>
      </c>
      <c r="C190" s="47">
        <v>300</v>
      </c>
      <c r="D190" s="47">
        <v>282</v>
      </c>
      <c r="E190" s="47">
        <v>248</v>
      </c>
      <c r="F190" s="47">
        <v>242</v>
      </c>
      <c r="G190" s="47">
        <v>229</v>
      </c>
      <c r="H190" s="47">
        <v>294</v>
      </c>
      <c r="I190" s="47">
        <v>257</v>
      </c>
      <c r="J190" s="60">
        <v>17.3</v>
      </c>
      <c r="K190" s="60">
        <v>20</v>
      </c>
      <c r="L190" s="60">
        <v>18.600000000000001</v>
      </c>
      <c r="M190" s="60">
        <v>16.3</v>
      </c>
      <c r="N190" s="60">
        <v>15.8</v>
      </c>
      <c r="O190" s="60">
        <v>14.8</v>
      </c>
      <c r="P190" s="60">
        <v>18.899999999999999</v>
      </c>
      <c r="Q190" s="89">
        <v>16.399999999999999</v>
      </c>
      <c r="U190" s="145"/>
    </row>
    <row r="191" spans="1:21" ht="12.75" customHeight="1">
      <c r="A191" s="58" t="s">
        <v>97</v>
      </c>
      <c r="B191" s="47">
        <v>142</v>
      </c>
      <c r="C191" s="47">
        <v>144</v>
      </c>
      <c r="D191" s="47">
        <v>163</v>
      </c>
      <c r="E191" s="47">
        <v>161</v>
      </c>
      <c r="F191" s="47">
        <v>164</v>
      </c>
      <c r="G191" s="47">
        <v>143</v>
      </c>
      <c r="H191" s="47">
        <v>135</v>
      </c>
      <c r="I191" s="47">
        <v>140</v>
      </c>
      <c r="J191" s="60">
        <v>11.4</v>
      </c>
      <c r="K191" s="60">
        <v>11.3</v>
      </c>
      <c r="L191" s="60">
        <v>12.7</v>
      </c>
      <c r="M191" s="60">
        <v>12.4</v>
      </c>
      <c r="N191" s="60">
        <v>12.4</v>
      </c>
      <c r="O191" s="60">
        <v>10.6</v>
      </c>
      <c r="P191" s="60">
        <v>9.8000000000000007</v>
      </c>
      <c r="Q191" s="89">
        <v>10.1</v>
      </c>
    </row>
    <row r="192" spans="1:21" ht="12.75" customHeight="1">
      <c r="A192" s="58" t="s">
        <v>27</v>
      </c>
      <c r="B192" s="47">
        <v>46</v>
      </c>
      <c r="C192" s="47">
        <v>63</v>
      </c>
      <c r="D192" s="47">
        <v>70</v>
      </c>
      <c r="E192" s="47">
        <v>68</v>
      </c>
      <c r="F192" s="47">
        <v>77</v>
      </c>
      <c r="G192" s="47">
        <v>84</v>
      </c>
      <c r="H192" s="47">
        <v>77</v>
      </c>
      <c r="I192" s="47">
        <v>92</v>
      </c>
      <c r="J192" s="60">
        <v>3.4</v>
      </c>
      <c r="K192" s="60">
        <v>4.4000000000000004</v>
      </c>
      <c r="L192" s="60">
        <v>4.7</v>
      </c>
      <c r="M192" s="60">
        <v>4.4000000000000004</v>
      </c>
      <c r="N192" s="60">
        <v>4.8</v>
      </c>
      <c r="O192" s="60">
        <v>5.0999999999999996</v>
      </c>
      <c r="P192" s="60">
        <v>4.5</v>
      </c>
      <c r="Q192" s="89">
        <v>5.2</v>
      </c>
    </row>
    <row r="193" spans="1:21" ht="25.75" customHeight="1">
      <c r="A193" s="59" t="s">
        <v>28</v>
      </c>
      <c r="B193" s="91">
        <v>3179</v>
      </c>
      <c r="C193" s="91">
        <v>3175</v>
      </c>
      <c r="D193" s="91">
        <v>3168</v>
      </c>
      <c r="E193" s="91">
        <v>2938</v>
      </c>
      <c r="F193" s="91">
        <v>2682</v>
      </c>
      <c r="G193" s="91">
        <v>2639</v>
      </c>
      <c r="H193" s="81">
        <v>3015</v>
      </c>
      <c r="I193" s="81">
        <v>2929</v>
      </c>
      <c r="J193" s="61">
        <v>29</v>
      </c>
      <c r="K193" s="61">
        <v>28.6</v>
      </c>
      <c r="L193" s="61">
        <v>28</v>
      </c>
      <c r="M193" s="61">
        <v>25.5</v>
      </c>
      <c r="N193" s="61">
        <v>23</v>
      </c>
      <c r="O193" s="61">
        <v>22.3</v>
      </c>
      <c r="P193" s="61">
        <v>25.1</v>
      </c>
      <c r="Q193" s="90">
        <v>24</v>
      </c>
    </row>
    <row r="194" spans="1:21" ht="12.75" customHeight="1">
      <c r="A194" s="31" t="s">
        <v>29</v>
      </c>
      <c r="B194" s="47"/>
      <c r="C194" s="47"/>
      <c r="D194" s="47"/>
      <c r="E194" s="47"/>
      <c r="F194" s="47"/>
      <c r="G194" s="47"/>
      <c r="H194" s="47"/>
      <c r="I194" s="47"/>
      <c r="J194" s="60"/>
      <c r="K194" s="60"/>
      <c r="L194" s="60"/>
      <c r="M194" s="60"/>
      <c r="N194" s="60"/>
      <c r="O194" s="60"/>
      <c r="P194" s="60"/>
      <c r="Q194" s="89"/>
    </row>
    <row r="195" spans="1:21" ht="12.75" customHeight="1">
      <c r="A195" s="58" t="s">
        <v>90</v>
      </c>
      <c r="B195" s="47">
        <v>0</v>
      </c>
      <c r="C195" s="47">
        <v>3</v>
      </c>
      <c r="D195" s="47">
        <v>5</v>
      </c>
      <c r="E195" s="47">
        <v>3</v>
      </c>
      <c r="F195" s="47">
        <v>0</v>
      </c>
      <c r="G195" s="47">
        <v>0</v>
      </c>
      <c r="H195" s="47">
        <v>0</v>
      </c>
      <c r="I195" s="47">
        <v>3</v>
      </c>
      <c r="J195" s="60">
        <v>0</v>
      </c>
      <c r="K195" s="60">
        <v>0.2</v>
      </c>
      <c r="L195" s="60">
        <v>0.4</v>
      </c>
      <c r="M195" s="60">
        <v>0.2</v>
      </c>
      <c r="N195" s="60">
        <v>0</v>
      </c>
      <c r="O195" s="60">
        <v>0</v>
      </c>
      <c r="P195" s="60">
        <v>0</v>
      </c>
      <c r="Q195" s="89">
        <v>0.2</v>
      </c>
    </row>
    <row r="196" spans="1:21" ht="12.75" customHeight="1">
      <c r="A196" s="58" t="s">
        <v>91</v>
      </c>
      <c r="B196" s="47">
        <v>16</v>
      </c>
      <c r="C196" s="47">
        <v>15</v>
      </c>
      <c r="D196" s="47">
        <v>20</v>
      </c>
      <c r="E196" s="47">
        <v>11</v>
      </c>
      <c r="F196" s="47">
        <v>14</v>
      </c>
      <c r="G196" s="47">
        <v>18</v>
      </c>
      <c r="H196" s="47">
        <v>10</v>
      </c>
      <c r="I196" s="47">
        <v>23</v>
      </c>
      <c r="J196" s="60">
        <v>2.4</v>
      </c>
      <c r="K196" s="60">
        <v>2.2000000000000002</v>
      </c>
      <c r="L196" s="60">
        <v>2.9</v>
      </c>
      <c r="M196" s="60">
        <v>1.6</v>
      </c>
      <c r="N196" s="60">
        <v>2</v>
      </c>
      <c r="O196" s="60">
        <v>2.6</v>
      </c>
      <c r="P196" s="60">
        <v>1.4</v>
      </c>
      <c r="Q196" s="89">
        <v>3.2</v>
      </c>
    </row>
    <row r="197" spans="1:21" ht="12.75" customHeight="1">
      <c r="A197" s="58" t="s">
        <v>92</v>
      </c>
      <c r="B197" s="47">
        <v>125</v>
      </c>
      <c r="C197" s="47">
        <v>124</v>
      </c>
      <c r="D197" s="47">
        <v>117</v>
      </c>
      <c r="E197" s="47">
        <v>112</v>
      </c>
      <c r="F197" s="47">
        <v>122</v>
      </c>
      <c r="G197" s="47">
        <v>80</v>
      </c>
      <c r="H197" s="47">
        <v>89</v>
      </c>
      <c r="I197" s="47">
        <v>90</v>
      </c>
      <c r="J197" s="60">
        <v>17.600000000000001</v>
      </c>
      <c r="K197" s="60">
        <v>17.5</v>
      </c>
      <c r="L197" s="60">
        <v>16.5</v>
      </c>
      <c r="M197" s="60">
        <v>15.7</v>
      </c>
      <c r="N197" s="60">
        <v>17</v>
      </c>
      <c r="O197" s="60">
        <v>11.1</v>
      </c>
      <c r="P197" s="60">
        <v>12.3</v>
      </c>
      <c r="Q197" s="89">
        <v>12.4</v>
      </c>
    </row>
    <row r="198" spans="1:21" ht="12.75" customHeight="1">
      <c r="A198" s="58" t="s">
        <v>93</v>
      </c>
      <c r="B198" s="47">
        <v>152</v>
      </c>
      <c r="C198" s="47">
        <v>175</v>
      </c>
      <c r="D198" s="47">
        <v>169</v>
      </c>
      <c r="E198" s="47">
        <v>129</v>
      </c>
      <c r="F198" s="47">
        <v>139</v>
      </c>
      <c r="G198" s="47">
        <v>135</v>
      </c>
      <c r="H198" s="47">
        <v>124</v>
      </c>
      <c r="I198" s="47">
        <v>123</v>
      </c>
      <c r="J198" s="60">
        <v>19.5</v>
      </c>
      <c r="K198" s="60">
        <v>22.2</v>
      </c>
      <c r="L198" s="60">
        <v>21.3</v>
      </c>
      <c r="M198" s="60">
        <v>16.100000000000001</v>
      </c>
      <c r="N198" s="60">
        <v>17.3</v>
      </c>
      <c r="O198" s="60">
        <v>16.7</v>
      </c>
      <c r="P198" s="60">
        <v>15.2</v>
      </c>
      <c r="Q198" s="89">
        <v>14.6</v>
      </c>
    </row>
    <row r="199" spans="1:21" ht="12.75" customHeight="1">
      <c r="A199" s="58" t="s">
        <v>94</v>
      </c>
      <c r="B199" s="47">
        <v>233</v>
      </c>
      <c r="C199" s="47">
        <v>219</v>
      </c>
      <c r="D199" s="47">
        <v>227</v>
      </c>
      <c r="E199" s="47">
        <v>229</v>
      </c>
      <c r="F199" s="47">
        <v>179</v>
      </c>
      <c r="G199" s="47">
        <v>206</v>
      </c>
      <c r="H199" s="47">
        <v>189</v>
      </c>
      <c r="I199" s="47">
        <v>203</v>
      </c>
      <c r="J199" s="60">
        <v>15</v>
      </c>
      <c r="K199" s="60">
        <v>13.8</v>
      </c>
      <c r="L199" s="60">
        <v>13.9</v>
      </c>
      <c r="M199" s="60">
        <v>13.7</v>
      </c>
      <c r="N199" s="60">
        <v>10.4</v>
      </c>
      <c r="O199" s="60">
        <v>11.8</v>
      </c>
      <c r="P199" s="60">
        <v>10.6</v>
      </c>
      <c r="Q199" s="89">
        <v>11</v>
      </c>
    </row>
    <row r="200" spans="1:21" ht="12.75" customHeight="1">
      <c r="A200" s="58" t="s">
        <v>95</v>
      </c>
      <c r="B200" s="47">
        <v>150</v>
      </c>
      <c r="C200" s="47">
        <v>156</v>
      </c>
      <c r="D200" s="47">
        <v>180</v>
      </c>
      <c r="E200" s="47">
        <v>152</v>
      </c>
      <c r="F200" s="47">
        <v>125</v>
      </c>
      <c r="G200" s="47">
        <v>145</v>
      </c>
      <c r="H200" s="47">
        <v>144</v>
      </c>
      <c r="I200" s="47">
        <v>115</v>
      </c>
      <c r="J200" s="60">
        <v>9.5</v>
      </c>
      <c r="K200" s="60">
        <v>9.8000000000000007</v>
      </c>
      <c r="L200" s="60">
        <v>11.2</v>
      </c>
      <c r="M200" s="60">
        <v>9.4</v>
      </c>
      <c r="N200" s="60">
        <v>7.7</v>
      </c>
      <c r="O200" s="60">
        <v>8.9</v>
      </c>
      <c r="P200" s="60">
        <v>8.9</v>
      </c>
      <c r="Q200" s="89">
        <v>7</v>
      </c>
      <c r="U200" s="145"/>
    </row>
    <row r="201" spans="1:21" ht="12.75" customHeight="1">
      <c r="A201" s="58" t="s">
        <v>96</v>
      </c>
      <c r="B201" s="47">
        <v>140</v>
      </c>
      <c r="C201" s="47">
        <v>137</v>
      </c>
      <c r="D201" s="47">
        <v>139</v>
      </c>
      <c r="E201" s="47">
        <v>130</v>
      </c>
      <c r="F201" s="47">
        <v>111</v>
      </c>
      <c r="G201" s="47">
        <v>115</v>
      </c>
      <c r="H201" s="47">
        <v>120</v>
      </c>
      <c r="I201" s="47">
        <v>111</v>
      </c>
      <c r="J201" s="60">
        <v>9.1999999999999993</v>
      </c>
      <c r="K201" s="60">
        <v>8.9</v>
      </c>
      <c r="L201" s="60">
        <v>9</v>
      </c>
      <c r="M201" s="60">
        <v>8.4</v>
      </c>
      <c r="N201" s="60">
        <v>7.1</v>
      </c>
      <c r="O201" s="60">
        <v>7.3</v>
      </c>
      <c r="P201" s="60">
        <v>7.5</v>
      </c>
      <c r="Q201" s="89">
        <v>6.8</v>
      </c>
    </row>
    <row r="202" spans="1:21" ht="12.75" customHeight="1">
      <c r="A202" s="58" t="s">
        <v>97</v>
      </c>
      <c r="B202" s="47">
        <v>65</v>
      </c>
      <c r="C202" s="47">
        <v>73</v>
      </c>
      <c r="D202" s="47">
        <v>86</v>
      </c>
      <c r="E202" s="47">
        <v>80</v>
      </c>
      <c r="F202" s="47">
        <v>91</v>
      </c>
      <c r="G202" s="47">
        <v>72</v>
      </c>
      <c r="H202" s="47">
        <v>65</v>
      </c>
      <c r="I202" s="47">
        <v>65</v>
      </c>
      <c r="J202" s="60">
        <v>5.2</v>
      </c>
      <c r="K202" s="60">
        <v>5.7</v>
      </c>
      <c r="L202" s="60">
        <v>6.6</v>
      </c>
      <c r="M202" s="60">
        <v>6</v>
      </c>
      <c r="N202" s="60">
        <v>6.7</v>
      </c>
      <c r="O202" s="60">
        <v>5.2</v>
      </c>
      <c r="P202" s="60">
        <v>4.5999999999999996</v>
      </c>
      <c r="Q202" s="89">
        <v>4.5</v>
      </c>
    </row>
    <row r="203" spans="1:21" ht="12.75" customHeight="1">
      <c r="A203" s="58" t="s">
        <v>27</v>
      </c>
      <c r="B203" s="47">
        <v>31</v>
      </c>
      <c r="C203" s="47">
        <v>14</v>
      </c>
      <c r="D203" s="47">
        <v>34</v>
      </c>
      <c r="E203" s="47">
        <v>28</v>
      </c>
      <c r="F203" s="47">
        <v>30</v>
      </c>
      <c r="G203" s="47">
        <v>20</v>
      </c>
      <c r="H203" s="47">
        <v>44</v>
      </c>
      <c r="I203" s="47">
        <v>33</v>
      </c>
      <c r="J203" s="60">
        <v>1.9</v>
      </c>
      <c r="K203" s="60">
        <v>0.8</v>
      </c>
      <c r="L203" s="60">
        <v>2</v>
      </c>
      <c r="M203" s="60">
        <v>1.6</v>
      </c>
      <c r="N203" s="60">
        <v>1.6</v>
      </c>
      <c r="O203" s="60">
        <v>1</v>
      </c>
      <c r="P203" s="60">
        <v>2.2000000000000002</v>
      </c>
      <c r="Q203" s="89">
        <v>1.6</v>
      </c>
    </row>
    <row r="204" spans="1:21" ht="25.75" customHeight="1">
      <c r="A204" s="59" t="s">
        <v>28</v>
      </c>
      <c r="B204" s="91">
        <v>931</v>
      </c>
      <c r="C204" s="91">
        <v>926</v>
      </c>
      <c r="D204" s="91">
        <v>992</v>
      </c>
      <c r="E204" s="91">
        <v>885</v>
      </c>
      <c r="F204" s="91">
        <v>814</v>
      </c>
      <c r="G204" s="91">
        <v>793</v>
      </c>
      <c r="H204" s="81">
        <v>799</v>
      </c>
      <c r="I204" s="81">
        <v>765</v>
      </c>
      <c r="J204" s="61">
        <v>8.4</v>
      </c>
      <c r="K204" s="61">
        <v>8.3000000000000007</v>
      </c>
      <c r="L204" s="61">
        <v>8.6999999999999993</v>
      </c>
      <c r="M204" s="61">
        <v>7.6</v>
      </c>
      <c r="N204" s="61">
        <v>6.9</v>
      </c>
      <c r="O204" s="61">
        <v>6.6</v>
      </c>
      <c r="P204" s="61">
        <v>6.6</v>
      </c>
      <c r="Q204" s="90">
        <v>6.2</v>
      </c>
    </row>
    <row r="205" spans="1:21" ht="12.75" customHeight="1">
      <c r="A205" s="31" t="s">
        <v>30</v>
      </c>
      <c r="B205" s="47"/>
      <c r="C205" s="47"/>
      <c r="D205" s="47"/>
      <c r="E205" s="47"/>
      <c r="F205" s="47"/>
      <c r="G205" s="47"/>
      <c r="H205" s="47"/>
      <c r="I205" s="47"/>
      <c r="J205" s="60"/>
      <c r="K205" s="60"/>
      <c r="L205" s="60"/>
      <c r="M205" s="60"/>
      <c r="N205" s="60"/>
      <c r="O205" s="60"/>
      <c r="P205" s="60"/>
      <c r="Q205" s="89"/>
    </row>
    <row r="206" spans="1:21" ht="12.75" customHeight="1">
      <c r="A206" s="58" t="s">
        <v>90</v>
      </c>
      <c r="B206" s="47">
        <v>4</v>
      </c>
      <c r="C206" s="47">
        <v>8</v>
      </c>
      <c r="D206" s="47">
        <v>11</v>
      </c>
      <c r="E206" s="47">
        <v>8</v>
      </c>
      <c r="F206" s="47">
        <v>0</v>
      </c>
      <c r="G206" s="47">
        <v>3</v>
      </c>
      <c r="H206" s="47">
        <v>3</v>
      </c>
      <c r="I206" s="47">
        <v>5</v>
      </c>
      <c r="J206" s="60">
        <v>0.1</v>
      </c>
      <c r="K206" s="60">
        <v>0.3</v>
      </c>
      <c r="L206" s="60">
        <v>0.4</v>
      </c>
      <c r="M206" s="60">
        <v>0.3</v>
      </c>
      <c r="N206" s="60">
        <v>0</v>
      </c>
      <c r="O206" s="60">
        <v>0.1</v>
      </c>
      <c r="P206" s="60">
        <v>0.1</v>
      </c>
      <c r="Q206" s="89">
        <v>0.2</v>
      </c>
    </row>
    <row r="207" spans="1:21" ht="12.75" customHeight="1">
      <c r="A207" s="58" t="s">
        <v>91</v>
      </c>
      <c r="B207" s="47">
        <v>134</v>
      </c>
      <c r="C207" s="47">
        <v>108</v>
      </c>
      <c r="D207" s="47">
        <v>131</v>
      </c>
      <c r="E207" s="47">
        <v>110</v>
      </c>
      <c r="F207" s="47">
        <v>100</v>
      </c>
      <c r="G207" s="47">
        <v>114</v>
      </c>
      <c r="H207" s="47">
        <v>133</v>
      </c>
      <c r="I207" s="47">
        <v>195</v>
      </c>
      <c r="J207" s="60">
        <v>9.6999999999999993</v>
      </c>
      <c r="K207" s="60">
        <v>7.8</v>
      </c>
      <c r="L207" s="60">
        <v>9.4</v>
      </c>
      <c r="M207" s="60">
        <v>7.9</v>
      </c>
      <c r="N207" s="60">
        <v>7.1</v>
      </c>
      <c r="O207" s="60">
        <v>8</v>
      </c>
      <c r="P207" s="60">
        <v>9.1999999999999993</v>
      </c>
      <c r="Q207" s="89">
        <v>13.2</v>
      </c>
    </row>
    <row r="208" spans="1:21" ht="12.75" customHeight="1">
      <c r="A208" s="58" t="s">
        <v>92</v>
      </c>
      <c r="B208" s="47">
        <v>833</v>
      </c>
      <c r="C208" s="47">
        <v>763</v>
      </c>
      <c r="D208" s="47">
        <v>707</v>
      </c>
      <c r="E208" s="47">
        <v>650</v>
      </c>
      <c r="F208" s="47">
        <v>614</v>
      </c>
      <c r="G208" s="47">
        <v>554</v>
      </c>
      <c r="H208" s="47">
        <v>631</v>
      </c>
      <c r="I208" s="47">
        <v>637</v>
      </c>
      <c r="J208" s="60">
        <v>57.1</v>
      </c>
      <c r="K208" s="60">
        <v>52.5</v>
      </c>
      <c r="L208" s="60">
        <v>48.4</v>
      </c>
      <c r="M208" s="60">
        <v>44.3</v>
      </c>
      <c r="N208" s="60">
        <v>41.6</v>
      </c>
      <c r="O208" s="60">
        <v>37.5</v>
      </c>
      <c r="P208" s="60">
        <v>42.5</v>
      </c>
      <c r="Q208" s="89">
        <v>42.9</v>
      </c>
    </row>
    <row r="209" spans="1:21" ht="12.75" customHeight="1">
      <c r="A209" s="58" t="s">
        <v>93</v>
      </c>
      <c r="B209" s="47">
        <v>924</v>
      </c>
      <c r="C209" s="47">
        <v>885</v>
      </c>
      <c r="D209" s="47">
        <v>847</v>
      </c>
      <c r="E209" s="47">
        <v>772</v>
      </c>
      <c r="F209" s="47">
        <v>661</v>
      </c>
      <c r="G209" s="47">
        <v>645</v>
      </c>
      <c r="H209" s="47">
        <v>740</v>
      </c>
      <c r="I209" s="47">
        <v>642</v>
      </c>
      <c r="J209" s="60">
        <v>57.6</v>
      </c>
      <c r="K209" s="60">
        <v>54.9</v>
      </c>
      <c r="L209" s="60">
        <v>52.2</v>
      </c>
      <c r="M209" s="60">
        <v>47.1</v>
      </c>
      <c r="N209" s="60">
        <v>40</v>
      </c>
      <c r="O209" s="60">
        <v>38.799999999999997</v>
      </c>
      <c r="P209" s="60">
        <v>44.1</v>
      </c>
      <c r="Q209" s="89">
        <v>37.299999999999997</v>
      </c>
    </row>
    <row r="210" spans="1:21" ht="12.75" customHeight="1">
      <c r="A210" s="58" t="s">
        <v>94</v>
      </c>
      <c r="B210" s="47">
        <v>997</v>
      </c>
      <c r="C210" s="47">
        <v>1074</v>
      </c>
      <c r="D210" s="47">
        <v>1108</v>
      </c>
      <c r="E210" s="47">
        <v>1017</v>
      </c>
      <c r="F210" s="47">
        <v>898</v>
      </c>
      <c r="G210" s="47">
        <v>918</v>
      </c>
      <c r="H210" s="47">
        <v>987</v>
      </c>
      <c r="I210" s="47">
        <v>948</v>
      </c>
      <c r="J210" s="60">
        <v>31.9</v>
      </c>
      <c r="K210" s="60">
        <v>33.6</v>
      </c>
      <c r="L210" s="60">
        <v>33.700000000000003</v>
      </c>
      <c r="M210" s="60">
        <v>30.1</v>
      </c>
      <c r="N210" s="60">
        <v>26.1</v>
      </c>
      <c r="O210" s="60">
        <v>26.2</v>
      </c>
      <c r="P210" s="60">
        <v>27.7</v>
      </c>
      <c r="Q210" s="89">
        <v>25.8</v>
      </c>
      <c r="U210" s="145"/>
    </row>
    <row r="211" spans="1:21" ht="12.75" customHeight="1">
      <c r="A211" s="58" t="s">
        <v>95</v>
      </c>
      <c r="B211" s="47">
        <v>521</v>
      </c>
      <c r="C211" s="47">
        <v>506</v>
      </c>
      <c r="D211" s="47">
        <v>573</v>
      </c>
      <c r="E211" s="47">
        <v>524</v>
      </c>
      <c r="F211" s="47">
        <v>488</v>
      </c>
      <c r="G211" s="47">
        <v>512</v>
      </c>
      <c r="H211" s="47">
        <v>557</v>
      </c>
      <c r="I211" s="47">
        <v>540</v>
      </c>
      <c r="J211" s="60">
        <v>16.600000000000001</v>
      </c>
      <c r="K211" s="60">
        <v>16</v>
      </c>
      <c r="L211" s="60">
        <v>18</v>
      </c>
      <c r="M211" s="60">
        <v>16.3</v>
      </c>
      <c r="N211" s="60">
        <v>15.2</v>
      </c>
      <c r="O211" s="60">
        <v>15.9</v>
      </c>
      <c r="P211" s="60">
        <v>17.2</v>
      </c>
      <c r="Q211" s="89">
        <v>16.600000000000001</v>
      </c>
    </row>
    <row r="212" spans="1:21" ht="12.75" customHeight="1">
      <c r="A212" s="58" t="s">
        <v>96</v>
      </c>
      <c r="B212" s="47">
        <v>397</v>
      </c>
      <c r="C212" s="47">
        <v>437</v>
      </c>
      <c r="D212" s="47">
        <v>419</v>
      </c>
      <c r="E212" s="47">
        <v>379</v>
      </c>
      <c r="F212" s="47">
        <v>349</v>
      </c>
      <c r="G212" s="47">
        <v>347</v>
      </c>
      <c r="H212" s="47">
        <v>416</v>
      </c>
      <c r="I212" s="47">
        <v>374</v>
      </c>
      <c r="J212" s="60">
        <v>13.2</v>
      </c>
      <c r="K212" s="60">
        <v>14.4</v>
      </c>
      <c r="L212" s="60">
        <v>13.7</v>
      </c>
      <c r="M212" s="60">
        <v>12.3</v>
      </c>
      <c r="N212" s="60">
        <v>11.3</v>
      </c>
      <c r="O212" s="60">
        <v>11.1</v>
      </c>
      <c r="P212" s="60">
        <v>13.2</v>
      </c>
      <c r="Q212" s="89">
        <v>11.7</v>
      </c>
    </row>
    <row r="213" spans="1:21" ht="12.75" customHeight="1">
      <c r="A213" s="58" t="s">
        <v>97</v>
      </c>
      <c r="B213" s="47">
        <v>207</v>
      </c>
      <c r="C213" s="47">
        <v>214</v>
      </c>
      <c r="D213" s="47">
        <v>254</v>
      </c>
      <c r="E213" s="47">
        <v>240</v>
      </c>
      <c r="F213" s="47">
        <v>259</v>
      </c>
      <c r="G213" s="47">
        <v>215</v>
      </c>
      <c r="H213" s="47">
        <v>204</v>
      </c>
      <c r="I213" s="47">
        <v>205</v>
      </c>
      <c r="J213" s="60">
        <v>8.3000000000000007</v>
      </c>
      <c r="K213" s="60">
        <v>8.4</v>
      </c>
      <c r="L213" s="60">
        <v>9.8000000000000007</v>
      </c>
      <c r="M213" s="60">
        <v>9.1</v>
      </c>
      <c r="N213" s="60">
        <v>9.6</v>
      </c>
      <c r="O213" s="60">
        <v>7.9</v>
      </c>
      <c r="P213" s="60">
        <v>7.3</v>
      </c>
      <c r="Q213" s="89">
        <v>7.2</v>
      </c>
    </row>
    <row r="214" spans="1:21" ht="12.75" customHeight="1">
      <c r="A214" s="58" t="s">
        <v>27</v>
      </c>
      <c r="B214" s="47">
        <v>78</v>
      </c>
      <c r="C214" s="47">
        <v>76</v>
      </c>
      <c r="D214" s="47">
        <v>102</v>
      </c>
      <c r="E214" s="47">
        <v>101</v>
      </c>
      <c r="F214" s="47">
        <v>107</v>
      </c>
      <c r="G214" s="47">
        <v>108</v>
      </c>
      <c r="H214" s="47">
        <v>118</v>
      </c>
      <c r="I214" s="47">
        <v>124</v>
      </c>
      <c r="J214" s="60">
        <v>2.6</v>
      </c>
      <c r="K214" s="60">
        <v>2.5</v>
      </c>
      <c r="L214" s="60">
        <v>3.2</v>
      </c>
      <c r="M214" s="60">
        <v>3</v>
      </c>
      <c r="N214" s="60">
        <v>3.1</v>
      </c>
      <c r="O214" s="60">
        <v>3</v>
      </c>
      <c r="P214" s="60">
        <v>3.2</v>
      </c>
      <c r="Q214" s="89">
        <v>3.3</v>
      </c>
    </row>
    <row r="215" spans="1:21" ht="25.75" customHeight="1">
      <c r="A215" s="59" t="s">
        <v>28</v>
      </c>
      <c r="B215" s="91">
        <v>4122</v>
      </c>
      <c r="C215" s="91">
        <v>4105</v>
      </c>
      <c r="D215" s="91">
        <v>4175</v>
      </c>
      <c r="E215" s="91">
        <v>3832</v>
      </c>
      <c r="F215" s="91">
        <v>3506</v>
      </c>
      <c r="G215" s="91">
        <v>3444</v>
      </c>
      <c r="H215" s="81">
        <v>3818</v>
      </c>
      <c r="I215" s="81">
        <v>3703</v>
      </c>
      <c r="J215" s="61">
        <v>18.7</v>
      </c>
      <c r="K215" s="61">
        <v>18.399999999999999</v>
      </c>
      <c r="L215" s="61">
        <v>18.399999999999999</v>
      </c>
      <c r="M215" s="61">
        <v>16.600000000000001</v>
      </c>
      <c r="N215" s="61">
        <v>14.9</v>
      </c>
      <c r="O215" s="61">
        <v>14.5</v>
      </c>
      <c r="P215" s="61">
        <v>15.8</v>
      </c>
      <c r="Q215" s="90">
        <v>15.1</v>
      </c>
    </row>
    <row r="216" spans="1:21" ht="12.75" customHeight="1">
      <c r="A216" s="56"/>
      <c r="B216" s="216" t="s">
        <v>68</v>
      </c>
      <c r="C216" s="216"/>
      <c r="D216" s="216"/>
      <c r="E216" s="216"/>
      <c r="F216" s="216"/>
      <c r="G216" s="216"/>
      <c r="H216" s="216"/>
      <c r="I216" s="216"/>
      <c r="J216" s="216"/>
      <c r="K216" s="216"/>
      <c r="L216" s="216"/>
      <c r="M216" s="216"/>
      <c r="N216" s="216"/>
      <c r="O216" s="216"/>
      <c r="P216" s="216"/>
      <c r="Q216" s="216"/>
    </row>
    <row r="217" spans="1:21" ht="12.75" customHeight="1">
      <c r="A217" s="31" t="s">
        <v>26</v>
      </c>
      <c r="B217" s="47"/>
      <c r="C217" s="47"/>
      <c r="D217" s="47"/>
      <c r="E217" s="47"/>
      <c r="F217" s="47"/>
      <c r="G217" s="47"/>
      <c r="H217" s="47"/>
      <c r="I217" s="47"/>
      <c r="J217" s="104"/>
      <c r="K217" s="104"/>
      <c r="L217" s="104"/>
      <c r="M217" s="104"/>
      <c r="N217" s="104"/>
      <c r="O217" s="104"/>
      <c r="P217" s="104"/>
      <c r="Q217" s="136"/>
    </row>
    <row r="218" spans="1:21" ht="12.75" customHeight="1">
      <c r="A218" s="58" t="s">
        <v>90</v>
      </c>
      <c r="B218" s="47">
        <v>8</v>
      </c>
      <c r="C218" s="47">
        <v>16</v>
      </c>
      <c r="D218" s="47">
        <v>12</v>
      </c>
      <c r="E218" s="47">
        <v>9</v>
      </c>
      <c r="F218" s="47">
        <v>6</v>
      </c>
      <c r="G218" s="47">
        <v>0</v>
      </c>
      <c r="H218" s="47">
        <v>6</v>
      </c>
      <c r="I218" s="47">
        <v>6</v>
      </c>
      <c r="J218" s="60">
        <v>0.6</v>
      </c>
      <c r="K218" s="60">
        <v>1.1000000000000001</v>
      </c>
      <c r="L218" s="60">
        <v>0.8</v>
      </c>
      <c r="M218" s="60">
        <v>0.6</v>
      </c>
      <c r="N218" s="60">
        <v>0.4</v>
      </c>
      <c r="O218" s="60">
        <v>0</v>
      </c>
      <c r="P218" s="60">
        <v>0.4</v>
      </c>
      <c r="Q218" s="89">
        <v>0.4</v>
      </c>
    </row>
    <row r="219" spans="1:21" ht="12.75" customHeight="1">
      <c r="A219" s="58" t="s">
        <v>91</v>
      </c>
      <c r="B219" s="47">
        <v>444</v>
      </c>
      <c r="C219" s="47">
        <v>373</v>
      </c>
      <c r="D219" s="47">
        <v>281</v>
      </c>
      <c r="E219" s="47">
        <v>230</v>
      </c>
      <c r="F219" s="47">
        <v>212</v>
      </c>
      <c r="G219" s="47">
        <v>172</v>
      </c>
      <c r="H219" s="47">
        <v>219</v>
      </c>
      <c r="I219" s="47">
        <v>317</v>
      </c>
      <c r="J219" s="60">
        <v>62.5</v>
      </c>
      <c r="K219" s="60">
        <v>52.4</v>
      </c>
      <c r="L219" s="60">
        <v>39.4</v>
      </c>
      <c r="M219" s="60">
        <v>32.1</v>
      </c>
      <c r="N219" s="60">
        <v>29.4</v>
      </c>
      <c r="O219" s="60">
        <v>23.6</v>
      </c>
      <c r="P219" s="60">
        <v>29.6</v>
      </c>
      <c r="Q219" s="89">
        <v>41.9</v>
      </c>
    </row>
    <row r="220" spans="1:21" ht="12.75" customHeight="1">
      <c r="A220" s="58" t="s">
        <v>92</v>
      </c>
      <c r="B220" s="47">
        <v>1785</v>
      </c>
      <c r="C220" s="47">
        <v>1410</v>
      </c>
      <c r="D220" s="47">
        <v>1104</v>
      </c>
      <c r="E220" s="47">
        <v>940</v>
      </c>
      <c r="F220" s="47">
        <v>799</v>
      </c>
      <c r="G220" s="47">
        <v>626</v>
      </c>
      <c r="H220" s="47">
        <v>626</v>
      </c>
      <c r="I220" s="47">
        <v>743</v>
      </c>
      <c r="J220" s="60">
        <v>238.3</v>
      </c>
      <c r="K220" s="60">
        <v>188.9</v>
      </c>
      <c r="L220" s="60">
        <v>147.1</v>
      </c>
      <c r="M220" s="60">
        <v>124.5</v>
      </c>
      <c r="N220" s="60">
        <v>105.3</v>
      </c>
      <c r="O220" s="60">
        <v>82.7</v>
      </c>
      <c r="P220" s="60">
        <v>82.3</v>
      </c>
      <c r="Q220" s="89">
        <v>97.8</v>
      </c>
      <c r="U220" s="145"/>
    </row>
    <row r="221" spans="1:21" ht="12.75" customHeight="1">
      <c r="A221" s="58" t="s">
        <v>93</v>
      </c>
      <c r="B221" s="47">
        <v>1467</v>
      </c>
      <c r="C221" s="47">
        <v>1037</v>
      </c>
      <c r="D221" s="47">
        <v>892</v>
      </c>
      <c r="E221" s="47">
        <v>777</v>
      </c>
      <c r="F221" s="47">
        <v>548</v>
      </c>
      <c r="G221" s="47">
        <v>485</v>
      </c>
      <c r="H221" s="47">
        <v>474</v>
      </c>
      <c r="I221" s="47">
        <v>476</v>
      </c>
      <c r="J221" s="60">
        <v>178.1</v>
      </c>
      <c r="K221" s="60">
        <v>126</v>
      </c>
      <c r="L221" s="60">
        <v>107.6</v>
      </c>
      <c r="M221" s="60">
        <v>92.9</v>
      </c>
      <c r="N221" s="60">
        <v>64.8</v>
      </c>
      <c r="O221" s="60">
        <v>56.9</v>
      </c>
      <c r="P221" s="60">
        <v>55</v>
      </c>
      <c r="Q221" s="89">
        <v>54.3</v>
      </c>
    </row>
    <row r="222" spans="1:21" ht="12.75" customHeight="1">
      <c r="A222" s="58" t="s">
        <v>94</v>
      </c>
      <c r="B222" s="47">
        <v>1351</v>
      </c>
      <c r="C222" s="47">
        <v>1195</v>
      </c>
      <c r="D222" s="47">
        <v>1019</v>
      </c>
      <c r="E222" s="47">
        <v>952</v>
      </c>
      <c r="F222" s="47">
        <v>735</v>
      </c>
      <c r="G222" s="47">
        <v>694</v>
      </c>
      <c r="H222" s="47">
        <v>619</v>
      </c>
      <c r="I222" s="47">
        <v>656</v>
      </c>
      <c r="J222" s="60">
        <v>85.8</v>
      </c>
      <c r="K222" s="60">
        <v>74.2</v>
      </c>
      <c r="L222" s="60">
        <v>61.5</v>
      </c>
      <c r="M222" s="60">
        <v>55.9</v>
      </c>
      <c r="N222" s="60">
        <v>42.5</v>
      </c>
      <c r="O222" s="60">
        <v>39.4</v>
      </c>
      <c r="P222" s="60">
        <v>34.700000000000003</v>
      </c>
      <c r="Q222" s="89">
        <v>35.799999999999997</v>
      </c>
    </row>
    <row r="223" spans="1:21" ht="12.75" customHeight="1">
      <c r="A223" s="58" t="s">
        <v>95</v>
      </c>
      <c r="B223" s="47">
        <v>562</v>
      </c>
      <c r="C223" s="47">
        <v>484</v>
      </c>
      <c r="D223" s="47">
        <v>516</v>
      </c>
      <c r="E223" s="47">
        <v>450</v>
      </c>
      <c r="F223" s="47">
        <v>381</v>
      </c>
      <c r="G223" s="47">
        <v>344</v>
      </c>
      <c r="H223" s="47">
        <v>383</v>
      </c>
      <c r="I223" s="47">
        <v>424</v>
      </c>
      <c r="J223" s="60">
        <v>36.1</v>
      </c>
      <c r="K223" s="60">
        <v>30.9</v>
      </c>
      <c r="L223" s="60">
        <v>32.6</v>
      </c>
      <c r="M223" s="60">
        <v>28.2</v>
      </c>
      <c r="N223" s="60">
        <v>23.8</v>
      </c>
      <c r="O223" s="60">
        <v>21.4</v>
      </c>
      <c r="P223" s="60">
        <v>23.9</v>
      </c>
      <c r="Q223" s="89">
        <v>26.1</v>
      </c>
    </row>
    <row r="224" spans="1:21" ht="12.75" customHeight="1">
      <c r="A224" s="58" t="s">
        <v>96</v>
      </c>
      <c r="B224" s="47">
        <v>352</v>
      </c>
      <c r="C224" s="47">
        <v>302</v>
      </c>
      <c r="D224" s="47">
        <v>305</v>
      </c>
      <c r="E224" s="47">
        <v>260</v>
      </c>
      <c r="F224" s="47">
        <v>241</v>
      </c>
      <c r="G224" s="47">
        <v>240</v>
      </c>
      <c r="H224" s="47">
        <v>216</v>
      </c>
      <c r="I224" s="47">
        <v>266</v>
      </c>
      <c r="J224" s="60">
        <v>23.6</v>
      </c>
      <c r="K224" s="60">
        <v>20.100000000000001</v>
      </c>
      <c r="L224" s="60">
        <v>20.2</v>
      </c>
      <c r="M224" s="60">
        <v>17.100000000000001</v>
      </c>
      <c r="N224" s="60">
        <v>15.7</v>
      </c>
      <c r="O224" s="60">
        <v>15.6</v>
      </c>
      <c r="P224" s="60">
        <v>13.9</v>
      </c>
      <c r="Q224" s="89">
        <v>17</v>
      </c>
    </row>
    <row r="225" spans="1:21" ht="12.75" customHeight="1">
      <c r="A225" s="58" t="s">
        <v>97</v>
      </c>
      <c r="B225" s="47">
        <v>190</v>
      </c>
      <c r="C225" s="47">
        <v>169</v>
      </c>
      <c r="D225" s="47">
        <v>147</v>
      </c>
      <c r="E225" s="47">
        <v>127</v>
      </c>
      <c r="F225" s="47">
        <v>135</v>
      </c>
      <c r="G225" s="47">
        <v>122</v>
      </c>
      <c r="H225" s="47">
        <v>123</v>
      </c>
      <c r="I225" s="47">
        <v>174</v>
      </c>
      <c r="J225" s="60">
        <v>15.3</v>
      </c>
      <c r="K225" s="60">
        <v>13.3</v>
      </c>
      <c r="L225" s="60">
        <v>11.5</v>
      </c>
      <c r="M225" s="60">
        <v>9.8000000000000007</v>
      </c>
      <c r="N225" s="60">
        <v>10.199999999999999</v>
      </c>
      <c r="O225" s="60">
        <v>9.1</v>
      </c>
      <c r="P225" s="60">
        <v>9</v>
      </c>
      <c r="Q225" s="89">
        <v>12.5</v>
      </c>
    </row>
    <row r="226" spans="1:21" ht="12.75" customHeight="1">
      <c r="A226" s="58" t="s">
        <v>27</v>
      </c>
      <c r="B226" s="47">
        <v>119</v>
      </c>
      <c r="C226" s="47">
        <v>76</v>
      </c>
      <c r="D226" s="47">
        <v>103</v>
      </c>
      <c r="E226" s="47">
        <v>85</v>
      </c>
      <c r="F226" s="47">
        <v>110</v>
      </c>
      <c r="G226" s="47">
        <v>89</v>
      </c>
      <c r="H226" s="47">
        <v>100</v>
      </c>
      <c r="I226" s="47">
        <v>102</v>
      </c>
      <c r="J226" s="60">
        <v>8.6999999999999993</v>
      </c>
      <c r="K226" s="60">
        <v>5.4</v>
      </c>
      <c r="L226" s="60">
        <v>6.9</v>
      </c>
      <c r="M226" s="60">
        <v>5.5</v>
      </c>
      <c r="N226" s="60">
        <v>6.9</v>
      </c>
      <c r="O226" s="60">
        <v>5.4</v>
      </c>
      <c r="P226" s="60">
        <v>5.8</v>
      </c>
      <c r="Q226" s="89">
        <v>5.7</v>
      </c>
    </row>
    <row r="227" spans="1:21" ht="25.75" customHeight="1">
      <c r="A227" s="59" t="s">
        <v>28</v>
      </c>
      <c r="B227" s="91">
        <v>6316</v>
      </c>
      <c r="C227" s="91">
        <v>5072</v>
      </c>
      <c r="D227" s="91">
        <v>4396</v>
      </c>
      <c r="E227" s="91">
        <v>3853</v>
      </c>
      <c r="F227" s="91">
        <v>3188</v>
      </c>
      <c r="G227" s="91">
        <v>2790</v>
      </c>
      <c r="H227" s="81">
        <v>2774</v>
      </c>
      <c r="I227" s="81">
        <v>3179</v>
      </c>
      <c r="J227" s="61">
        <v>57.6</v>
      </c>
      <c r="K227" s="61">
        <v>45.6</v>
      </c>
      <c r="L227" s="61">
        <v>38.9</v>
      </c>
      <c r="M227" s="61">
        <v>33.5</v>
      </c>
      <c r="N227" s="61">
        <v>27.3</v>
      </c>
      <c r="O227" s="61">
        <v>23.6</v>
      </c>
      <c r="P227" s="61">
        <v>23.1</v>
      </c>
      <c r="Q227" s="90">
        <v>26.1</v>
      </c>
    </row>
    <row r="228" spans="1:21" ht="12.75" customHeight="1">
      <c r="A228" s="31" t="s">
        <v>29</v>
      </c>
      <c r="B228" s="47"/>
      <c r="C228" s="47"/>
      <c r="D228" s="47"/>
      <c r="E228" s="47"/>
      <c r="F228" s="47"/>
      <c r="G228" s="47"/>
      <c r="H228" s="47"/>
      <c r="I228" s="47"/>
      <c r="J228" s="60"/>
      <c r="K228" s="60"/>
      <c r="L228" s="60"/>
      <c r="M228" s="60"/>
      <c r="N228" s="60"/>
      <c r="O228" s="60"/>
      <c r="P228" s="60"/>
      <c r="Q228" s="89"/>
    </row>
    <row r="229" spans="1:21" ht="12.75" customHeight="1">
      <c r="A229" s="58" t="s">
        <v>90</v>
      </c>
      <c r="B229" s="47">
        <v>3</v>
      </c>
      <c r="C229" s="47">
        <v>4</v>
      </c>
      <c r="D229" s="47">
        <v>0</v>
      </c>
      <c r="E229" s="47">
        <v>5</v>
      </c>
      <c r="F229" s="47">
        <v>3</v>
      </c>
      <c r="G229" s="47">
        <v>0</v>
      </c>
      <c r="H229" s="47">
        <v>3</v>
      </c>
      <c r="I229" s="47">
        <v>4</v>
      </c>
      <c r="J229" s="60">
        <v>0.2</v>
      </c>
      <c r="K229" s="60">
        <v>0.3</v>
      </c>
      <c r="L229" s="60">
        <v>0</v>
      </c>
      <c r="M229" s="60">
        <v>0.3</v>
      </c>
      <c r="N229" s="60">
        <v>0.2</v>
      </c>
      <c r="O229" s="60">
        <v>0</v>
      </c>
      <c r="P229" s="60">
        <v>0.2</v>
      </c>
      <c r="Q229" s="89">
        <v>0.3</v>
      </c>
    </row>
    <row r="230" spans="1:21" ht="12.75" customHeight="1">
      <c r="A230" s="58" t="s">
        <v>91</v>
      </c>
      <c r="B230" s="47">
        <v>96</v>
      </c>
      <c r="C230" s="47">
        <v>90</v>
      </c>
      <c r="D230" s="47">
        <v>87</v>
      </c>
      <c r="E230" s="47">
        <v>75</v>
      </c>
      <c r="F230" s="47">
        <v>68</v>
      </c>
      <c r="G230" s="47">
        <v>42</v>
      </c>
      <c r="H230" s="47">
        <v>58</v>
      </c>
      <c r="I230" s="47">
        <v>72</v>
      </c>
      <c r="J230" s="60">
        <v>14.2</v>
      </c>
      <c r="K230" s="60">
        <v>13.3</v>
      </c>
      <c r="L230" s="60">
        <v>12.8</v>
      </c>
      <c r="M230" s="60">
        <v>11</v>
      </c>
      <c r="N230" s="60">
        <v>9.9</v>
      </c>
      <c r="O230" s="60">
        <v>6.1</v>
      </c>
      <c r="P230" s="60">
        <v>8.3000000000000007</v>
      </c>
      <c r="Q230" s="89">
        <v>10.1</v>
      </c>
      <c r="U230" s="145"/>
    </row>
    <row r="231" spans="1:21" ht="12.75" customHeight="1">
      <c r="A231" s="58" t="s">
        <v>92</v>
      </c>
      <c r="B231" s="47">
        <v>407</v>
      </c>
      <c r="C231" s="47">
        <v>329</v>
      </c>
      <c r="D231" s="47">
        <v>305</v>
      </c>
      <c r="E231" s="47">
        <v>265</v>
      </c>
      <c r="F231" s="47">
        <v>231</v>
      </c>
      <c r="G231" s="47">
        <v>167</v>
      </c>
      <c r="H231" s="47">
        <v>196</v>
      </c>
      <c r="I231" s="47">
        <v>171</v>
      </c>
      <c r="J231" s="60">
        <v>57.3</v>
      </c>
      <c r="K231" s="60">
        <v>46.5</v>
      </c>
      <c r="L231" s="60">
        <v>43</v>
      </c>
      <c r="M231" s="60">
        <v>37.200000000000003</v>
      </c>
      <c r="N231" s="60">
        <v>32.299999999999997</v>
      </c>
      <c r="O231" s="60">
        <v>23.2</v>
      </c>
      <c r="P231" s="60">
        <v>27.1</v>
      </c>
      <c r="Q231" s="89">
        <v>23.6</v>
      </c>
    </row>
    <row r="232" spans="1:21" ht="12.75" customHeight="1">
      <c r="A232" s="58" t="s">
        <v>93</v>
      </c>
      <c r="B232" s="47">
        <v>434</v>
      </c>
      <c r="C232" s="47">
        <v>437</v>
      </c>
      <c r="D232" s="47">
        <v>407</v>
      </c>
      <c r="E232" s="47">
        <v>309</v>
      </c>
      <c r="F232" s="47">
        <v>266</v>
      </c>
      <c r="G232" s="47">
        <v>204</v>
      </c>
      <c r="H232" s="47">
        <v>215</v>
      </c>
      <c r="I232" s="47">
        <v>215</v>
      </c>
      <c r="J232" s="60">
        <v>55.6</v>
      </c>
      <c r="K232" s="60">
        <v>55.4</v>
      </c>
      <c r="L232" s="60">
        <v>51.2</v>
      </c>
      <c r="M232" s="60">
        <v>38.6</v>
      </c>
      <c r="N232" s="60">
        <v>33</v>
      </c>
      <c r="O232" s="60">
        <v>25.3</v>
      </c>
      <c r="P232" s="60">
        <v>26.3</v>
      </c>
      <c r="Q232" s="89">
        <v>25.5</v>
      </c>
    </row>
    <row r="233" spans="1:21" ht="12.75" customHeight="1">
      <c r="A233" s="58" t="s">
        <v>94</v>
      </c>
      <c r="B233" s="47">
        <v>438</v>
      </c>
      <c r="C233" s="47">
        <v>497</v>
      </c>
      <c r="D233" s="47">
        <v>457</v>
      </c>
      <c r="E233" s="47">
        <v>442</v>
      </c>
      <c r="F233" s="47">
        <v>288</v>
      </c>
      <c r="G233" s="47">
        <v>279</v>
      </c>
      <c r="H233" s="47">
        <v>311</v>
      </c>
      <c r="I233" s="47">
        <v>300</v>
      </c>
      <c r="J233" s="60">
        <v>28.3</v>
      </c>
      <c r="K233" s="60">
        <v>31.4</v>
      </c>
      <c r="L233" s="60">
        <v>28</v>
      </c>
      <c r="M233" s="60">
        <v>26.4</v>
      </c>
      <c r="N233" s="60">
        <v>16.8</v>
      </c>
      <c r="O233" s="60">
        <v>16</v>
      </c>
      <c r="P233" s="60">
        <v>17.5</v>
      </c>
      <c r="Q233" s="89">
        <v>16.3</v>
      </c>
    </row>
    <row r="234" spans="1:21" ht="12.75" customHeight="1">
      <c r="A234" s="58" t="s">
        <v>95</v>
      </c>
      <c r="B234" s="47">
        <v>248</v>
      </c>
      <c r="C234" s="47">
        <v>265</v>
      </c>
      <c r="D234" s="47">
        <v>265</v>
      </c>
      <c r="E234" s="47">
        <v>228</v>
      </c>
      <c r="F234" s="47">
        <v>218</v>
      </c>
      <c r="G234" s="47">
        <v>158</v>
      </c>
      <c r="H234" s="47">
        <v>174</v>
      </c>
      <c r="I234" s="47">
        <v>193</v>
      </c>
      <c r="J234" s="60">
        <v>15.7</v>
      </c>
      <c r="K234" s="60">
        <v>16.600000000000001</v>
      </c>
      <c r="L234" s="60">
        <v>16.5</v>
      </c>
      <c r="M234" s="60">
        <v>14.1</v>
      </c>
      <c r="N234" s="60">
        <v>13.4</v>
      </c>
      <c r="O234" s="60">
        <v>9.6999999999999993</v>
      </c>
      <c r="P234" s="60">
        <v>10.7</v>
      </c>
      <c r="Q234" s="89">
        <v>11.8</v>
      </c>
    </row>
    <row r="235" spans="1:21" ht="12.75" customHeight="1">
      <c r="A235" s="58" t="s">
        <v>96</v>
      </c>
      <c r="B235" s="47">
        <v>213</v>
      </c>
      <c r="C235" s="47">
        <v>201</v>
      </c>
      <c r="D235" s="47">
        <v>210</v>
      </c>
      <c r="E235" s="47">
        <v>203</v>
      </c>
      <c r="F235" s="47">
        <v>145</v>
      </c>
      <c r="G235" s="47">
        <v>129</v>
      </c>
      <c r="H235" s="47">
        <v>141</v>
      </c>
      <c r="I235" s="47">
        <v>160</v>
      </c>
      <c r="J235" s="60">
        <v>14</v>
      </c>
      <c r="K235" s="60">
        <v>13.1</v>
      </c>
      <c r="L235" s="60">
        <v>13.6</v>
      </c>
      <c r="M235" s="60">
        <v>13.1</v>
      </c>
      <c r="N235" s="60">
        <v>9.3000000000000007</v>
      </c>
      <c r="O235" s="60">
        <v>8.1999999999999993</v>
      </c>
      <c r="P235" s="60">
        <v>8.8000000000000007</v>
      </c>
      <c r="Q235" s="89">
        <v>9.9</v>
      </c>
    </row>
    <row r="236" spans="1:21" ht="12.75" customHeight="1">
      <c r="A236" s="58" t="s">
        <v>97</v>
      </c>
      <c r="B236" s="47">
        <v>142</v>
      </c>
      <c r="C236" s="47">
        <v>141</v>
      </c>
      <c r="D236" s="47">
        <v>126</v>
      </c>
      <c r="E236" s="47">
        <v>121</v>
      </c>
      <c r="F236" s="47">
        <v>104</v>
      </c>
      <c r="G236" s="47">
        <v>82</v>
      </c>
      <c r="H236" s="47">
        <v>106</v>
      </c>
      <c r="I236" s="47">
        <v>102</v>
      </c>
      <c r="J236" s="60">
        <v>11.3</v>
      </c>
      <c r="K236" s="60">
        <v>10.9</v>
      </c>
      <c r="L236" s="60">
        <v>9.6</v>
      </c>
      <c r="M236" s="60">
        <v>9.1</v>
      </c>
      <c r="N236" s="60">
        <v>7.6</v>
      </c>
      <c r="O236" s="60">
        <v>5.9</v>
      </c>
      <c r="P236" s="60">
        <v>7.5</v>
      </c>
      <c r="Q236" s="89">
        <v>7</v>
      </c>
    </row>
    <row r="237" spans="1:21" ht="12.75" customHeight="1">
      <c r="A237" s="58" t="s">
        <v>27</v>
      </c>
      <c r="B237" s="47">
        <v>94</v>
      </c>
      <c r="C237" s="47">
        <v>108</v>
      </c>
      <c r="D237" s="47">
        <v>125</v>
      </c>
      <c r="E237" s="47">
        <v>112</v>
      </c>
      <c r="F237" s="47">
        <v>92</v>
      </c>
      <c r="G237" s="47">
        <v>85</v>
      </c>
      <c r="H237" s="47">
        <v>78</v>
      </c>
      <c r="I237" s="47">
        <v>78</v>
      </c>
      <c r="J237" s="60">
        <v>5.8</v>
      </c>
      <c r="K237" s="60">
        <v>6.5</v>
      </c>
      <c r="L237" s="60">
        <v>7.2</v>
      </c>
      <c r="M237" s="60">
        <v>6.3</v>
      </c>
      <c r="N237" s="60">
        <v>5</v>
      </c>
      <c r="O237" s="60">
        <v>4.5</v>
      </c>
      <c r="P237" s="60">
        <v>4</v>
      </c>
      <c r="Q237" s="89">
        <v>3.9</v>
      </c>
    </row>
    <row r="238" spans="1:21" ht="25.75" customHeight="1">
      <c r="A238" s="59" t="s">
        <v>28</v>
      </c>
      <c r="B238" s="91">
        <v>2087</v>
      </c>
      <c r="C238" s="91">
        <v>2090</v>
      </c>
      <c r="D238" s="91">
        <v>1994</v>
      </c>
      <c r="E238" s="91">
        <v>1762</v>
      </c>
      <c r="F238" s="91">
        <v>1431</v>
      </c>
      <c r="G238" s="91">
        <v>1151</v>
      </c>
      <c r="H238" s="81">
        <v>1293</v>
      </c>
      <c r="I238" s="81">
        <v>1309</v>
      </c>
      <c r="J238" s="61">
        <v>18.899999999999999</v>
      </c>
      <c r="K238" s="61">
        <v>18.600000000000001</v>
      </c>
      <c r="L238" s="61">
        <v>17.5</v>
      </c>
      <c r="M238" s="61">
        <v>15.2</v>
      </c>
      <c r="N238" s="61">
        <v>12.1</v>
      </c>
      <c r="O238" s="61">
        <v>9.6</v>
      </c>
      <c r="P238" s="61">
        <v>10.7</v>
      </c>
      <c r="Q238" s="90">
        <v>10.6</v>
      </c>
    </row>
    <row r="239" spans="1:21" ht="12.75" customHeight="1">
      <c r="A239" s="31" t="s">
        <v>30</v>
      </c>
      <c r="B239" s="47"/>
      <c r="C239" s="47"/>
      <c r="D239" s="47"/>
      <c r="E239" s="47"/>
      <c r="F239" s="47"/>
      <c r="G239" s="47"/>
      <c r="H239" s="47"/>
      <c r="I239" s="47"/>
      <c r="J239" s="60"/>
      <c r="K239" s="60"/>
      <c r="L239" s="60"/>
      <c r="M239" s="60"/>
      <c r="N239" s="60"/>
      <c r="O239" s="60"/>
      <c r="P239" s="60"/>
      <c r="Q239" s="89"/>
    </row>
    <row r="240" spans="1:21" ht="12.75" customHeight="1">
      <c r="A240" s="58" t="s">
        <v>90</v>
      </c>
      <c r="B240" s="47">
        <v>16</v>
      </c>
      <c r="C240" s="47">
        <v>17</v>
      </c>
      <c r="D240" s="47">
        <v>11</v>
      </c>
      <c r="E240" s="47">
        <v>10</v>
      </c>
      <c r="F240" s="47">
        <v>8</v>
      </c>
      <c r="G240" s="47">
        <v>3</v>
      </c>
      <c r="H240" s="47">
        <v>6</v>
      </c>
      <c r="I240" s="47">
        <v>9</v>
      </c>
      <c r="J240" s="60">
        <v>0.6</v>
      </c>
      <c r="K240" s="60">
        <v>0.6</v>
      </c>
      <c r="L240" s="60">
        <v>0.4</v>
      </c>
      <c r="M240" s="60">
        <v>0.3</v>
      </c>
      <c r="N240" s="60">
        <v>0.3</v>
      </c>
      <c r="O240" s="60">
        <v>0.1</v>
      </c>
      <c r="P240" s="60">
        <v>0.2</v>
      </c>
      <c r="Q240" s="89">
        <v>0.3</v>
      </c>
    </row>
    <row r="241" spans="1:17" ht="12.75" customHeight="1">
      <c r="A241" s="58" t="s">
        <v>91</v>
      </c>
      <c r="B241" s="47">
        <v>543</v>
      </c>
      <c r="C241" s="47">
        <v>461</v>
      </c>
      <c r="D241" s="47">
        <v>367</v>
      </c>
      <c r="E241" s="47">
        <v>304</v>
      </c>
      <c r="F241" s="47">
        <v>283</v>
      </c>
      <c r="G241" s="47">
        <v>211</v>
      </c>
      <c r="H241" s="47">
        <v>285</v>
      </c>
      <c r="I241" s="47">
        <v>392</v>
      </c>
      <c r="J241" s="60">
        <v>39.200000000000003</v>
      </c>
      <c r="K241" s="60">
        <v>33.200000000000003</v>
      </c>
      <c r="L241" s="60">
        <v>26.4</v>
      </c>
      <c r="M241" s="60">
        <v>21.7</v>
      </c>
      <c r="N241" s="60">
        <v>20.100000000000001</v>
      </c>
      <c r="O241" s="60">
        <v>14.9</v>
      </c>
      <c r="P241" s="60">
        <v>19.8</v>
      </c>
      <c r="Q241" s="89">
        <v>26.6</v>
      </c>
    </row>
    <row r="242" spans="1:17" ht="12.75" customHeight="1">
      <c r="A242" s="58" t="s">
        <v>92</v>
      </c>
      <c r="B242" s="47">
        <v>2195</v>
      </c>
      <c r="C242" s="47">
        <v>1739</v>
      </c>
      <c r="D242" s="47">
        <v>1415</v>
      </c>
      <c r="E242" s="47">
        <v>1203</v>
      </c>
      <c r="F242" s="47">
        <v>1028</v>
      </c>
      <c r="G242" s="47">
        <v>800</v>
      </c>
      <c r="H242" s="47">
        <v>823</v>
      </c>
      <c r="I242" s="47">
        <v>912</v>
      </c>
      <c r="J242" s="60">
        <v>150.4</v>
      </c>
      <c r="K242" s="60">
        <v>119.7</v>
      </c>
      <c r="L242" s="60">
        <v>97</v>
      </c>
      <c r="M242" s="60">
        <v>82</v>
      </c>
      <c r="N242" s="60">
        <v>69.7</v>
      </c>
      <c r="O242" s="60">
        <v>54.2</v>
      </c>
      <c r="P242" s="60">
        <v>55.4</v>
      </c>
      <c r="Q242" s="89">
        <v>61.5</v>
      </c>
    </row>
    <row r="243" spans="1:17" ht="12.75" customHeight="1">
      <c r="A243" s="58" t="s">
        <v>93</v>
      </c>
      <c r="B243" s="47">
        <v>1902</v>
      </c>
      <c r="C243" s="47">
        <v>1479</v>
      </c>
      <c r="D243" s="47">
        <v>1305</v>
      </c>
      <c r="E243" s="47">
        <v>1090</v>
      </c>
      <c r="F243" s="47">
        <v>823</v>
      </c>
      <c r="G243" s="47">
        <v>689</v>
      </c>
      <c r="H243" s="47">
        <v>687</v>
      </c>
      <c r="I243" s="47">
        <v>688</v>
      </c>
      <c r="J243" s="60">
        <v>118.5</v>
      </c>
      <c r="K243" s="60">
        <v>91.8</v>
      </c>
      <c r="L243" s="60">
        <v>80.400000000000006</v>
      </c>
      <c r="M243" s="60">
        <v>66.599999999999994</v>
      </c>
      <c r="N243" s="60">
        <v>49.8</v>
      </c>
      <c r="O243" s="60">
        <v>41.5</v>
      </c>
      <c r="P243" s="60">
        <v>40.9</v>
      </c>
      <c r="Q243" s="89">
        <v>40</v>
      </c>
    </row>
    <row r="244" spans="1:17" ht="12.75" customHeight="1">
      <c r="A244" s="58" t="s">
        <v>94</v>
      </c>
      <c r="B244" s="47">
        <v>1798</v>
      </c>
      <c r="C244" s="47">
        <v>1696</v>
      </c>
      <c r="D244" s="47">
        <v>1487</v>
      </c>
      <c r="E244" s="47">
        <v>1398</v>
      </c>
      <c r="F244" s="47">
        <v>1033</v>
      </c>
      <c r="G244" s="47">
        <v>973</v>
      </c>
      <c r="H244" s="47">
        <v>936</v>
      </c>
      <c r="I244" s="47">
        <v>962</v>
      </c>
      <c r="J244" s="60">
        <v>57.5</v>
      </c>
      <c r="K244" s="60">
        <v>53.1</v>
      </c>
      <c r="L244" s="60">
        <v>45.2</v>
      </c>
      <c r="M244" s="60">
        <v>41.4</v>
      </c>
      <c r="N244" s="60">
        <v>30</v>
      </c>
      <c r="O244" s="60">
        <v>27.7</v>
      </c>
      <c r="P244" s="60">
        <v>26.3</v>
      </c>
      <c r="Q244" s="89">
        <v>26.1</v>
      </c>
    </row>
    <row r="245" spans="1:17" ht="12.75" customHeight="1">
      <c r="A245" s="58" t="s">
        <v>95</v>
      </c>
      <c r="B245" s="47">
        <v>808</v>
      </c>
      <c r="C245" s="47">
        <v>746</v>
      </c>
      <c r="D245" s="47">
        <v>788</v>
      </c>
      <c r="E245" s="47">
        <v>679</v>
      </c>
      <c r="F245" s="47">
        <v>596</v>
      </c>
      <c r="G245" s="47">
        <v>501</v>
      </c>
      <c r="H245" s="47">
        <v>551</v>
      </c>
      <c r="I245" s="47">
        <v>624</v>
      </c>
      <c r="J245" s="60">
        <v>25.8</v>
      </c>
      <c r="K245" s="60">
        <v>23.6</v>
      </c>
      <c r="L245" s="60">
        <v>24.7</v>
      </c>
      <c r="M245" s="60">
        <v>21.1</v>
      </c>
      <c r="N245" s="60">
        <v>18.5</v>
      </c>
      <c r="O245" s="60">
        <v>15.5</v>
      </c>
      <c r="P245" s="60">
        <v>17</v>
      </c>
      <c r="Q245" s="89">
        <v>19.100000000000001</v>
      </c>
    </row>
    <row r="246" spans="1:17" ht="12.75" customHeight="1">
      <c r="A246" s="58" t="s">
        <v>96</v>
      </c>
      <c r="B246" s="47">
        <v>566</v>
      </c>
      <c r="C246" s="47">
        <v>503</v>
      </c>
      <c r="D246" s="47">
        <v>511</v>
      </c>
      <c r="E246" s="47">
        <v>461</v>
      </c>
      <c r="F246" s="47">
        <v>391</v>
      </c>
      <c r="G246" s="47">
        <v>367</v>
      </c>
      <c r="H246" s="47">
        <v>361</v>
      </c>
      <c r="I246" s="47">
        <v>430</v>
      </c>
      <c r="J246" s="60">
        <v>18.8</v>
      </c>
      <c r="K246" s="60">
        <v>16.600000000000001</v>
      </c>
      <c r="L246" s="60">
        <v>16.7</v>
      </c>
      <c r="M246" s="60">
        <v>15</v>
      </c>
      <c r="N246" s="60">
        <v>12.6</v>
      </c>
      <c r="O246" s="60">
        <v>11.8</v>
      </c>
      <c r="P246" s="60">
        <v>11.5</v>
      </c>
      <c r="Q246" s="89">
        <v>13.5</v>
      </c>
    </row>
    <row r="247" spans="1:17" ht="12.75" customHeight="1">
      <c r="A247" s="58" t="s">
        <v>97</v>
      </c>
      <c r="B247" s="47">
        <v>331</v>
      </c>
      <c r="C247" s="47">
        <v>307</v>
      </c>
      <c r="D247" s="47">
        <v>275</v>
      </c>
      <c r="E247" s="47">
        <v>253</v>
      </c>
      <c r="F247" s="47">
        <v>238</v>
      </c>
      <c r="G247" s="47">
        <v>206</v>
      </c>
      <c r="H247" s="47">
        <v>225</v>
      </c>
      <c r="I247" s="47">
        <v>281</v>
      </c>
      <c r="J247" s="60">
        <v>13.2</v>
      </c>
      <c r="K247" s="60">
        <v>12</v>
      </c>
      <c r="L247" s="60">
        <v>10.6</v>
      </c>
      <c r="M247" s="60">
        <v>9.6</v>
      </c>
      <c r="N247" s="60">
        <v>8.9</v>
      </c>
      <c r="O247" s="60">
        <v>7.5</v>
      </c>
      <c r="P247" s="60">
        <v>8.1</v>
      </c>
      <c r="Q247" s="89">
        <v>9.9</v>
      </c>
    </row>
    <row r="248" spans="1:17" ht="12.75" customHeight="1">
      <c r="A248" s="58" t="s">
        <v>27</v>
      </c>
      <c r="B248" s="47">
        <v>217</v>
      </c>
      <c r="C248" s="47">
        <v>183</v>
      </c>
      <c r="D248" s="47">
        <v>223</v>
      </c>
      <c r="E248" s="47">
        <v>196</v>
      </c>
      <c r="F248" s="47">
        <v>195</v>
      </c>
      <c r="G248" s="47">
        <v>173</v>
      </c>
      <c r="H248" s="47">
        <v>181</v>
      </c>
      <c r="I248" s="47">
        <v>179</v>
      </c>
      <c r="J248" s="60">
        <v>7.3</v>
      </c>
      <c r="K248" s="60">
        <v>5.9</v>
      </c>
      <c r="L248" s="60">
        <v>6.9</v>
      </c>
      <c r="M248" s="60">
        <v>5.9</v>
      </c>
      <c r="N248" s="60">
        <v>5.6</v>
      </c>
      <c r="O248" s="60">
        <v>4.8</v>
      </c>
      <c r="P248" s="60">
        <v>4.9000000000000004</v>
      </c>
      <c r="Q248" s="89">
        <v>4.7</v>
      </c>
    </row>
    <row r="249" spans="1:17" ht="25.75" customHeight="1">
      <c r="A249" s="59" t="s">
        <v>28</v>
      </c>
      <c r="B249" s="91">
        <v>8426</v>
      </c>
      <c r="C249" s="91">
        <v>7173</v>
      </c>
      <c r="D249" s="91">
        <v>6418</v>
      </c>
      <c r="E249" s="91">
        <v>5624</v>
      </c>
      <c r="F249" s="91">
        <v>4626</v>
      </c>
      <c r="G249" s="91">
        <v>3955</v>
      </c>
      <c r="H249" s="81">
        <v>4070</v>
      </c>
      <c r="I249" s="81">
        <v>4493</v>
      </c>
      <c r="J249" s="61">
        <v>38.299999999999997</v>
      </c>
      <c r="K249" s="61">
        <v>32.1</v>
      </c>
      <c r="L249" s="61">
        <v>28.2</v>
      </c>
      <c r="M249" s="61">
        <v>24.3</v>
      </c>
      <c r="N249" s="61">
        <v>19.7</v>
      </c>
      <c r="O249" s="61">
        <v>16.600000000000001</v>
      </c>
      <c r="P249" s="61">
        <v>16.899999999999999</v>
      </c>
      <c r="Q249" s="90">
        <v>18.3</v>
      </c>
    </row>
    <row r="250" spans="1:17" ht="12.75" customHeight="1">
      <c r="A250" s="56"/>
      <c r="B250" s="216" t="s">
        <v>69</v>
      </c>
      <c r="C250" s="216"/>
      <c r="D250" s="216"/>
      <c r="E250" s="216"/>
      <c r="F250" s="216"/>
      <c r="G250" s="216"/>
      <c r="H250" s="216"/>
      <c r="I250" s="216"/>
      <c r="J250" s="216"/>
      <c r="K250" s="216"/>
      <c r="L250" s="216"/>
      <c r="M250" s="216"/>
      <c r="N250" s="216"/>
      <c r="O250" s="216"/>
      <c r="P250" s="216"/>
      <c r="Q250" s="216"/>
    </row>
    <row r="251" spans="1:17" ht="12.75" customHeight="1">
      <c r="A251" s="31" t="s">
        <v>26</v>
      </c>
      <c r="B251" s="47"/>
      <c r="C251" s="47"/>
      <c r="D251" s="47"/>
      <c r="E251" s="47"/>
      <c r="F251" s="47"/>
      <c r="G251" s="47"/>
      <c r="H251" s="47"/>
      <c r="I251" s="47"/>
      <c r="J251" s="104"/>
      <c r="K251" s="104"/>
      <c r="L251" s="104"/>
      <c r="M251" s="104"/>
      <c r="N251" s="104"/>
      <c r="O251" s="104"/>
      <c r="P251" s="104"/>
      <c r="Q251" s="136"/>
    </row>
    <row r="252" spans="1:17" ht="12.75" customHeight="1">
      <c r="A252" s="86" t="s">
        <v>98</v>
      </c>
      <c r="B252" s="83">
        <v>7</v>
      </c>
      <c r="C252" s="83">
        <v>5</v>
      </c>
      <c r="D252" s="83"/>
      <c r="E252" s="82">
        <v>4</v>
      </c>
      <c r="F252" s="83"/>
      <c r="G252" s="83"/>
      <c r="H252" s="83">
        <v>4</v>
      </c>
      <c r="I252" s="83">
        <v>5</v>
      </c>
      <c r="J252" s="60">
        <v>0.3</v>
      </c>
      <c r="K252" s="60">
        <v>0.2</v>
      </c>
      <c r="L252" s="143"/>
      <c r="M252" s="60">
        <v>0.2</v>
      </c>
      <c r="N252" s="143"/>
      <c r="O252" s="143"/>
      <c r="P252" s="60">
        <v>0.2</v>
      </c>
      <c r="Q252" s="89">
        <v>0.2</v>
      </c>
    </row>
    <row r="253" spans="1:17" ht="12.75" customHeight="1">
      <c r="A253" s="85" t="s">
        <v>92</v>
      </c>
      <c r="B253" s="82">
        <v>20</v>
      </c>
      <c r="C253" s="82">
        <v>18</v>
      </c>
      <c r="D253" s="82">
        <v>24</v>
      </c>
      <c r="E253" s="82">
        <v>23</v>
      </c>
      <c r="F253" s="82">
        <v>27</v>
      </c>
      <c r="G253" s="82">
        <v>28</v>
      </c>
      <c r="H253" s="82">
        <v>33</v>
      </c>
      <c r="I253" s="82">
        <v>25</v>
      </c>
      <c r="J253" s="60">
        <v>2.7</v>
      </c>
      <c r="K253" s="60">
        <v>2.4</v>
      </c>
      <c r="L253" s="60">
        <v>3.2</v>
      </c>
      <c r="M253" s="60">
        <v>3</v>
      </c>
      <c r="N253" s="60">
        <v>3.6</v>
      </c>
      <c r="O253" s="60">
        <v>3.7</v>
      </c>
      <c r="P253" s="60">
        <v>4.3</v>
      </c>
      <c r="Q253" s="89">
        <v>3.3</v>
      </c>
    </row>
    <row r="254" spans="1:17" ht="12.75" customHeight="1">
      <c r="A254" s="85" t="s">
        <v>93</v>
      </c>
      <c r="B254" s="82">
        <v>39</v>
      </c>
      <c r="C254" s="82">
        <v>25</v>
      </c>
      <c r="D254" s="82">
        <v>39</v>
      </c>
      <c r="E254" s="82">
        <v>46</v>
      </c>
      <c r="F254" s="82">
        <v>55</v>
      </c>
      <c r="G254" s="82">
        <v>53</v>
      </c>
      <c r="H254" s="82">
        <v>51</v>
      </c>
      <c r="I254" s="82">
        <v>44</v>
      </c>
      <c r="J254" s="60">
        <v>4.7</v>
      </c>
      <c r="K254" s="60">
        <v>3</v>
      </c>
      <c r="L254" s="60">
        <v>4.7</v>
      </c>
      <c r="M254" s="60">
        <v>5.5</v>
      </c>
      <c r="N254" s="60">
        <v>6.5</v>
      </c>
      <c r="O254" s="60">
        <v>6.2</v>
      </c>
      <c r="P254" s="60">
        <v>5.9</v>
      </c>
      <c r="Q254" s="89">
        <v>5</v>
      </c>
    </row>
    <row r="255" spans="1:17" ht="12.75" customHeight="1">
      <c r="A255" s="85" t="s">
        <v>94</v>
      </c>
      <c r="B255" s="82">
        <v>65</v>
      </c>
      <c r="C255" s="82">
        <v>45</v>
      </c>
      <c r="D255" s="82">
        <v>88</v>
      </c>
      <c r="E255" s="82">
        <v>70</v>
      </c>
      <c r="F255" s="82">
        <v>92</v>
      </c>
      <c r="G255" s="82">
        <v>75</v>
      </c>
      <c r="H255" s="82">
        <v>81</v>
      </c>
      <c r="I255" s="82">
        <v>84</v>
      </c>
      <c r="J255" s="60">
        <v>4.0999999999999996</v>
      </c>
      <c r="K255" s="60">
        <v>2.8</v>
      </c>
      <c r="L255" s="60">
        <v>5.3</v>
      </c>
      <c r="M255" s="60">
        <v>4.0999999999999996</v>
      </c>
      <c r="N255" s="60">
        <v>5.3</v>
      </c>
      <c r="O255" s="60">
        <v>4.3</v>
      </c>
      <c r="P255" s="60">
        <v>4.5</v>
      </c>
      <c r="Q255" s="89">
        <v>4.5999999999999996</v>
      </c>
    </row>
    <row r="256" spans="1:17" ht="12.75" customHeight="1">
      <c r="A256" s="85" t="s">
        <v>95</v>
      </c>
      <c r="B256" s="82">
        <v>60</v>
      </c>
      <c r="C256" s="82">
        <v>63</v>
      </c>
      <c r="D256" s="82">
        <v>66</v>
      </c>
      <c r="E256" s="82">
        <v>67</v>
      </c>
      <c r="F256" s="82">
        <v>78</v>
      </c>
      <c r="G256" s="82">
        <v>66</v>
      </c>
      <c r="H256" s="82">
        <v>66</v>
      </c>
      <c r="I256" s="82">
        <v>63</v>
      </c>
      <c r="J256" s="60">
        <v>3.9</v>
      </c>
      <c r="K256" s="60">
        <v>4</v>
      </c>
      <c r="L256" s="60">
        <v>4.2</v>
      </c>
      <c r="M256" s="60">
        <v>4.2</v>
      </c>
      <c r="N256" s="60">
        <v>4.9000000000000004</v>
      </c>
      <c r="O256" s="60">
        <v>4.0999999999999996</v>
      </c>
      <c r="P256" s="60">
        <v>4.0999999999999996</v>
      </c>
      <c r="Q256" s="89">
        <v>3.9</v>
      </c>
    </row>
    <row r="257" spans="1:17" ht="12.75" customHeight="1">
      <c r="A257" s="85" t="s">
        <v>96</v>
      </c>
      <c r="B257" s="82">
        <v>69</v>
      </c>
      <c r="C257" s="82">
        <v>46</v>
      </c>
      <c r="D257" s="82">
        <v>40</v>
      </c>
      <c r="E257" s="82">
        <v>60</v>
      </c>
      <c r="F257" s="82">
        <v>62</v>
      </c>
      <c r="G257" s="82">
        <v>55</v>
      </c>
      <c r="H257" s="82">
        <v>48</v>
      </c>
      <c r="I257" s="82">
        <v>55</v>
      </c>
      <c r="J257" s="60">
        <v>4.5999999999999996</v>
      </c>
      <c r="K257" s="60">
        <v>3.1</v>
      </c>
      <c r="L257" s="60">
        <v>2.6</v>
      </c>
      <c r="M257" s="60">
        <v>3.9</v>
      </c>
      <c r="N257" s="60">
        <v>4</v>
      </c>
      <c r="O257" s="60">
        <v>3.6</v>
      </c>
      <c r="P257" s="60">
        <v>3.1</v>
      </c>
      <c r="Q257" s="89">
        <v>3.5</v>
      </c>
    </row>
    <row r="258" spans="1:17" ht="12.75" customHeight="1">
      <c r="A258" s="85" t="s">
        <v>97</v>
      </c>
      <c r="B258" s="82">
        <v>35</v>
      </c>
      <c r="C258" s="82">
        <v>30</v>
      </c>
      <c r="D258" s="82">
        <v>31</v>
      </c>
      <c r="E258" s="82">
        <v>37</v>
      </c>
      <c r="F258" s="82">
        <v>27</v>
      </c>
      <c r="G258" s="82">
        <v>27</v>
      </c>
      <c r="H258" s="82">
        <v>30</v>
      </c>
      <c r="I258" s="82">
        <v>27</v>
      </c>
      <c r="J258" s="60">
        <v>2.8</v>
      </c>
      <c r="K258" s="60">
        <v>2.4</v>
      </c>
      <c r="L258" s="60">
        <v>2.4</v>
      </c>
      <c r="M258" s="60">
        <v>2.8</v>
      </c>
      <c r="N258" s="60">
        <v>2</v>
      </c>
      <c r="O258" s="60">
        <v>2</v>
      </c>
      <c r="P258" s="60">
        <v>2.2000000000000002</v>
      </c>
      <c r="Q258" s="89">
        <v>1.9</v>
      </c>
    </row>
    <row r="259" spans="1:17" ht="12.75" customHeight="1">
      <c r="A259" s="85" t="s">
        <v>27</v>
      </c>
      <c r="B259" s="82">
        <v>11</v>
      </c>
      <c r="C259" s="82">
        <v>15</v>
      </c>
      <c r="D259" s="82">
        <v>13</v>
      </c>
      <c r="E259" s="82">
        <v>20</v>
      </c>
      <c r="F259" s="82">
        <v>17</v>
      </c>
      <c r="G259" s="82">
        <v>10</v>
      </c>
      <c r="H259" s="82">
        <v>19</v>
      </c>
      <c r="I259" s="82">
        <v>17</v>
      </c>
      <c r="J259" s="60">
        <v>0.8</v>
      </c>
      <c r="K259" s="60">
        <v>1.1000000000000001</v>
      </c>
      <c r="L259" s="60">
        <v>0.9</v>
      </c>
      <c r="M259" s="60">
        <v>1.3</v>
      </c>
      <c r="N259" s="60">
        <v>1.1000000000000001</v>
      </c>
      <c r="O259" s="60">
        <v>0.6</v>
      </c>
      <c r="P259" s="60">
        <v>1.1000000000000001</v>
      </c>
      <c r="Q259" s="89">
        <v>1</v>
      </c>
    </row>
    <row r="260" spans="1:17" ht="25.75" customHeight="1">
      <c r="A260" s="59" t="s">
        <v>28</v>
      </c>
      <c r="B260" s="91">
        <v>310</v>
      </c>
      <c r="C260" s="91">
        <v>251</v>
      </c>
      <c r="D260" s="91">
        <v>306</v>
      </c>
      <c r="E260" s="91">
        <v>328</v>
      </c>
      <c r="F260" s="91">
        <v>364</v>
      </c>
      <c r="G260" s="91">
        <v>319</v>
      </c>
      <c r="H260" s="81">
        <v>333</v>
      </c>
      <c r="I260" s="81">
        <v>321</v>
      </c>
      <c r="J260" s="61">
        <v>2.8</v>
      </c>
      <c r="K260" s="61">
        <v>2.2999999999999998</v>
      </c>
      <c r="L260" s="61">
        <v>2.7</v>
      </c>
      <c r="M260" s="61">
        <v>2.9</v>
      </c>
      <c r="N260" s="61">
        <v>3.1</v>
      </c>
      <c r="O260" s="61">
        <v>2.7</v>
      </c>
      <c r="P260" s="61">
        <v>2.8</v>
      </c>
      <c r="Q260" s="90">
        <v>2.6</v>
      </c>
    </row>
    <row r="261" spans="1:17" ht="12.75" customHeight="1">
      <c r="A261" s="84" t="s">
        <v>29</v>
      </c>
      <c r="B261" s="87"/>
      <c r="C261" s="87"/>
      <c r="D261" s="87"/>
      <c r="E261" s="87"/>
      <c r="F261" s="87"/>
      <c r="G261" s="87"/>
      <c r="H261" s="87"/>
      <c r="I261" s="87"/>
      <c r="J261" s="60"/>
      <c r="K261" s="60"/>
      <c r="L261" s="60"/>
      <c r="M261" s="60"/>
      <c r="N261" s="60"/>
      <c r="O261" s="60"/>
      <c r="P261" s="60"/>
      <c r="Q261" s="89"/>
    </row>
    <row r="262" spans="1:17" ht="12.75" customHeight="1">
      <c r="A262" s="86" t="s">
        <v>98</v>
      </c>
      <c r="B262" s="83">
        <v>4</v>
      </c>
      <c r="C262" s="83">
        <v>3</v>
      </c>
      <c r="D262" s="83"/>
      <c r="E262" s="83">
        <v>6</v>
      </c>
      <c r="F262" s="83"/>
      <c r="G262" s="83"/>
      <c r="H262" s="82">
        <v>7</v>
      </c>
      <c r="I262" s="82">
        <v>10</v>
      </c>
      <c r="J262" s="60">
        <v>0.2</v>
      </c>
      <c r="K262" s="60">
        <v>0.1</v>
      </c>
      <c r="L262" s="143"/>
      <c r="M262" s="60">
        <v>0.3</v>
      </c>
      <c r="N262" s="143"/>
      <c r="O262" s="143"/>
      <c r="P262" s="60">
        <v>0.3</v>
      </c>
      <c r="Q262" s="89">
        <v>0.4</v>
      </c>
    </row>
    <row r="263" spans="1:17" ht="12.75" customHeight="1">
      <c r="A263" s="85" t="s">
        <v>92</v>
      </c>
      <c r="B263" s="82">
        <v>15</v>
      </c>
      <c r="C263" s="82">
        <v>15</v>
      </c>
      <c r="D263" s="82">
        <v>12</v>
      </c>
      <c r="E263" s="82">
        <v>25</v>
      </c>
      <c r="F263" s="82">
        <v>23</v>
      </c>
      <c r="G263" s="82">
        <v>27</v>
      </c>
      <c r="H263" s="82">
        <v>17</v>
      </c>
      <c r="I263" s="82">
        <v>28</v>
      </c>
      <c r="J263" s="60">
        <v>2.1</v>
      </c>
      <c r="K263" s="60">
        <v>2.1</v>
      </c>
      <c r="L263" s="60">
        <v>1.7</v>
      </c>
      <c r="M263" s="60">
        <v>3.5</v>
      </c>
      <c r="N263" s="60">
        <v>3.2</v>
      </c>
      <c r="O263" s="60">
        <v>3.8</v>
      </c>
      <c r="P263" s="60">
        <v>2.2999999999999998</v>
      </c>
      <c r="Q263" s="89">
        <v>3.9</v>
      </c>
    </row>
    <row r="264" spans="1:17" ht="12.75" customHeight="1">
      <c r="A264" s="85" t="s">
        <v>93</v>
      </c>
      <c r="B264" s="82">
        <v>17</v>
      </c>
      <c r="C264" s="82">
        <v>21</v>
      </c>
      <c r="D264" s="82">
        <v>19</v>
      </c>
      <c r="E264" s="82">
        <v>27</v>
      </c>
      <c r="F264" s="82">
        <v>21</v>
      </c>
      <c r="G264" s="82">
        <v>22</v>
      </c>
      <c r="H264" s="82">
        <v>24</v>
      </c>
      <c r="I264" s="82">
        <v>15</v>
      </c>
      <c r="J264" s="60">
        <v>2.2000000000000002</v>
      </c>
      <c r="K264" s="60">
        <v>2.7</v>
      </c>
      <c r="L264" s="60">
        <v>2.4</v>
      </c>
      <c r="M264" s="60">
        <v>3.4</v>
      </c>
      <c r="N264" s="60">
        <v>2.6</v>
      </c>
      <c r="O264" s="60">
        <v>2.7</v>
      </c>
      <c r="P264" s="60">
        <v>2.9</v>
      </c>
      <c r="Q264" s="89">
        <v>1.8</v>
      </c>
    </row>
    <row r="265" spans="1:17" ht="12.75" customHeight="1">
      <c r="A265" s="85" t="s">
        <v>94</v>
      </c>
      <c r="B265" s="82">
        <v>36</v>
      </c>
      <c r="C265" s="82">
        <v>30</v>
      </c>
      <c r="D265" s="82">
        <v>28</v>
      </c>
      <c r="E265" s="82">
        <v>39</v>
      </c>
      <c r="F265" s="82">
        <v>26</v>
      </c>
      <c r="G265" s="82">
        <v>37</v>
      </c>
      <c r="H265" s="82">
        <v>39</v>
      </c>
      <c r="I265" s="82">
        <v>51</v>
      </c>
      <c r="J265" s="60">
        <v>2.2999999999999998</v>
      </c>
      <c r="K265" s="60">
        <v>1.9</v>
      </c>
      <c r="L265" s="60">
        <v>1.7</v>
      </c>
      <c r="M265" s="60">
        <v>2.2999999999999998</v>
      </c>
      <c r="N265" s="60">
        <v>1.5</v>
      </c>
      <c r="O265" s="60">
        <v>2.1</v>
      </c>
      <c r="P265" s="60">
        <v>2.2000000000000002</v>
      </c>
      <c r="Q265" s="89">
        <v>2.8</v>
      </c>
    </row>
    <row r="266" spans="1:17" ht="12.75" customHeight="1">
      <c r="A266" s="85" t="s">
        <v>95</v>
      </c>
      <c r="B266" s="82">
        <v>33</v>
      </c>
      <c r="C266" s="82">
        <v>32</v>
      </c>
      <c r="D266" s="82">
        <v>26</v>
      </c>
      <c r="E266" s="82">
        <v>15</v>
      </c>
      <c r="F266" s="82">
        <v>21</v>
      </c>
      <c r="G266" s="82">
        <v>27</v>
      </c>
      <c r="H266" s="82">
        <v>42</v>
      </c>
      <c r="I266" s="82">
        <v>23</v>
      </c>
      <c r="J266" s="60">
        <v>2.1</v>
      </c>
      <c r="K266" s="60">
        <v>2</v>
      </c>
      <c r="L266" s="60">
        <v>1.6</v>
      </c>
      <c r="M266" s="60">
        <v>0.9</v>
      </c>
      <c r="N266" s="60">
        <v>1.3</v>
      </c>
      <c r="O266" s="60">
        <v>1.7</v>
      </c>
      <c r="P266" s="60">
        <v>2.6</v>
      </c>
      <c r="Q266" s="89">
        <v>1.4</v>
      </c>
    </row>
    <row r="267" spans="1:17" ht="12.75" customHeight="1">
      <c r="A267" s="85" t="s">
        <v>96</v>
      </c>
      <c r="B267" s="82">
        <v>30</v>
      </c>
      <c r="C267" s="82">
        <v>17</v>
      </c>
      <c r="D267" s="82">
        <v>20</v>
      </c>
      <c r="E267" s="82">
        <v>12</v>
      </c>
      <c r="F267" s="82">
        <v>20</v>
      </c>
      <c r="G267" s="82">
        <v>15</v>
      </c>
      <c r="H267" s="82">
        <v>30</v>
      </c>
      <c r="I267" s="82">
        <v>29</v>
      </c>
      <c r="J267" s="60">
        <v>2</v>
      </c>
      <c r="K267" s="60">
        <v>1.1000000000000001</v>
      </c>
      <c r="L267" s="60">
        <v>1.3</v>
      </c>
      <c r="M267" s="60">
        <v>0.8</v>
      </c>
      <c r="N267" s="60">
        <v>1.3</v>
      </c>
      <c r="O267" s="60">
        <v>1</v>
      </c>
      <c r="P267" s="60">
        <v>1.9</v>
      </c>
      <c r="Q267" s="89">
        <v>1.8</v>
      </c>
    </row>
    <row r="268" spans="1:17" ht="12.75" customHeight="1">
      <c r="A268" s="85" t="s">
        <v>97</v>
      </c>
      <c r="B268" s="82">
        <v>13</v>
      </c>
      <c r="C268" s="82">
        <v>10</v>
      </c>
      <c r="D268" s="82">
        <v>5</v>
      </c>
      <c r="E268" s="82">
        <v>12</v>
      </c>
      <c r="F268" s="82">
        <v>8</v>
      </c>
      <c r="G268" s="82">
        <v>9</v>
      </c>
      <c r="H268" s="82">
        <v>12</v>
      </c>
      <c r="I268" s="82">
        <v>9</v>
      </c>
      <c r="J268" s="60">
        <v>1</v>
      </c>
      <c r="K268" s="60">
        <v>0.8</v>
      </c>
      <c r="L268" s="60">
        <v>0.4</v>
      </c>
      <c r="M268" s="60">
        <v>0.9</v>
      </c>
      <c r="N268" s="60">
        <v>0.6</v>
      </c>
      <c r="O268" s="60">
        <v>0.6</v>
      </c>
      <c r="P268" s="60">
        <v>0.8</v>
      </c>
      <c r="Q268" s="89">
        <v>0.6</v>
      </c>
    </row>
    <row r="269" spans="1:17" ht="12.75" customHeight="1">
      <c r="A269" s="85" t="s">
        <v>27</v>
      </c>
      <c r="B269" s="82">
        <v>5</v>
      </c>
      <c r="C269" s="82">
        <v>5</v>
      </c>
      <c r="D269" s="82">
        <v>6</v>
      </c>
      <c r="E269" s="82">
        <v>5</v>
      </c>
      <c r="F269" s="82">
        <v>6</v>
      </c>
      <c r="G269" s="82">
        <v>7</v>
      </c>
      <c r="H269" s="82">
        <v>9</v>
      </c>
      <c r="I269" s="82">
        <v>11</v>
      </c>
      <c r="J269" s="60">
        <v>0.3</v>
      </c>
      <c r="K269" s="60">
        <v>0.3</v>
      </c>
      <c r="L269" s="60">
        <v>0.3</v>
      </c>
      <c r="M269" s="60">
        <v>0.3</v>
      </c>
      <c r="N269" s="60">
        <v>0.3</v>
      </c>
      <c r="O269" s="60">
        <v>0.4</v>
      </c>
      <c r="P269" s="60">
        <v>0.5</v>
      </c>
      <c r="Q269" s="89">
        <v>0.5</v>
      </c>
    </row>
    <row r="270" spans="1:17" ht="25.75" customHeight="1">
      <c r="A270" s="59" t="s">
        <v>28</v>
      </c>
      <c r="B270" s="91">
        <v>153</v>
      </c>
      <c r="C270" s="91">
        <v>135</v>
      </c>
      <c r="D270" s="91">
        <v>121</v>
      </c>
      <c r="E270" s="91">
        <v>141</v>
      </c>
      <c r="F270" s="91">
        <v>128</v>
      </c>
      <c r="G270" s="91">
        <v>153</v>
      </c>
      <c r="H270" s="81">
        <v>180</v>
      </c>
      <c r="I270" s="81">
        <v>176</v>
      </c>
      <c r="J270" s="61">
        <v>1.4</v>
      </c>
      <c r="K270" s="61">
        <v>1.2</v>
      </c>
      <c r="L270" s="61">
        <v>1.1000000000000001</v>
      </c>
      <c r="M270" s="61">
        <v>1.2</v>
      </c>
      <c r="N270" s="61">
        <v>1.1000000000000001</v>
      </c>
      <c r="O270" s="61">
        <v>1.3</v>
      </c>
      <c r="P270" s="61">
        <v>1.5</v>
      </c>
      <c r="Q270" s="90">
        <v>1.4</v>
      </c>
    </row>
    <row r="271" spans="1:17" ht="12.75" customHeight="1">
      <c r="A271" s="84" t="s">
        <v>30</v>
      </c>
      <c r="B271" s="87"/>
      <c r="C271" s="87"/>
      <c r="D271" s="87"/>
      <c r="E271" s="87"/>
      <c r="F271" s="87"/>
      <c r="G271" s="87"/>
      <c r="H271" s="87"/>
      <c r="I271" s="87"/>
      <c r="J271" s="60"/>
      <c r="K271" s="60"/>
      <c r="L271" s="60"/>
      <c r="M271" s="60"/>
      <c r="N271" s="60"/>
      <c r="O271" s="60"/>
      <c r="P271" s="60"/>
      <c r="Q271" s="89"/>
    </row>
    <row r="272" spans="1:17" ht="12.75" customHeight="1">
      <c r="A272" s="86" t="s">
        <v>98</v>
      </c>
      <c r="B272" s="82">
        <v>11</v>
      </c>
      <c r="C272" s="82">
        <v>8</v>
      </c>
      <c r="D272" s="83">
        <v>7</v>
      </c>
      <c r="E272" s="83">
        <v>10</v>
      </c>
      <c r="F272" s="83">
        <v>6</v>
      </c>
      <c r="G272" s="82">
        <v>9</v>
      </c>
      <c r="H272" s="82">
        <v>11</v>
      </c>
      <c r="I272" s="82">
        <v>15</v>
      </c>
      <c r="J272" s="60">
        <v>0.3</v>
      </c>
      <c r="K272" s="60">
        <v>0.2</v>
      </c>
      <c r="L272" s="60">
        <v>0.2</v>
      </c>
      <c r="M272" s="60">
        <v>0.2</v>
      </c>
      <c r="N272" s="60">
        <v>0.1</v>
      </c>
      <c r="O272" s="60">
        <v>0.2</v>
      </c>
      <c r="P272" s="60">
        <v>0.2</v>
      </c>
      <c r="Q272" s="89">
        <v>0.3</v>
      </c>
    </row>
    <row r="273" spans="1:17" ht="12.75" customHeight="1">
      <c r="A273" s="85" t="s">
        <v>92</v>
      </c>
      <c r="B273" s="82">
        <v>35</v>
      </c>
      <c r="C273" s="82">
        <v>33</v>
      </c>
      <c r="D273" s="82">
        <v>36</v>
      </c>
      <c r="E273" s="82">
        <v>48</v>
      </c>
      <c r="F273" s="82">
        <v>51</v>
      </c>
      <c r="G273" s="82">
        <v>55</v>
      </c>
      <c r="H273" s="82">
        <v>50</v>
      </c>
      <c r="I273" s="82">
        <v>53</v>
      </c>
      <c r="J273" s="60">
        <v>2.4</v>
      </c>
      <c r="K273" s="60">
        <v>2.2999999999999998</v>
      </c>
      <c r="L273" s="60">
        <v>2.5</v>
      </c>
      <c r="M273" s="60">
        <v>3.3</v>
      </c>
      <c r="N273" s="60">
        <v>3.5</v>
      </c>
      <c r="O273" s="60">
        <v>3.7</v>
      </c>
      <c r="P273" s="60">
        <v>3.4</v>
      </c>
      <c r="Q273" s="89">
        <v>3.6</v>
      </c>
    </row>
    <row r="274" spans="1:17" ht="12.75" customHeight="1">
      <c r="A274" s="85" t="s">
        <v>93</v>
      </c>
      <c r="B274" s="82">
        <v>56</v>
      </c>
      <c r="C274" s="82">
        <v>47</v>
      </c>
      <c r="D274" s="82">
        <v>58</v>
      </c>
      <c r="E274" s="82">
        <v>73</v>
      </c>
      <c r="F274" s="82">
        <v>76</v>
      </c>
      <c r="G274" s="82">
        <v>75</v>
      </c>
      <c r="H274" s="82">
        <v>75</v>
      </c>
      <c r="I274" s="82">
        <v>59</v>
      </c>
      <c r="J274" s="60">
        <v>3.5</v>
      </c>
      <c r="K274" s="60">
        <v>2.9</v>
      </c>
      <c r="L274" s="60">
        <v>3.6</v>
      </c>
      <c r="M274" s="60">
        <v>4.5</v>
      </c>
      <c r="N274" s="60">
        <v>4.5999999999999996</v>
      </c>
      <c r="O274" s="60">
        <v>4.5</v>
      </c>
      <c r="P274" s="60">
        <v>4.5</v>
      </c>
      <c r="Q274" s="89">
        <v>3.4</v>
      </c>
    </row>
    <row r="275" spans="1:17" ht="12.75" customHeight="1">
      <c r="A275" s="85" t="s">
        <v>94</v>
      </c>
      <c r="B275" s="82">
        <v>101</v>
      </c>
      <c r="C275" s="82">
        <v>75</v>
      </c>
      <c r="D275" s="82">
        <v>116</v>
      </c>
      <c r="E275" s="82">
        <v>109</v>
      </c>
      <c r="F275" s="82">
        <v>118</v>
      </c>
      <c r="G275" s="82">
        <v>114</v>
      </c>
      <c r="H275" s="82">
        <v>120</v>
      </c>
      <c r="I275" s="82">
        <v>136</v>
      </c>
      <c r="J275" s="60">
        <v>3.2</v>
      </c>
      <c r="K275" s="60">
        <v>2.2999999999999998</v>
      </c>
      <c r="L275" s="60">
        <v>3.5</v>
      </c>
      <c r="M275" s="60">
        <v>3.2</v>
      </c>
      <c r="N275" s="60">
        <v>3.4</v>
      </c>
      <c r="O275" s="60">
        <v>3.2</v>
      </c>
      <c r="P275" s="60">
        <v>3.4</v>
      </c>
      <c r="Q275" s="89">
        <v>3.7</v>
      </c>
    </row>
    <row r="276" spans="1:17" ht="12.75" customHeight="1">
      <c r="A276" s="85" t="s">
        <v>95</v>
      </c>
      <c r="B276" s="82">
        <v>93</v>
      </c>
      <c r="C276" s="82">
        <v>96</v>
      </c>
      <c r="D276" s="82">
        <v>92</v>
      </c>
      <c r="E276" s="82">
        <v>82</v>
      </c>
      <c r="F276" s="82">
        <v>99</v>
      </c>
      <c r="G276" s="82">
        <v>93</v>
      </c>
      <c r="H276" s="82">
        <v>108</v>
      </c>
      <c r="I276" s="82">
        <v>86</v>
      </c>
      <c r="J276" s="60">
        <v>3</v>
      </c>
      <c r="K276" s="60">
        <v>3</v>
      </c>
      <c r="L276" s="60">
        <v>2.9</v>
      </c>
      <c r="M276" s="60">
        <v>2.6</v>
      </c>
      <c r="N276" s="60">
        <v>3.1</v>
      </c>
      <c r="O276" s="60">
        <v>2.9</v>
      </c>
      <c r="P276" s="60">
        <v>3.3</v>
      </c>
      <c r="Q276" s="89">
        <v>2.6</v>
      </c>
    </row>
    <row r="277" spans="1:17" ht="12.75" customHeight="1">
      <c r="A277" s="85" t="s">
        <v>96</v>
      </c>
      <c r="B277" s="82">
        <v>99</v>
      </c>
      <c r="C277" s="82">
        <v>63</v>
      </c>
      <c r="D277" s="82">
        <v>61</v>
      </c>
      <c r="E277" s="82">
        <v>72</v>
      </c>
      <c r="F277" s="82">
        <v>82</v>
      </c>
      <c r="G277" s="82">
        <v>70</v>
      </c>
      <c r="H277" s="82">
        <v>78</v>
      </c>
      <c r="I277" s="82">
        <v>84</v>
      </c>
      <c r="J277" s="60">
        <v>3.3</v>
      </c>
      <c r="K277" s="60">
        <v>2.1</v>
      </c>
      <c r="L277" s="60">
        <v>2</v>
      </c>
      <c r="M277" s="60">
        <v>2.2999999999999998</v>
      </c>
      <c r="N277" s="60">
        <v>2.6</v>
      </c>
      <c r="O277" s="60">
        <v>2.2000000000000002</v>
      </c>
      <c r="P277" s="60">
        <v>2.5</v>
      </c>
      <c r="Q277" s="89">
        <v>2.6</v>
      </c>
    </row>
    <row r="278" spans="1:17" ht="12.75" customHeight="1">
      <c r="A278" s="85" t="s">
        <v>97</v>
      </c>
      <c r="B278" s="82">
        <v>48</v>
      </c>
      <c r="C278" s="82">
        <v>41</v>
      </c>
      <c r="D278" s="82">
        <v>36</v>
      </c>
      <c r="E278" s="82">
        <v>49</v>
      </c>
      <c r="F278" s="82">
        <v>35</v>
      </c>
      <c r="G278" s="82">
        <v>36</v>
      </c>
      <c r="H278" s="82">
        <v>42</v>
      </c>
      <c r="I278" s="82">
        <v>36</v>
      </c>
      <c r="J278" s="60">
        <v>1.9</v>
      </c>
      <c r="K278" s="60">
        <v>1.6</v>
      </c>
      <c r="L278" s="60">
        <v>1.4</v>
      </c>
      <c r="M278" s="60">
        <v>1.9</v>
      </c>
      <c r="N278" s="60">
        <v>1.3</v>
      </c>
      <c r="O278" s="60">
        <v>1.3</v>
      </c>
      <c r="P278" s="60">
        <v>1.5</v>
      </c>
      <c r="Q278" s="89">
        <v>1.3</v>
      </c>
    </row>
    <row r="279" spans="1:17" ht="12.75" customHeight="1">
      <c r="A279" s="85" t="s">
        <v>27</v>
      </c>
      <c r="B279" s="82">
        <v>16</v>
      </c>
      <c r="C279" s="82">
        <v>20</v>
      </c>
      <c r="D279" s="82">
        <v>19</v>
      </c>
      <c r="E279" s="82">
        <v>25</v>
      </c>
      <c r="F279" s="82">
        <v>23</v>
      </c>
      <c r="G279" s="82">
        <v>17</v>
      </c>
      <c r="H279" s="82">
        <v>28</v>
      </c>
      <c r="I279" s="82">
        <v>28</v>
      </c>
      <c r="J279" s="60">
        <v>0.5</v>
      </c>
      <c r="K279" s="60">
        <v>0.6</v>
      </c>
      <c r="L279" s="60">
        <v>0.6</v>
      </c>
      <c r="M279" s="60">
        <v>0.7</v>
      </c>
      <c r="N279" s="60">
        <v>0.7</v>
      </c>
      <c r="O279" s="60">
        <v>0.5</v>
      </c>
      <c r="P279" s="60">
        <v>0.8</v>
      </c>
      <c r="Q279" s="89">
        <v>0.7</v>
      </c>
    </row>
    <row r="280" spans="1:17" ht="25.75" customHeight="1">
      <c r="A280" s="124" t="s">
        <v>28</v>
      </c>
      <c r="B280" s="125">
        <v>465</v>
      </c>
      <c r="C280" s="125">
        <v>389</v>
      </c>
      <c r="D280" s="125">
        <v>428</v>
      </c>
      <c r="E280" s="125">
        <v>469</v>
      </c>
      <c r="F280" s="125">
        <v>493</v>
      </c>
      <c r="G280" s="125">
        <v>475</v>
      </c>
      <c r="H280" s="126">
        <v>513</v>
      </c>
      <c r="I280" s="126">
        <v>498</v>
      </c>
      <c r="J280" s="127">
        <v>2.1</v>
      </c>
      <c r="K280" s="127">
        <v>1.7</v>
      </c>
      <c r="L280" s="127">
        <v>1.9</v>
      </c>
      <c r="M280" s="127">
        <v>2</v>
      </c>
      <c r="N280" s="127">
        <v>2.1</v>
      </c>
      <c r="O280" s="127">
        <v>2</v>
      </c>
      <c r="P280" s="127">
        <v>2.1</v>
      </c>
      <c r="Q280" s="135">
        <v>2</v>
      </c>
    </row>
    <row r="281" spans="1:17" ht="12.75" customHeight="1">
      <c r="A281" s="26"/>
      <c r="B281" s="47"/>
      <c r="C281" s="47"/>
      <c r="D281" s="47"/>
      <c r="E281" s="47"/>
      <c r="F281" s="47"/>
      <c r="G281" s="47"/>
      <c r="H281" s="47"/>
      <c r="I281" s="47"/>
      <c r="J281" s="26"/>
      <c r="K281" s="26"/>
      <c r="L281" s="26"/>
      <c r="M281" s="26"/>
      <c r="N281" s="26"/>
      <c r="O281" s="26"/>
      <c r="P281" s="26"/>
    </row>
    <row r="282" spans="1:17" ht="12.75" customHeight="1">
      <c r="A282" s="26"/>
      <c r="B282" s="47"/>
      <c r="C282" s="47"/>
      <c r="D282" s="47"/>
      <c r="E282" s="47"/>
      <c r="F282" s="47"/>
      <c r="G282" s="47"/>
      <c r="H282" s="47"/>
      <c r="I282" s="47"/>
      <c r="J282" s="26"/>
      <c r="K282" s="26"/>
      <c r="L282" s="26"/>
      <c r="M282" s="26"/>
      <c r="N282" s="26"/>
      <c r="O282" s="26"/>
      <c r="P282" s="26"/>
    </row>
    <row r="283" spans="1:17" ht="12.75" customHeight="1">
      <c r="A283" s="9" t="str">
        <f>Contents!B27</f>
        <v>© Commonwealth of Australia 2018</v>
      </c>
      <c r="B283" s="47"/>
      <c r="C283" s="47"/>
      <c r="D283" s="47"/>
      <c r="E283" s="47"/>
      <c r="F283" s="47"/>
      <c r="G283" s="47"/>
      <c r="H283" s="47"/>
      <c r="I283" s="47"/>
      <c r="J283" s="26"/>
      <c r="K283" s="26"/>
      <c r="L283" s="26"/>
      <c r="M283" s="26"/>
      <c r="N283" s="26"/>
      <c r="O283" s="26"/>
      <c r="P283" s="26"/>
    </row>
    <row r="284" spans="1:17" ht="12.75" customHeight="1">
      <c r="A284" s="26"/>
      <c r="B284" s="47"/>
      <c r="C284" s="47"/>
      <c r="D284" s="47"/>
      <c r="E284" s="47"/>
      <c r="F284" s="47"/>
      <c r="G284" s="47"/>
      <c r="H284" s="47"/>
      <c r="I284" s="47"/>
      <c r="J284" s="26"/>
      <c r="K284" s="26"/>
      <c r="L284" s="26"/>
      <c r="M284" s="26"/>
      <c r="N284" s="26"/>
      <c r="O284" s="26"/>
      <c r="P284" s="26"/>
    </row>
    <row r="285" spans="1:17" ht="12.75" customHeight="1">
      <c r="A285" s="26"/>
      <c r="B285" s="47"/>
      <c r="C285" s="47"/>
      <c r="D285" s="47"/>
      <c r="E285" s="47"/>
      <c r="F285" s="47"/>
      <c r="G285" s="47"/>
      <c r="H285" s="47"/>
      <c r="I285" s="47"/>
      <c r="J285" s="26"/>
      <c r="K285" s="26"/>
      <c r="L285" s="26"/>
      <c r="M285" s="26"/>
      <c r="N285" s="26"/>
      <c r="O285" s="26"/>
      <c r="P285" s="26"/>
    </row>
  </sheetData>
  <mergeCells count="13">
    <mergeCell ref="B216:Q216"/>
    <mergeCell ref="B250:Q250"/>
    <mergeCell ref="A1:R1"/>
    <mergeCell ref="B5:I5"/>
    <mergeCell ref="J5:Q5"/>
    <mergeCell ref="B7:Q7"/>
    <mergeCell ref="B26:Q26"/>
    <mergeCell ref="B45:Q45"/>
    <mergeCell ref="B64:Q64"/>
    <mergeCell ref="B83:Q83"/>
    <mergeCell ref="B117:Q117"/>
    <mergeCell ref="B148:Q148"/>
    <mergeCell ref="B182:Q182"/>
  </mergeCells>
  <hyperlinks>
    <hyperlink ref="A283" r:id="rId1" display="http://www.abs.gov.au/websitedbs/d3310114.nsf/Home/%C2%A9+Copyright?OpenDocument" xr:uid="{8A71CC2B-3CF9-A44F-86EF-DC329B6AAF00}"/>
  </hyperlinks>
  <pageMargins left="0.7" right="0.7" top="0.75" bottom="0.75" header="0.3" footer="0.3"/>
  <pageSetup paperSize="9" orientation="portrait" verticalDpi="0"/>
  <ignoredErrors>
    <ignoredError sqref="B6 J6"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1E94-12FF-EF42-9AE7-6922E75F954A}">
  <sheetPr codeName="Sheet4">
    <pageSetUpPr fitToPage="1"/>
  </sheetPr>
  <dimension ref="A1:AA297"/>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1640625" defaultRowHeight="15"/>
  <cols>
    <col min="1" max="1" width="32.6640625" style="27" customWidth="1"/>
    <col min="2" max="9" width="11.5" style="46" customWidth="1"/>
    <col min="10" max="18" width="11.5" style="27" customWidth="1"/>
    <col min="19" max="25" width="11.5" style="21" customWidth="1"/>
    <col min="26" max="16384" width="9.1640625" style="21"/>
  </cols>
  <sheetData>
    <row r="1" spans="1:18" ht="60" customHeight="1">
      <c r="A1" s="215" t="s">
        <v>5</v>
      </c>
      <c r="B1" s="215"/>
      <c r="C1" s="215"/>
      <c r="D1" s="215"/>
      <c r="E1" s="215"/>
      <c r="F1" s="215"/>
      <c r="G1" s="215"/>
      <c r="H1" s="215"/>
      <c r="I1" s="215"/>
      <c r="J1" s="215"/>
      <c r="K1" s="215"/>
      <c r="L1" s="215"/>
      <c r="M1" s="215"/>
      <c r="N1" s="215"/>
      <c r="O1" s="215"/>
      <c r="P1" s="215"/>
      <c r="Q1" s="215"/>
      <c r="R1" s="215"/>
    </row>
    <row r="2" spans="1:18" ht="15.75" customHeight="1">
      <c r="A2" s="20" t="s">
        <v>101</v>
      </c>
      <c r="B2" s="42"/>
      <c r="C2" s="42"/>
      <c r="D2" s="42"/>
      <c r="E2" s="42"/>
      <c r="F2" s="42"/>
      <c r="G2" s="42"/>
      <c r="H2" s="42"/>
      <c r="I2" s="42"/>
      <c r="J2" s="21"/>
      <c r="K2" s="21"/>
      <c r="L2" s="21"/>
      <c r="M2" s="21"/>
      <c r="N2" s="21"/>
      <c r="O2" s="21"/>
      <c r="P2" s="21"/>
      <c r="Q2" s="21"/>
      <c r="R2" s="21"/>
    </row>
    <row r="3" spans="1:18" s="23" customFormat="1" ht="15.75" customHeight="1">
      <c r="A3" s="22" t="str">
        <f>Contents!A3</f>
        <v>Released at 11.30am (Canberra time) Thurs 28 June 2018</v>
      </c>
      <c r="B3" s="43"/>
      <c r="C3" s="43"/>
      <c r="D3" s="43"/>
      <c r="E3" s="43"/>
      <c r="F3" s="43"/>
      <c r="G3" s="43"/>
      <c r="H3" s="43"/>
      <c r="I3" s="43"/>
    </row>
    <row r="4" spans="1:18" s="24" customFormat="1" ht="25.75" customHeight="1">
      <c r="A4" s="32" t="s">
        <v>111</v>
      </c>
      <c r="B4" s="44"/>
      <c r="C4" s="44"/>
      <c r="D4" s="44"/>
      <c r="E4" s="44"/>
      <c r="F4" s="45"/>
      <c r="G4" s="45"/>
      <c r="H4" s="44"/>
      <c r="I4" s="44"/>
      <c r="J4" s="64"/>
    </row>
    <row r="5" spans="1:18" s="24" customFormat="1" ht="19.5" customHeight="1">
      <c r="A5" s="108"/>
      <c r="B5" s="217" t="s">
        <v>8</v>
      </c>
      <c r="C5" s="217"/>
      <c r="D5" s="217"/>
      <c r="E5" s="217"/>
      <c r="F5" s="217"/>
      <c r="G5" s="217"/>
      <c r="H5" s="217"/>
      <c r="I5" s="217"/>
      <c r="J5" s="218" t="s">
        <v>52</v>
      </c>
      <c r="K5" s="218"/>
      <c r="L5" s="218"/>
      <c r="M5" s="218"/>
      <c r="N5" s="218"/>
      <c r="O5" s="218"/>
      <c r="P5" s="218"/>
      <c r="Q5" s="218"/>
    </row>
    <row r="6" spans="1:18" s="146" customFormat="1" ht="12.75" customHeight="1">
      <c r="A6" s="49" t="s">
        <v>75</v>
      </c>
      <c r="B6" s="48">
        <v>2010</v>
      </c>
      <c r="C6" s="48">
        <v>2011</v>
      </c>
      <c r="D6" s="48">
        <v>2012</v>
      </c>
      <c r="E6" s="48">
        <v>2013</v>
      </c>
      <c r="F6" s="48">
        <v>2014</v>
      </c>
      <c r="G6" s="33">
        <v>2015</v>
      </c>
      <c r="H6" s="48">
        <v>2016</v>
      </c>
      <c r="I6" s="33">
        <v>2017</v>
      </c>
      <c r="J6" s="38">
        <v>2010</v>
      </c>
      <c r="K6" s="38">
        <v>2011</v>
      </c>
      <c r="L6" s="38">
        <v>2012</v>
      </c>
      <c r="M6" s="38">
        <v>2013</v>
      </c>
      <c r="N6" s="38">
        <v>2014</v>
      </c>
      <c r="O6" s="33">
        <v>2015</v>
      </c>
      <c r="P6" s="38">
        <v>2016</v>
      </c>
      <c r="Q6" s="33">
        <v>2017</v>
      </c>
      <c r="R6" s="8"/>
    </row>
    <row r="7" spans="1:18" ht="12.75" customHeight="1">
      <c r="A7" s="34"/>
      <c r="B7" s="216" t="s">
        <v>77</v>
      </c>
      <c r="C7" s="216"/>
      <c r="D7" s="216"/>
      <c r="E7" s="216"/>
      <c r="F7" s="216"/>
      <c r="G7" s="216"/>
      <c r="H7" s="216"/>
      <c r="I7" s="216"/>
      <c r="J7" s="216"/>
      <c r="K7" s="216"/>
      <c r="L7" s="216"/>
      <c r="M7" s="216"/>
      <c r="N7" s="216"/>
      <c r="O7" s="216"/>
      <c r="P7" s="216"/>
      <c r="Q7" s="216"/>
    </row>
    <row r="8" spans="1:18" ht="12.75" customHeight="1">
      <c r="A8" s="31" t="s">
        <v>32</v>
      </c>
      <c r="B8" s="92">
        <v>295</v>
      </c>
      <c r="C8" s="92">
        <v>326</v>
      </c>
      <c r="D8" s="92">
        <v>251</v>
      </c>
      <c r="E8" s="92">
        <v>263</v>
      </c>
      <c r="F8" s="92">
        <v>266</v>
      </c>
      <c r="G8" s="92">
        <v>259</v>
      </c>
      <c r="H8" s="98">
        <v>288</v>
      </c>
      <c r="I8" s="98">
        <v>245</v>
      </c>
      <c r="J8" s="89">
        <v>64</v>
      </c>
      <c r="K8" s="89">
        <v>69.7</v>
      </c>
      <c r="L8" s="89">
        <v>56</v>
      </c>
      <c r="M8" s="89">
        <v>60.7</v>
      </c>
      <c r="N8" s="89">
        <v>63.2</v>
      </c>
      <c r="O8" s="89">
        <v>62.1</v>
      </c>
      <c r="P8" s="89">
        <v>63.6</v>
      </c>
      <c r="Q8" s="136">
        <v>59.2</v>
      </c>
    </row>
    <row r="9" spans="1:18" s="102" customFormat="1" ht="12.75" customHeight="1">
      <c r="A9" s="50" t="s">
        <v>80</v>
      </c>
      <c r="B9" s="97">
        <v>272</v>
      </c>
      <c r="C9" s="97">
        <v>290</v>
      </c>
      <c r="D9" s="97">
        <v>212</v>
      </c>
      <c r="E9" s="97">
        <v>237</v>
      </c>
      <c r="F9" s="97">
        <v>246</v>
      </c>
      <c r="G9" s="97">
        <v>235</v>
      </c>
      <c r="H9" s="106">
        <v>270</v>
      </c>
      <c r="I9" s="106">
        <v>210</v>
      </c>
      <c r="J9" s="105">
        <v>59</v>
      </c>
      <c r="K9" s="105">
        <v>62</v>
      </c>
      <c r="L9" s="105">
        <v>47.3</v>
      </c>
      <c r="M9" s="105">
        <v>54.7</v>
      </c>
      <c r="N9" s="105">
        <v>58.4</v>
      </c>
      <c r="O9" s="105">
        <v>56.4</v>
      </c>
      <c r="P9" s="105">
        <v>59.6</v>
      </c>
      <c r="Q9" s="71">
        <v>50.7</v>
      </c>
      <c r="R9" s="71"/>
    </row>
    <row r="10" spans="1:18" s="102" customFormat="1" ht="12.75" customHeight="1">
      <c r="A10" s="50" t="s">
        <v>35</v>
      </c>
      <c r="B10" s="97">
        <v>13</v>
      </c>
      <c r="C10" s="97">
        <v>29</v>
      </c>
      <c r="D10" s="97">
        <v>25</v>
      </c>
      <c r="E10" s="97">
        <v>24</v>
      </c>
      <c r="F10" s="97">
        <v>18</v>
      </c>
      <c r="G10" s="97">
        <v>21</v>
      </c>
      <c r="H10" s="106">
        <v>16</v>
      </c>
      <c r="I10" s="106">
        <v>30</v>
      </c>
      <c r="J10" s="105">
        <v>2.8</v>
      </c>
      <c r="K10" s="105">
        <v>6.2</v>
      </c>
      <c r="L10" s="105">
        <v>5.6</v>
      </c>
      <c r="M10" s="105">
        <v>5.5</v>
      </c>
      <c r="N10" s="105">
        <v>4.3</v>
      </c>
      <c r="O10" s="105">
        <v>5</v>
      </c>
      <c r="P10" s="105">
        <v>3.5</v>
      </c>
      <c r="Q10" s="71">
        <v>7.2</v>
      </c>
      <c r="R10" s="71"/>
    </row>
    <row r="11" spans="1:18" s="102" customFormat="1" ht="12.75" customHeight="1">
      <c r="A11" s="50"/>
      <c r="B11" s="97"/>
      <c r="C11" s="97"/>
      <c r="D11" s="97"/>
      <c r="E11" s="97"/>
      <c r="F11" s="97"/>
      <c r="G11" s="97"/>
      <c r="H11" s="106"/>
      <c r="I11" s="106"/>
      <c r="J11" s="105"/>
      <c r="K11" s="105"/>
      <c r="L11" s="105"/>
      <c r="M11" s="105"/>
      <c r="N11" s="105"/>
      <c r="O11" s="105"/>
      <c r="P11" s="105"/>
      <c r="Q11" s="71"/>
      <c r="R11" s="71"/>
    </row>
    <row r="12" spans="1:18" ht="12.75" customHeight="1">
      <c r="A12" s="31" t="s">
        <v>36</v>
      </c>
      <c r="B12" s="92">
        <v>105</v>
      </c>
      <c r="C12" s="92">
        <v>102</v>
      </c>
      <c r="D12" s="92">
        <v>142</v>
      </c>
      <c r="E12" s="92">
        <v>111</v>
      </c>
      <c r="F12" s="92">
        <v>119</v>
      </c>
      <c r="G12" s="92">
        <v>106</v>
      </c>
      <c r="H12" s="98">
        <v>112</v>
      </c>
      <c r="I12" s="98">
        <v>139</v>
      </c>
      <c r="J12" s="89">
        <v>22.8</v>
      </c>
      <c r="K12" s="89">
        <v>21.8</v>
      </c>
      <c r="L12" s="89">
        <v>31.7</v>
      </c>
      <c r="M12" s="89">
        <v>25.6</v>
      </c>
      <c r="N12" s="89">
        <v>28.3</v>
      </c>
      <c r="O12" s="89">
        <v>25.4</v>
      </c>
      <c r="P12" s="89">
        <v>24.7</v>
      </c>
      <c r="Q12" s="136">
        <v>33.6</v>
      </c>
    </row>
    <row r="13" spans="1:18" s="102" customFormat="1" ht="12.75" customHeight="1">
      <c r="A13" s="50" t="s">
        <v>44</v>
      </c>
      <c r="B13" s="97">
        <v>76</v>
      </c>
      <c r="C13" s="97">
        <v>64</v>
      </c>
      <c r="D13" s="97">
        <v>95</v>
      </c>
      <c r="E13" s="97">
        <v>75</v>
      </c>
      <c r="F13" s="97">
        <v>76</v>
      </c>
      <c r="G13" s="97">
        <v>70</v>
      </c>
      <c r="H13" s="106">
        <v>79</v>
      </c>
      <c r="I13" s="106">
        <v>104</v>
      </c>
      <c r="J13" s="105">
        <v>16.5</v>
      </c>
      <c r="K13" s="105">
        <v>13.7</v>
      </c>
      <c r="L13" s="105">
        <v>21.2</v>
      </c>
      <c r="M13" s="105">
        <v>17.3</v>
      </c>
      <c r="N13" s="105">
        <v>18.100000000000001</v>
      </c>
      <c r="O13" s="105">
        <v>16.8</v>
      </c>
      <c r="P13" s="105">
        <v>17.399999999999999</v>
      </c>
      <c r="Q13" s="71">
        <v>25.1</v>
      </c>
      <c r="R13" s="71"/>
    </row>
    <row r="14" spans="1:18" s="102" customFormat="1" ht="12.75" customHeight="1">
      <c r="A14" s="50" t="s">
        <v>45</v>
      </c>
      <c r="B14" s="97">
        <v>24</v>
      </c>
      <c r="C14" s="97">
        <v>34</v>
      </c>
      <c r="D14" s="97">
        <v>45</v>
      </c>
      <c r="E14" s="97">
        <v>26</v>
      </c>
      <c r="F14" s="97">
        <v>39</v>
      </c>
      <c r="G14" s="97">
        <v>30</v>
      </c>
      <c r="H14" s="106">
        <v>30</v>
      </c>
      <c r="I14" s="106">
        <v>35</v>
      </c>
      <c r="J14" s="105">
        <v>5.2</v>
      </c>
      <c r="K14" s="105">
        <v>7.3</v>
      </c>
      <c r="L14" s="105">
        <v>10</v>
      </c>
      <c r="M14" s="105">
        <v>6</v>
      </c>
      <c r="N14" s="105">
        <v>9.3000000000000007</v>
      </c>
      <c r="O14" s="105">
        <v>7.2</v>
      </c>
      <c r="P14" s="105">
        <v>6.6</v>
      </c>
      <c r="Q14" s="71">
        <v>8.5</v>
      </c>
      <c r="R14" s="71"/>
    </row>
    <row r="15" spans="1:18" s="102" customFormat="1" ht="12.75" customHeight="1">
      <c r="A15" s="50"/>
      <c r="B15" s="97"/>
      <c r="C15" s="97"/>
      <c r="D15" s="97"/>
      <c r="E15" s="97"/>
      <c r="F15" s="97"/>
      <c r="G15" s="97"/>
      <c r="H15" s="106"/>
      <c r="I15" s="106"/>
      <c r="J15" s="105"/>
      <c r="K15" s="105"/>
      <c r="L15" s="105"/>
      <c r="M15" s="105"/>
      <c r="N15" s="105"/>
      <c r="O15" s="105"/>
      <c r="P15" s="105"/>
      <c r="Q15" s="71"/>
      <c r="R15" s="71"/>
    </row>
    <row r="16" spans="1:18" ht="12.75" customHeight="1">
      <c r="A16" s="31" t="s">
        <v>46</v>
      </c>
      <c r="B16" s="92">
        <v>57</v>
      </c>
      <c r="C16" s="92">
        <v>36</v>
      </c>
      <c r="D16" s="92">
        <v>43</v>
      </c>
      <c r="E16" s="92">
        <v>46</v>
      </c>
      <c r="F16" s="92">
        <v>28</v>
      </c>
      <c r="G16" s="92">
        <v>36</v>
      </c>
      <c r="H16" s="98">
        <v>47</v>
      </c>
      <c r="I16" s="98">
        <v>28</v>
      </c>
      <c r="J16" s="89">
        <v>12.4</v>
      </c>
      <c r="K16" s="89">
        <v>7.7</v>
      </c>
      <c r="L16" s="89">
        <v>9.6</v>
      </c>
      <c r="M16" s="89">
        <v>10.6</v>
      </c>
      <c r="N16" s="89">
        <v>6.7</v>
      </c>
      <c r="O16" s="89">
        <v>8.6</v>
      </c>
      <c r="P16" s="89">
        <v>10.4</v>
      </c>
      <c r="Q16" s="136">
        <v>6.8</v>
      </c>
    </row>
    <row r="17" spans="1:18" ht="25.75" customHeight="1">
      <c r="A17" s="65" t="s">
        <v>28</v>
      </c>
      <c r="B17" s="93">
        <v>461</v>
      </c>
      <c r="C17" s="93">
        <v>468</v>
      </c>
      <c r="D17" s="93">
        <v>448</v>
      </c>
      <c r="E17" s="93">
        <v>433</v>
      </c>
      <c r="F17" s="93">
        <v>421</v>
      </c>
      <c r="G17" s="93">
        <v>417</v>
      </c>
      <c r="H17" s="93">
        <v>453</v>
      </c>
      <c r="I17" s="93">
        <v>414</v>
      </c>
      <c r="J17" s="90">
        <v>100</v>
      </c>
      <c r="K17" s="90">
        <v>100</v>
      </c>
      <c r="L17" s="90">
        <v>100</v>
      </c>
      <c r="M17" s="90">
        <v>100</v>
      </c>
      <c r="N17" s="90">
        <v>100</v>
      </c>
      <c r="O17" s="90">
        <v>100</v>
      </c>
      <c r="P17" s="90">
        <v>100</v>
      </c>
      <c r="Q17" s="90">
        <v>100</v>
      </c>
    </row>
    <row r="18" spans="1:18" ht="12.75" customHeight="1">
      <c r="A18" s="34"/>
      <c r="B18" s="216" t="s">
        <v>63</v>
      </c>
      <c r="C18" s="216"/>
      <c r="D18" s="216"/>
      <c r="E18" s="216"/>
      <c r="F18" s="216"/>
      <c r="G18" s="216"/>
      <c r="H18" s="216"/>
      <c r="I18" s="216"/>
      <c r="J18" s="216"/>
      <c r="K18" s="216"/>
      <c r="L18" s="216"/>
      <c r="M18" s="216"/>
      <c r="N18" s="216"/>
      <c r="O18" s="216"/>
      <c r="P18" s="216"/>
      <c r="Q18" s="216"/>
    </row>
    <row r="19" spans="1:18" ht="12.75" customHeight="1">
      <c r="A19" s="31" t="s">
        <v>32</v>
      </c>
      <c r="B19" s="47">
        <v>155</v>
      </c>
      <c r="C19" s="47">
        <v>189</v>
      </c>
      <c r="D19" s="47">
        <v>151</v>
      </c>
      <c r="E19" s="47">
        <v>159</v>
      </c>
      <c r="F19" s="47">
        <v>162</v>
      </c>
      <c r="G19" s="47">
        <v>148</v>
      </c>
      <c r="H19" s="47">
        <v>153</v>
      </c>
      <c r="I19" s="47">
        <v>134</v>
      </c>
      <c r="J19" s="137">
        <v>67.099999999999994</v>
      </c>
      <c r="K19" s="137">
        <v>76.2</v>
      </c>
      <c r="L19" s="137">
        <v>62.1</v>
      </c>
      <c r="M19" s="137">
        <v>64.900000000000006</v>
      </c>
      <c r="N19" s="137">
        <v>66.7</v>
      </c>
      <c r="O19" s="137">
        <v>62.7</v>
      </c>
      <c r="P19" s="137">
        <v>67.400000000000006</v>
      </c>
      <c r="Q19" s="137">
        <v>66</v>
      </c>
    </row>
    <row r="20" spans="1:18" s="102" customFormat="1" ht="12.75" customHeight="1">
      <c r="A20" s="50" t="s">
        <v>80</v>
      </c>
      <c r="B20" s="66">
        <v>141</v>
      </c>
      <c r="C20" s="66">
        <v>170</v>
      </c>
      <c r="D20" s="66">
        <v>129</v>
      </c>
      <c r="E20" s="66">
        <v>147</v>
      </c>
      <c r="F20" s="66">
        <v>153</v>
      </c>
      <c r="G20" s="66">
        <v>139</v>
      </c>
      <c r="H20" s="66">
        <v>147</v>
      </c>
      <c r="I20" s="66">
        <v>114</v>
      </c>
      <c r="J20" s="139">
        <v>61</v>
      </c>
      <c r="K20" s="139">
        <v>68.5</v>
      </c>
      <c r="L20" s="139">
        <v>53.1</v>
      </c>
      <c r="M20" s="139">
        <v>60</v>
      </c>
      <c r="N20" s="139">
        <v>63</v>
      </c>
      <c r="O20" s="139">
        <v>58.9</v>
      </c>
      <c r="P20" s="139">
        <v>64.8</v>
      </c>
      <c r="Q20" s="139">
        <v>56.2</v>
      </c>
      <c r="R20" s="71"/>
    </row>
    <row r="21" spans="1:18" s="102" customFormat="1" ht="12.75" customHeight="1">
      <c r="A21" s="50" t="s">
        <v>35</v>
      </c>
      <c r="B21" s="66">
        <v>7</v>
      </c>
      <c r="C21" s="66">
        <v>13</v>
      </c>
      <c r="D21" s="66">
        <v>10</v>
      </c>
      <c r="E21" s="66">
        <v>10</v>
      </c>
      <c r="F21" s="66">
        <v>8</v>
      </c>
      <c r="G21" s="66">
        <v>8</v>
      </c>
      <c r="H21" s="66">
        <v>6</v>
      </c>
      <c r="I21" s="66">
        <v>17</v>
      </c>
      <c r="J21" s="139">
        <v>3</v>
      </c>
      <c r="K21" s="139">
        <v>5.2</v>
      </c>
      <c r="L21" s="139">
        <v>4.0999999999999996</v>
      </c>
      <c r="M21" s="139">
        <v>4.0999999999999996</v>
      </c>
      <c r="N21" s="139">
        <v>3.3</v>
      </c>
      <c r="O21" s="139">
        <v>3.4</v>
      </c>
      <c r="P21" s="139">
        <v>2.6</v>
      </c>
      <c r="Q21" s="139">
        <v>8.4</v>
      </c>
      <c r="R21" s="71"/>
    </row>
    <row r="22" spans="1:18" s="102" customFormat="1" ht="12.75" customHeight="1">
      <c r="A22" s="50"/>
      <c r="B22" s="66"/>
      <c r="C22" s="66"/>
      <c r="D22" s="66"/>
      <c r="E22" s="66"/>
      <c r="F22" s="66"/>
      <c r="G22" s="66"/>
      <c r="H22" s="66"/>
      <c r="I22" s="66"/>
      <c r="J22" s="137"/>
      <c r="K22" s="137"/>
      <c r="L22" s="137"/>
      <c r="M22" s="137"/>
      <c r="N22" s="137"/>
      <c r="O22" s="137"/>
      <c r="P22" s="137"/>
      <c r="Q22" s="137"/>
      <c r="R22" s="71"/>
    </row>
    <row r="23" spans="1:18" ht="12.75" customHeight="1">
      <c r="A23" s="31" t="s">
        <v>36</v>
      </c>
      <c r="B23" s="47">
        <v>50</v>
      </c>
      <c r="C23" s="47">
        <v>39</v>
      </c>
      <c r="D23" s="47">
        <v>65</v>
      </c>
      <c r="E23" s="47">
        <v>57</v>
      </c>
      <c r="F23" s="47">
        <v>55</v>
      </c>
      <c r="G23" s="47">
        <v>56</v>
      </c>
      <c r="H23" s="47">
        <v>47</v>
      </c>
      <c r="I23" s="47">
        <v>55</v>
      </c>
      <c r="J23" s="137">
        <v>21.6</v>
      </c>
      <c r="K23" s="137">
        <v>15.7</v>
      </c>
      <c r="L23" s="137">
        <v>26.7</v>
      </c>
      <c r="M23" s="137">
        <v>23.3</v>
      </c>
      <c r="N23" s="137">
        <v>22.6</v>
      </c>
      <c r="O23" s="137">
        <v>23.7</v>
      </c>
      <c r="P23" s="137">
        <v>20.7</v>
      </c>
      <c r="Q23" s="137">
        <v>27.1</v>
      </c>
    </row>
    <row r="24" spans="1:18" s="102" customFormat="1" ht="12.75" customHeight="1">
      <c r="A24" s="50" t="s">
        <v>44</v>
      </c>
      <c r="B24" s="66">
        <v>30</v>
      </c>
      <c r="C24" s="66">
        <v>22</v>
      </c>
      <c r="D24" s="66">
        <v>35</v>
      </c>
      <c r="E24" s="66">
        <v>35</v>
      </c>
      <c r="F24" s="66">
        <v>30</v>
      </c>
      <c r="G24" s="66">
        <v>38</v>
      </c>
      <c r="H24" s="66">
        <v>30</v>
      </c>
      <c r="I24" s="66">
        <v>38</v>
      </c>
      <c r="J24" s="139">
        <v>13</v>
      </c>
      <c r="K24" s="139">
        <v>8.9</v>
      </c>
      <c r="L24" s="139">
        <v>14.4</v>
      </c>
      <c r="M24" s="139">
        <v>14.3</v>
      </c>
      <c r="N24" s="139">
        <v>12.3</v>
      </c>
      <c r="O24" s="139">
        <v>16.100000000000001</v>
      </c>
      <c r="P24" s="139">
        <v>13.2</v>
      </c>
      <c r="Q24" s="139">
        <v>18.7</v>
      </c>
      <c r="R24" s="71"/>
    </row>
    <row r="25" spans="1:18" s="102" customFormat="1" ht="12.75" customHeight="1">
      <c r="A25" s="50" t="s">
        <v>45</v>
      </c>
      <c r="B25" s="66">
        <v>17</v>
      </c>
      <c r="C25" s="66">
        <v>13</v>
      </c>
      <c r="D25" s="66">
        <v>29</v>
      </c>
      <c r="E25" s="66">
        <v>14</v>
      </c>
      <c r="F25" s="66">
        <v>24</v>
      </c>
      <c r="G25" s="66">
        <v>16</v>
      </c>
      <c r="H25" s="66">
        <v>15</v>
      </c>
      <c r="I25" s="66">
        <v>17</v>
      </c>
      <c r="J25" s="139">
        <v>7.4</v>
      </c>
      <c r="K25" s="139">
        <v>5.2</v>
      </c>
      <c r="L25" s="139">
        <v>11.9</v>
      </c>
      <c r="M25" s="139">
        <v>5.7</v>
      </c>
      <c r="N25" s="139">
        <v>9.9</v>
      </c>
      <c r="O25" s="139">
        <v>6.8</v>
      </c>
      <c r="P25" s="139">
        <v>6.6</v>
      </c>
      <c r="Q25" s="139">
        <v>8.4</v>
      </c>
      <c r="R25" s="71"/>
    </row>
    <row r="26" spans="1:18" s="102" customFormat="1" ht="12.75" customHeight="1">
      <c r="A26" s="50"/>
      <c r="B26" s="66"/>
      <c r="C26" s="66"/>
      <c r="D26" s="66"/>
      <c r="E26" s="66"/>
      <c r="F26" s="66"/>
      <c r="G26" s="66"/>
      <c r="H26" s="66"/>
      <c r="I26" s="66"/>
      <c r="J26" s="137"/>
      <c r="K26" s="137"/>
      <c r="L26" s="137"/>
      <c r="M26" s="137"/>
      <c r="N26" s="137"/>
      <c r="O26" s="137"/>
      <c r="P26" s="137"/>
      <c r="Q26" s="137"/>
      <c r="R26" s="71"/>
    </row>
    <row r="27" spans="1:18" ht="12.75" customHeight="1">
      <c r="A27" s="31" t="s">
        <v>46</v>
      </c>
      <c r="B27" s="47">
        <v>23</v>
      </c>
      <c r="C27" s="47">
        <v>16</v>
      </c>
      <c r="D27" s="47">
        <v>19</v>
      </c>
      <c r="E27" s="47">
        <v>23</v>
      </c>
      <c r="F27" s="47">
        <v>21</v>
      </c>
      <c r="G27" s="47">
        <v>21</v>
      </c>
      <c r="H27" s="47">
        <v>25</v>
      </c>
      <c r="I27" s="47">
        <v>13</v>
      </c>
      <c r="J27" s="137">
        <v>10</v>
      </c>
      <c r="K27" s="137">
        <v>6.5</v>
      </c>
      <c r="L27" s="137">
        <v>7.8</v>
      </c>
      <c r="M27" s="137">
        <v>9.4</v>
      </c>
      <c r="N27" s="137">
        <v>8.6</v>
      </c>
      <c r="O27" s="137">
        <v>8.9</v>
      </c>
      <c r="P27" s="137">
        <v>11</v>
      </c>
      <c r="Q27" s="137">
        <v>6.4</v>
      </c>
    </row>
    <row r="28" spans="1:18" ht="25.75" customHeight="1">
      <c r="A28" s="65" t="s">
        <v>28</v>
      </c>
      <c r="B28" s="62">
        <v>231</v>
      </c>
      <c r="C28" s="62">
        <v>248</v>
      </c>
      <c r="D28" s="62">
        <v>243</v>
      </c>
      <c r="E28" s="62">
        <v>245</v>
      </c>
      <c r="F28" s="62">
        <v>243</v>
      </c>
      <c r="G28" s="62">
        <v>236</v>
      </c>
      <c r="H28" s="62">
        <v>227</v>
      </c>
      <c r="I28" s="62">
        <v>203</v>
      </c>
      <c r="J28" s="138">
        <v>100</v>
      </c>
      <c r="K28" s="138">
        <v>100</v>
      </c>
      <c r="L28" s="138">
        <v>100</v>
      </c>
      <c r="M28" s="138">
        <v>100</v>
      </c>
      <c r="N28" s="138">
        <v>100</v>
      </c>
      <c r="O28" s="138">
        <v>100</v>
      </c>
      <c r="P28" s="138">
        <v>100</v>
      </c>
      <c r="Q28" s="138">
        <v>100</v>
      </c>
    </row>
    <row r="29" spans="1:18" ht="12.75" customHeight="1">
      <c r="A29" s="68"/>
      <c r="B29" s="216" t="s">
        <v>64</v>
      </c>
      <c r="C29" s="216"/>
      <c r="D29" s="216"/>
      <c r="E29" s="216"/>
      <c r="F29" s="216"/>
      <c r="G29" s="216"/>
      <c r="H29" s="216"/>
      <c r="I29" s="216"/>
      <c r="J29" s="216"/>
      <c r="K29" s="216"/>
      <c r="L29" s="216"/>
      <c r="M29" s="216"/>
      <c r="N29" s="216"/>
      <c r="O29" s="216"/>
      <c r="P29" s="216"/>
      <c r="Q29" s="216"/>
    </row>
    <row r="30" spans="1:18" ht="12.75" customHeight="1">
      <c r="A30" s="31" t="s">
        <v>32</v>
      </c>
      <c r="B30" s="92">
        <v>125</v>
      </c>
      <c r="C30" s="92">
        <v>119</v>
      </c>
      <c r="D30" s="92">
        <v>82</v>
      </c>
      <c r="E30" s="92">
        <v>95</v>
      </c>
      <c r="F30" s="92">
        <v>95</v>
      </c>
      <c r="G30" s="92">
        <v>103</v>
      </c>
      <c r="H30" s="47">
        <v>121</v>
      </c>
      <c r="I30" s="47">
        <v>91</v>
      </c>
      <c r="J30" s="89">
        <v>61.6</v>
      </c>
      <c r="K30" s="89">
        <v>63.3</v>
      </c>
      <c r="L30" s="89">
        <v>50.9</v>
      </c>
      <c r="M30" s="89">
        <v>58.6</v>
      </c>
      <c r="N30" s="89">
        <v>62.5</v>
      </c>
      <c r="O30" s="89">
        <v>66.5</v>
      </c>
      <c r="P30" s="89">
        <v>61.4</v>
      </c>
      <c r="Q30" s="89">
        <v>54.5</v>
      </c>
    </row>
    <row r="31" spans="1:18" s="102" customFormat="1" ht="12.75" customHeight="1">
      <c r="A31" s="50" t="s">
        <v>80</v>
      </c>
      <c r="B31" s="97">
        <v>119</v>
      </c>
      <c r="C31" s="97"/>
      <c r="D31" s="97">
        <v>69</v>
      </c>
      <c r="E31" s="97">
        <v>81</v>
      </c>
      <c r="F31" s="97"/>
      <c r="G31" s="97">
        <v>91</v>
      </c>
      <c r="H31" s="66">
        <v>109</v>
      </c>
      <c r="I31" s="66">
        <v>78</v>
      </c>
      <c r="J31" s="105">
        <v>58.6</v>
      </c>
      <c r="K31" s="97"/>
      <c r="L31" s="105">
        <v>42.9</v>
      </c>
      <c r="M31" s="105">
        <v>50</v>
      </c>
      <c r="N31" s="97"/>
      <c r="O31" s="105">
        <v>58.7</v>
      </c>
      <c r="P31" s="105">
        <v>55.3</v>
      </c>
      <c r="Q31" s="67">
        <v>46.7</v>
      </c>
      <c r="R31" s="71"/>
    </row>
    <row r="32" spans="1:18" s="102" customFormat="1" ht="12.75" customHeight="1">
      <c r="A32" s="50" t="s">
        <v>35</v>
      </c>
      <c r="B32" s="97"/>
      <c r="C32" s="97"/>
      <c r="D32" s="97"/>
      <c r="E32" s="97">
        <v>14</v>
      </c>
      <c r="F32" s="97"/>
      <c r="G32" s="97"/>
      <c r="H32" s="66">
        <v>10</v>
      </c>
      <c r="I32" s="66">
        <v>13</v>
      </c>
      <c r="J32" s="97"/>
      <c r="K32" s="97"/>
      <c r="L32" s="97"/>
      <c r="M32" s="105">
        <v>8.6</v>
      </c>
      <c r="N32" s="97"/>
      <c r="O32" s="97"/>
      <c r="P32" s="105">
        <v>5.0999999999999996</v>
      </c>
      <c r="Q32" s="67">
        <v>7.8</v>
      </c>
      <c r="R32" s="71"/>
    </row>
    <row r="33" spans="1:18" s="102" customFormat="1" ht="12.75" customHeight="1">
      <c r="A33" s="50"/>
      <c r="B33" s="97"/>
      <c r="C33" s="97"/>
      <c r="D33" s="97"/>
      <c r="E33" s="97"/>
      <c r="F33" s="97"/>
      <c r="G33" s="97"/>
      <c r="H33" s="66"/>
      <c r="I33" s="66"/>
      <c r="J33" s="105"/>
      <c r="K33" s="105"/>
      <c r="L33" s="105"/>
      <c r="M33" s="105"/>
      <c r="N33" s="105"/>
      <c r="O33" s="105"/>
      <c r="P33" s="105"/>
      <c r="Q33" s="67"/>
      <c r="R33" s="71"/>
    </row>
    <row r="34" spans="1:18" ht="12.75" customHeight="1">
      <c r="A34" s="31" t="s">
        <v>36</v>
      </c>
      <c r="B34" s="92">
        <v>46</v>
      </c>
      <c r="C34" s="92">
        <v>54</v>
      </c>
      <c r="D34" s="92">
        <v>57</v>
      </c>
      <c r="E34" s="92">
        <v>47</v>
      </c>
      <c r="F34" s="92">
        <v>50</v>
      </c>
      <c r="G34" s="92">
        <v>41</v>
      </c>
      <c r="H34" s="47">
        <v>55</v>
      </c>
      <c r="I34" s="47">
        <v>65</v>
      </c>
      <c r="J34" s="89">
        <v>22.7</v>
      </c>
      <c r="K34" s="89">
        <v>28.7</v>
      </c>
      <c r="L34" s="89">
        <v>35.4</v>
      </c>
      <c r="M34" s="89">
        <v>29</v>
      </c>
      <c r="N34" s="89">
        <v>32.9</v>
      </c>
      <c r="O34" s="89">
        <v>26.5</v>
      </c>
      <c r="P34" s="89">
        <v>27.9</v>
      </c>
      <c r="Q34" s="89">
        <v>38.9</v>
      </c>
    </row>
    <row r="35" spans="1:18" s="102" customFormat="1" ht="12.75" customHeight="1">
      <c r="A35" s="50" t="s">
        <v>44</v>
      </c>
      <c r="B35" s="97">
        <v>41</v>
      </c>
      <c r="C35" s="97">
        <v>39</v>
      </c>
      <c r="D35" s="97">
        <v>47</v>
      </c>
      <c r="E35" s="97"/>
      <c r="F35" s="97">
        <v>36</v>
      </c>
      <c r="G35" s="97">
        <v>27</v>
      </c>
      <c r="H35" s="66">
        <v>42</v>
      </c>
      <c r="I35" s="66">
        <v>56</v>
      </c>
      <c r="J35" s="105">
        <v>20.2</v>
      </c>
      <c r="K35" s="105">
        <v>20.7</v>
      </c>
      <c r="L35" s="105">
        <v>29.2</v>
      </c>
      <c r="M35" s="105"/>
      <c r="N35" s="105">
        <v>23.7</v>
      </c>
      <c r="O35" s="105">
        <v>17.399999999999999</v>
      </c>
      <c r="P35" s="105">
        <v>21.3</v>
      </c>
      <c r="Q35" s="67">
        <v>33.5</v>
      </c>
      <c r="R35" s="71"/>
    </row>
    <row r="36" spans="1:18" s="102" customFormat="1" ht="12.75" customHeight="1">
      <c r="A36" s="50" t="s">
        <v>45</v>
      </c>
      <c r="B36" s="97">
        <v>4</v>
      </c>
      <c r="C36" s="97">
        <v>15</v>
      </c>
      <c r="D36" s="97">
        <v>9</v>
      </c>
      <c r="E36" s="97">
        <v>9</v>
      </c>
      <c r="F36" s="97">
        <v>11</v>
      </c>
      <c r="G36" s="97"/>
      <c r="H36" s="97"/>
      <c r="I36" s="97">
        <v>9</v>
      </c>
      <c r="J36" s="105">
        <v>2</v>
      </c>
      <c r="K36" s="105">
        <v>8</v>
      </c>
      <c r="L36" s="105">
        <v>5.6</v>
      </c>
      <c r="M36" s="105">
        <v>5.6</v>
      </c>
      <c r="N36" s="105">
        <v>7.2</v>
      </c>
      <c r="O36" s="97"/>
      <c r="P36" s="97"/>
      <c r="Q36" s="67">
        <v>5.4</v>
      </c>
      <c r="R36" s="71"/>
    </row>
    <row r="37" spans="1:18" s="102" customFormat="1" ht="12.75" customHeight="1">
      <c r="A37" s="50"/>
      <c r="B37" s="97"/>
      <c r="C37" s="97"/>
      <c r="D37" s="97"/>
      <c r="E37" s="97"/>
      <c r="F37" s="97"/>
      <c r="G37" s="97"/>
      <c r="H37" s="66"/>
      <c r="I37" s="66"/>
      <c r="J37" s="105"/>
      <c r="K37" s="105"/>
      <c r="L37" s="105"/>
      <c r="M37" s="105"/>
      <c r="N37" s="105"/>
      <c r="O37" s="105"/>
      <c r="P37" s="105"/>
      <c r="Q37" s="67"/>
      <c r="R37" s="71"/>
    </row>
    <row r="38" spans="1:18" ht="12.75" customHeight="1">
      <c r="A38" s="31" t="s">
        <v>46</v>
      </c>
      <c r="B38" s="92">
        <v>31</v>
      </c>
      <c r="C38" s="92">
        <v>15</v>
      </c>
      <c r="D38" s="92">
        <v>19</v>
      </c>
      <c r="E38" s="92">
        <v>17</v>
      </c>
      <c r="F38" s="97"/>
      <c r="G38" s="92">
        <v>8</v>
      </c>
      <c r="H38" s="47">
        <v>18</v>
      </c>
      <c r="I38" s="47">
        <v>11</v>
      </c>
      <c r="J38" s="89">
        <v>15.3</v>
      </c>
      <c r="K38" s="89">
        <v>8</v>
      </c>
      <c r="L38" s="89">
        <v>11.8</v>
      </c>
      <c r="M38" s="89">
        <v>10.5</v>
      </c>
      <c r="N38" s="97"/>
      <c r="O38" s="89">
        <v>5.2</v>
      </c>
      <c r="P38" s="89">
        <v>9.1</v>
      </c>
      <c r="Q38" s="89">
        <v>6.6</v>
      </c>
    </row>
    <row r="39" spans="1:18" ht="25.75" customHeight="1">
      <c r="A39" s="65" t="s">
        <v>28</v>
      </c>
      <c r="B39" s="93">
        <v>203</v>
      </c>
      <c r="C39" s="93">
        <v>188</v>
      </c>
      <c r="D39" s="93">
        <v>161</v>
      </c>
      <c r="E39" s="93">
        <v>162</v>
      </c>
      <c r="F39" s="93">
        <v>152</v>
      </c>
      <c r="G39" s="93">
        <v>155</v>
      </c>
      <c r="H39" s="62">
        <v>197</v>
      </c>
      <c r="I39" s="62">
        <v>167</v>
      </c>
      <c r="J39" s="90">
        <v>100</v>
      </c>
      <c r="K39" s="90">
        <v>100</v>
      </c>
      <c r="L39" s="90">
        <v>100</v>
      </c>
      <c r="M39" s="90">
        <v>100</v>
      </c>
      <c r="N39" s="90">
        <v>100</v>
      </c>
      <c r="O39" s="90">
        <v>100</v>
      </c>
      <c r="P39" s="90">
        <v>100</v>
      </c>
      <c r="Q39" s="90">
        <v>100</v>
      </c>
    </row>
    <row r="40" spans="1:18" ht="12.75" customHeight="1">
      <c r="A40" s="68"/>
      <c r="B40" s="216" t="s">
        <v>79</v>
      </c>
      <c r="C40" s="216"/>
      <c r="D40" s="216"/>
      <c r="E40" s="216"/>
      <c r="F40" s="216"/>
      <c r="G40" s="216"/>
      <c r="H40" s="216"/>
      <c r="I40" s="216"/>
      <c r="J40" s="216"/>
      <c r="K40" s="216"/>
      <c r="L40" s="216"/>
      <c r="M40" s="216"/>
      <c r="N40" s="216"/>
      <c r="O40" s="216"/>
      <c r="P40" s="216"/>
      <c r="Q40" s="216"/>
    </row>
    <row r="41" spans="1:18" ht="12.75" customHeight="1">
      <c r="A41" s="31" t="s">
        <v>32</v>
      </c>
      <c r="B41" s="92">
        <v>15</v>
      </c>
      <c r="C41" s="92">
        <v>18</v>
      </c>
      <c r="D41" s="92">
        <v>18</v>
      </c>
      <c r="E41" s="92">
        <v>9</v>
      </c>
      <c r="F41" s="92">
        <v>9</v>
      </c>
      <c r="G41" s="92">
        <v>8</v>
      </c>
      <c r="H41" s="47">
        <v>14</v>
      </c>
      <c r="I41" s="47">
        <v>20</v>
      </c>
      <c r="J41" s="89">
        <v>55.6</v>
      </c>
      <c r="K41" s="89">
        <v>56.3</v>
      </c>
      <c r="L41" s="89">
        <v>40.9</v>
      </c>
      <c r="M41" s="89">
        <v>34.6</v>
      </c>
      <c r="N41" s="89">
        <v>34.6</v>
      </c>
      <c r="O41" s="89">
        <v>30.8</v>
      </c>
      <c r="P41" s="89">
        <v>48.3</v>
      </c>
      <c r="Q41" s="136">
        <v>45.5</v>
      </c>
    </row>
    <row r="42" spans="1:18" s="102" customFormat="1" ht="12.75" customHeight="1">
      <c r="A42" s="50" t="s">
        <v>80</v>
      </c>
      <c r="B42" s="97">
        <v>12</v>
      </c>
      <c r="C42" s="107"/>
      <c r="D42" s="97">
        <v>14</v>
      </c>
      <c r="E42" s="97">
        <v>9</v>
      </c>
      <c r="F42" s="97"/>
      <c r="G42" s="97">
        <v>5</v>
      </c>
      <c r="H42" s="66">
        <v>14</v>
      </c>
      <c r="I42" s="66">
        <v>18</v>
      </c>
      <c r="J42" s="105">
        <v>44.4</v>
      </c>
      <c r="K42" s="107"/>
      <c r="L42" s="105">
        <v>31.8</v>
      </c>
      <c r="M42" s="105">
        <v>34.6</v>
      </c>
      <c r="N42" s="105"/>
      <c r="O42" s="105">
        <v>19.2</v>
      </c>
      <c r="P42" s="105">
        <v>48.3</v>
      </c>
      <c r="Q42" s="71">
        <v>40.9</v>
      </c>
      <c r="R42" s="71"/>
    </row>
    <row r="43" spans="1:18" s="102" customFormat="1" ht="12.75" customHeight="1">
      <c r="A43" s="50" t="s">
        <v>35</v>
      </c>
      <c r="B43" s="97"/>
      <c r="C43" s="97"/>
      <c r="D43" s="97"/>
      <c r="E43" s="97">
        <v>0</v>
      </c>
      <c r="F43" s="97"/>
      <c r="G43" s="97"/>
      <c r="H43" s="66">
        <v>0</v>
      </c>
      <c r="I43" s="66">
        <v>0</v>
      </c>
      <c r="J43" s="97"/>
      <c r="K43" s="97"/>
      <c r="L43" s="97"/>
      <c r="M43" s="105">
        <v>0</v>
      </c>
      <c r="N43" s="97"/>
      <c r="O43" s="97"/>
      <c r="P43" s="105">
        <v>0</v>
      </c>
      <c r="Q43" s="67">
        <v>0</v>
      </c>
      <c r="R43" s="71"/>
    </row>
    <row r="44" spans="1:18" s="102" customFormat="1" ht="12.75" customHeight="1">
      <c r="A44" s="50"/>
      <c r="B44" s="107"/>
      <c r="C44" s="107"/>
      <c r="D44" s="107"/>
      <c r="E44" s="97"/>
      <c r="F44" s="107"/>
      <c r="G44" s="107"/>
      <c r="H44" s="66"/>
      <c r="I44" s="66"/>
      <c r="J44" s="105"/>
      <c r="K44" s="105"/>
      <c r="L44" s="105"/>
      <c r="M44" s="105"/>
      <c r="N44" s="105"/>
      <c r="O44" s="105"/>
      <c r="P44" s="105"/>
      <c r="Q44" s="71"/>
      <c r="R44" s="71"/>
    </row>
    <row r="45" spans="1:18" ht="12.75" customHeight="1">
      <c r="A45" s="31" t="s">
        <v>36</v>
      </c>
      <c r="B45" s="92">
        <v>9</v>
      </c>
      <c r="C45" s="92">
        <v>9</v>
      </c>
      <c r="D45" s="92">
        <v>20</v>
      </c>
      <c r="E45" s="92">
        <v>7</v>
      </c>
      <c r="F45" s="92">
        <v>14</v>
      </c>
      <c r="G45" s="92">
        <v>9</v>
      </c>
      <c r="H45" s="47">
        <v>10</v>
      </c>
      <c r="I45" s="47">
        <v>19</v>
      </c>
      <c r="J45" s="89">
        <v>33.299999999999997</v>
      </c>
      <c r="K45" s="89">
        <v>28.1</v>
      </c>
      <c r="L45" s="89">
        <v>45.5</v>
      </c>
      <c r="M45" s="89">
        <v>26.9</v>
      </c>
      <c r="N45" s="89">
        <v>53.8</v>
      </c>
      <c r="O45" s="89">
        <v>34.6</v>
      </c>
      <c r="P45" s="89">
        <v>34.5</v>
      </c>
      <c r="Q45" s="136">
        <v>43.2</v>
      </c>
    </row>
    <row r="46" spans="1:18" s="102" customFormat="1" ht="12.75" customHeight="1">
      <c r="A46" s="50" t="s">
        <v>44</v>
      </c>
      <c r="B46" s="97">
        <v>5</v>
      </c>
      <c r="C46" s="97">
        <v>3</v>
      </c>
      <c r="D46" s="97">
        <v>13</v>
      </c>
      <c r="E46" s="97"/>
      <c r="F46" s="97">
        <v>10</v>
      </c>
      <c r="G46" s="97">
        <v>5</v>
      </c>
      <c r="H46" s="66">
        <v>7</v>
      </c>
      <c r="I46" s="66">
        <v>10</v>
      </c>
      <c r="J46" s="105">
        <v>18.5</v>
      </c>
      <c r="K46" s="105">
        <v>9.4</v>
      </c>
      <c r="L46" s="105">
        <v>29.5</v>
      </c>
      <c r="M46" s="105"/>
      <c r="N46" s="105">
        <v>38.5</v>
      </c>
      <c r="O46" s="105">
        <v>19.2</v>
      </c>
      <c r="P46" s="105">
        <v>24.1</v>
      </c>
      <c r="Q46" s="71">
        <v>22.7</v>
      </c>
      <c r="R46" s="71"/>
    </row>
    <row r="47" spans="1:18" s="102" customFormat="1" ht="12.75" customHeight="1">
      <c r="A47" s="50" t="s">
        <v>45</v>
      </c>
      <c r="B47" s="97">
        <v>3</v>
      </c>
      <c r="C47" s="97">
        <v>6</v>
      </c>
      <c r="D47" s="97">
        <v>7</v>
      </c>
      <c r="E47" s="97">
        <v>3</v>
      </c>
      <c r="F47" s="97">
        <v>4</v>
      </c>
      <c r="G47" s="107"/>
      <c r="H47" s="66"/>
      <c r="I47" s="66">
        <v>9</v>
      </c>
      <c r="J47" s="105">
        <v>11.1</v>
      </c>
      <c r="K47" s="105">
        <v>18.8</v>
      </c>
      <c r="L47" s="105">
        <v>15.9</v>
      </c>
      <c r="M47" s="105">
        <v>11.5</v>
      </c>
      <c r="N47" s="105">
        <v>15.4</v>
      </c>
      <c r="O47" s="105"/>
      <c r="P47" s="105"/>
      <c r="Q47" s="71">
        <v>20.5</v>
      </c>
      <c r="R47" s="71"/>
    </row>
    <row r="48" spans="1:18" s="102" customFormat="1" ht="12.75" customHeight="1">
      <c r="A48" s="50"/>
      <c r="B48" s="97"/>
      <c r="C48" s="97"/>
      <c r="D48" s="97"/>
      <c r="E48" s="97"/>
      <c r="F48" s="97"/>
      <c r="G48" s="107"/>
      <c r="H48" s="66"/>
      <c r="I48" s="66"/>
      <c r="J48" s="105"/>
      <c r="K48" s="105"/>
      <c r="L48" s="105"/>
      <c r="M48" s="105"/>
      <c r="N48" s="105"/>
      <c r="O48" s="105"/>
      <c r="P48" s="105"/>
      <c r="Q48" s="71"/>
      <c r="R48" s="71"/>
    </row>
    <row r="49" spans="1:18" ht="12.75" customHeight="1">
      <c r="A49" s="31" t="s">
        <v>46</v>
      </c>
      <c r="B49" s="92">
        <v>3</v>
      </c>
      <c r="C49" s="92">
        <v>5</v>
      </c>
      <c r="D49" s="92">
        <v>5</v>
      </c>
      <c r="E49" s="92">
        <v>6</v>
      </c>
      <c r="F49" s="63"/>
      <c r="G49" s="92">
        <v>7</v>
      </c>
      <c r="H49" s="47">
        <v>4</v>
      </c>
      <c r="I49" s="47">
        <v>4</v>
      </c>
      <c r="J49" s="89">
        <v>11.1</v>
      </c>
      <c r="K49" s="89">
        <v>15.6</v>
      </c>
      <c r="L49" s="89">
        <v>11.4</v>
      </c>
      <c r="M49" s="89">
        <v>23.1</v>
      </c>
      <c r="N49" s="89"/>
      <c r="O49" s="89">
        <v>26.9</v>
      </c>
      <c r="P49" s="89">
        <v>13.8</v>
      </c>
      <c r="Q49" s="136">
        <v>9.1</v>
      </c>
    </row>
    <row r="50" spans="1:18" ht="25.75" customHeight="1">
      <c r="A50" s="65" t="s">
        <v>28</v>
      </c>
      <c r="B50" s="93">
        <v>27</v>
      </c>
      <c r="C50" s="93">
        <v>32</v>
      </c>
      <c r="D50" s="93">
        <v>44</v>
      </c>
      <c r="E50" s="93">
        <v>26</v>
      </c>
      <c r="F50" s="93">
        <v>26</v>
      </c>
      <c r="G50" s="93">
        <v>26</v>
      </c>
      <c r="H50" s="62">
        <v>29</v>
      </c>
      <c r="I50" s="62">
        <v>44</v>
      </c>
      <c r="J50" s="90">
        <v>100</v>
      </c>
      <c r="K50" s="90">
        <v>100</v>
      </c>
      <c r="L50" s="90">
        <v>100</v>
      </c>
      <c r="M50" s="90">
        <v>100</v>
      </c>
      <c r="N50" s="90">
        <v>100</v>
      </c>
      <c r="O50" s="90">
        <v>100</v>
      </c>
      <c r="P50" s="90">
        <v>100</v>
      </c>
      <c r="Q50" s="90">
        <v>100</v>
      </c>
    </row>
    <row r="51" spans="1:18" ht="12.75" customHeight="1">
      <c r="A51" s="68"/>
      <c r="B51" s="216" t="s">
        <v>65</v>
      </c>
      <c r="C51" s="216"/>
      <c r="D51" s="216"/>
      <c r="E51" s="216"/>
      <c r="F51" s="216"/>
      <c r="G51" s="216"/>
      <c r="H51" s="216"/>
      <c r="I51" s="216"/>
      <c r="J51" s="216"/>
      <c r="K51" s="216"/>
      <c r="L51" s="216"/>
      <c r="M51" s="216"/>
      <c r="N51" s="216"/>
      <c r="O51" s="216"/>
      <c r="P51" s="216"/>
      <c r="Q51" s="216"/>
      <c r="R51"/>
    </row>
    <row r="52" spans="1:18" ht="12.75" customHeight="1">
      <c r="A52" s="31" t="s">
        <v>32</v>
      </c>
      <c r="B52" s="47">
        <v>12532</v>
      </c>
      <c r="C52" s="47">
        <v>12131</v>
      </c>
      <c r="D52" s="47">
        <v>12534</v>
      </c>
      <c r="E52" s="47">
        <v>13328</v>
      </c>
      <c r="F52" s="47">
        <v>14148</v>
      </c>
      <c r="G52" s="47">
        <v>14041</v>
      </c>
      <c r="H52" s="47">
        <v>15342</v>
      </c>
      <c r="I52" s="47">
        <v>16373</v>
      </c>
      <c r="J52" s="60">
        <f>ROUND(B52/$B$75*100,1)</f>
        <v>66.400000000000006</v>
      </c>
      <c r="K52" s="60">
        <f>ROUND(C52/$C$75*100,1)</f>
        <v>65.2</v>
      </c>
      <c r="L52" s="60">
        <f>ROUND(D52/$D$75*100,1)</f>
        <v>64.400000000000006</v>
      </c>
      <c r="M52" s="60">
        <f>ROUND(E52/$E$75*100,1)</f>
        <v>66.599999999999994</v>
      </c>
      <c r="N52" s="60">
        <f>ROUND(F52/$F$75*100,1)</f>
        <v>68.2</v>
      </c>
      <c r="O52" s="60">
        <f>ROUND(G52/$G$75*100,1)</f>
        <v>64</v>
      </c>
      <c r="P52" s="60">
        <f>ROUND(H52/$H$75*100,1)</f>
        <v>66.599999999999994</v>
      </c>
      <c r="Q52" s="60">
        <f>ROUND(I52/$I$75*100,1)</f>
        <v>65.599999999999994</v>
      </c>
      <c r="R52"/>
    </row>
    <row r="53" spans="1:18" s="151" customFormat="1" ht="12.75" customHeight="1">
      <c r="A53" s="50" t="s">
        <v>33</v>
      </c>
      <c r="B53" s="66">
        <v>11537</v>
      </c>
      <c r="C53" s="66">
        <v>11206</v>
      </c>
      <c r="D53" s="66">
        <v>11566</v>
      </c>
      <c r="E53" s="66">
        <v>12419</v>
      </c>
      <c r="F53" s="66">
        <v>13130</v>
      </c>
      <c r="G53" s="66">
        <v>12927</v>
      </c>
      <c r="H53" s="66">
        <v>14167</v>
      </c>
      <c r="I53" s="66">
        <v>14999</v>
      </c>
      <c r="J53" s="67">
        <f>ROUND(B53/$B$75*100,1)</f>
        <v>61.2</v>
      </c>
      <c r="K53" s="67">
        <f>ROUND(C53/$C$75*100,1)</f>
        <v>60.2</v>
      </c>
      <c r="L53" s="67">
        <f>ROUND(D53/$D$75*100,1)</f>
        <v>59.5</v>
      </c>
      <c r="M53" s="67">
        <f>ROUND(E53/$E$75*100,1)</f>
        <v>62</v>
      </c>
      <c r="N53" s="67">
        <f>ROUND(F53/$F$75*100,1)</f>
        <v>63.3</v>
      </c>
      <c r="O53" s="67">
        <f>ROUND(G53/$G$75*100,1)</f>
        <v>58.9</v>
      </c>
      <c r="P53" s="67">
        <f>ROUND(H53/$H$75*100,1)</f>
        <v>61.5</v>
      </c>
      <c r="Q53" s="67">
        <f>ROUND(I53/$I$75*100,1)</f>
        <v>60.1</v>
      </c>
      <c r="R53" s="150"/>
    </row>
    <row r="54" spans="1:18" s="151" customFormat="1" ht="12.75" customHeight="1">
      <c r="A54" s="50" t="s">
        <v>34</v>
      </c>
      <c r="B54" s="66">
        <v>486</v>
      </c>
      <c r="C54" s="66">
        <v>431</v>
      </c>
      <c r="D54" s="66">
        <v>513</v>
      </c>
      <c r="E54" s="66">
        <v>464</v>
      </c>
      <c r="F54" s="66">
        <v>544</v>
      </c>
      <c r="G54" s="66">
        <v>503</v>
      </c>
      <c r="H54" s="66">
        <v>516</v>
      </c>
      <c r="I54" s="66">
        <v>650</v>
      </c>
      <c r="J54" s="67">
        <f>ROUND(B54/$B$75*100,1)</f>
        <v>2.6</v>
      </c>
      <c r="K54" s="67">
        <f>ROUND(C54/$C$75*100,1)</f>
        <v>2.2999999999999998</v>
      </c>
      <c r="L54" s="67">
        <f>ROUND(D54/$D$75*100,1)</f>
        <v>2.6</v>
      </c>
      <c r="M54" s="67">
        <f>ROUND(E54/$E$75*100,1)</f>
        <v>2.2999999999999998</v>
      </c>
      <c r="N54" s="67">
        <f>ROUND(F54/$F$75*100,1)</f>
        <v>2.6</v>
      </c>
      <c r="O54" s="67">
        <f>ROUND(G54/$G$75*100,1)</f>
        <v>2.2999999999999998</v>
      </c>
      <c r="P54" s="67">
        <f>ROUND(H54/$H$75*100,1)</f>
        <v>2.2000000000000002</v>
      </c>
      <c r="Q54" s="67">
        <f>ROUND(I54/$I$75*100,1)</f>
        <v>2.6</v>
      </c>
      <c r="R54" s="150"/>
    </row>
    <row r="55" spans="1:18" s="151" customFormat="1" ht="12.75" customHeight="1">
      <c r="A55" s="50" t="s">
        <v>35</v>
      </c>
      <c r="B55" s="66">
        <v>304</v>
      </c>
      <c r="C55" s="66">
        <v>302</v>
      </c>
      <c r="D55" s="66">
        <v>240</v>
      </c>
      <c r="E55" s="66">
        <v>274</v>
      </c>
      <c r="F55" s="66">
        <v>250</v>
      </c>
      <c r="G55" s="66">
        <v>261</v>
      </c>
      <c r="H55" s="66">
        <v>271</v>
      </c>
      <c r="I55" s="66">
        <v>267</v>
      </c>
      <c r="J55" s="67">
        <f>ROUND(B55/$B$75*100,1)</f>
        <v>1.6</v>
      </c>
      <c r="K55" s="67">
        <f>ROUND(C55/$C$75*100,1)</f>
        <v>1.6</v>
      </c>
      <c r="L55" s="67">
        <f>ROUND(D55/$D$75*100,1)</f>
        <v>1.2</v>
      </c>
      <c r="M55" s="67">
        <f>ROUND(E55/$E$75*100,1)</f>
        <v>1.4</v>
      </c>
      <c r="N55" s="67">
        <f>ROUND(F55/$F$75*100,1)</f>
        <v>1.2</v>
      </c>
      <c r="O55" s="67">
        <f>ROUND(G55/$G$75*100,1)</f>
        <v>1.2</v>
      </c>
      <c r="P55" s="67">
        <f>ROUND(H55/$H$75*100,1)</f>
        <v>1.2</v>
      </c>
      <c r="Q55" s="67">
        <f>ROUND(I55/$I$75*100,1)</f>
        <v>1.1000000000000001</v>
      </c>
      <c r="R55" s="150"/>
    </row>
    <row r="56" spans="1:18" ht="12.75" customHeight="1">
      <c r="A56" s="50"/>
      <c r="B56" s="47"/>
      <c r="C56" s="47"/>
      <c r="D56" s="47"/>
      <c r="E56" s="47"/>
      <c r="F56" s="47"/>
      <c r="G56" s="47"/>
      <c r="H56" s="47"/>
      <c r="I56" s="47"/>
      <c r="J56" s="60"/>
      <c r="K56" s="60"/>
      <c r="L56" s="60"/>
      <c r="M56" s="60"/>
      <c r="N56" s="60"/>
      <c r="O56" s="60"/>
      <c r="P56" s="60"/>
      <c r="Q56" s="60"/>
      <c r="R56"/>
    </row>
    <row r="57" spans="1:18" ht="12.75" customHeight="1">
      <c r="A57" s="69" t="s">
        <v>36</v>
      </c>
      <c r="B57" s="47">
        <v>3574</v>
      </c>
      <c r="C57" s="47">
        <v>3605</v>
      </c>
      <c r="D57" s="47">
        <v>3710</v>
      </c>
      <c r="E57" s="47">
        <v>3867</v>
      </c>
      <c r="F57" s="47">
        <v>3645</v>
      </c>
      <c r="G57" s="47">
        <v>3731</v>
      </c>
      <c r="H57" s="47">
        <v>4091</v>
      </c>
      <c r="I57" s="47">
        <v>4653</v>
      </c>
      <c r="J57" s="60">
        <f t="shared" ref="J57:J66" si="0">ROUND(B57/$B$75*100,1)</f>
        <v>18.899999999999999</v>
      </c>
      <c r="K57" s="60">
        <f t="shared" ref="K57:K66" si="1">ROUND(C57/$C$75*100,1)</f>
        <v>19.399999999999999</v>
      </c>
      <c r="L57" s="60">
        <f t="shared" ref="L57:L66" si="2">ROUND(D57/$D$75*100,1)</f>
        <v>19.100000000000001</v>
      </c>
      <c r="M57" s="60">
        <f t="shared" ref="M57:M66" si="3">ROUND(E57/$E$75*100,1)</f>
        <v>19.3</v>
      </c>
      <c r="N57" s="60">
        <f t="shared" ref="N57:N66" si="4">ROUND(F57/$F$75*100,1)</f>
        <v>17.600000000000001</v>
      </c>
      <c r="O57" s="60">
        <f t="shared" ref="O57:O66" si="5">ROUND(G57/$G$75*100,1)</f>
        <v>17</v>
      </c>
      <c r="P57" s="60">
        <f t="shared" ref="P57:P66" si="6">ROUND(H57/$H$75*100,1)</f>
        <v>17.8</v>
      </c>
      <c r="Q57" s="60">
        <f t="shared" ref="Q57:Q66" si="7">ROUND(I57/$I$75*100,1)</f>
        <v>18.600000000000001</v>
      </c>
      <c r="R57"/>
    </row>
    <row r="58" spans="1:18" s="151" customFormat="1" ht="12.75" customHeight="1">
      <c r="A58" s="50" t="s">
        <v>37</v>
      </c>
      <c r="B58" s="66">
        <v>679</v>
      </c>
      <c r="C58" s="66">
        <v>662</v>
      </c>
      <c r="D58" s="66">
        <v>710</v>
      </c>
      <c r="E58" s="66">
        <v>761</v>
      </c>
      <c r="F58" s="66">
        <v>836</v>
      </c>
      <c r="G58" s="66">
        <v>957</v>
      </c>
      <c r="H58" s="66">
        <v>1120</v>
      </c>
      <c r="I58" s="66">
        <v>1282</v>
      </c>
      <c r="J58" s="67">
        <f t="shared" si="0"/>
        <v>3.6</v>
      </c>
      <c r="K58" s="67">
        <f t="shared" si="1"/>
        <v>3.6</v>
      </c>
      <c r="L58" s="67">
        <f t="shared" si="2"/>
        <v>3.7</v>
      </c>
      <c r="M58" s="67">
        <f t="shared" si="3"/>
        <v>3.8</v>
      </c>
      <c r="N58" s="67">
        <f t="shared" si="4"/>
        <v>4</v>
      </c>
      <c r="O58" s="67">
        <f t="shared" si="5"/>
        <v>4.4000000000000004</v>
      </c>
      <c r="P58" s="67">
        <f t="shared" si="6"/>
        <v>4.9000000000000004</v>
      </c>
      <c r="Q58" s="67">
        <f t="shared" si="7"/>
        <v>5.0999999999999996</v>
      </c>
      <c r="R58" s="150"/>
    </row>
    <row r="59" spans="1:18" s="151" customFormat="1" ht="12.75" customHeight="1">
      <c r="A59" s="50" t="s">
        <v>38</v>
      </c>
      <c r="B59" s="66">
        <v>627</v>
      </c>
      <c r="C59" s="66">
        <v>649</v>
      </c>
      <c r="D59" s="66">
        <v>643</v>
      </c>
      <c r="E59" s="66">
        <v>666</v>
      </c>
      <c r="F59" s="66">
        <v>663</v>
      </c>
      <c r="G59" s="66">
        <v>675</v>
      </c>
      <c r="H59" s="66">
        <v>719</v>
      </c>
      <c r="I59" s="66">
        <v>811</v>
      </c>
      <c r="J59" s="67">
        <f t="shared" si="0"/>
        <v>3.3</v>
      </c>
      <c r="K59" s="67">
        <f t="shared" si="1"/>
        <v>3.5</v>
      </c>
      <c r="L59" s="67">
        <f t="shared" si="2"/>
        <v>3.3</v>
      </c>
      <c r="M59" s="67">
        <f t="shared" si="3"/>
        <v>3.3</v>
      </c>
      <c r="N59" s="67">
        <f t="shared" si="4"/>
        <v>3.2</v>
      </c>
      <c r="O59" s="67">
        <f t="shared" si="5"/>
        <v>3.1</v>
      </c>
      <c r="P59" s="67">
        <f t="shared" si="6"/>
        <v>3.1</v>
      </c>
      <c r="Q59" s="67">
        <f t="shared" si="7"/>
        <v>3.2</v>
      </c>
      <c r="R59" s="150"/>
    </row>
    <row r="60" spans="1:18" s="151" customFormat="1" ht="12.75" customHeight="1">
      <c r="A60" s="70" t="s">
        <v>39</v>
      </c>
      <c r="B60" s="66">
        <v>147</v>
      </c>
      <c r="C60" s="66">
        <v>130</v>
      </c>
      <c r="D60" s="66">
        <v>151</v>
      </c>
      <c r="E60" s="66">
        <v>146</v>
      </c>
      <c r="F60" s="66">
        <v>146</v>
      </c>
      <c r="G60" s="66">
        <v>243</v>
      </c>
      <c r="H60" s="66">
        <v>264</v>
      </c>
      <c r="I60" s="66">
        <v>289</v>
      </c>
      <c r="J60" s="67">
        <f t="shared" si="0"/>
        <v>0.8</v>
      </c>
      <c r="K60" s="67">
        <f t="shared" si="1"/>
        <v>0.7</v>
      </c>
      <c r="L60" s="67">
        <f t="shared" si="2"/>
        <v>0.8</v>
      </c>
      <c r="M60" s="67">
        <f t="shared" si="3"/>
        <v>0.7</v>
      </c>
      <c r="N60" s="67">
        <f t="shared" si="4"/>
        <v>0.7</v>
      </c>
      <c r="O60" s="67">
        <f t="shared" si="5"/>
        <v>1.1000000000000001</v>
      </c>
      <c r="P60" s="67">
        <f t="shared" si="6"/>
        <v>1.1000000000000001</v>
      </c>
      <c r="Q60" s="67">
        <f t="shared" si="7"/>
        <v>1.2</v>
      </c>
      <c r="R60" s="150"/>
    </row>
    <row r="61" spans="1:18" s="151" customFormat="1" ht="12.75" customHeight="1">
      <c r="A61" s="70" t="s">
        <v>40</v>
      </c>
      <c r="B61" s="66">
        <v>355</v>
      </c>
      <c r="C61" s="66">
        <v>389</v>
      </c>
      <c r="D61" s="66">
        <v>360</v>
      </c>
      <c r="E61" s="66">
        <v>404</v>
      </c>
      <c r="F61" s="66">
        <v>416</v>
      </c>
      <c r="G61" s="66">
        <v>307</v>
      </c>
      <c r="H61" s="66">
        <v>310</v>
      </c>
      <c r="I61" s="66">
        <v>343</v>
      </c>
      <c r="J61" s="67">
        <f t="shared" si="0"/>
        <v>1.9</v>
      </c>
      <c r="K61" s="67">
        <f t="shared" si="1"/>
        <v>2.1</v>
      </c>
      <c r="L61" s="67">
        <f t="shared" si="2"/>
        <v>1.9</v>
      </c>
      <c r="M61" s="67">
        <f t="shared" si="3"/>
        <v>2</v>
      </c>
      <c r="N61" s="67">
        <f t="shared" si="4"/>
        <v>2</v>
      </c>
      <c r="O61" s="67">
        <f t="shared" si="5"/>
        <v>1.4</v>
      </c>
      <c r="P61" s="67">
        <f t="shared" si="6"/>
        <v>1.3</v>
      </c>
      <c r="Q61" s="67">
        <f t="shared" si="7"/>
        <v>1.4</v>
      </c>
      <c r="R61" s="150"/>
    </row>
    <row r="62" spans="1:18" s="151" customFormat="1" ht="12.75" customHeight="1">
      <c r="A62" s="70" t="s">
        <v>41</v>
      </c>
      <c r="B62" s="66">
        <v>126</v>
      </c>
      <c r="C62" s="66">
        <v>121</v>
      </c>
      <c r="D62" s="66">
        <v>125</v>
      </c>
      <c r="E62" s="66">
        <v>108</v>
      </c>
      <c r="F62" s="66">
        <v>105</v>
      </c>
      <c r="G62" s="66">
        <v>115</v>
      </c>
      <c r="H62" s="66">
        <v>126</v>
      </c>
      <c r="I62" s="66">
        <v>158</v>
      </c>
      <c r="J62" s="67">
        <f t="shared" si="0"/>
        <v>0.7</v>
      </c>
      <c r="K62" s="67">
        <f t="shared" si="1"/>
        <v>0.6</v>
      </c>
      <c r="L62" s="67">
        <f t="shared" si="2"/>
        <v>0.6</v>
      </c>
      <c r="M62" s="67">
        <f t="shared" si="3"/>
        <v>0.5</v>
      </c>
      <c r="N62" s="67">
        <f t="shared" si="4"/>
        <v>0.5</v>
      </c>
      <c r="O62" s="67">
        <f t="shared" si="5"/>
        <v>0.5</v>
      </c>
      <c r="P62" s="67">
        <f t="shared" si="6"/>
        <v>0.5</v>
      </c>
      <c r="Q62" s="67">
        <f t="shared" si="7"/>
        <v>0.6</v>
      </c>
      <c r="R62" s="150"/>
    </row>
    <row r="63" spans="1:18" s="151" customFormat="1" ht="12.75" customHeight="1">
      <c r="A63" s="70" t="s">
        <v>42</v>
      </c>
      <c r="B63" s="66">
        <v>4</v>
      </c>
      <c r="C63" s="66">
        <v>5</v>
      </c>
      <c r="D63" s="66">
        <v>4</v>
      </c>
      <c r="E63" s="66">
        <v>8</v>
      </c>
      <c r="F63" s="66">
        <v>6</v>
      </c>
      <c r="G63" s="66">
        <v>11</v>
      </c>
      <c r="H63" s="66">
        <v>14</v>
      </c>
      <c r="I63" s="66">
        <v>15</v>
      </c>
      <c r="J63" s="67">
        <f t="shared" si="0"/>
        <v>0</v>
      </c>
      <c r="K63" s="67">
        <f t="shared" si="1"/>
        <v>0</v>
      </c>
      <c r="L63" s="67">
        <f t="shared" si="2"/>
        <v>0</v>
      </c>
      <c r="M63" s="67">
        <f t="shared" si="3"/>
        <v>0</v>
      </c>
      <c r="N63" s="67">
        <f t="shared" si="4"/>
        <v>0</v>
      </c>
      <c r="O63" s="67">
        <f t="shared" si="5"/>
        <v>0.1</v>
      </c>
      <c r="P63" s="67">
        <f t="shared" si="6"/>
        <v>0.1</v>
      </c>
      <c r="Q63" s="67">
        <f t="shared" si="7"/>
        <v>0.1</v>
      </c>
      <c r="R63" s="150"/>
    </row>
    <row r="64" spans="1:18" s="151" customFormat="1" ht="12.75" customHeight="1">
      <c r="A64" s="50" t="s">
        <v>43</v>
      </c>
      <c r="B64" s="66">
        <v>580</v>
      </c>
      <c r="C64" s="66">
        <v>608</v>
      </c>
      <c r="D64" s="66">
        <v>650</v>
      </c>
      <c r="E64" s="66">
        <v>644</v>
      </c>
      <c r="F64" s="66">
        <v>428</v>
      </c>
      <c r="G64" s="66">
        <v>349</v>
      </c>
      <c r="H64" s="66">
        <v>350</v>
      </c>
      <c r="I64" s="66">
        <v>392</v>
      </c>
      <c r="J64" s="67">
        <f t="shared" si="0"/>
        <v>3.1</v>
      </c>
      <c r="K64" s="67">
        <f t="shared" si="1"/>
        <v>3.3</v>
      </c>
      <c r="L64" s="67">
        <f t="shared" si="2"/>
        <v>3.3</v>
      </c>
      <c r="M64" s="67">
        <f t="shared" si="3"/>
        <v>3.2</v>
      </c>
      <c r="N64" s="67">
        <f t="shared" si="4"/>
        <v>2.1</v>
      </c>
      <c r="O64" s="67">
        <f t="shared" si="5"/>
        <v>1.6</v>
      </c>
      <c r="P64" s="67">
        <f t="shared" si="6"/>
        <v>1.5</v>
      </c>
      <c r="Q64" s="67">
        <f t="shared" si="7"/>
        <v>1.6</v>
      </c>
      <c r="R64" s="150"/>
    </row>
    <row r="65" spans="1:18" s="151" customFormat="1" ht="12.75" customHeight="1">
      <c r="A65" s="50" t="s">
        <v>44</v>
      </c>
      <c r="B65" s="66">
        <v>1228</v>
      </c>
      <c r="C65" s="66">
        <v>1261</v>
      </c>
      <c r="D65" s="66">
        <v>1220</v>
      </c>
      <c r="E65" s="66">
        <v>1241</v>
      </c>
      <c r="F65" s="66">
        <v>1109</v>
      </c>
      <c r="G65" s="66">
        <v>1036</v>
      </c>
      <c r="H65" s="66">
        <v>1100</v>
      </c>
      <c r="I65" s="66">
        <v>1165</v>
      </c>
      <c r="J65" s="67">
        <f t="shared" si="0"/>
        <v>6.5</v>
      </c>
      <c r="K65" s="67">
        <f t="shared" si="1"/>
        <v>6.8</v>
      </c>
      <c r="L65" s="67">
        <f t="shared" si="2"/>
        <v>6.3</v>
      </c>
      <c r="M65" s="67">
        <f t="shared" si="3"/>
        <v>6.2</v>
      </c>
      <c r="N65" s="67">
        <f t="shared" si="4"/>
        <v>5.3</v>
      </c>
      <c r="O65" s="67">
        <f t="shared" si="5"/>
        <v>4.7</v>
      </c>
      <c r="P65" s="67">
        <f t="shared" si="6"/>
        <v>4.8</v>
      </c>
      <c r="Q65" s="67">
        <f t="shared" si="7"/>
        <v>4.7</v>
      </c>
      <c r="R65" s="150"/>
    </row>
    <row r="66" spans="1:18" s="151" customFormat="1" ht="12.75" customHeight="1">
      <c r="A66" s="50" t="s">
        <v>45</v>
      </c>
      <c r="B66" s="66">
        <v>394</v>
      </c>
      <c r="C66" s="66">
        <v>349</v>
      </c>
      <c r="D66" s="66">
        <v>402</v>
      </c>
      <c r="E66" s="66">
        <v>463</v>
      </c>
      <c r="F66" s="66">
        <v>485</v>
      </c>
      <c r="G66" s="66">
        <v>605</v>
      </c>
      <c r="H66" s="66">
        <v>719</v>
      </c>
      <c r="I66" s="66">
        <v>913</v>
      </c>
      <c r="J66" s="67">
        <f t="shared" si="0"/>
        <v>2.1</v>
      </c>
      <c r="K66" s="67">
        <f t="shared" si="1"/>
        <v>1.9</v>
      </c>
      <c r="L66" s="67">
        <f t="shared" si="2"/>
        <v>2.1</v>
      </c>
      <c r="M66" s="67">
        <f t="shared" si="3"/>
        <v>2.2999999999999998</v>
      </c>
      <c r="N66" s="67">
        <f t="shared" si="4"/>
        <v>2.2999999999999998</v>
      </c>
      <c r="O66" s="67">
        <f t="shared" si="5"/>
        <v>2.8</v>
      </c>
      <c r="P66" s="67">
        <f t="shared" si="6"/>
        <v>3.1</v>
      </c>
      <c r="Q66" s="67">
        <f t="shared" si="7"/>
        <v>3.7</v>
      </c>
      <c r="R66" s="150"/>
    </row>
    <row r="67" spans="1:18" ht="12.75" customHeight="1">
      <c r="A67" s="50"/>
      <c r="B67" s="47"/>
      <c r="C67" s="47"/>
      <c r="D67" s="47"/>
      <c r="E67" s="47"/>
      <c r="F67" s="47"/>
      <c r="G67" s="47"/>
      <c r="H67" s="47"/>
      <c r="I67" s="47"/>
      <c r="J67" s="60"/>
      <c r="K67" s="60"/>
      <c r="L67" s="60"/>
      <c r="M67" s="60"/>
      <c r="N67" s="60"/>
      <c r="O67" s="60"/>
      <c r="P67" s="60"/>
      <c r="Q67" s="60"/>
      <c r="R67"/>
    </row>
    <row r="68" spans="1:18" ht="12.75" customHeight="1">
      <c r="A68" s="31" t="s">
        <v>46</v>
      </c>
      <c r="B68" s="47">
        <v>1768</v>
      </c>
      <c r="C68" s="47">
        <v>1755</v>
      </c>
      <c r="D68" s="47">
        <v>1789</v>
      </c>
      <c r="E68" s="47">
        <v>1785</v>
      </c>
      <c r="F68" s="47">
        <v>2185</v>
      </c>
      <c r="G68" s="47">
        <v>2213</v>
      </c>
      <c r="H68" s="47">
        <v>2345</v>
      </c>
      <c r="I68" s="47">
        <v>2627</v>
      </c>
      <c r="J68" s="60">
        <f t="shared" ref="J68:J75" si="8">ROUND(B68/$B$75*100,1)</f>
        <v>9.4</v>
      </c>
      <c r="K68" s="60">
        <f t="shared" ref="K68:K75" si="9">ROUND(C68/$C$75*100,1)</f>
        <v>9.4</v>
      </c>
      <c r="L68" s="60">
        <f t="shared" ref="L68:L75" si="10">ROUND(D68/$D$75*100,1)</f>
        <v>9.1999999999999993</v>
      </c>
      <c r="M68" s="60">
        <f t="shared" ref="M68:M75" si="11">ROUND(E68/$E$75*100,1)</f>
        <v>8.9</v>
      </c>
      <c r="N68" s="60">
        <f t="shared" ref="N68:N75" si="12">ROUND(F68/$F$75*100,1)</f>
        <v>10.5</v>
      </c>
      <c r="O68" s="60">
        <f t="shared" ref="O68:O75" si="13">ROUND(G68/$G$75*100,1)</f>
        <v>10.1</v>
      </c>
      <c r="P68" s="60">
        <f t="shared" ref="P68:P75" si="14">ROUND(H68/$H$75*100,1)</f>
        <v>10.199999999999999</v>
      </c>
      <c r="Q68" s="60">
        <f t="shared" ref="Q68:Q75" si="15">ROUND(I68/$I$75*100,1)</f>
        <v>10.5</v>
      </c>
      <c r="R68"/>
    </row>
    <row r="69" spans="1:18" s="151" customFormat="1" ht="12.75" customHeight="1">
      <c r="A69" s="50" t="s">
        <v>47</v>
      </c>
      <c r="B69" s="66">
        <v>89</v>
      </c>
      <c r="C69" s="66">
        <v>94</v>
      </c>
      <c r="D69" s="66">
        <v>129</v>
      </c>
      <c r="E69" s="66">
        <v>121</v>
      </c>
      <c r="F69" s="66">
        <v>67</v>
      </c>
      <c r="G69" s="66">
        <v>112</v>
      </c>
      <c r="H69" s="66">
        <v>98</v>
      </c>
      <c r="I69" s="66">
        <v>123</v>
      </c>
      <c r="J69" s="67">
        <f t="shared" si="8"/>
        <v>0.5</v>
      </c>
      <c r="K69" s="67">
        <f t="shared" si="9"/>
        <v>0.5</v>
      </c>
      <c r="L69" s="67">
        <f t="shared" si="10"/>
        <v>0.7</v>
      </c>
      <c r="M69" s="67">
        <f t="shared" si="11"/>
        <v>0.6</v>
      </c>
      <c r="N69" s="67">
        <f t="shared" si="12"/>
        <v>0.3</v>
      </c>
      <c r="O69" s="67">
        <f t="shared" si="13"/>
        <v>0.5</v>
      </c>
      <c r="P69" s="67">
        <f t="shared" si="14"/>
        <v>0.4</v>
      </c>
      <c r="Q69" s="67">
        <f t="shared" si="15"/>
        <v>0.5</v>
      </c>
      <c r="R69" s="150"/>
    </row>
    <row r="70" spans="1:18" s="151" customFormat="1" ht="12.75" customHeight="1">
      <c r="A70" s="50" t="s">
        <v>48</v>
      </c>
      <c r="B70" s="66">
        <v>613</v>
      </c>
      <c r="C70" s="66">
        <v>601</v>
      </c>
      <c r="D70" s="66">
        <v>635</v>
      </c>
      <c r="E70" s="66">
        <v>651</v>
      </c>
      <c r="F70" s="66">
        <v>912</v>
      </c>
      <c r="G70" s="66">
        <v>966</v>
      </c>
      <c r="H70" s="66">
        <v>978</v>
      </c>
      <c r="I70" s="66">
        <v>1143</v>
      </c>
      <c r="J70" s="67">
        <f t="shared" si="8"/>
        <v>3.2</v>
      </c>
      <c r="K70" s="67">
        <f t="shared" si="9"/>
        <v>3.2</v>
      </c>
      <c r="L70" s="67">
        <f t="shared" si="10"/>
        <v>3.3</v>
      </c>
      <c r="M70" s="67">
        <f t="shared" si="11"/>
        <v>3.3</v>
      </c>
      <c r="N70" s="67">
        <f t="shared" si="12"/>
        <v>4.4000000000000004</v>
      </c>
      <c r="O70" s="67">
        <f t="shared" si="13"/>
        <v>4.4000000000000004</v>
      </c>
      <c r="P70" s="67">
        <f t="shared" si="14"/>
        <v>4.2</v>
      </c>
      <c r="Q70" s="67">
        <f t="shared" si="15"/>
        <v>4.5999999999999996</v>
      </c>
      <c r="R70" s="150"/>
    </row>
    <row r="71" spans="1:18" s="151" customFormat="1" ht="12.75" customHeight="1">
      <c r="A71" s="70" t="s">
        <v>49</v>
      </c>
      <c r="B71" s="66">
        <v>19</v>
      </c>
      <c r="C71" s="66">
        <v>26</v>
      </c>
      <c r="D71" s="66">
        <v>27</v>
      </c>
      <c r="E71" s="66">
        <v>14</v>
      </c>
      <c r="F71" s="66">
        <v>16</v>
      </c>
      <c r="G71" s="66">
        <v>27</v>
      </c>
      <c r="H71" s="66">
        <v>28</v>
      </c>
      <c r="I71" s="66">
        <v>21</v>
      </c>
      <c r="J71" s="67">
        <f t="shared" si="8"/>
        <v>0.1</v>
      </c>
      <c r="K71" s="67">
        <f t="shared" si="9"/>
        <v>0.1</v>
      </c>
      <c r="L71" s="67">
        <f t="shared" si="10"/>
        <v>0.1</v>
      </c>
      <c r="M71" s="67">
        <f t="shared" si="11"/>
        <v>0.1</v>
      </c>
      <c r="N71" s="67">
        <f t="shared" si="12"/>
        <v>0.1</v>
      </c>
      <c r="O71" s="67">
        <f t="shared" si="13"/>
        <v>0.1</v>
      </c>
      <c r="P71" s="67">
        <f t="shared" si="14"/>
        <v>0.1</v>
      </c>
      <c r="Q71" s="67">
        <f t="shared" si="15"/>
        <v>0.1</v>
      </c>
      <c r="R71" s="150"/>
    </row>
    <row r="72" spans="1:18" s="151" customFormat="1" ht="12.75" customHeight="1">
      <c r="A72" s="70" t="s">
        <v>50</v>
      </c>
      <c r="B72" s="66">
        <v>557</v>
      </c>
      <c r="C72" s="66">
        <v>537</v>
      </c>
      <c r="D72" s="66">
        <v>563</v>
      </c>
      <c r="E72" s="66">
        <v>594</v>
      </c>
      <c r="F72" s="66">
        <v>842</v>
      </c>
      <c r="G72" s="66">
        <v>940</v>
      </c>
      <c r="H72" s="66">
        <v>958</v>
      </c>
      <c r="I72" s="66">
        <v>1128</v>
      </c>
      <c r="J72" s="67">
        <f t="shared" si="8"/>
        <v>3</v>
      </c>
      <c r="K72" s="67">
        <f t="shared" si="9"/>
        <v>2.9</v>
      </c>
      <c r="L72" s="67">
        <f t="shared" si="10"/>
        <v>2.9</v>
      </c>
      <c r="M72" s="67">
        <f t="shared" si="11"/>
        <v>3</v>
      </c>
      <c r="N72" s="67">
        <f t="shared" si="12"/>
        <v>4.0999999999999996</v>
      </c>
      <c r="O72" s="67">
        <f t="shared" si="13"/>
        <v>4.3</v>
      </c>
      <c r="P72" s="67">
        <f t="shared" si="14"/>
        <v>4.2</v>
      </c>
      <c r="Q72" s="67">
        <f t="shared" si="15"/>
        <v>4.5</v>
      </c>
      <c r="R72" s="150"/>
    </row>
    <row r="73" spans="1:18" s="151" customFormat="1" ht="12.75" customHeight="1">
      <c r="A73" s="50" t="s">
        <v>51</v>
      </c>
      <c r="B73" s="66">
        <v>803</v>
      </c>
      <c r="C73" s="66">
        <v>794</v>
      </c>
      <c r="D73" s="66">
        <v>779</v>
      </c>
      <c r="E73" s="66">
        <v>760</v>
      </c>
      <c r="F73" s="66">
        <v>909</v>
      </c>
      <c r="G73" s="66">
        <v>817</v>
      </c>
      <c r="H73" s="66">
        <v>934</v>
      </c>
      <c r="I73" s="66">
        <v>1026</v>
      </c>
      <c r="J73" s="67">
        <f t="shared" si="8"/>
        <v>4.3</v>
      </c>
      <c r="K73" s="67">
        <f t="shared" si="9"/>
        <v>4.3</v>
      </c>
      <c r="L73" s="67">
        <f t="shared" si="10"/>
        <v>4</v>
      </c>
      <c r="M73" s="67">
        <f t="shared" si="11"/>
        <v>3.8</v>
      </c>
      <c r="N73" s="67">
        <f t="shared" si="12"/>
        <v>4.4000000000000004</v>
      </c>
      <c r="O73" s="67">
        <f t="shared" si="13"/>
        <v>3.7</v>
      </c>
      <c r="P73" s="67">
        <f t="shared" si="14"/>
        <v>4.0999999999999996</v>
      </c>
      <c r="Q73" s="67">
        <f t="shared" si="15"/>
        <v>4.0999999999999996</v>
      </c>
      <c r="R73" s="150"/>
    </row>
    <row r="74" spans="1:18" s="151" customFormat="1" ht="12.75" customHeight="1">
      <c r="A74" s="50" t="s">
        <v>21</v>
      </c>
      <c r="B74" s="66">
        <v>196</v>
      </c>
      <c r="C74" s="66">
        <v>198</v>
      </c>
      <c r="D74" s="66">
        <v>197</v>
      </c>
      <c r="E74" s="66">
        <v>207</v>
      </c>
      <c r="F74" s="66">
        <v>222</v>
      </c>
      <c r="G74" s="66">
        <v>254</v>
      </c>
      <c r="H74" s="66">
        <v>267</v>
      </c>
      <c r="I74" s="66">
        <v>258</v>
      </c>
      <c r="J74" s="67">
        <f t="shared" si="8"/>
        <v>1</v>
      </c>
      <c r="K74" s="67">
        <f t="shared" si="9"/>
        <v>1.1000000000000001</v>
      </c>
      <c r="L74" s="67">
        <f t="shared" si="10"/>
        <v>1</v>
      </c>
      <c r="M74" s="67">
        <f t="shared" si="11"/>
        <v>1</v>
      </c>
      <c r="N74" s="67">
        <f t="shared" si="12"/>
        <v>1.1000000000000001</v>
      </c>
      <c r="O74" s="67">
        <f t="shared" si="13"/>
        <v>1.2</v>
      </c>
      <c r="P74" s="67">
        <f t="shared" si="14"/>
        <v>1.2</v>
      </c>
      <c r="Q74" s="67">
        <f t="shared" si="15"/>
        <v>1</v>
      </c>
      <c r="R74" s="150"/>
    </row>
    <row r="75" spans="1:18" ht="25.75" customHeight="1">
      <c r="A75" s="65" t="s">
        <v>28</v>
      </c>
      <c r="B75" s="62">
        <v>18862</v>
      </c>
      <c r="C75" s="62">
        <v>18616</v>
      </c>
      <c r="D75" s="62">
        <v>19448</v>
      </c>
      <c r="E75" s="62">
        <v>20025</v>
      </c>
      <c r="F75" s="62">
        <v>20741</v>
      </c>
      <c r="G75" s="62">
        <v>21948</v>
      </c>
      <c r="H75" s="62">
        <v>23040</v>
      </c>
      <c r="I75" s="62">
        <v>24957</v>
      </c>
      <c r="J75" s="61">
        <f t="shared" si="8"/>
        <v>100</v>
      </c>
      <c r="K75" s="61">
        <f t="shared" si="9"/>
        <v>100</v>
      </c>
      <c r="L75" s="61">
        <f t="shared" si="10"/>
        <v>100</v>
      </c>
      <c r="M75" s="61">
        <f t="shared" si="11"/>
        <v>100</v>
      </c>
      <c r="N75" s="61">
        <f t="shared" si="12"/>
        <v>100</v>
      </c>
      <c r="O75" s="61">
        <f t="shared" si="13"/>
        <v>100</v>
      </c>
      <c r="P75" s="61">
        <f t="shared" si="14"/>
        <v>100</v>
      </c>
      <c r="Q75" s="61">
        <f t="shared" si="15"/>
        <v>100</v>
      </c>
      <c r="R75"/>
    </row>
    <row r="76" spans="1:18" ht="12.75" customHeight="1">
      <c r="A76" s="68"/>
      <c r="B76" s="216" t="s">
        <v>66</v>
      </c>
      <c r="C76" s="216"/>
      <c r="D76" s="216"/>
      <c r="E76" s="216"/>
      <c r="F76" s="216"/>
      <c r="G76" s="216"/>
      <c r="H76" s="216"/>
      <c r="I76" s="216"/>
      <c r="J76" s="216"/>
      <c r="K76" s="216"/>
      <c r="L76" s="216"/>
      <c r="M76" s="216"/>
      <c r="N76" s="216"/>
      <c r="O76" s="216"/>
      <c r="P76" s="216"/>
      <c r="Q76" s="216"/>
    </row>
    <row r="77" spans="1:18" ht="12.75" customHeight="1">
      <c r="A77" s="31" t="s">
        <v>32</v>
      </c>
      <c r="B77" s="47">
        <v>182</v>
      </c>
      <c r="C77" s="47">
        <v>241</v>
      </c>
      <c r="D77" s="47">
        <v>248</v>
      </c>
      <c r="E77" s="47">
        <v>198</v>
      </c>
      <c r="F77" s="47">
        <v>232</v>
      </c>
      <c r="G77" s="47">
        <v>248</v>
      </c>
      <c r="H77" s="47">
        <v>267</v>
      </c>
      <c r="I77" s="47">
        <v>272</v>
      </c>
      <c r="J77" s="60">
        <v>29.9</v>
      </c>
      <c r="K77" s="60">
        <v>35.700000000000003</v>
      </c>
      <c r="L77" s="60">
        <v>38.9</v>
      </c>
      <c r="M77" s="60">
        <v>33.299999999999997</v>
      </c>
      <c r="N77" s="60">
        <v>42.2</v>
      </c>
      <c r="O77" s="60">
        <v>46.6</v>
      </c>
      <c r="P77" s="60">
        <v>49.7</v>
      </c>
      <c r="Q77" s="136">
        <v>56.4</v>
      </c>
    </row>
    <row r="78" spans="1:18" s="102" customFormat="1" ht="12.75" customHeight="1">
      <c r="A78" s="50" t="s">
        <v>33</v>
      </c>
      <c r="B78" s="66">
        <v>168</v>
      </c>
      <c r="C78" s="66">
        <v>219</v>
      </c>
      <c r="D78" s="66">
        <v>218</v>
      </c>
      <c r="E78" s="66">
        <v>184</v>
      </c>
      <c r="F78" s="66">
        <v>213</v>
      </c>
      <c r="G78" s="66">
        <v>226</v>
      </c>
      <c r="H78" s="66">
        <v>244</v>
      </c>
      <c r="I78" s="66">
        <v>245</v>
      </c>
      <c r="J78" s="67">
        <v>27.6</v>
      </c>
      <c r="K78" s="67">
        <v>32.4</v>
      </c>
      <c r="L78" s="67">
        <v>34.200000000000003</v>
      </c>
      <c r="M78" s="67">
        <v>31</v>
      </c>
      <c r="N78" s="67">
        <v>38.700000000000003</v>
      </c>
      <c r="O78" s="67">
        <v>42.5</v>
      </c>
      <c r="P78" s="67">
        <v>45.4</v>
      </c>
      <c r="Q78" s="71">
        <v>50.8</v>
      </c>
      <c r="R78" s="71"/>
    </row>
    <row r="79" spans="1:18" s="102" customFormat="1" ht="12.75" customHeight="1">
      <c r="A79" s="50" t="s">
        <v>34</v>
      </c>
      <c r="B79" s="66">
        <v>4</v>
      </c>
      <c r="C79" s="66">
        <v>10</v>
      </c>
      <c r="D79" s="66">
        <v>20</v>
      </c>
      <c r="E79" s="66">
        <v>8</v>
      </c>
      <c r="F79" s="66">
        <v>9</v>
      </c>
      <c r="G79" s="66">
        <v>8</v>
      </c>
      <c r="H79" s="66">
        <v>7</v>
      </c>
      <c r="I79" s="66">
        <v>16</v>
      </c>
      <c r="J79" s="67">
        <v>0.7</v>
      </c>
      <c r="K79" s="67">
        <v>1.5</v>
      </c>
      <c r="L79" s="67">
        <v>3.1</v>
      </c>
      <c r="M79" s="67">
        <v>1.3</v>
      </c>
      <c r="N79" s="67">
        <v>1.6</v>
      </c>
      <c r="O79" s="67">
        <v>1.5</v>
      </c>
      <c r="P79" s="67">
        <v>1.3</v>
      </c>
      <c r="Q79" s="71">
        <v>3.3</v>
      </c>
      <c r="R79" s="71"/>
    </row>
    <row r="80" spans="1:18" s="102" customFormat="1" ht="12.75" customHeight="1">
      <c r="A80" s="50" t="s">
        <v>35</v>
      </c>
      <c r="B80" s="66">
        <v>9</v>
      </c>
      <c r="C80" s="66">
        <v>10</v>
      </c>
      <c r="D80" s="66">
        <v>8</v>
      </c>
      <c r="E80" s="66">
        <v>6</v>
      </c>
      <c r="F80" s="66">
        <v>10</v>
      </c>
      <c r="G80" s="66">
        <v>11</v>
      </c>
      <c r="H80" s="66">
        <v>11</v>
      </c>
      <c r="I80" s="66">
        <v>6</v>
      </c>
      <c r="J80" s="67">
        <v>1.5</v>
      </c>
      <c r="K80" s="67">
        <v>1.5</v>
      </c>
      <c r="L80" s="67">
        <v>1.3</v>
      </c>
      <c r="M80" s="67">
        <v>1</v>
      </c>
      <c r="N80" s="67">
        <v>1.8</v>
      </c>
      <c r="O80" s="67">
        <v>2.1</v>
      </c>
      <c r="P80" s="67">
        <v>2</v>
      </c>
      <c r="Q80" s="71">
        <v>1.2</v>
      </c>
      <c r="R80" s="71"/>
    </row>
    <row r="81" spans="1:27" ht="12.75" customHeight="1">
      <c r="A81" s="50"/>
      <c r="B81" s="47"/>
      <c r="C81" s="47"/>
      <c r="D81" s="47"/>
      <c r="E81" s="47"/>
      <c r="F81" s="47"/>
      <c r="G81" s="47"/>
      <c r="H81" s="47"/>
      <c r="I81" s="47"/>
      <c r="J81" s="60"/>
      <c r="K81" s="60"/>
      <c r="L81" s="60"/>
      <c r="M81" s="60"/>
      <c r="N81" s="60"/>
      <c r="O81" s="60"/>
      <c r="P81" s="60"/>
      <c r="Q81" s="136"/>
    </row>
    <row r="82" spans="1:27" ht="12.75" customHeight="1">
      <c r="A82" s="69" t="s">
        <v>36</v>
      </c>
      <c r="B82" s="47">
        <v>332</v>
      </c>
      <c r="C82" s="47">
        <v>364</v>
      </c>
      <c r="D82" s="47">
        <v>310</v>
      </c>
      <c r="E82" s="47">
        <v>311</v>
      </c>
      <c r="F82" s="47">
        <v>250</v>
      </c>
      <c r="G82" s="47">
        <v>213</v>
      </c>
      <c r="H82" s="47">
        <v>203</v>
      </c>
      <c r="I82" s="47">
        <v>152</v>
      </c>
      <c r="J82" s="60">
        <v>54.6</v>
      </c>
      <c r="K82" s="60">
        <v>53.9</v>
      </c>
      <c r="L82" s="60">
        <v>48.6</v>
      </c>
      <c r="M82" s="60">
        <v>52.4</v>
      </c>
      <c r="N82" s="60">
        <v>45.5</v>
      </c>
      <c r="O82" s="60">
        <v>40</v>
      </c>
      <c r="P82" s="60">
        <v>37.799999999999997</v>
      </c>
      <c r="Q82" s="136">
        <v>31.5</v>
      </c>
    </row>
    <row r="83" spans="1:27" s="102" customFormat="1" ht="12.75" customHeight="1">
      <c r="A83" s="50" t="s">
        <v>37</v>
      </c>
      <c r="B83" s="66">
        <v>13</v>
      </c>
      <c r="C83" s="66">
        <v>14</v>
      </c>
      <c r="D83" s="66">
        <v>20</v>
      </c>
      <c r="E83" s="66">
        <v>12</v>
      </c>
      <c r="F83" s="66">
        <v>18</v>
      </c>
      <c r="G83" s="66">
        <v>6</v>
      </c>
      <c r="H83" s="66">
        <v>16</v>
      </c>
      <c r="I83" s="66">
        <v>8</v>
      </c>
      <c r="J83" s="67">
        <v>2.1</v>
      </c>
      <c r="K83" s="67">
        <v>2.1</v>
      </c>
      <c r="L83" s="67">
        <v>3.1</v>
      </c>
      <c r="M83" s="67">
        <v>2</v>
      </c>
      <c r="N83" s="67">
        <v>3.3</v>
      </c>
      <c r="O83" s="67">
        <v>1.1000000000000001</v>
      </c>
      <c r="P83" s="67">
        <v>3</v>
      </c>
      <c r="Q83" s="71">
        <v>1.7</v>
      </c>
      <c r="R83" s="71"/>
    </row>
    <row r="84" spans="1:27" s="102" customFormat="1" ht="12.75" customHeight="1">
      <c r="A84" s="50" t="s">
        <v>38</v>
      </c>
      <c r="B84" s="66">
        <v>30</v>
      </c>
      <c r="C84" s="66">
        <v>21</v>
      </c>
      <c r="D84" s="66">
        <v>15</v>
      </c>
      <c r="E84" s="66">
        <v>30</v>
      </c>
      <c r="F84" s="66">
        <v>32</v>
      </c>
      <c r="G84" s="66">
        <v>16</v>
      </c>
      <c r="H84" s="66">
        <v>17</v>
      </c>
      <c r="I84" s="66">
        <v>20</v>
      </c>
      <c r="J84" s="67">
        <v>4.9000000000000004</v>
      </c>
      <c r="K84" s="67">
        <v>3.1</v>
      </c>
      <c r="L84" s="67">
        <v>2.4</v>
      </c>
      <c r="M84" s="67">
        <v>5.0999999999999996</v>
      </c>
      <c r="N84" s="67">
        <v>5.8</v>
      </c>
      <c r="O84" s="67">
        <v>3</v>
      </c>
      <c r="P84" s="67">
        <v>3.2</v>
      </c>
      <c r="Q84" s="71">
        <v>4.0999999999999996</v>
      </c>
      <c r="R84" s="71"/>
    </row>
    <row r="85" spans="1:27" s="102" customFormat="1" ht="12.75" customHeight="1">
      <c r="A85" s="50" t="s">
        <v>43</v>
      </c>
      <c r="B85" s="66">
        <v>5</v>
      </c>
      <c r="C85" s="66">
        <v>16</v>
      </c>
      <c r="D85" s="66">
        <v>21</v>
      </c>
      <c r="E85" s="66">
        <v>10</v>
      </c>
      <c r="F85" s="66">
        <v>16</v>
      </c>
      <c r="G85" s="66">
        <v>10</v>
      </c>
      <c r="H85" s="66">
        <v>11</v>
      </c>
      <c r="I85" s="66">
        <v>5</v>
      </c>
      <c r="J85" s="67">
        <v>0.8</v>
      </c>
      <c r="K85" s="67">
        <v>2.4</v>
      </c>
      <c r="L85" s="67">
        <v>3.3</v>
      </c>
      <c r="M85" s="67">
        <v>1.7</v>
      </c>
      <c r="N85" s="67">
        <v>2.9</v>
      </c>
      <c r="O85" s="67">
        <v>1.9</v>
      </c>
      <c r="P85" s="67">
        <v>2</v>
      </c>
      <c r="Q85" s="67">
        <v>1</v>
      </c>
      <c r="R85" s="71"/>
    </row>
    <row r="86" spans="1:27" s="102" customFormat="1" ht="12.75" customHeight="1">
      <c r="A86" s="50" t="s">
        <v>44</v>
      </c>
      <c r="B86" s="66">
        <v>277</v>
      </c>
      <c r="C86" s="66">
        <v>308</v>
      </c>
      <c r="D86" s="66">
        <v>249</v>
      </c>
      <c r="E86" s="66">
        <v>256</v>
      </c>
      <c r="F86" s="66">
        <v>181</v>
      </c>
      <c r="G86" s="66">
        <v>170</v>
      </c>
      <c r="H86" s="66">
        <v>151</v>
      </c>
      <c r="I86" s="66">
        <v>111</v>
      </c>
      <c r="J86" s="67">
        <v>45.6</v>
      </c>
      <c r="K86" s="67">
        <v>45.6</v>
      </c>
      <c r="L86" s="67">
        <v>39</v>
      </c>
      <c r="M86" s="67">
        <v>43.1</v>
      </c>
      <c r="N86" s="67">
        <v>32.9</v>
      </c>
      <c r="O86" s="67">
        <v>32</v>
      </c>
      <c r="P86" s="67">
        <v>28.1</v>
      </c>
      <c r="Q86" s="71">
        <v>23</v>
      </c>
      <c r="R86" s="71"/>
    </row>
    <row r="87" spans="1:27" s="102" customFormat="1" ht="12.75" customHeight="1">
      <c r="A87" s="50" t="s">
        <v>45</v>
      </c>
      <c r="B87" s="66">
        <v>6</v>
      </c>
      <c r="C87" s="66">
        <v>5</v>
      </c>
      <c r="D87" s="66">
        <v>4</v>
      </c>
      <c r="E87" s="66">
        <v>3</v>
      </c>
      <c r="F87" s="66">
        <v>3</v>
      </c>
      <c r="G87" s="66">
        <v>11</v>
      </c>
      <c r="H87" s="66">
        <v>8</v>
      </c>
      <c r="I87" s="66">
        <v>8</v>
      </c>
      <c r="J87" s="67">
        <v>1</v>
      </c>
      <c r="K87" s="67">
        <v>0.7</v>
      </c>
      <c r="L87" s="67">
        <v>0.6</v>
      </c>
      <c r="M87" s="67">
        <v>0.5</v>
      </c>
      <c r="N87" s="67">
        <v>0.5</v>
      </c>
      <c r="O87" s="67">
        <v>2.1</v>
      </c>
      <c r="P87" s="67">
        <v>1.5</v>
      </c>
      <c r="Q87" s="71">
        <v>1.7</v>
      </c>
      <c r="R87" s="71"/>
    </row>
    <row r="88" spans="1:27" ht="12.75" customHeight="1">
      <c r="A88" s="26"/>
      <c r="B88" s="47"/>
      <c r="C88" s="47"/>
      <c r="D88" s="47"/>
      <c r="E88" s="47"/>
      <c r="F88" s="47"/>
      <c r="G88" s="47"/>
      <c r="H88" s="47"/>
      <c r="I88" s="47"/>
      <c r="J88" s="60"/>
      <c r="K88" s="60"/>
      <c r="L88" s="60"/>
      <c r="M88" s="60"/>
      <c r="N88" s="60"/>
      <c r="O88" s="60"/>
      <c r="P88" s="60"/>
      <c r="Q88" s="136"/>
    </row>
    <row r="89" spans="1:27" ht="12.75" customHeight="1">
      <c r="A89" s="31" t="s">
        <v>46</v>
      </c>
      <c r="B89" s="47">
        <v>86</v>
      </c>
      <c r="C89" s="47">
        <v>66</v>
      </c>
      <c r="D89" s="47">
        <v>73</v>
      </c>
      <c r="E89" s="47">
        <v>71</v>
      </c>
      <c r="F89" s="47">
        <v>58</v>
      </c>
      <c r="G89" s="47">
        <v>60</v>
      </c>
      <c r="H89" s="47">
        <v>57</v>
      </c>
      <c r="I89" s="47">
        <v>47</v>
      </c>
      <c r="J89" s="60">
        <v>14.1</v>
      </c>
      <c r="K89" s="60">
        <v>9.8000000000000007</v>
      </c>
      <c r="L89" s="60">
        <v>11.4</v>
      </c>
      <c r="M89" s="60">
        <v>12</v>
      </c>
      <c r="N89" s="60">
        <v>10.5</v>
      </c>
      <c r="O89" s="60">
        <v>11.3</v>
      </c>
      <c r="P89" s="60">
        <v>10.6</v>
      </c>
      <c r="Q89" s="136">
        <v>9.8000000000000007</v>
      </c>
    </row>
    <row r="90" spans="1:27" s="102" customFormat="1" ht="12.75" customHeight="1">
      <c r="A90" s="50" t="s">
        <v>48</v>
      </c>
      <c r="B90" s="66">
        <v>35</v>
      </c>
      <c r="C90" s="66">
        <v>30</v>
      </c>
      <c r="D90" s="66">
        <v>32</v>
      </c>
      <c r="E90" s="66">
        <v>35</v>
      </c>
      <c r="F90" s="66">
        <v>30</v>
      </c>
      <c r="G90" s="66">
        <v>23</v>
      </c>
      <c r="H90" s="66">
        <v>39</v>
      </c>
      <c r="I90" s="66">
        <v>25</v>
      </c>
      <c r="J90" s="67">
        <v>5.8</v>
      </c>
      <c r="K90" s="67">
        <v>4.4000000000000004</v>
      </c>
      <c r="L90" s="67">
        <v>5</v>
      </c>
      <c r="M90" s="67">
        <v>5.9</v>
      </c>
      <c r="N90" s="67">
        <v>5.5</v>
      </c>
      <c r="O90" s="67">
        <v>4.3</v>
      </c>
      <c r="P90" s="67">
        <v>7.3</v>
      </c>
      <c r="Q90" s="71">
        <v>5.2</v>
      </c>
      <c r="R90" s="71"/>
    </row>
    <row r="91" spans="1:27" s="102" customFormat="1" ht="12.75" customHeight="1">
      <c r="A91" s="50" t="s">
        <v>51</v>
      </c>
      <c r="B91" s="66">
        <v>38</v>
      </c>
      <c r="C91" s="66">
        <v>22</v>
      </c>
      <c r="D91" s="66">
        <v>31</v>
      </c>
      <c r="E91" s="66">
        <v>20</v>
      </c>
      <c r="F91" s="66">
        <v>25</v>
      </c>
      <c r="G91" s="66">
        <v>21</v>
      </c>
      <c r="H91" s="66">
        <v>9</v>
      </c>
      <c r="I91" s="66">
        <v>17</v>
      </c>
      <c r="J91" s="67">
        <v>6.3</v>
      </c>
      <c r="K91" s="67">
        <v>3.3</v>
      </c>
      <c r="L91" s="67">
        <v>4.9000000000000004</v>
      </c>
      <c r="M91" s="67">
        <v>3.4</v>
      </c>
      <c r="N91" s="67">
        <v>4.5</v>
      </c>
      <c r="O91" s="67">
        <v>3.9</v>
      </c>
      <c r="P91" s="67">
        <v>1.7</v>
      </c>
      <c r="Q91" s="71">
        <v>3.5</v>
      </c>
      <c r="R91" s="71"/>
    </row>
    <row r="92" spans="1:27" s="102" customFormat="1" ht="12.75" customHeight="1">
      <c r="A92" s="50" t="s">
        <v>21</v>
      </c>
      <c r="B92" s="66">
        <v>11</v>
      </c>
      <c r="C92" s="66">
        <v>12</v>
      </c>
      <c r="D92" s="66">
        <v>8</v>
      </c>
      <c r="E92" s="66">
        <v>11</v>
      </c>
      <c r="F92" s="66">
        <v>3</v>
      </c>
      <c r="G92" s="66">
        <v>10</v>
      </c>
      <c r="H92" s="66">
        <v>8</v>
      </c>
      <c r="I92" s="97"/>
      <c r="J92" s="67">
        <v>1.8</v>
      </c>
      <c r="K92" s="67">
        <v>1.8</v>
      </c>
      <c r="L92" s="67">
        <v>1.3</v>
      </c>
      <c r="M92" s="67">
        <v>1.9</v>
      </c>
      <c r="N92" s="67">
        <v>0.5</v>
      </c>
      <c r="O92" s="67">
        <v>1.9</v>
      </c>
      <c r="P92" s="67">
        <v>1.5</v>
      </c>
      <c r="Q92" s="97"/>
      <c r="R92" s="71"/>
    </row>
    <row r="93" spans="1:27" ht="25.75" customHeight="1">
      <c r="A93" s="65" t="s">
        <v>28</v>
      </c>
      <c r="B93" s="62">
        <v>608</v>
      </c>
      <c r="C93" s="62">
        <v>675</v>
      </c>
      <c r="D93" s="62">
        <v>638</v>
      </c>
      <c r="E93" s="62">
        <v>594</v>
      </c>
      <c r="F93" s="62">
        <v>550</v>
      </c>
      <c r="G93" s="62">
        <v>532</v>
      </c>
      <c r="H93" s="62">
        <v>537</v>
      </c>
      <c r="I93" s="62">
        <v>482</v>
      </c>
      <c r="J93" s="61">
        <v>100</v>
      </c>
      <c r="K93" s="61">
        <v>100</v>
      </c>
      <c r="L93" s="61">
        <v>100</v>
      </c>
      <c r="M93" s="61">
        <v>100</v>
      </c>
      <c r="N93" s="61">
        <v>100</v>
      </c>
      <c r="O93" s="61">
        <v>100</v>
      </c>
      <c r="P93" s="61">
        <v>100</v>
      </c>
      <c r="Q93" s="90">
        <v>100</v>
      </c>
    </row>
    <row r="94" spans="1:27" ht="12.75" customHeight="1">
      <c r="A94" s="68"/>
      <c r="B94" s="216" t="s">
        <v>70</v>
      </c>
      <c r="C94" s="216"/>
      <c r="D94" s="216"/>
      <c r="E94" s="216"/>
      <c r="F94" s="216"/>
      <c r="G94" s="216"/>
      <c r="H94" s="216"/>
      <c r="I94" s="216"/>
      <c r="J94" s="216"/>
      <c r="K94" s="216"/>
      <c r="L94" s="216"/>
      <c r="M94" s="216"/>
      <c r="N94" s="216"/>
      <c r="O94" s="216"/>
      <c r="P94" s="216"/>
      <c r="Q94" s="216"/>
    </row>
    <row r="95" spans="1:27" ht="12.75" customHeight="1">
      <c r="A95" s="31" t="s">
        <v>32</v>
      </c>
      <c r="B95" s="47">
        <v>1103</v>
      </c>
      <c r="C95" s="47">
        <v>1101</v>
      </c>
      <c r="D95" s="47">
        <v>1266</v>
      </c>
      <c r="E95" s="47">
        <v>1193</v>
      </c>
      <c r="F95" s="47">
        <v>1265</v>
      </c>
      <c r="G95" s="47">
        <v>1288</v>
      </c>
      <c r="H95" s="47">
        <v>1519</v>
      </c>
      <c r="I95" s="47">
        <v>1465</v>
      </c>
      <c r="J95" s="60">
        <f>ROUND(B95/$B$118*100,1)</f>
        <v>7.5</v>
      </c>
      <c r="K95" s="60">
        <f>ROUND(C95/$C$118*100,1)</f>
        <v>8.1</v>
      </c>
      <c r="L95" s="60">
        <f>ROUND(D95/$D$118*100,1)</f>
        <v>9.6</v>
      </c>
      <c r="M95" s="60">
        <f>ROUND(E95/$E$118*100,1)</f>
        <v>10.199999999999999</v>
      </c>
      <c r="N95" s="60">
        <f>ROUND(F95/$F$118*100,1)</f>
        <v>12.8</v>
      </c>
      <c r="O95" s="60">
        <f>ROUND(G95/$G$118*100,1)</f>
        <v>14.4</v>
      </c>
      <c r="P95" s="60">
        <f>ROUND(H95/$H$118*100,1)</f>
        <v>16.100000000000001</v>
      </c>
      <c r="Q95" s="60">
        <f>ROUND(I95/$I$118*100,1)</f>
        <v>15.3</v>
      </c>
      <c r="R95"/>
    </row>
    <row r="96" spans="1:27" s="102" customFormat="1" ht="12.75" customHeight="1">
      <c r="A96" s="50" t="s">
        <v>33</v>
      </c>
      <c r="B96" s="66">
        <v>854</v>
      </c>
      <c r="C96" s="66">
        <v>849</v>
      </c>
      <c r="D96" s="66">
        <v>1003</v>
      </c>
      <c r="E96" s="66">
        <v>896</v>
      </c>
      <c r="F96" s="66">
        <v>998</v>
      </c>
      <c r="G96" s="66">
        <v>1035</v>
      </c>
      <c r="H96" s="66">
        <v>1145</v>
      </c>
      <c r="I96" s="66">
        <v>1153</v>
      </c>
      <c r="J96" s="67">
        <f>ROUND(B96/$B$118*100,1)</f>
        <v>5.8</v>
      </c>
      <c r="K96" s="67">
        <f>ROUND(C96/$C$118*100,1)</f>
        <v>6.2</v>
      </c>
      <c r="L96" s="67">
        <f>ROUND(D96/$D$118*100,1)</f>
        <v>7.6</v>
      </c>
      <c r="M96" s="67">
        <f>ROUND(E96/$E$118*100,1)</f>
        <v>7.7</v>
      </c>
      <c r="N96" s="67">
        <f>ROUND(F96/$F$118*100,1)</f>
        <v>10.1</v>
      </c>
      <c r="O96" s="67">
        <f>ROUND(G96/$G$118*100,1)</f>
        <v>11.5</v>
      </c>
      <c r="P96" s="67">
        <f>ROUND(H96/$H$118*100,1)</f>
        <v>12.2</v>
      </c>
      <c r="Q96" s="67">
        <f>ROUND(I96/$I$118*100,1)</f>
        <v>12</v>
      </c>
      <c r="R96" s="150"/>
      <c r="S96" s="151"/>
      <c r="T96" s="151"/>
      <c r="U96" s="151"/>
      <c r="V96" s="151"/>
      <c r="W96" s="151"/>
      <c r="X96" s="151"/>
      <c r="Y96" s="151"/>
      <c r="Z96" s="151"/>
      <c r="AA96" s="151"/>
    </row>
    <row r="97" spans="1:27" s="102" customFormat="1" ht="12.75" customHeight="1">
      <c r="A97" s="50" t="s">
        <v>34</v>
      </c>
      <c r="B97" s="66">
        <v>68</v>
      </c>
      <c r="C97" s="66">
        <v>71</v>
      </c>
      <c r="D97" s="66">
        <v>67</v>
      </c>
      <c r="E97" s="66">
        <v>84</v>
      </c>
      <c r="F97" s="66">
        <v>66</v>
      </c>
      <c r="G97" s="66">
        <v>37</v>
      </c>
      <c r="H97" s="66">
        <v>56</v>
      </c>
      <c r="I97" s="66">
        <v>38</v>
      </c>
      <c r="J97" s="67">
        <f>ROUND(B97/$B$118*100,1)</f>
        <v>0.5</v>
      </c>
      <c r="K97" s="67">
        <f>ROUND(C97/$C$118*100,1)</f>
        <v>0.5</v>
      </c>
      <c r="L97" s="67">
        <f>ROUND(D97/$D$118*100,1)</f>
        <v>0.5</v>
      </c>
      <c r="M97" s="67">
        <f>ROUND(E97/$E$118*100,1)</f>
        <v>0.7</v>
      </c>
      <c r="N97" s="67">
        <f>ROUND(F97/$F$118*100,1)</f>
        <v>0.7</v>
      </c>
      <c r="O97" s="67">
        <f>ROUND(G97/$G$118*100,1)</f>
        <v>0.4</v>
      </c>
      <c r="P97" s="67">
        <f>ROUND(H97/$H$118*100,1)</f>
        <v>0.6</v>
      </c>
      <c r="Q97" s="67">
        <f>ROUND(I97/$I$118*100,1)</f>
        <v>0.4</v>
      </c>
      <c r="R97" s="150"/>
      <c r="S97" s="151"/>
      <c r="T97" s="151"/>
      <c r="U97" s="151"/>
      <c r="V97" s="151"/>
      <c r="W97" s="151"/>
      <c r="X97" s="151"/>
      <c r="Y97" s="151"/>
      <c r="Z97" s="151"/>
      <c r="AA97" s="151"/>
    </row>
    <row r="98" spans="1:27" s="102" customFormat="1" ht="12.75" customHeight="1">
      <c r="A98" s="50" t="s">
        <v>35</v>
      </c>
      <c r="B98" s="66">
        <v>162</v>
      </c>
      <c r="C98" s="66">
        <v>168</v>
      </c>
      <c r="D98" s="66">
        <v>174</v>
      </c>
      <c r="E98" s="66">
        <v>196</v>
      </c>
      <c r="F98" s="66">
        <v>171</v>
      </c>
      <c r="G98" s="66">
        <v>178</v>
      </c>
      <c r="H98" s="66">
        <v>277</v>
      </c>
      <c r="I98" s="66">
        <v>239</v>
      </c>
      <c r="J98" s="67">
        <f>ROUND(B98/$B$118*100,1)</f>
        <v>1.1000000000000001</v>
      </c>
      <c r="K98" s="67">
        <f>ROUND(C98/$C$118*100,1)</f>
        <v>1.2</v>
      </c>
      <c r="L98" s="67">
        <f>ROUND(D98/$D$118*100,1)</f>
        <v>1.3</v>
      </c>
      <c r="M98" s="67">
        <f>ROUND(E98/$E$118*100,1)</f>
        <v>1.7</v>
      </c>
      <c r="N98" s="67">
        <f>ROUND(F98/$F$118*100,1)</f>
        <v>1.7</v>
      </c>
      <c r="O98" s="67">
        <f>ROUND(G98/$G$118*100,1)</f>
        <v>2</v>
      </c>
      <c r="P98" s="67">
        <f>ROUND(H98/$H$118*100,1)</f>
        <v>2.9</v>
      </c>
      <c r="Q98" s="67">
        <f>ROUND(I98/$I$118*100,1)</f>
        <v>2.5</v>
      </c>
      <c r="R98" s="150"/>
      <c r="S98" s="151"/>
      <c r="T98" s="151"/>
      <c r="U98" s="151"/>
      <c r="V98" s="151"/>
      <c r="W98" s="151"/>
      <c r="X98" s="151"/>
      <c r="Y98" s="151"/>
      <c r="Z98" s="151"/>
      <c r="AA98" s="151"/>
    </row>
    <row r="99" spans="1:27" ht="12.75" customHeight="1">
      <c r="A99" s="50"/>
      <c r="B99" s="47"/>
      <c r="C99" s="47"/>
      <c r="D99" s="47"/>
      <c r="E99" s="47"/>
      <c r="F99" s="47"/>
      <c r="G99" s="47"/>
      <c r="H99" s="47"/>
      <c r="I99" s="47"/>
      <c r="J99" s="60"/>
      <c r="K99" s="60"/>
      <c r="L99" s="60"/>
      <c r="M99" s="60"/>
      <c r="N99" s="60"/>
      <c r="O99" s="60"/>
      <c r="P99" s="60"/>
      <c r="Q99" s="60"/>
      <c r="R99"/>
    </row>
    <row r="100" spans="1:27" ht="12.75" customHeight="1">
      <c r="A100" s="69" t="s">
        <v>36</v>
      </c>
      <c r="B100" s="47">
        <v>8567</v>
      </c>
      <c r="C100" s="47">
        <v>7545</v>
      </c>
      <c r="D100" s="47">
        <v>6632</v>
      </c>
      <c r="E100" s="47">
        <v>6007</v>
      </c>
      <c r="F100" s="47">
        <v>4750</v>
      </c>
      <c r="G100" s="47">
        <v>4371</v>
      </c>
      <c r="H100" s="47">
        <v>4554</v>
      </c>
      <c r="I100" s="47">
        <v>4821</v>
      </c>
      <c r="J100" s="60">
        <f t="shared" ref="J100:J109" si="16">ROUND(B100/$B$118*100,1)</f>
        <v>58.5</v>
      </c>
      <c r="K100" s="60">
        <f t="shared" ref="K100:K109" si="17">ROUND(C100/$C$118*100,1)</f>
        <v>55.3</v>
      </c>
      <c r="L100" s="60">
        <f t="shared" ref="L100:L109" si="18">ROUND(D100/$D$118*100,1)</f>
        <v>50.4</v>
      </c>
      <c r="M100" s="60">
        <f t="shared" ref="M100:M109" si="19">ROUND(E100/$E$118*100,1)</f>
        <v>51.3</v>
      </c>
      <c r="N100" s="60">
        <f t="shared" ref="N100:N109" si="20">ROUND(F100/$F$118*100,1)</f>
        <v>48</v>
      </c>
      <c r="O100" s="60">
        <f t="shared" ref="O100:O109" si="21">ROUND(G100/$G$118*100,1)</f>
        <v>48.7</v>
      </c>
      <c r="P100" s="60">
        <f t="shared" ref="P100:P109" si="22">ROUND(H100/$H$118*100,1)</f>
        <v>48.4</v>
      </c>
      <c r="Q100" s="60">
        <f t="shared" ref="Q100:Q109" si="23">ROUND(I100/$I$118*100,1)</f>
        <v>50.2</v>
      </c>
      <c r="R100"/>
    </row>
    <row r="101" spans="1:27" s="102" customFormat="1" ht="12.75" customHeight="1">
      <c r="A101" s="50" t="s">
        <v>37</v>
      </c>
      <c r="B101" s="66">
        <v>92</v>
      </c>
      <c r="C101" s="66">
        <v>69</v>
      </c>
      <c r="D101" s="66">
        <v>77</v>
      </c>
      <c r="E101" s="66">
        <v>62</v>
      </c>
      <c r="F101" s="66">
        <v>57</v>
      </c>
      <c r="G101" s="66">
        <v>62</v>
      </c>
      <c r="H101" s="66">
        <v>61</v>
      </c>
      <c r="I101" s="66">
        <v>59</v>
      </c>
      <c r="J101" s="67">
        <f t="shared" si="16"/>
        <v>0.6</v>
      </c>
      <c r="K101" s="67">
        <f t="shared" si="17"/>
        <v>0.5</v>
      </c>
      <c r="L101" s="67">
        <f t="shared" si="18"/>
        <v>0.6</v>
      </c>
      <c r="M101" s="67">
        <f t="shared" si="19"/>
        <v>0.5</v>
      </c>
      <c r="N101" s="67">
        <f t="shared" si="20"/>
        <v>0.6</v>
      </c>
      <c r="O101" s="67">
        <f t="shared" si="21"/>
        <v>0.7</v>
      </c>
      <c r="P101" s="67">
        <f t="shared" si="22"/>
        <v>0.6</v>
      </c>
      <c r="Q101" s="67">
        <f t="shared" si="23"/>
        <v>0.6</v>
      </c>
      <c r="R101"/>
      <c r="S101" s="21"/>
      <c r="T101" s="21"/>
      <c r="U101" s="21"/>
      <c r="V101" s="21"/>
      <c r="W101" s="21"/>
      <c r="X101" s="21"/>
      <c r="Y101" s="21"/>
      <c r="Z101" s="21"/>
      <c r="AA101" s="21"/>
    </row>
    <row r="102" spans="1:27" s="102" customFormat="1" ht="12.75" customHeight="1">
      <c r="A102" s="50" t="s">
        <v>38</v>
      </c>
      <c r="B102" s="66">
        <v>1318</v>
      </c>
      <c r="C102" s="66">
        <v>1192</v>
      </c>
      <c r="D102" s="66">
        <v>1126</v>
      </c>
      <c r="E102" s="66">
        <v>1000</v>
      </c>
      <c r="F102" s="66">
        <v>748</v>
      </c>
      <c r="G102" s="66">
        <v>731</v>
      </c>
      <c r="H102" s="66">
        <v>684</v>
      </c>
      <c r="I102" s="66">
        <v>782</v>
      </c>
      <c r="J102" s="67">
        <f t="shared" si="16"/>
        <v>9</v>
      </c>
      <c r="K102" s="67">
        <f t="shared" si="17"/>
        <v>8.6999999999999993</v>
      </c>
      <c r="L102" s="67">
        <f t="shared" si="18"/>
        <v>8.6</v>
      </c>
      <c r="M102" s="67">
        <f t="shared" si="19"/>
        <v>8.5</v>
      </c>
      <c r="N102" s="67">
        <f t="shared" si="20"/>
        <v>7.6</v>
      </c>
      <c r="O102" s="67">
        <f t="shared" si="21"/>
        <v>8.1999999999999993</v>
      </c>
      <c r="P102" s="67">
        <f t="shared" si="22"/>
        <v>7.3</v>
      </c>
      <c r="Q102" s="67">
        <f t="shared" si="23"/>
        <v>8.1</v>
      </c>
      <c r="R102"/>
      <c r="S102" s="21"/>
      <c r="T102" s="21"/>
      <c r="U102" s="21"/>
      <c r="V102" s="21"/>
      <c r="W102" s="21"/>
      <c r="X102" s="21"/>
      <c r="Y102" s="21"/>
      <c r="Z102" s="21"/>
      <c r="AA102" s="21"/>
    </row>
    <row r="103" spans="1:27" s="102" customFormat="1" ht="12.75" customHeight="1">
      <c r="A103" s="70" t="s">
        <v>39</v>
      </c>
      <c r="B103" s="66">
        <v>669</v>
      </c>
      <c r="C103" s="66">
        <v>578</v>
      </c>
      <c r="D103" s="66">
        <v>472</v>
      </c>
      <c r="E103" s="66">
        <v>445</v>
      </c>
      <c r="F103" s="66">
        <v>274</v>
      </c>
      <c r="G103" s="66">
        <v>350</v>
      </c>
      <c r="H103" s="66">
        <v>301</v>
      </c>
      <c r="I103" s="66">
        <v>396</v>
      </c>
      <c r="J103" s="67">
        <f t="shared" si="16"/>
        <v>4.5999999999999996</v>
      </c>
      <c r="K103" s="67">
        <f t="shared" si="17"/>
        <v>4.2</v>
      </c>
      <c r="L103" s="67">
        <f t="shared" si="18"/>
        <v>3.6</v>
      </c>
      <c r="M103" s="67">
        <f t="shared" si="19"/>
        <v>3.8</v>
      </c>
      <c r="N103" s="67">
        <f t="shared" si="20"/>
        <v>2.8</v>
      </c>
      <c r="O103" s="67">
        <f t="shared" si="21"/>
        <v>3.9</v>
      </c>
      <c r="P103" s="67">
        <f t="shared" si="22"/>
        <v>3.2</v>
      </c>
      <c r="Q103" s="67">
        <f t="shared" si="23"/>
        <v>4.0999999999999996</v>
      </c>
      <c r="R103"/>
      <c r="S103" s="21"/>
      <c r="T103" s="21"/>
      <c r="U103" s="21"/>
      <c r="V103" s="21"/>
      <c r="W103" s="21"/>
      <c r="X103" s="21"/>
      <c r="Y103" s="21"/>
      <c r="Z103" s="21"/>
      <c r="AA103" s="21"/>
    </row>
    <row r="104" spans="1:27" s="102" customFormat="1" ht="12.75" customHeight="1">
      <c r="A104" s="70" t="s">
        <v>40</v>
      </c>
      <c r="B104" s="66">
        <v>355</v>
      </c>
      <c r="C104" s="66">
        <v>317</v>
      </c>
      <c r="D104" s="66">
        <v>310</v>
      </c>
      <c r="E104" s="66">
        <v>286</v>
      </c>
      <c r="F104" s="66">
        <v>175</v>
      </c>
      <c r="G104" s="66">
        <v>107</v>
      </c>
      <c r="H104" s="66">
        <v>84</v>
      </c>
      <c r="I104" s="66">
        <v>93</v>
      </c>
      <c r="J104" s="67">
        <f t="shared" si="16"/>
        <v>2.4</v>
      </c>
      <c r="K104" s="67">
        <f t="shared" si="17"/>
        <v>2.2999999999999998</v>
      </c>
      <c r="L104" s="67">
        <f t="shared" si="18"/>
        <v>2.4</v>
      </c>
      <c r="M104" s="67">
        <f t="shared" si="19"/>
        <v>2.4</v>
      </c>
      <c r="N104" s="67">
        <f t="shared" si="20"/>
        <v>1.8</v>
      </c>
      <c r="O104" s="67">
        <f t="shared" si="21"/>
        <v>1.2</v>
      </c>
      <c r="P104" s="67">
        <f t="shared" si="22"/>
        <v>0.9</v>
      </c>
      <c r="Q104" s="67">
        <f t="shared" si="23"/>
        <v>1</v>
      </c>
      <c r="R104"/>
      <c r="S104" s="21"/>
      <c r="T104" s="21"/>
      <c r="U104" s="21"/>
      <c r="V104" s="21"/>
      <c r="W104" s="21"/>
      <c r="X104" s="21"/>
      <c r="Y104" s="21"/>
      <c r="Z104" s="21"/>
      <c r="AA104" s="21"/>
    </row>
    <row r="105" spans="1:27" s="102" customFormat="1" ht="12.75" customHeight="1">
      <c r="A105" s="70" t="s">
        <v>41</v>
      </c>
      <c r="B105" s="66">
        <v>284</v>
      </c>
      <c r="C105" s="66">
        <v>278</v>
      </c>
      <c r="D105" s="66">
        <v>331</v>
      </c>
      <c r="E105" s="66">
        <v>265</v>
      </c>
      <c r="F105" s="66">
        <v>293</v>
      </c>
      <c r="G105" s="66">
        <v>266</v>
      </c>
      <c r="H105" s="66">
        <v>295</v>
      </c>
      <c r="I105" s="66">
        <v>285</v>
      </c>
      <c r="J105" s="67">
        <f t="shared" si="16"/>
        <v>1.9</v>
      </c>
      <c r="K105" s="67">
        <f t="shared" si="17"/>
        <v>2</v>
      </c>
      <c r="L105" s="67">
        <f t="shared" si="18"/>
        <v>2.5</v>
      </c>
      <c r="M105" s="67">
        <f t="shared" si="19"/>
        <v>2.2999999999999998</v>
      </c>
      <c r="N105" s="67">
        <f t="shared" si="20"/>
        <v>3</v>
      </c>
      <c r="O105" s="67">
        <f t="shared" si="21"/>
        <v>3</v>
      </c>
      <c r="P105" s="67">
        <f t="shared" si="22"/>
        <v>3.1</v>
      </c>
      <c r="Q105" s="67">
        <f t="shared" si="23"/>
        <v>3</v>
      </c>
      <c r="R105"/>
      <c r="S105" s="21"/>
      <c r="T105" s="21"/>
      <c r="U105" s="21"/>
      <c r="V105" s="21"/>
      <c r="W105" s="21"/>
      <c r="X105" s="21"/>
      <c r="Y105" s="21"/>
      <c r="Z105" s="21"/>
      <c r="AA105" s="21"/>
    </row>
    <row r="106" spans="1:27" s="102" customFormat="1" ht="12.75" customHeight="1">
      <c r="A106" s="70" t="s">
        <v>42</v>
      </c>
      <c r="B106" s="66">
        <v>6</v>
      </c>
      <c r="C106" s="66">
        <v>12</v>
      </c>
      <c r="D106" s="66">
        <v>15</v>
      </c>
      <c r="E106" s="66">
        <v>7</v>
      </c>
      <c r="F106" s="66">
        <v>3</v>
      </c>
      <c r="G106" s="66">
        <v>4</v>
      </c>
      <c r="H106" s="66">
        <v>11</v>
      </c>
      <c r="I106" s="66">
        <v>4</v>
      </c>
      <c r="J106" s="67">
        <f t="shared" si="16"/>
        <v>0</v>
      </c>
      <c r="K106" s="67">
        <f t="shared" si="17"/>
        <v>0.1</v>
      </c>
      <c r="L106" s="67">
        <f t="shared" si="18"/>
        <v>0.1</v>
      </c>
      <c r="M106" s="67">
        <f t="shared" si="19"/>
        <v>0.1</v>
      </c>
      <c r="N106" s="67">
        <f t="shared" si="20"/>
        <v>0</v>
      </c>
      <c r="O106" s="67">
        <f t="shared" si="21"/>
        <v>0</v>
      </c>
      <c r="P106" s="67">
        <f t="shared" si="22"/>
        <v>0.1</v>
      </c>
      <c r="Q106" s="67">
        <f t="shared" si="23"/>
        <v>0</v>
      </c>
      <c r="R106"/>
      <c r="S106" s="21"/>
      <c r="T106" s="21"/>
      <c r="U106" s="21"/>
      <c r="V106" s="21"/>
      <c r="W106" s="21"/>
      <c r="X106" s="21"/>
      <c r="Y106" s="21"/>
      <c r="Z106" s="21"/>
      <c r="AA106" s="21"/>
    </row>
    <row r="107" spans="1:27" s="102" customFormat="1" ht="12.75" customHeight="1">
      <c r="A107" s="50" t="s">
        <v>43</v>
      </c>
      <c r="B107" s="66">
        <v>316</v>
      </c>
      <c r="C107" s="66">
        <v>275</v>
      </c>
      <c r="D107" s="66">
        <v>211</v>
      </c>
      <c r="E107" s="66">
        <v>239</v>
      </c>
      <c r="F107" s="66">
        <v>155</v>
      </c>
      <c r="G107" s="66">
        <v>126</v>
      </c>
      <c r="H107" s="66">
        <v>138</v>
      </c>
      <c r="I107" s="66">
        <v>163</v>
      </c>
      <c r="J107" s="67">
        <f t="shared" si="16"/>
        <v>2.2000000000000002</v>
      </c>
      <c r="K107" s="67">
        <f t="shared" si="17"/>
        <v>2</v>
      </c>
      <c r="L107" s="67">
        <f t="shared" si="18"/>
        <v>1.6</v>
      </c>
      <c r="M107" s="67">
        <f t="shared" si="19"/>
        <v>2</v>
      </c>
      <c r="N107" s="67">
        <f t="shared" si="20"/>
        <v>1.6</v>
      </c>
      <c r="O107" s="67">
        <f t="shared" si="21"/>
        <v>1.4</v>
      </c>
      <c r="P107" s="67">
        <f t="shared" si="22"/>
        <v>1.5</v>
      </c>
      <c r="Q107" s="67">
        <f t="shared" si="23"/>
        <v>1.7</v>
      </c>
      <c r="R107"/>
      <c r="S107" s="21"/>
      <c r="T107" s="21"/>
      <c r="U107" s="21"/>
      <c r="V107" s="21"/>
      <c r="W107" s="21"/>
      <c r="X107" s="21"/>
      <c r="Y107" s="21"/>
      <c r="Z107" s="21"/>
      <c r="AA107" s="21"/>
    </row>
    <row r="108" spans="1:27" s="102" customFormat="1" ht="12.75" customHeight="1">
      <c r="A108" s="50" t="s">
        <v>44</v>
      </c>
      <c r="B108" s="66">
        <v>6735</v>
      </c>
      <c r="C108" s="66">
        <v>5896</v>
      </c>
      <c r="D108" s="66">
        <v>5123</v>
      </c>
      <c r="E108" s="66">
        <v>4613</v>
      </c>
      <c r="F108" s="66">
        <v>3706</v>
      </c>
      <c r="G108" s="66">
        <v>3336</v>
      </c>
      <c r="H108" s="66">
        <v>3540</v>
      </c>
      <c r="I108" s="66">
        <v>3659</v>
      </c>
      <c r="J108" s="67">
        <f t="shared" si="16"/>
        <v>46</v>
      </c>
      <c r="K108" s="67">
        <f t="shared" si="17"/>
        <v>43.2</v>
      </c>
      <c r="L108" s="67">
        <f t="shared" si="18"/>
        <v>38.9</v>
      </c>
      <c r="M108" s="67">
        <f t="shared" si="19"/>
        <v>39.4</v>
      </c>
      <c r="N108" s="67">
        <f t="shared" si="20"/>
        <v>37.5</v>
      </c>
      <c r="O108" s="67">
        <f t="shared" si="21"/>
        <v>37.200000000000003</v>
      </c>
      <c r="P108" s="67">
        <f t="shared" si="22"/>
        <v>37.6</v>
      </c>
      <c r="Q108" s="67">
        <f t="shared" si="23"/>
        <v>38.1</v>
      </c>
      <c r="R108"/>
      <c r="S108" s="21"/>
      <c r="T108" s="21"/>
      <c r="U108" s="21"/>
      <c r="V108" s="21"/>
      <c r="W108" s="21"/>
      <c r="X108" s="21"/>
      <c r="Y108" s="21"/>
      <c r="Z108" s="21"/>
      <c r="AA108" s="21"/>
    </row>
    <row r="109" spans="1:27" s="102" customFormat="1" ht="12.75" customHeight="1">
      <c r="A109" s="50" t="s">
        <v>45</v>
      </c>
      <c r="B109" s="66">
        <v>61</v>
      </c>
      <c r="C109" s="66">
        <v>63</v>
      </c>
      <c r="D109" s="66">
        <v>55</v>
      </c>
      <c r="E109" s="66">
        <v>44</v>
      </c>
      <c r="F109" s="66">
        <v>49</v>
      </c>
      <c r="G109" s="66">
        <v>87</v>
      </c>
      <c r="H109" s="66">
        <v>86</v>
      </c>
      <c r="I109" s="66">
        <v>116</v>
      </c>
      <c r="J109" s="67">
        <f t="shared" si="16"/>
        <v>0.4</v>
      </c>
      <c r="K109" s="67">
        <f t="shared" si="17"/>
        <v>0.5</v>
      </c>
      <c r="L109" s="67">
        <f t="shared" si="18"/>
        <v>0.4</v>
      </c>
      <c r="M109" s="67">
        <f t="shared" si="19"/>
        <v>0.4</v>
      </c>
      <c r="N109" s="67">
        <f t="shared" si="20"/>
        <v>0.5</v>
      </c>
      <c r="O109" s="67">
        <f t="shared" si="21"/>
        <v>1</v>
      </c>
      <c r="P109" s="67">
        <f t="shared" si="22"/>
        <v>0.9</v>
      </c>
      <c r="Q109" s="67">
        <f t="shared" si="23"/>
        <v>1.2</v>
      </c>
      <c r="R109"/>
      <c r="S109" s="21"/>
      <c r="T109" s="21"/>
      <c r="U109" s="21"/>
      <c r="V109" s="21"/>
      <c r="W109" s="21"/>
      <c r="X109" s="21"/>
      <c r="Y109" s="21"/>
      <c r="Z109" s="21"/>
      <c r="AA109" s="21"/>
    </row>
    <row r="110" spans="1:27" ht="12.75" customHeight="1">
      <c r="A110" s="26"/>
      <c r="B110" s="47"/>
      <c r="C110" s="47"/>
      <c r="D110" s="47"/>
      <c r="E110" s="47"/>
      <c r="F110" s="47"/>
      <c r="G110" s="47"/>
      <c r="H110" s="47"/>
      <c r="I110" s="47"/>
      <c r="J110" s="60"/>
      <c r="K110" s="60"/>
      <c r="L110" s="60"/>
      <c r="M110" s="60"/>
      <c r="N110" s="60"/>
      <c r="O110" s="60"/>
      <c r="P110" s="60"/>
      <c r="Q110" s="60"/>
      <c r="R110"/>
    </row>
    <row r="111" spans="1:27" ht="12.75" customHeight="1">
      <c r="A111" s="31" t="s">
        <v>46</v>
      </c>
      <c r="B111" s="47">
        <v>4783</v>
      </c>
      <c r="C111" s="47">
        <v>4836</v>
      </c>
      <c r="D111" s="47">
        <v>5131</v>
      </c>
      <c r="E111" s="47">
        <v>4431</v>
      </c>
      <c r="F111" s="47">
        <v>3785</v>
      </c>
      <c r="G111" s="47">
        <v>3230</v>
      </c>
      <c r="H111" s="47">
        <v>3303</v>
      </c>
      <c r="I111" s="47">
        <v>3275</v>
      </c>
      <c r="J111" s="60">
        <f t="shared" ref="J111:J118" si="24">ROUND(B111/$B$118*100,1)</f>
        <v>32.700000000000003</v>
      </c>
      <c r="K111" s="60">
        <f t="shared" ref="K111:K118" si="25">ROUND(C111/$C$118*100,1)</f>
        <v>35.4</v>
      </c>
      <c r="L111" s="60">
        <f t="shared" ref="L111:L118" si="26">ROUND(D111/$D$118*100,1)</f>
        <v>39</v>
      </c>
      <c r="M111" s="60">
        <f t="shared" ref="M111:M118" si="27">ROUND(E111/$E$118*100,1)</f>
        <v>37.799999999999997</v>
      </c>
      <c r="N111" s="60">
        <f t="shared" ref="N111:N118" si="28">ROUND(F111/$F$118*100,1)</f>
        <v>38.299999999999997</v>
      </c>
      <c r="O111" s="60">
        <f t="shared" ref="O111:O118" si="29">ROUND(G111/$G$118*100,1)</f>
        <v>36</v>
      </c>
      <c r="P111" s="60">
        <f t="shared" ref="P111:P118" si="30">ROUND(H111/$H$118*100,1)</f>
        <v>35.1</v>
      </c>
      <c r="Q111" s="60">
        <f t="shared" ref="Q111:Q118" si="31">ROUND(I111/$I$118*100,1)</f>
        <v>34.1</v>
      </c>
      <c r="R111"/>
    </row>
    <row r="112" spans="1:27" s="102" customFormat="1" ht="12.75" customHeight="1">
      <c r="A112" s="50" t="s">
        <v>47</v>
      </c>
      <c r="B112" s="66">
        <v>59</v>
      </c>
      <c r="C112" s="66">
        <v>79</v>
      </c>
      <c r="D112" s="66">
        <v>62</v>
      </c>
      <c r="E112" s="66">
        <v>60</v>
      </c>
      <c r="F112" s="66">
        <v>66</v>
      </c>
      <c r="G112" s="66">
        <v>75</v>
      </c>
      <c r="H112" s="66">
        <v>67</v>
      </c>
      <c r="I112" s="66">
        <v>61</v>
      </c>
      <c r="J112" s="67">
        <f t="shared" si="24"/>
        <v>0.4</v>
      </c>
      <c r="K112" s="67">
        <f t="shared" si="25"/>
        <v>0.6</v>
      </c>
      <c r="L112" s="67">
        <f t="shared" si="26"/>
        <v>0.5</v>
      </c>
      <c r="M112" s="67">
        <f t="shared" si="27"/>
        <v>0.5</v>
      </c>
      <c r="N112" s="67">
        <f t="shared" si="28"/>
        <v>0.7</v>
      </c>
      <c r="O112" s="67">
        <f t="shared" si="29"/>
        <v>0.8</v>
      </c>
      <c r="P112" s="67">
        <f t="shared" si="30"/>
        <v>0.7</v>
      </c>
      <c r="Q112" s="67">
        <f t="shared" si="31"/>
        <v>0.6</v>
      </c>
      <c r="R112"/>
      <c r="S112" s="21"/>
      <c r="T112" s="21"/>
      <c r="U112" s="21"/>
      <c r="V112" s="21"/>
      <c r="W112" s="21"/>
      <c r="X112" s="21"/>
      <c r="Y112" s="21"/>
      <c r="Z112" s="21"/>
      <c r="AA112" s="21"/>
    </row>
    <row r="113" spans="1:27" s="102" customFormat="1" ht="12.75" customHeight="1">
      <c r="A113" s="50" t="s">
        <v>48</v>
      </c>
      <c r="B113" s="66">
        <v>3364</v>
      </c>
      <c r="C113" s="66">
        <v>3536</v>
      </c>
      <c r="D113" s="66">
        <v>3816</v>
      </c>
      <c r="E113" s="66">
        <v>3326</v>
      </c>
      <c r="F113" s="66">
        <v>2776</v>
      </c>
      <c r="G113" s="66">
        <v>2383</v>
      </c>
      <c r="H113" s="66">
        <v>2444</v>
      </c>
      <c r="I113" s="66">
        <v>2319</v>
      </c>
      <c r="J113" s="67">
        <f t="shared" si="24"/>
        <v>23</v>
      </c>
      <c r="K113" s="67">
        <f t="shared" si="25"/>
        <v>25.9</v>
      </c>
      <c r="L113" s="67">
        <f t="shared" si="26"/>
        <v>29</v>
      </c>
      <c r="M113" s="67">
        <f t="shared" si="27"/>
        <v>28.4</v>
      </c>
      <c r="N113" s="67">
        <f t="shared" si="28"/>
        <v>28.1</v>
      </c>
      <c r="O113" s="67">
        <f t="shared" si="29"/>
        <v>26.6</v>
      </c>
      <c r="P113" s="67">
        <f t="shared" si="30"/>
        <v>26</v>
      </c>
      <c r="Q113" s="67">
        <f t="shared" si="31"/>
        <v>24.2</v>
      </c>
      <c r="R113"/>
      <c r="S113" s="21"/>
      <c r="T113" s="21"/>
      <c r="U113" s="21"/>
      <c r="V113" s="21"/>
      <c r="W113" s="21"/>
      <c r="X113" s="21"/>
      <c r="Y113" s="21"/>
      <c r="Z113" s="21"/>
      <c r="AA113" s="21"/>
    </row>
    <row r="114" spans="1:27" s="102" customFormat="1" ht="12.75" customHeight="1">
      <c r="A114" s="70" t="s">
        <v>49</v>
      </c>
      <c r="B114" s="66">
        <v>539</v>
      </c>
      <c r="C114" s="66">
        <v>650</v>
      </c>
      <c r="D114" s="66">
        <v>695</v>
      </c>
      <c r="E114" s="66">
        <v>642</v>
      </c>
      <c r="F114" s="66">
        <v>544</v>
      </c>
      <c r="G114" s="66">
        <v>502</v>
      </c>
      <c r="H114" s="66">
        <v>495</v>
      </c>
      <c r="I114" s="66">
        <v>444</v>
      </c>
      <c r="J114" s="67">
        <f t="shared" si="24"/>
        <v>3.7</v>
      </c>
      <c r="K114" s="67">
        <f t="shared" si="25"/>
        <v>4.8</v>
      </c>
      <c r="L114" s="67">
        <f t="shared" si="26"/>
        <v>5.3</v>
      </c>
      <c r="M114" s="67">
        <f t="shared" si="27"/>
        <v>5.5</v>
      </c>
      <c r="N114" s="67">
        <f t="shared" si="28"/>
        <v>5.5</v>
      </c>
      <c r="O114" s="67">
        <f t="shared" si="29"/>
        <v>5.6</v>
      </c>
      <c r="P114" s="67">
        <f t="shared" si="30"/>
        <v>5.3</v>
      </c>
      <c r="Q114" s="67">
        <f t="shared" si="31"/>
        <v>4.5999999999999996</v>
      </c>
      <c r="R114"/>
      <c r="S114" s="21"/>
      <c r="T114" s="21"/>
      <c r="U114" s="21"/>
      <c r="V114" s="21"/>
      <c r="W114" s="21"/>
      <c r="X114" s="21"/>
      <c r="Y114" s="21"/>
      <c r="Z114" s="21"/>
      <c r="AA114" s="21"/>
    </row>
    <row r="115" spans="1:27" s="102" customFormat="1" ht="12.75" customHeight="1">
      <c r="A115" s="70" t="s">
        <v>50</v>
      </c>
      <c r="B115" s="66">
        <v>2659</v>
      </c>
      <c r="C115" s="66">
        <v>2665</v>
      </c>
      <c r="D115" s="66">
        <v>2920</v>
      </c>
      <c r="E115" s="66">
        <v>2531</v>
      </c>
      <c r="F115" s="66">
        <v>2107</v>
      </c>
      <c r="G115" s="66">
        <v>1877</v>
      </c>
      <c r="H115" s="66">
        <v>1945</v>
      </c>
      <c r="I115" s="66">
        <v>1872</v>
      </c>
      <c r="J115" s="67">
        <f t="shared" si="24"/>
        <v>18.2</v>
      </c>
      <c r="K115" s="67">
        <f t="shared" si="25"/>
        <v>19.5</v>
      </c>
      <c r="L115" s="67">
        <f t="shared" si="26"/>
        <v>22.2</v>
      </c>
      <c r="M115" s="67">
        <f t="shared" si="27"/>
        <v>21.6</v>
      </c>
      <c r="N115" s="67">
        <f t="shared" si="28"/>
        <v>21.3</v>
      </c>
      <c r="O115" s="67">
        <f t="shared" si="29"/>
        <v>20.9</v>
      </c>
      <c r="P115" s="67">
        <f t="shared" si="30"/>
        <v>20.7</v>
      </c>
      <c r="Q115" s="67">
        <f t="shared" si="31"/>
        <v>19.5</v>
      </c>
      <c r="R115"/>
      <c r="S115" s="21"/>
      <c r="T115" s="21"/>
      <c r="U115" s="21"/>
      <c r="V115" s="21"/>
      <c r="W115" s="21"/>
      <c r="X115" s="21"/>
      <c r="Y115" s="21"/>
      <c r="Z115" s="21"/>
      <c r="AA115" s="21"/>
    </row>
    <row r="116" spans="1:27" s="102" customFormat="1" ht="12.75" customHeight="1">
      <c r="A116" s="50" t="s">
        <v>51</v>
      </c>
      <c r="B116" s="66">
        <v>1108</v>
      </c>
      <c r="C116" s="66">
        <v>977</v>
      </c>
      <c r="D116" s="66">
        <v>989</v>
      </c>
      <c r="E116" s="66">
        <v>829</v>
      </c>
      <c r="F116" s="66">
        <v>754</v>
      </c>
      <c r="G116" s="66">
        <v>603</v>
      </c>
      <c r="H116" s="66">
        <v>637</v>
      </c>
      <c r="I116" s="66">
        <v>741</v>
      </c>
      <c r="J116" s="67">
        <f t="shared" si="24"/>
        <v>7.6</v>
      </c>
      <c r="K116" s="67">
        <f t="shared" si="25"/>
        <v>7.2</v>
      </c>
      <c r="L116" s="67">
        <f t="shared" si="26"/>
        <v>7.5</v>
      </c>
      <c r="M116" s="67">
        <f t="shared" si="27"/>
        <v>7.1</v>
      </c>
      <c r="N116" s="67">
        <f t="shared" si="28"/>
        <v>7.6</v>
      </c>
      <c r="O116" s="67">
        <f t="shared" si="29"/>
        <v>6.7</v>
      </c>
      <c r="P116" s="67">
        <f t="shared" si="30"/>
        <v>6.8</v>
      </c>
      <c r="Q116" s="67">
        <f t="shared" si="31"/>
        <v>7.7</v>
      </c>
      <c r="R116"/>
      <c r="S116" s="21"/>
      <c r="T116" s="21"/>
      <c r="U116" s="21"/>
      <c r="V116" s="21"/>
      <c r="W116" s="21"/>
      <c r="X116" s="21"/>
      <c r="Y116" s="21"/>
      <c r="Z116" s="21"/>
      <c r="AA116" s="21"/>
    </row>
    <row r="117" spans="1:27" s="102" customFormat="1" ht="12.75" customHeight="1">
      <c r="A117" s="50" t="s">
        <v>21</v>
      </c>
      <c r="B117" s="66">
        <v>162</v>
      </c>
      <c r="C117" s="66">
        <v>170</v>
      </c>
      <c r="D117" s="66">
        <v>191</v>
      </c>
      <c r="E117" s="66">
        <v>158</v>
      </c>
      <c r="F117" s="66">
        <v>124</v>
      </c>
      <c r="G117" s="66">
        <v>117</v>
      </c>
      <c r="H117" s="66">
        <v>106</v>
      </c>
      <c r="I117" s="66">
        <v>102</v>
      </c>
      <c r="J117" s="67">
        <f t="shared" si="24"/>
        <v>1.1000000000000001</v>
      </c>
      <c r="K117" s="67">
        <f t="shared" si="25"/>
        <v>1.2</v>
      </c>
      <c r="L117" s="67">
        <f t="shared" si="26"/>
        <v>1.5</v>
      </c>
      <c r="M117" s="67">
        <f t="shared" si="27"/>
        <v>1.3</v>
      </c>
      <c r="N117" s="67">
        <f t="shared" si="28"/>
        <v>1.3</v>
      </c>
      <c r="O117" s="67">
        <f t="shared" si="29"/>
        <v>1.3</v>
      </c>
      <c r="P117" s="67">
        <f t="shared" si="30"/>
        <v>1.1000000000000001</v>
      </c>
      <c r="Q117" s="67">
        <f t="shared" si="31"/>
        <v>1.1000000000000001</v>
      </c>
      <c r="R117"/>
      <c r="S117" s="21"/>
      <c r="T117" s="21"/>
      <c r="U117" s="21"/>
      <c r="V117" s="21"/>
      <c r="W117" s="21"/>
      <c r="X117" s="21"/>
      <c r="Y117" s="21"/>
      <c r="Z117" s="21"/>
      <c r="AA117" s="21"/>
    </row>
    <row r="118" spans="1:27" ht="25.75" customHeight="1">
      <c r="A118" s="65" t="s">
        <v>28</v>
      </c>
      <c r="B118" s="62">
        <v>14634</v>
      </c>
      <c r="C118" s="62">
        <v>13650</v>
      </c>
      <c r="D118" s="62">
        <v>13161</v>
      </c>
      <c r="E118" s="62">
        <v>11711</v>
      </c>
      <c r="F118" s="62">
        <v>9893</v>
      </c>
      <c r="G118" s="62">
        <v>8968</v>
      </c>
      <c r="H118" s="62">
        <v>9412</v>
      </c>
      <c r="I118" s="62">
        <v>9599</v>
      </c>
      <c r="J118" s="61">
        <f t="shared" si="24"/>
        <v>100</v>
      </c>
      <c r="K118" s="61">
        <f t="shared" si="25"/>
        <v>100</v>
      </c>
      <c r="L118" s="61">
        <f t="shared" si="26"/>
        <v>100</v>
      </c>
      <c r="M118" s="61">
        <f t="shared" si="27"/>
        <v>100</v>
      </c>
      <c r="N118" s="61">
        <f t="shared" si="28"/>
        <v>100</v>
      </c>
      <c r="O118" s="61">
        <f t="shared" si="29"/>
        <v>100</v>
      </c>
      <c r="P118" s="61">
        <f t="shared" si="30"/>
        <v>100</v>
      </c>
      <c r="Q118" s="61">
        <f t="shared" si="31"/>
        <v>100</v>
      </c>
      <c r="R118"/>
    </row>
    <row r="119" spans="1:27" ht="12.75" customHeight="1">
      <c r="A119" s="68"/>
      <c r="B119" s="216" t="s">
        <v>71</v>
      </c>
      <c r="C119" s="216"/>
      <c r="D119" s="216"/>
      <c r="E119" s="216"/>
      <c r="F119" s="216"/>
      <c r="G119" s="216"/>
      <c r="H119" s="216"/>
      <c r="I119" s="216"/>
      <c r="J119" s="216"/>
      <c r="K119" s="216"/>
      <c r="L119" s="216"/>
      <c r="M119" s="216"/>
      <c r="N119" s="216"/>
      <c r="O119" s="216"/>
      <c r="P119" s="216"/>
      <c r="Q119" s="216"/>
    </row>
    <row r="120" spans="1:27" ht="12.75" customHeight="1">
      <c r="A120" s="31" t="s">
        <v>32</v>
      </c>
      <c r="B120" s="47">
        <v>143135</v>
      </c>
      <c r="C120" s="47">
        <v>146447</v>
      </c>
      <c r="D120" s="47">
        <v>151141</v>
      </c>
      <c r="E120" s="47">
        <v>137906</v>
      </c>
      <c r="F120" s="47">
        <v>129944</v>
      </c>
      <c r="G120" s="47">
        <v>130800</v>
      </c>
      <c r="H120" s="47">
        <v>134177</v>
      </c>
      <c r="I120" s="47">
        <v>127559</v>
      </c>
      <c r="J120" s="60">
        <f>ROUND(B120/$B$143*100,1)</f>
        <v>68.8</v>
      </c>
      <c r="K120" s="60">
        <f>ROUND(C120/$C$143*100,1)</f>
        <v>70</v>
      </c>
      <c r="L120" s="60">
        <f>ROUND(D120/$D$143*100,1)</f>
        <v>70.3</v>
      </c>
      <c r="M120" s="60">
        <f>ROUND(E120/$E$143*100,1)</f>
        <v>70.900000000000006</v>
      </c>
      <c r="N120" s="60">
        <f>ROUND(F120/$F$143*100,1)</f>
        <v>71.400000000000006</v>
      </c>
      <c r="O120" s="60">
        <f>ROUND(G120/$G$143*100,1)</f>
        <v>71.099999999999994</v>
      </c>
      <c r="P120" s="60">
        <f>ROUND(H120/$H$143*100,1)</f>
        <v>71.099999999999994</v>
      </c>
      <c r="Q120" s="60">
        <f>ROUND(I120/$I$143*100,1)</f>
        <v>72.400000000000006</v>
      </c>
      <c r="R120"/>
    </row>
    <row r="121" spans="1:27" ht="12.75" customHeight="1">
      <c r="A121" s="50" t="s">
        <v>33</v>
      </c>
      <c r="B121" s="66">
        <v>121566</v>
      </c>
      <c r="C121" s="66">
        <v>124067</v>
      </c>
      <c r="D121" s="66">
        <v>128187</v>
      </c>
      <c r="E121" s="66">
        <v>117380</v>
      </c>
      <c r="F121" s="66">
        <v>109027</v>
      </c>
      <c r="G121" s="66">
        <v>110023</v>
      </c>
      <c r="H121" s="66">
        <v>112896</v>
      </c>
      <c r="I121" s="66">
        <v>108743</v>
      </c>
      <c r="J121" s="67">
        <f>ROUND(B121/$B$143*100,1)</f>
        <v>58.4</v>
      </c>
      <c r="K121" s="67">
        <f>ROUND(C121/$C$143*100,1)</f>
        <v>59.3</v>
      </c>
      <c r="L121" s="67">
        <f>ROUND(D121/$D$143*100,1)</f>
        <v>59.6</v>
      </c>
      <c r="M121" s="67">
        <f>ROUND(E121/$E$143*100,1)</f>
        <v>60.3</v>
      </c>
      <c r="N121" s="67">
        <f>ROUND(F121/$F$143*100,1)</f>
        <v>59.9</v>
      </c>
      <c r="O121" s="67">
        <f>ROUND(G121/$G$143*100,1)</f>
        <v>59.8</v>
      </c>
      <c r="P121" s="67">
        <f>ROUND(H121/$H$143*100,1)</f>
        <v>59.8</v>
      </c>
      <c r="Q121" s="67">
        <f>ROUND(I121/$I$143*100,1)</f>
        <v>61.7</v>
      </c>
      <c r="R121"/>
    </row>
    <row r="122" spans="1:27" ht="12.75" customHeight="1">
      <c r="A122" s="50" t="s">
        <v>34</v>
      </c>
      <c r="B122" s="66">
        <v>2860</v>
      </c>
      <c r="C122" s="66">
        <v>2857</v>
      </c>
      <c r="D122" s="66">
        <v>2581</v>
      </c>
      <c r="E122" s="66">
        <v>2609</v>
      </c>
      <c r="F122" s="66">
        <v>2408</v>
      </c>
      <c r="G122" s="66">
        <v>1709</v>
      </c>
      <c r="H122" s="66">
        <v>1807</v>
      </c>
      <c r="I122" s="66">
        <v>1529</v>
      </c>
      <c r="J122" s="67">
        <f>ROUND(B122/$B$143*100,1)</f>
        <v>1.4</v>
      </c>
      <c r="K122" s="67">
        <f>ROUND(C122/$C$143*100,1)</f>
        <v>1.4</v>
      </c>
      <c r="L122" s="67">
        <f>ROUND(D122/$D$143*100,1)</f>
        <v>1.2</v>
      </c>
      <c r="M122" s="67">
        <f>ROUND(E122/$E$143*100,1)</f>
        <v>1.3</v>
      </c>
      <c r="N122" s="67">
        <f>ROUND(F122/$F$143*100,1)</f>
        <v>1.3</v>
      </c>
      <c r="O122" s="67">
        <f>ROUND(G122/$G$143*100,1)</f>
        <v>0.9</v>
      </c>
      <c r="P122" s="67">
        <f>ROUND(H122/$H$143*100,1)</f>
        <v>1</v>
      </c>
      <c r="Q122" s="67">
        <f>ROUND(I122/$I$143*100,1)</f>
        <v>0.9</v>
      </c>
      <c r="R122"/>
    </row>
    <row r="123" spans="1:27" ht="12.75" customHeight="1">
      <c r="A123" s="50" t="s">
        <v>35</v>
      </c>
      <c r="B123" s="66">
        <v>15131</v>
      </c>
      <c r="C123" s="66">
        <v>16042</v>
      </c>
      <c r="D123" s="66">
        <v>16544</v>
      </c>
      <c r="E123" s="66">
        <v>15364</v>
      </c>
      <c r="F123" s="66">
        <v>15633</v>
      </c>
      <c r="G123" s="66">
        <v>16770</v>
      </c>
      <c r="H123" s="66">
        <v>17203</v>
      </c>
      <c r="I123" s="66">
        <v>14939</v>
      </c>
      <c r="J123" s="67">
        <f>ROUND(B123/$B$143*100,1)</f>
        <v>7.3</v>
      </c>
      <c r="K123" s="67">
        <f>ROUND(C123/$C$143*100,1)</f>
        <v>7.7</v>
      </c>
      <c r="L123" s="67">
        <f>ROUND(D123/$D$143*100,1)</f>
        <v>7.7</v>
      </c>
      <c r="M123" s="67">
        <f>ROUND(E123/$E$143*100,1)</f>
        <v>7.9</v>
      </c>
      <c r="N123" s="67">
        <f>ROUND(F123/$F$143*100,1)</f>
        <v>8.6</v>
      </c>
      <c r="O123" s="67">
        <f>ROUND(G123/$G$143*100,1)</f>
        <v>9.1</v>
      </c>
      <c r="P123" s="67">
        <f>ROUND(H123/$H$143*100,1)</f>
        <v>9.1</v>
      </c>
      <c r="Q123" s="67">
        <f>ROUND(I123/$I$143*100,1)</f>
        <v>8.5</v>
      </c>
      <c r="R123"/>
    </row>
    <row r="124" spans="1:27" ht="12.75" customHeight="1">
      <c r="A124" s="50"/>
      <c r="B124" s="26"/>
      <c r="C124" s="26"/>
      <c r="D124" s="26"/>
      <c r="E124" s="26"/>
      <c r="F124" s="26"/>
      <c r="G124" s="26"/>
      <c r="H124" s="26"/>
      <c r="I124" s="26"/>
      <c r="J124" s="60"/>
      <c r="K124" s="60"/>
      <c r="L124" s="60"/>
      <c r="M124" s="60"/>
      <c r="N124" s="60"/>
      <c r="O124" s="60"/>
      <c r="P124" s="60"/>
      <c r="Q124" s="60"/>
      <c r="R124"/>
    </row>
    <row r="125" spans="1:27" ht="12.75" customHeight="1">
      <c r="A125" s="69" t="s">
        <v>36</v>
      </c>
      <c r="B125" s="47">
        <v>13740</v>
      </c>
      <c r="C125" s="47">
        <v>12489</v>
      </c>
      <c r="D125" s="47">
        <v>11739</v>
      </c>
      <c r="E125" s="47">
        <v>10544</v>
      </c>
      <c r="F125" s="47">
        <v>9785</v>
      </c>
      <c r="G125" s="47">
        <v>9526</v>
      </c>
      <c r="H125" s="47">
        <v>9400</v>
      </c>
      <c r="I125" s="47">
        <v>8730</v>
      </c>
      <c r="J125" s="60">
        <f t="shared" ref="J125:J134" si="32">ROUND(B125/$B$143*100,1)</f>
        <v>6.6</v>
      </c>
      <c r="K125" s="60">
        <f t="shared" ref="K125:K134" si="33">ROUND(C125/$C$143*100,1)</f>
        <v>6</v>
      </c>
      <c r="L125" s="60">
        <f t="shared" ref="L125:L134" si="34">ROUND(D125/$D$143*100,1)</f>
        <v>5.5</v>
      </c>
      <c r="M125" s="60">
        <f t="shared" ref="M125:M134" si="35">ROUND(E125/$E$143*100,1)</f>
        <v>5.4</v>
      </c>
      <c r="N125" s="60">
        <f t="shared" ref="N125:N134" si="36">ROUND(F125/$F$143*100,1)</f>
        <v>5.4</v>
      </c>
      <c r="O125" s="60">
        <f t="shared" ref="O125:O134" si="37">ROUND(G125/$G$143*100,1)</f>
        <v>5.2</v>
      </c>
      <c r="P125" s="60">
        <f t="shared" ref="P125:P134" si="38">ROUND(H125/$H$143*100,1)</f>
        <v>5</v>
      </c>
      <c r="Q125" s="60">
        <f t="shared" ref="Q125:Q134" si="39">ROUND(I125/$I$143*100,1)</f>
        <v>5</v>
      </c>
      <c r="R125"/>
    </row>
    <row r="126" spans="1:27" ht="12.75" customHeight="1">
      <c r="A126" s="50" t="s">
        <v>37</v>
      </c>
      <c r="B126" s="66">
        <v>9774</v>
      </c>
      <c r="C126" s="66">
        <v>8684</v>
      </c>
      <c r="D126" s="66">
        <v>7822</v>
      </c>
      <c r="E126" s="66">
        <v>7057</v>
      </c>
      <c r="F126" s="66">
        <v>6280</v>
      </c>
      <c r="G126" s="66">
        <v>6001</v>
      </c>
      <c r="H126" s="66">
        <v>5777</v>
      </c>
      <c r="I126" s="66">
        <v>5473</v>
      </c>
      <c r="J126" s="67">
        <f t="shared" si="32"/>
        <v>4.7</v>
      </c>
      <c r="K126" s="67">
        <f t="shared" si="33"/>
        <v>4.2</v>
      </c>
      <c r="L126" s="67">
        <f t="shared" si="34"/>
        <v>3.6</v>
      </c>
      <c r="M126" s="67">
        <f t="shared" si="35"/>
        <v>3.6</v>
      </c>
      <c r="N126" s="67">
        <f t="shared" si="36"/>
        <v>3.5</v>
      </c>
      <c r="O126" s="67">
        <f t="shared" si="37"/>
        <v>3.3</v>
      </c>
      <c r="P126" s="67">
        <f t="shared" si="38"/>
        <v>3.1</v>
      </c>
      <c r="Q126" s="67">
        <f t="shared" si="39"/>
        <v>3.1</v>
      </c>
      <c r="R126"/>
    </row>
    <row r="127" spans="1:27" ht="12.75" customHeight="1">
      <c r="A127" s="50" t="s">
        <v>38</v>
      </c>
      <c r="B127" s="71">
        <v>421</v>
      </c>
      <c r="C127" s="71">
        <v>404</v>
      </c>
      <c r="D127" s="71">
        <v>437</v>
      </c>
      <c r="E127" s="71">
        <v>472</v>
      </c>
      <c r="F127" s="71">
        <v>540</v>
      </c>
      <c r="G127" s="71">
        <v>591</v>
      </c>
      <c r="H127" s="71">
        <v>601</v>
      </c>
      <c r="I127" s="71">
        <v>553</v>
      </c>
      <c r="J127" s="67">
        <f t="shared" si="32"/>
        <v>0.2</v>
      </c>
      <c r="K127" s="67">
        <f t="shared" si="33"/>
        <v>0.2</v>
      </c>
      <c r="L127" s="67">
        <f t="shared" si="34"/>
        <v>0.2</v>
      </c>
      <c r="M127" s="67">
        <f t="shared" si="35"/>
        <v>0.2</v>
      </c>
      <c r="N127" s="67">
        <f t="shared" si="36"/>
        <v>0.3</v>
      </c>
      <c r="O127" s="67">
        <f t="shared" si="37"/>
        <v>0.3</v>
      </c>
      <c r="P127" s="67">
        <f t="shared" si="38"/>
        <v>0.3</v>
      </c>
      <c r="Q127" s="67">
        <f t="shared" si="39"/>
        <v>0.3</v>
      </c>
      <c r="R127"/>
    </row>
    <row r="128" spans="1:27" ht="12.75" customHeight="1">
      <c r="A128" s="70" t="s">
        <v>39</v>
      </c>
      <c r="B128" s="71">
        <v>283</v>
      </c>
      <c r="C128" s="71">
        <v>248</v>
      </c>
      <c r="D128" s="71">
        <v>248</v>
      </c>
      <c r="E128" s="71">
        <v>253</v>
      </c>
      <c r="F128" s="71">
        <v>227</v>
      </c>
      <c r="G128" s="71">
        <v>245</v>
      </c>
      <c r="H128" s="71">
        <v>227</v>
      </c>
      <c r="I128" s="71">
        <v>263</v>
      </c>
      <c r="J128" s="67">
        <f t="shared" si="32"/>
        <v>0.1</v>
      </c>
      <c r="K128" s="67">
        <f t="shared" si="33"/>
        <v>0.1</v>
      </c>
      <c r="L128" s="67">
        <f t="shared" si="34"/>
        <v>0.1</v>
      </c>
      <c r="M128" s="67">
        <f t="shared" si="35"/>
        <v>0.1</v>
      </c>
      <c r="N128" s="67">
        <f t="shared" si="36"/>
        <v>0.1</v>
      </c>
      <c r="O128" s="67">
        <f t="shared" si="37"/>
        <v>0.1</v>
      </c>
      <c r="P128" s="67">
        <f t="shared" si="38"/>
        <v>0.1</v>
      </c>
      <c r="Q128" s="67">
        <f t="shared" si="39"/>
        <v>0.1</v>
      </c>
      <c r="R128"/>
    </row>
    <row r="129" spans="1:18" ht="12.75" customHeight="1">
      <c r="A129" s="70" t="s">
        <v>40</v>
      </c>
      <c r="B129" s="71">
        <v>32</v>
      </c>
      <c r="C129" s="71">
        <v>25</v>
      </c>
      <c r="D129" s="71">
        <v>31</v>
      </c>
      <c r="E129" s="71">
        <v>30</v>
      </c>
      <c r="F129" s="71">
        <v>35</v>
      </c>
      <c r="G129" s="71">
        <v>18</v>
      </c>
      <c r="H129" s="71">
        <v>24</v>
      </c>
      <c r="I129" s="71">
        <v>17</v>
      </c>
      <c r="J129" s="67">
        <f t="shared" si="32"/>
        <v>0</v>
      </c>
      <c r="K129" s="67">
        <f t="shared" si="33"/>
        <v>0</v>
      </c>
      <c r="L129" s="67">
        <f t="shared" si="34"/>
        <v>0</v>
      </c>
      <c r="M129" s="67">
        <f t="shared" si="35"/>
        <v>0</v>
      </c>
      <c r="N129" s="67">
        <f t="shared" si="36"/>
        <v>0</v>
      </c>
      <c r="O129" s="67">
        <f t="shared" si="37"/>
        <v>0</v>
      </c>
      <c r="P129" s="67">
        <f t="shared" si="38"/>
        <v>0</v>
      </c>
      <c r="Q129" s="67">
        <f t="shared" si="39"/>
        <v>0</v>
      </c>
      <c r="R129"/>
    </row>
    <row r="130" spans="1:18" ht="12.75" customHeight="1">
      <c r="A130" s="70" t="s">
        <v>41</v>
      </c>
      <c r="B130" s="71">
        <v>87</v>
      </c>
      <c r="C130" s="71">
        <v>109</v>
      </c>
      <c r="D130" s="71">
        <v>133</v>
      </c>
      <c r="E130" s="71">
        <v>179</v>
      </c>
      <c r="F130" s="71">
        <v>263</v>
      </c>
      <c r="G130" s="71">
        <v>298</v>
      </c>
      <c r="H130" s="71">
        <v>322</v>
      </c>
      <c r="I130" s="71">
        <v>252</v>
      </c>
      <c r="J130" s="67">
        <f t="shared" si="32"/>
        <v>0</v>
      </c>
      <c r="K130" s="67">
        <f t="shared" si="33"/>
        <v>0.1</v>
      </c>
      <c r="L130" s="67">
        <f t="shared" si="34"/>
        <v>0.1</v>
      </c>
      <c r="M130" s="67">
        <f t="shared" si="35"/>
        <v>0.1</v>
      </c>
      <c r="N130" s="67">
        <f t="shared" si="36"/>
        <v>0.1</v>
      </c>
      <c r="O130" s="67">
        <f t="shared" si="37"/>
        <v>0.2</v>
      </c>
      <c r="P130" s="67">
        <f t="shared" si="38"/>
        <v>0.2</v>
      </c>
      <c r="Q130" s="67">
        <f t="shared" si="39"/>
        <v>0.1</v>
      </c>
      <c r="R130"/>
    </row>
    <row r="131" spans="1:18" ht="12.75" customHeight="1">
      <c r="A131" s="70" t="s">
        <v>42</v>
      </c>
      <c r="B131" s="71">
        <v>6</v>
      </c>
      <c r="C131" s="71">
        <v>3</v>
      </c>
      <c r="D131" s="71">
        <v>0</v>
      </c>
      <c r="E131" s="71">
        <v>0</v>
      </c>
      <c r="F131" s="71">
        <v>3</v>
      </c>
      <c r="G131" s="71">
        <v>18</v>
      </c>
      <c r="H131" s="71">
        <v>17</v>
      </c>
      <c r="I131" s="71">
        <v>23</v>
      </c>
      <c r="J131" s="67">
        <f t="shared" si="32"/>
        <v>0</v>
      </c>
      <c r="K131" s="67">
        <f t="shared" si="33"/>
        <v>0</v>
      </c>
      <c r="L131" s="67">
        <f t="shared" si="34"/>
        <v>0</v>
      </c>
      <c r="M131" s="67">
        <f t="shared" si="35"/>
        <v>0</v>
      </c>
      <c r="N131" s="67">
        <f t="shared" si="36"/>
        <v>0</v>
      </c>
      <c r="O131" s="67">
        <f t="shared" si="37"/>
        <v>0</v>
      </c>
      <c r="P131" s="67">
        <f t="shared" si="38"/>
        <v>0</v>
      </c>
      <c r="Q131" s="67">
        <f t="shared" si="39"/>
        <v>0</v>
      </c>
      <c r="R131"/>
    </row>
    <row r="132" spans="1:18" ht="12.75" customHeight="1">
      <c r="A132" s="50" t="s">
        <v>43</v>
      </c>
      <c r="B132" s="71">
        <v>105</v>
      </c>
      <c r="C132" s="71">
        <v>91</v>
      </c>
      <c r="D132" s="71">
        <v>44</v>
      </c>
      <c r="E132" s="71">
        <v>46</v>
      </c>
      <c r="F132" s="71">
        <v>82</v>
      </c>
      <c r="G132" s="71">
        <v>0</v>
      </c>
      <c r="H132" s="71">
        <v>0</v>
      </c>
      <c r="I132" s="71">
        <v>0</v>
      </c>
      <c r="J132" s="67">
        <f t="shared" si="32"/>
        <v>0.1</v>
      </c>
      <c r="K132" s="67">
        <f t="shared" si="33"/>
        <v>0</v>
      </c>
      <c r="L132" s="67">
        <f t="shared" si="34"/>
        <v>0</v>
      </c>
      <c r="M132" s="67">
        <f t="shared" si="35"/>
        <v>0</v>
      </c>
      <c r="N132" s="67">
        <f t="shared" si="36"/>
        <v>0</v>
      </c>
      <c r="O132" s="67">
        <f t="shared" si="37"/>
        <v>0</v>
      </c>
      <c r="P132" s="67">
        <f t="shared" si="38"/>
        <v>0</v>
      </c>
      <c r="Q132" s="67">
        <f t="shared" si="39"/>
        <v>0</v>
      </c>
      <c r="R132"/>
    </row>
    <row r="133" spans="1:18" ht="12.75" customHeight="1">
      <c r="A133" s="50" t="s">
        <v>44</v>
      </c>
      <c r="B133" s="71">
        <v>47</v>
      </c>
      <c r="C133" s="71">
        <v>50</v>
      </c>
      <c r="D133" s="71">
        <v>61</v>
      </c>
      <c r="E133" s="71">
        <v>54</v>
      </c>
      <c r="F133" s="71">
        <v>41</v>
      </c>
      <c r="G133" s="71">
        <v>0</v>
      </c>
      <c r="H133" s="71">
        <v>0</v>
      </c>
      <c r="I133" s="71">
        <v>0</v>
      </c>
      <c r="J133" s="67">
        <f t="shared" si="32"/>
        <v>0</v>
      </c>
      <c r="K133" s="67">
        <f t="shared" si="33"/>
        <v>0</v>
      </c>
      <c r="L133" s="67">
        <f t="shared" si="34"/>
        <v>0</v>
      </c>
      <c r="M133" s="67">
        <f t="shared" si="35"/>
        <v>0</v>
      </c>
      <c r="N133" s="67">
        <f t="shared" si="36"/>
        <v>0</v>
      </c>
      <c r="O133" s="67">
        <f t="shared" si="37"/>
        <v>0</v>
      </c>
      <c r="P133" s="67">
        <f t="shared" si="38"/>
        <v>0</v>
      </c>
      <c r="Q133" s="67">
        <f t="shared" si="39"/>
        <v>0</v>
      </c>
      <c r="R133"/>
    </row>
    <row r="134" spans="1:18" ht="12.75" customHeight="1">
      <c r="A134" s="50" t="s">
        <v>45</v>
      </c>
      <c r="B134" s="66">
        <v>3367</v>
      </c>
      <c r="C134" s="66">
        <v>3228</v>
      </c>
      <c r="D134" s="66">
        <v>3360</v>
      </c>
      <c r="E134" s="66">
        <v>2892</v>
      </c>
      <c r="F134" s="66">
        <v>2832</v>
      </c>
      <c r="G134" s="66">
        <v>2827</v>
      </c>
      <c r="H134" s="66">
        <v>2899</v>
      </c>
      <c r="I134" s="66">
        <v>2591</v>
      </c>
      <c r="J134" s="67">
        <f t="shared" si="32"/>
        <v>1.6</v>
      </c>
      <c r="K134" s="67">
        <f t="shared" si="33"/>
        <v>1.5</v>
      </c>
      <c r="L134" s="67">
        <f t="shared" si="34"/>
        <v>1.6</v>
      </c>
      <c r="M134" s="67">
        <f t="shared" si="35"/>
        <v>1.5</v>
      </c>
      <c r="N134" s="67">
        <f t="shared" si="36"/>
        <v>1.6</v>
      </c>
      <c r="O134" s="67">
        <f t="shared" si="37"/>
        <v>1.5</v>
      </c>
      <c r="P134" s="67">
        <f t="shared" si="38"/>
        <v>1.5</v>
      </c>
      <c r="Q134" s="67">
        <f t="shared" si="39"/>
        <v>1.5</v>
      </c>
      <c r="R134"/>
    </row>
    <row r="135" spans="1:18" ht="12.75" customHeight="1">
      <c r="A135" s="26"/>
      <c r="B135" s="26"/>
      <c r="C135" s="26"/>
      <c r="D135" s="26"/>
      <c r="E135" s="26"/>
      <c r="F135" s="26"/>
      <c r="G135" s="26"/>
      <c r="H135" s="26"/>
      <c r="I135" s="26"/>
      <c r="J135" s="60"/>
      <c r="K135" s="60"/>
      <c r="L135" s="60"/>
      <c r="M135" s="60"/>
      <c r="N135" s="60"/>
      <c r="O135" s="60"/>
      <c r="P135" s="60"/>
      <c r="Q135" s="60"/>
      <c r="R135"/>
    </row>
    <row r="136" spans="1:18" ht="12.75" customHeight="1">
      <c r="A136" s="31" t="s">
        <v>46</v>
      </c>
      <c r="B136" s="47">
        <v>49723</v>
      </c>
      <c r="C136" s="47">
        <v>48851</v>
      </c>
      <c r="D136" s="47">
        <v>50770</v>
      </c>
      <c r="E136" s="47">
        <v>44634</v>
      </c>
      <c r="F136" s="47">
        <v>40712</v>
      </c>
      <c r="G136" s="47">
        <v>42191</v>
      </c>
      <c r="H136" s="47">
        <v>43706</v>
      </c>
      <c r="I136" s="47">
        <v>38758</v>
      </c>
      <c r="J136" s="60">
        <f t="shared" ref="J136:J143" si="40">ROUND(B136/$B$143*100,1)</f>
        <v>23.9</v>
      </c>
      <c r="K136" s="60">
        <f t="shared" ref="K136:K143" si="41">ROUND(C136/$C$143*100,1)</f>
        <v>23.4</v>
      </c>
      <c r="L136" s="60">
        <f t="shared" ref="L136:L143" si="42">ROUND(D136/$D$143*100,1)</f>
        <v>23.6</v>
      </c>
      <c r="M136" s="60">
        <f t="shared" ref="M136:M143" si="43">ROUND(E136/$E$143*100,1)</f>
        <v>22.9</v>
      </c>
      <c r="N136" s="60">
        <f t="shared" ref="N136:N143" si="44">ROUND(F136/$F$143*100,1)</f>
        <v>22.4</v>
      </c>
      <c r="O136" s="60">
        <f t="shared" ref="O136:O143" si="45">ROUND(G136/$G$143*100,1)</f>
        <v>22.9</v>
      </c>
      <c r="P136" s="60">
        <f t="shared" ref="P136:P143" si="46">ROUND(H136/$H$143*100,1)</f>
        <v>23.2</v>
      </c>
      <c r="Q136" s="60">
        <f t="shared" ref="Q136:Q143" si="47">ROUND(I136/$I$143*100,1)</f>
        <v>22</v>
      </c>
      <c r="R136"/>
    </row>
    <row r="137" spans="1:18" ht="12.75" customHeight="1">
      <c r="A137" s="50" t="s">
        <v>47</v>
      </c>
      <c r="B137" s="66">
        <v>8002</v>
      </c>
      <c r="C137" s="66">
        <v>7475</v>
      </c>
      <c r="D137" s="66">
        <v>7546</v>
      </c>
      <c r="E137" s="66">
        <v>6062</v>
      </c>
      <c r="F137" s="66">
        <v>5973</v>
      </c>
      <c r="G137" s="66">
        <v>6185</v>
      </c>
      <c r="H137" s="66">
        <v>5940</v>
      </c>
      <c r="I137" s="66">
        <v>5243</v>
      </c>
      <c r="J137" s="67">
        <f t="shared" si="40"/>
        <v>3.8</v>
      </c>
      <c r="K137" s="67">
        <f t="shared" si="41"/>
        <v>3.6</v>
      </c>
      <c r="L137" s="67">
        <f t="shared" si="42"/>
        <v>3.5</v>
      </c>
      <c r="M137" s="67">
        <f t="shared" si="43"/>
        <v>3.1</v>
      </c>
      <c r="N137" s="67">
        <f t="shared" si="44"/>
        <v>3.3</v>
      </c>
      <c r="O137" s="67">
        <f t="shared" si="45"/>
        <v>3.4</v>
      </c>
      <c r="P137" s="67">
        <f t="shared" si="46"/>
        <v>3.1</v>
      </c>
      <c r="Q137" s="67">
        <f t="shared" si="47"/>
        <v>3</v>
      </c>
      <c r="R137"/>
    </row>
    <row r="138" spans="1:18" ht="12.75" customHeight="1">
      <c r="A138" s="50" t="s">
        <v>48</v>
      </c>
      <c r="B138" s="66">
        <v>24654</v>
      </c>
      <c r="C138" s="66">
        <v>24057</v>
      </c>
      <c r="D138" s="66">
        <v>25210</v>
      </c>
      <c r="E138" s="66">
        <v>21789</v>
      </c>
      <c r="F138" s="66">
        <v>19791</v>
      </c>
      <c r="G138" s="66">
        <v>20048</v>
      </c>
      <c r="H138" s="66">
        <v>20908</v>
      </c>
      <c r="I138" s="66">
        <v>19249</v>
      </c>
      <c r="J138" s="67">
        <f t="shared" si="40"/>
        <v>11.8</v>
      </c>
      <c r="K138" s="67">
        <f t="shared" si="41"/>
        <v>11.5</v>
      </c>
      <c r="L138" s="67">
        <f t="shared" si="42"/>
        <v>11.7</v>
      </c>
      <c r="M138" s="67">
        <f t="shared" si="43"/>
        <v>11.2</v>
      </c>
      <c r="N138" s="67">
        <f t="shared" si="44"/>
        <v>10.9</v>
      </c>
      <c r="O138" s="67">
        <f t="shared" si="45"/>
        <v>10.9</v>
      </c>
      <c r="P138" s="67">
        <f t="shared" si="46"/>
        <v>11.1</v>
      </c>
      <c r="Q138" s="67">
        <f t="shared" si="47"/>
        <v>10.9</v>
      </c>
      <c r="R138"/>
    </row>
    <row r="139" spans="1:18" ht="12.75" customHeight="1">
      <c r="A139" s="70" t="s">
        <v>49</v>
      </c>
      <c r="B139" s="71">
        <v>843</v>
      </c>
      <c r="C139" s="71">
        <v>875</v>
      </c>
      <c r="D139" s="66">
        <v>1051</v>
      </c>
      <c r="E139" s="71">
        <v>933</v>
      </c>
      <c r="F139" s="71">
        <v>945</v>
      </c>
      <c r="G139" s="71">
        <v>1135</v>
      </c>
      <c r="H139" s="71">
        <v>1113</v>
      </c>
      <c r="I139" s="71">
        <v>1038</v>
      </c>
      <c r="J139" s="67">
        <f t="shared" si="40"/>
        <v>0.4</v>
      </c>
      <c r="K139" s="67">
        <f t="shared" si="41"/>
        <v>0.4</v>
      </c>
      <c r="L139" s="67">
        <f t="shared" si="42"/>
        <v>0.5</v>
      </c>
      <c r="M139" s="67">
        <f t="shared" si="43"/>
        <v>0.5</v>
      </c>
      <c r="N139" s="67">
        <f t="shared" si="44"/>
        <v>0.5</v>
      </c>
      <c r="O139" s="67">
        <f t="shared" si="45"/>
        <v>0.6</v>
      </c>
      <c r="P139" s="67">
        <f t="shared" si="46"/>
        <v>0.6</v>
      </c>
      <c r="Q139" s="67">
        <f t="shared" si="47"/>
        <v>0.6</v>
      </c>
      <c r="R139"/>
    </row>
    <row r="140" spans="1:18" ht="12.75" customHeight="1">
      <c r="A140" s="70" t="s">
        <v>50</v>
      </c>
      <c r="B140" s="66">
        <v>20848</v>
      </c>
      <c r="C140" s="66">
        <v>20701</v>
      </c>
      <c r="D140" s="66">
        <v>21352</v>
      </c>
      <c r="E140" s="66">
        <v>18169</v>
      </c>
      <c r="F140" s="66">
        <v>16469</v>
      </c>
      <c r="G140" s="66">
        <v>18886</v>
      </c>
      <c r="H140" s="66">
        <v>19795</v>
      </c>
      <c r="I140" s="66">
        <v>18206</v>
      </c>
      <c r="J140" s="67">
        <f t="shared" si="40"/>
        <v>10</v>
      </c>
      <c r="K140" s="67">
        <f t="shared" si="41"/>
        <v>9.9</v>
      </c>
      <c r="L140" s="67">
        <f t="shared" si="42"/>
        <v>9.9</v>
      </c>
      <c r="M140" s="67">
        <f t="shared" si="43"/>
        <v>9.3000000000000007</v>
      </c>
      <c r="N140" s="67">
        <f t="shared" si="44"/>
        <v>9.1</v>
      </c>
      <c r="O140" s="67">
        <f t="shared" si="45"/>
        <v>10.3</v>
      </c>
      <c r="P140" s="67">
        <f t="shared" si="46"/>
        <v>10.5</v>
      </c>
      <c r="Q140" s="67">
        <f t="shared" si="47"/>
        <v>10.3</v>
      </c>
      <c r="R140"/>
    </row>
    <row r="141" spans="1:18" ht="12.75" customHeight="1">
      <c r="A141" s="50" t="s">
        <v>51</v>
      </c>
      <c r="B141" s="66">
        <v>5714</v>
      </c>
      <c r="C141" s="66">
        <v>5581</v>
      </c>
      <c r="D141" s="66">
        <v>5586</v>
      </c>
      <c r="E141" s="66">
        <v>4834</v>
      </c>
      <c r="F141" s="66">
        <v>4617</v>
      </c>
      <c r="G141" s="66">
        <v>4422</v>
      </c>
      <c r="H141" s="66">
        <v>4380</v>
      </c>
      <c r="I141" s="66">
        <v>3975</v>
      </c>
      <c r="J141" s="67">
        <f t="shared" si="40"/>
        <v>2.7</v>
      </c>
      <c r="K141" s="67">
        <f t="shared" si="41"/>
        <v>2.7</v>
      </c>
      <c r="L141" s="67">
        <f t="shared" si="42"/>
        <v>2.6</v>
      </c>
      <c r="M141" s="67">
        <f t="shared" si="43"/>
        <v>2.5</v>
      </c>
      <c r="N141" s="67">
        <f t="shared" si="44"/>
        <v>2.5</v>
      </c>
      <c r="O141" s="67">
        <f t="shared" si="45"/>
        <v>2.4</v>
      </c>
      <c r="P141" s="67">
        <f t="shared" si="46"/>
        <v>2.2999999999999998</v>
      </c>
      <c r="Q141" s="67">
        <f t="shared" si="47"/>
        <v>2.2999999999999998</v>
      </c>
      <c r="R141"/>
    </row>
    <row r="142" spans="1:18" ht="12.75" customHeight="1">
      <c r="A142" s="50" t="s">
        <v>21</v>
      </c>
      <c r="B142" s="66">
        <v>9669</v>
      </c>
      <c r="C142" s="66">
        <v>9929</v>
      </c>
      <c r="D142" s="66">
        <v>10616</v>
      </c>
      <c r="E142" s="66">
        <v>9708</v>
      </c>
      <c r="F142" s="66">
        <v>8795</v>
      </c>
      <c r="G142" s="66">
        <v>10022</v>
      </c>
      <c r="H142" s="66">
        <v>10669</v>
      </c>
      <c r="I142" s="66">
        <v>8492</v>
      </c>
      <c r="J142" s="67">
        <f t="shared" si="40"/>
        <v>4.5999999999999996</v>
      </c>
      <c r="K142" s="67">
        <f t="shared" si="41"/>
        <v>4.7</v>
      </c>
      <c r="L142" s="67">
        <f t="shared" si="42"/>
        <v>4.9000000000000004</v>
      </c>
      <c r="M142" s="67">
        <f t="shared" si="43"/>
        <v>5</v>
      </c>
      <c r="N142" s="67">
        <f t="shared" si="44"/>
        <v>4.8</v>
      </c>
      <c r="O142" s="67">
        <f t="shared" si="45"/>
        <v>5.4</v>
      </c>
      <c r="P142" s="67">
        <f t="shared" si="46"/>
        <v>5.7</v>
      </c>
      <c r="Q142" s="67">
        <f t="shared" si="47"/>
        <v>4.8</v>
      </c>
      <c r="R142"/>
    </row>
    <row r="143" spans="1:18" ht="25.75" customHeight="1">
      <c r="A143" s="65" t="s">
        <v>28</v>
      </c>
      <c r="B143" s="62">
        <v>208098</v>
      </c>
      <c r="C143" s="62">
        <v>209146</v>
      </c>
      <c r="D143" s="62">
        <v>215009</v>
      </c>
      <c r="E143" s="62">
        <v>194529</v>
      </c>
      <c r="F143" s="62">
        <v>181892</v>
      </c>
      <c r="G143" s="62">
        <v>184007</v>
      </c>
      <c r="H143" s="62">
        <v>188757</v>
      </c>
      <c r="I143" s="62">
        <v>176153</v>
      </c>
      <c r="J143" s="61">
        <f t="shared" si="40"/>
        <v>100</v>
      </c>
      <c r="K143" s="61">
        <f t="shared" si="41"/>
        <v>100</v>
      </c>
      <c r="L143" s="61">
        <f t="shared" si="42"/>
        <v>100</v>
      </c>
      <c r="M143" s="61">
        <f t="shared" si="43"/>
        <v>100</v>
      </c>
      <c r="N143" s="61">
        <f t="shared" si="44"/>
        <v>100</v>
      </c>
      <c r="O143" s="61">
        <f t="shared" si="45"/>
        <v>100</v>
      </c>
      <c r="P143" s="61">
        <f t="shared" si="46"/>
        <v>100</v>
      </c>
      <c r="Q143" s="61">
        <f t="shared" si="47"/>
        <v>100</v>
      </c>
      <c r="R143"/>
    </row>
    <row r="144" spans="1:18" ht="12.75" customHeight="1">
      <c r="A144" s="68"/>
      <c r="B144" s="216" t="s">
        <v>72</v>
      </c>
      <c r="C144" s="216"/>
      <c r="D144" s="216"/>
      <c r="E144" s="216"/>
      <c r="F144" s="216"/>
      <c r="G144" s="216"/>
      <c r="H144" s="216"/>
      <c r="I144" s="216"/>
      <c r="J144" s="216"/>
      <c r="K144" s="216"/>
      <c r="L144" s="216"/>
      <c r="M144" s="216"/>
      <c r="N144" s="216"/>
      <c r="O144" s="216"/>
      <c r="P144" s="216"/>
      <c r="Q144" s="216"/>
      <c r="R144"/>
    </row>
    <row r="145" spans="1:27" ht="12.75" customHeight="1">
      <c r="A145" s="31" t="s">
        <v>32</v>
      </c>
      <c r="B145" s="47">
        <v>23212</v>
      </c>
      <c r="C145" s="47">
        <v>24028</v>
      </c>
      <c r="D145" s="47">
        <v>26530</v>
      </c>
      <c r="E145" s="47">
        <v>24652</v>
      </c>
      <c r="F145" s="47">
        <v>22867</v>
      </c>
      <c r="G145" s="47">
        <v>23697</v>
      </c>
      <c r="H145" s="47">
        <v>27826</v>
      </c>
      <c r="I145" s="47">
        <v>27202</v>
      </c>
      <c r="J145" s="60">
        <f>ROUND(B145/$B$168*100,1)</f>
        <v>42.3</v>
      </c>
      <c r="K145" s="60">
        <f>ROUND(C145/$C$168*100,1)</f>
        <v>42.9</v>
      </c>
      <c r="L145" s="60">
        <f>ROUND(D145/$D$168*100,1)</f>
        <v>45.3</v>
      </c>
      <c r="M145" s="60">
        <f>ROUND(E145/$E$168*100,1)</f>
        <v>46.9</v>
      </c>
      <c r="N145" s="60">
        <f>ROUND(F145/$F$168*100,1)</f>
        <v>45.6</v>
      </c>
      <c r="O145" s="60">
        <f>ROUND(G145/$G$168*100,1)</f>
        <v>46</v>
      </c>
      <c r="P145" s="60">
        <f>ROUND(H145/$H$168*100,1)</f>
        <v>49.6</v>
      </c>
      <c r="Q145" s="60">
        <f>ROUND(I145/$I$168*100,1)</f>
        <v>52.4</v>
      </c>
      <c r="R145"/>
    </row>
    <row r="146" spans="1:27" ht="12.75" customHeight="1">
      <c r="A146" s="50" t="s">
        <v>33</v>
      </c>
      <c r="B146" s="71">
        <v>0</v>
      </c>
      <c r="C146" s="71">
        <v>0</v>
      </c>
      <c r="D146" s="71">
        <v>0</v>
      </c>
      <c r="E146" s="71">
        <v>0</v>
      </c>
      <c r="F146" s="71">
        <v>0</v>
      </c>
      <c r="G146" s="71">
        <v>0</v>
      </c>
      <c r="H146" s="47">
        <v>0</v>
      </c>
      <c r="I146" s="47">
        <v>0</v>
      </c>
      <c r="J146" s="67">
        <f>ROUND(B146/$B$168*100,1)</f>
        <v>0</v>
      </c>
      <c r="K146" s="67">
        <f>ROUND(C146/$C$168*100,1)</f>
        <v>0</v>
      </c>
      <c r="L146" s="67">
        <f>ROUND(D146/$D$168*100,1)</f>
        <v>0</v>
      </c>
      <c r="M146" s="67">
        <f>ROUND(E146/$E$168*100,1)</f>
        <v>0</v>
      </c>
      <c r="N146" s="67">
        <f>ROUND(F146/$F$168*100,1)</f>
        <v>0</v>
      </c>
      <c r="O146" s="67">
        <f>ROUND(G146/$G$168*100,1)</f>
        <v>0</v>
      </c>
      <c r="P146" s="67">
        <f>ROUND(H146/$H$168*100,1)</f>
        <v>0</v>
      </c>
      <c r="Q146" s="67">
        <f>ROUND(I146/$I$168*100,1)</f>
        <v>0</v>
      </c>
      <c r="R146"/>
    </row>
    <row r="147" spans="1:27" ht="12.75" customHeight="1">
      <c r="A147" s="50" t="s">
        <v>34</v>
      </c>
      <c r="B147" s="71">
        <v>0</v>
      </c>
      <c r="C147" s="71">
        <v>0</v>
      </c>
      <c r="D147" s="71">
        <v>0</v>
      </c>
      <c r="E147" s="71">
        <v>0</v>
      </c>
      <c r="F147" s="71">
        <v>0</v>
      </c>
      <c r="G147" s="71">
        <v>0</v>
      </c>
      <c r="H147" s="47">
        <v>0</v>
      </c>
      <c r="I147" s="47">
        <v>0</v>
      </c>
      <c r="J147" s="67">
        <f>ROUND(B147/$B$168*100,1)</f>
        <v>0</v>
      </c>
      <c r="K147" s="67">
        <f>ROUND(C147/$C$168*100,1)</f>
        <v>0</v>
      </c>
      <c r="L147" s="67">
        <f>ROUND(D147/$D$168*100,1)</f>
        <v>0</v>
      </c>
      <c r="M147" s="67">
        <f>ROUND(E147/$E$168*100,1)</f>
        <v>0</v>
      </c>
      <c r="N147" s="67">
        <f>ROUND(F147/$F$168*100,1)</f>
        <v>0</v>
      </c>
      <c r="O147" s="67">
        <f>ROUND(G147/$G$168*100,1)</f>
        <v>0</v>
      </c>
      <c r="P147" s="67">
        <f>ROUND(H147/$H$168*100,1)</f>
        <v>0</v>
      </c>
      <c r="Q147" s="67">
        <f>ROUND(I147/$I$168*100,1)</f>
        <v>0</v>
      </c>
      <c r="R147"/>
    </row>
    <row r="148" spans="1:27" ht="12.75" customHeight="1">
      <c r="A148" s="50" t="s">
        <v>35</v>
      </c>
      <c r="B148" s="66">
        <v>23196</v>
      </c>
      <c r="C148" s="66">
        <v>24000</v>
      </c>
      <c r="D148" s="66">
        <v>26506</v>
      </c>
      <c r="E148" s="66">
        <v>24652</v>
      </c>
      <c r="F148" s="66">
        <v>22867</v>
      </c>
      <c r="G148" s="66">
        <v>23697</v>
      </c>
      <c r="H148" s="47">
        <v>27826</v>
      </c>
      <c r="I148" s="47">
        <v>27202</v>
      </c>
      <c r="J148" s="67">
        <f>ROUND(B148/$B$168*100,1)</f>
        <v>42.3</v>
      </c>
      <c r="K148" s="67">
        <f>ROUND(C148/$C$168*100,1)</f>
        <v>42.8</v>
      </c>
      <c r="L148" s="67">
        <f>ROUND(D148/$D$168*100,1)</f>
        <v>45.3</v>
      </c>
      <c r="M148" s="67">
        <f>ROUND(E148/$E$168*100,1)</f>
        <v>46.9</v>
      </c>
      <c r="N148" s="67">
        <f>ROUND(F148/$F$168*100,1)</f>
        <v>45.6</v>
      </c>
      <c r="O148" s="67">
        <f>ROUND(G148/$G$168*100,1)</f>
        <v>46</v>
      </c>
      <c r="P148" s="67">
        <f>ROUND(H148/$H$168*100,1)</f>
        <v>49.6</v>
      </c>
      <c r="Q148" s="67">
        <f>ROUND(I148/$I$168*100,1)</f>
        <v>52.4</v>
      </c>
      <c r="R148"/>
    </row>
    <row r="149" spans="1:27" ht="12.75" customHeight="1">
      <c r="A149" s="50"/>
      <c r="B149" s="26"/>
      <c r="C149" s="26"/>
      <c r="D149" s="26"/>
      <c r="E149" s="26"/>
      <c r="F149" s="26"/>
      <c r="G149" s="26"/>
      <c r="H149" s="47"/>
      <c r="I149" s="47"/>
      <c r="J149" s="60"/>
      <c r="K149" s="60"/>
      <c r="L149" s="60"/>
      <c r="M149" s="60"/>
      <c r="N149" s="60"/>
      <c r="O149" s="60"/>
      <c r="P149" s="60"/>
      <c r="Q149" s="60"/>
      <c r="R149"/>
    </row>
    <row r="150" spans="1:27" ht="12.75" customHeight="1">
      <c r="A150" s="69" t="s">
        <v>36</v>
      </c>
      <c r="B150" s="47">
        <v>23206</v>
      </c>
      <c r="C150" s="47">
        <v>22892</v>
      </c>
      <c r="D150" s="47">
        <v>22895</v>
      </c>
      <c r="E150" s="47">
        <v>19624</v>
      </c>
      <c r="F150" s="47">
        <v>19548</v>
      </c>
      <c r="G150" s="47">
        <v>19754</v>
      </c>
      <c r="H150" s="47">
        <v>19532</v>
      </c>
      <c r="I150" s="47">
        <v>17263</v>
      </c>
      <c r="J150" s="60">
        <f t="shared" ref="J150:J159" si="48">ROUND(B150/$B$168*100,1)</f>
        <v>42.3</v>
      </c>
      <c r="K150" s="60">
        <f t="shared" ref="K150:K159" si="49">ROUND(C150/$C$168*100,1)</f>
        <v>40.799999999999997</v>
      </c>
      <c r="L150" s="60">
        <f t="shared" ref="L150:L159" si="50">ROUND(D150/$D$168*100,1)</f>
        <v>39.1</v>
      </c>
      <c r="M150" s="60">
        <f t="shared" ref="M150:M159" si="51">ROUND(E150/$E$168*100,1)</f>
        <v>37.4</v>
      </c>
      <c r="N150" s="60">
        <f t="shared" ref="N150:N159" si="52">ROUND(F150/$F$168*100,1)</f>
        <v>39</v>
      </c>
      <c r="O150" s="60">
        <f t="shared" ref="O150:O159" si="53">ROUND(G150/$G$168*100,1)</f>
        <v>38.299999999999997</v>
      </c>
      <c r="P150" s="60">
        <f t="shared" ref="P150:P159" si="54">ROUND(H150/$H$168*100,1)</f>
        <v>34.799999999999997</v>
      </c>
      <c r="Q150" s="60">
        <f t="shared" ref="Q150:Q159" si="55">ROUND(I150/$I$168*100,1)</f>
        <v>33.299999999999997</v>
      </c>
      <c r="R150"/>
    </row>
    <row r="151" spans="1:27" s="102" customFormat="1" ht="12.75" customHeight="1">
      <c r="A151" s="50" t="s">
        <v>37</v>
      </c>
      <c r="B151" s="71">
        <v>180</v>
      </c>
      <c r="C151" s="71">
        <v>150</v>
      </c>
      <c r="D151" s="71">
        <v>193</v>
      </c>
      <c r="E151" s="71">
        <v>145</v>
      </c>
      <c r="F151" s="71">
        <v>146</v>
      </c>
      <c r="G151" s="71">
        <v>135</v>
      </c>
      <c r="H151" s="66">
        <v>183</v>
      </c>
      <c r="I151" s="66">
        <v>153</v>
      </c>
      <c r="J151" s="67">
        <f t="shared" si="48"/>
        <v>0.3</v>
      </c>
      <c r="K151" s="67">
        <f t="shared" si="49"/>
        <v>0.3</v>
      </c>
      <c r="L151" s="67">
        <f t="shared" si="50"/>
        <v>0.3</v>
      </c>
      <c r="M151" s="67">
        <f t="shared" si="51"/>
        <v>0.3</v>
      </c>
      <c r="N151" s="67">
        <f t="shared" si="52"/>
        <v>0.3</v>
      </c>
      <c r="O151" s="67">
        <f t="shared" si="53"/>
        <v>0.3</v>
      </c>
      <c r="P151" s="67">
        <f t="shared" si="54"/>
        <v>0.3</v>
      </c>
      <c r="Q151" s="67">
        <f t="shared" si="55"/>
        <v>0.3</v>
      </c>
      <c r="R151"/>
      <c r="S151" s="21"/>
      <c r="T151" s="21"/>
      <c r="U151" s="21"/>
      <c r="V151" s="21"/>
      <c r="W151" s="21"/>
      <c r="X151" s="21"/>
      <c r="Y151" s="21"/>
      <c r="Z151" s="21"/>
      <c r="AA151" s="21"/>
    </row>
    <row r="152" spans="1:27" s="102" customFormat="1" ht="12.75" customHeight="1">
      <c r="A152" s="50" t="s">
        <v>38</v>
      </c>
      <c r="B152" s="66">
        <v>3545</v>
      </c>
      <c r="C152" s="66">
        <v>3291</v>
      </c>
      <c r="D152" s="66">
        <v>3500</v>
      </c>
      <c r="E152" s="66">
        <v>2971</v>
      </c>
      <c r="F152" s="66">
        <v>2770</v>
      </c>
      <c r="G152" s="66">
        <v>3141</v>
      </c>
      <c r="H152" s="66">
        <v>3600</v>
      </c>
      <c r="I152" s="66">
        <v>3121</v>
      </c>
      <c r="J152" s="67">
        <f t="shared" si="48"/>
        <v>6.5</v>
      </c>
      <c r="K152" s="67">
        <f t="shared" si="49"/>
        <v>5.9</v>
      </c>
      <c r="L152" s="67">
        <f t="shared" si="50"/>
        <v>6</v>
      </c>
      <c r="M152" s="67">
        <f t="shared" si="51"/>
        <v>5.7</v>
      </c>
      <c r="N152" s="67">
        <f t="shared" si="52"/>
        <v>5.5</v>
      </c>
      <c r="O152" s="67">
        <f t="shared" si="53"/>
        <v>6.1</v>
      </c>
      <c r="P152" s="67">
        <f t="shared" si="54"/>
        <v>6.4</v>
      </c>
      <c r="Q152" s="67">
        <f t="shared" si="55"/>
        <v>6</v>
      </c>
      <c r="R152"/>
      <c r="S152" s="21"/>
      <c r="T152" s="21"/>
      <c r="U152" s="21"/>
      <c r="V152" s="21"/>
      <c r="W152" s="21"/>
      <c r="X152" s="21"/>
      <c r="Y152" s="21"/>
      <c r="Z152" s="21"/>
      <c r="AA152" s="21"/>
    </row>
    <row r="153" spans="1:27" s="102" customFormat="1" ht="12.75" customHeight="1">
      <c r="A153" s="70" t="s">
        <v>39</v>
      </c>
      <c r="B153" s="66">
        <v>1039</v>
      </c>
      <c r="C153" s="71">
        <v>946</v>
      </c>
      <c r="D153" s="66">
        <v>1027</v>
      </c>
      <c r="E153" s="71">
        <v>820</v>
      </c>
      <c r="F153" s="71">
        <v>706</v>
      </c>
      <c r="G153" s="71">
        <v>716</v>
      </c>
      <c r="H153" s="66">
        <v>702</v>
      </c>
      <c r="I153" s="66">
        <v>549</v>
      </c>
      <c r="J153" s="67">
        <f t="shared" si="48"/>
        <v>1.9</v>
      </c>
      <c r="K153" s="67">
        <f t="shared" si="49"/>
        <v>1.7</v>
      </c>
      <c r="L153" s="67">
        <f t="shared" si="50"/>
        <v>1.8</v>
      </c>
      <c r="M153" s="67">
        <f t="shared" si="51"/>
        <v>1.6</v>
      </c>
      <c r="N153" s="67">
        <f t="shared" si="52"/>
        <v>1.4</v>
      </c>
      <c r="O153" s="67">
        <f t="shared" si="53"/>
        <v>1.4</v>
      </c>
      <c r="P153" s="67">
        <f t="shared" si="54"/>
        <v>1.3</v>
      </c>
      <c r="Q153" s="67">
        <f t="shared" si="55"/>
        <v>1.1000000000000001</v>
      </c>
      <c r="R153"/>
      <c r="S153" s="21"/>
      <c r="T153" s="21"/>
      <c r="U153" s="21"/>
      <c r="V153" s="21"/>
      <c r="W153" s="21"/>
      <c r="X153" s="21"/>
      <c r="Y153" s="21"/>
      <c r="Z153" s="21"/>
      <c r="AA153" s="21"/>
    </row>
    <row r="154" spans="1:27" s="102" customFormat="1" ht="12.75" customHeight="1">
      <c r="A154" s="70" t="s">
        <v>40</v>
      </c>
      <c r="B154" s="71">
        <v>33</v>
      </c>
      <c r="C154" s="71">
        <v>21</v>
      </c>
      <c r="D154" s="71">
        <v>26</v>
      </c>
      <c r="E154" s="71">
        <v>38</v>
      </c>
      <c r="F154" s="71">
        <v>18</v>
      </c>
      <c r="G154" s="71">
        <v>23</v>
      </c>
      <c r="H154" s="66">
        <v>38</v>
      </c>
      <c r="I154" s="66">
        <v>38</v>
      </c>
      <c r="J154" s="67">
        <f t="shared" si="48"/>
        <v>0.1</v>
      </c>
      <c r="K154" s="67">
        <f t="shared" si="49"/>
        <v>0</v>
      </c>
      <c r="L154" s="67">
        <f t="shared" si="50"/>
        <v>0</v>
      </c>
      <c r="M154" s="67">
        <f t="shared" si="51"/>
        <v>0.1</v>
      </c>
      <c r="N154" s="67">
        <f t="shared" si="52"/>
        <v>0</v>
      </c>
      <c r="O154" s="67">
        <f t="shared" si="53"/>
        <v>0</v>
      </c>
      <c r="P154" s="67">
        <f t="shared" si="54"/>
        <v>0.1</v>
      </c>
      <c r="Q154" s="67">
        <f t="shared" si="55"/>
        <v>0.1</v>
      </c>
      <c r="R154"/>
      <c r="S154" s="21"/>
      <c r="T154" s="21"/>
      <c r="U154" s="21"/>
      <c r="V154" s="21"/>
      <c r="W154" s="21"/>
      <c r="X154" s="21"/>
      <c r="Y154" s="21"/>
      <c r="Z154" s="21"/>
      <c r="AA154" s="21"/>
    </row>
    <row r="155" spans="1:27" s="102" customFormat="1" ht="12.75" customHeight="1">
      <c r="A155" s="70" t="s">
        <v>41</v>
      </c>
      <c r="B155" s="66">
        <v>2011</v>
      </c>
      <c r="C155" s="66">
        <v>1811</v>
      </c>
      <c r="D155" s="66">
        <v>1878</v>
      </c>
      <c r="E155" s="66">
        <v>1624</v>
      </c>
      <c r="F155" s="66">
        <v>1508</v>
      </c>
      <c r="G155" s="66">
        <v>1737</v>
      </c>
      <c r="H155" s="66">
        <v>2566</v>
      </c>
      <c r="I155" s="66">
        <v>2449</v>
      </c>
      <c r="J155" s="67">
        <f t="shared" si="48"/>
        <v>3.7</v>
      </c>
      <c r="K155" s="67">
        <f t="shared" si="49"/>
        <v>3.2</v>
      </c>
      <c r="L155" s="67">
        <f t="shared" si="50"/>
        <v>3.2</v>
      </c>
      <c r="M155" s="67">
        <f t="shared" si="51"/>
        <v>3.1</v>
      </c>
      <c r="N155" s="67">
        <f t="shared" si="52"/>
        <v>3</v>
      </c>
      <c r="O155" s="67">
        <f t="shared" si="53"/>
        <v>3.4</v>
      </c>
      <c r="P155" s="67">
        <f t="shared" si="54"/>
        <v>4.5999999999999996</v>
      </c>
      <c r="Q155" s="67">
        <f t="shared" si="55"/>
        <v>4.7</v>
      </c>
      <c r="R155"/>
      <c r="S155" s="21"/>
      <c r="T155" s="21"/>
      <c r="U155" s="21"/>
      <c r="V155" s="21"/>
      <c r="W155" s="21"/>
      <c r="X155" s="21"/>
      <c r="Y155" s="21"/>
      <c r="Z155" s="21"/>
      <c r="AA155" s="21"/>
    </row>
    <row r="156" spans="1:27" s="102" customFormat="1" ht="12.75" customHeight="1">
      <c r="A156" s="70" t="s">
        <v>42</v>
      </c>
      <c r="B156" s="71">
        <v>0</v>
      </c>
      <c r="C156" s="71">
        <v>4</v>
      </c>
      <c r="D156" s="71">
        <v>66</v>
      </c>
      <c r="E156" s="71">
        <v>41</v>
      </c>
      <c r="F156" s="71">
        <v>41</v>
      </c>
      <c r="G156" s="71">
        <v>657</v>
      </c>
      <c r="H156" s="66">
        <v>287</v>
      </c>
      <c r="I156" s="66">
        <v>75</v>
      </c>
      <c r="J156" s="67">
        <f t="shared" si="48"/>
        <v>0</v>
      </c>
      <c r="K156" s="67">
        <f t="shared" si="49"/>
        <v>0</v>
      </c>
      <c r="L156" s="67">
        <f t="shared" si="50"/>
        <v>0.1</v>
      </c>
      <c r="M156" s="67">
        <f t="shared" si="51"/>
        <v>0.1</v>
      </c>
      <c r="N156" s="67">
        <f t="shared" si="52"/>
        <v>0.1</v>
      </c>
      <c r="O156" s="67">
        <f t="shared" si="53"/>
        <v>1.3</v>
      </c>
      <c r="P156" s="67">
        <f t="shared" si="54"/>
        <v>0.5</v>
      </c>
      <c r="Q156" s="67">
        <f t="shared" si="55"/>
        <v>0.1</v>
      </c>
      <c r="R156"/>
      <c r="S156" s="21"/>
      <c r="T156" s="21"/>
      <c r="U156" s="21"/>
      <c r="V156" s="21"/>
      <c r="W156" s="21"/>
      <c r="X156" s="21"/>
      <c r="Y156" s="21"/>
      <c r="Z156" s="21"/>
      <c r="AA156" s="21"/>
    </row>
    <row r="157" spans="1:27" s="102" customFormat="1" ht="12.75" customHeight="1">
      <c r="A157" s="50" t="s">
        <v>43</v>
      </c>
      <c r="B157" s="71">
        <v>409</v>
      </c>
      <c r="C157" s="71">
        <v>434</v>
      </c>
      <c r="D157" s="71">
        <v>395</v>
      </c>
      <c r="E157" s="71">
        <v>407</v>
      </c>
      <c r="F157" s="71">
        <v>381</v>
      </c>
      <c r="G157" s="71">
        <v>316</v>
      </c>
      <c r="H157" s="66">
        <v>331</v>
      </c>
      <c r="I157" s="66">
        <v>264</v>
      </c>
      <c r="J157" s="67">
        <f t="shared" si="48"/>
        <v>0.7</v>
      </c>
      <c r="K157" s="67">
        <f t="shared" si="49"/>
        <v>0.8</v>
      </c>
      <c r="L157" s="67">
        <f t="shared" si="50"/>
        <v>0.7</v>
      </c>
      <c r="M157" s="67">
        <f t="shared" si="51"/>
        <v>0.8</v>
      </c>
      <c r="N157" s="67">
        <f t="shared" si="52"/>
        <v>0.8</v>
      </c>
      <c r="O157" s="67">
        <f t="shared" si="53"/>
        <v>0.6</v>
      </c>
      <c r="P157" s="67">
        <f t="shared" si="54"/>
        <v>0.6</v>
      </c>
      <c r="Q157" s="67">
        <f t="shared" si="55"/>
        <v>0.5</v>
      </c>
      <c r="R157"/>
      <c r="S157" s="21"/>
      <c r="T157" s="21"/>
      <c r="U157" s="21"/>
      <c r="V157" s="21"/>
      <c r="W157" s="21"/>
      <c r="X157" s="21"/>
      <c r="Y157" s="21"/>
      <c r="Z157" s="21"/>
      <c r="AA157" s="21"/>
    </row>
    <row r="158" spans="1:27" s="102" customFormat="1" ht="12.75" customHeight="1">
      <c r="A158" s="50" t="s">
        <v>44</v>
      </c>
      <c r="B158" s="66">
        <v>18837</v>
      </c>
      <c r="C158" s="66">
        <v>18785</v>
      </c>
      <c r="D158" s="66">
        <v>18524</v>
      </c>
      <c r="E158" s="66">
        <v>15857</v>
      </c>
      <c r="F158" s="66">
        <v>15979</v>
      </c>
      <c r="G158" s="66">
        <v>15863</v>
      </c>
      <c r="H158" s="66">
        <v>15078</v>
      </c>
      <c r="I158" s="66">
        <v>13390</v>
      </c>
      <c r="J158" s="67">
        <f t="shared" si="48"/>
        <v>34.4</v>
      </c>
      <c r="K158" s="67">
        <f t="shared" si="49"/>
        <v>33.5</v>
      </c>
      <c r="L158" s="67">
        <f t="shared" si="50"/>
        <v>31.6</v>
      </c>
      <c r="M158" s="67">
        <f t="shared" si="51"/>
        <v>30.2</v>
      </c>
      <c r="N158" s="67">
        <f t="shared" si="52"/>
        <v>31.8</v>
      </c>
      <c r="O158" s="67">
        <f t="shared" si="53"/>
        <v>30.8</v>
      </c>
      <c r="P158" s="67">
        <f t="shared" si="54"/>
        <v>26.9</v>
      </c>
      <c r="Q158" s="67">
        <f t="shared" si="55"/>
        <v>25.8</v>
      </c>
      <c r="R158"/>
      <c r="S158" s="21"/>
      <c r="T158" s="21"/>
      <c r="U158" s="21"/>
      <c r="V158" s="21"/>
      <c r="W158" s="21"/>
      <c r="X158" s="21"/>
      <c r="Y158" s="21"/>
      <c r="Z158" s="21"/>
      <c r="AA158" s="21"/>
    </row>
    <row r="159" spans="1:27" s="102" customFormat="1" ht="12.75" customHeight="1">
      <c r="A159" s="50" t="s">
        <v>45</v>
      </c>
      <c r="B159" s="71">
        <v>156</v>
      </c>
      <c r="C159" s="71">
        <v>146</v>
      </c>
      <c r="D159" s="71">
        <v>199</v>
      </c>
      <c r="E159" s="71">
        <v>163</v>
      </c>
      <c r="F159" s="71">
        <v>137</v>
      </c>
      <c r="G159" s="71">
        <v>189</v>
      </c>
      <c r="H159" s="66">
        <v>245</v>
      </c>
      <c r="I159" s="66">
        <v>247</v>
      </c>
      <c r="J159" s="67">
        <f t="shared" si="48"/>
        <v>0.3</v>
      </c>
      <c r="K159" s="67">
        <f t="shared" si="49"/>
        <v>0.3</v>
      </c>
      <c r="L159" s="67">
        <f t="shared" si="50"/>
        <v>0.3</v>
      </c>
      <c r="M159" s="67">
        <f t="shared" si="51"/>
        <v>0.3</v>
      </c>
      <c r="N159" s="67">
        <f t="shared" si="52"/>
        <v>0.3</v>
      </c>
      <c r="O159" s="67">
        <f t="shared" si="53"/>
        <v>0.4</v>
      </c>
      <c r="P159" s="67">
        <f t="shared" si="54"/>
        <v>0.4</v>
      </c>
      <c r="Q159" s="67">
        <f t="shared" si="55"/>
        <v>0.5</v>
      </c>
      <c r="R159"/>
      <c r="S159" s="21"/>
      <c r="T159" s="21"/>
      <c r="U159" s="21"/>
      <c r="V159" s="21"/>
      <c r="W159" s="21"/>
      <c r="X159" s="21"/>
      <c r="Y159" s="21"/>
      <c r="Z159" s="21"/>
      <c r="AA159" s="21"/>
    </row>
    <row r="160" spans="1:27" ht="12.75" customHeight="1">
      <c r="A160" s="26"/>
      <c r="B160" s="26"/>
      <c r="C160" s="26"/>
      <c r="D160" s="26"/>
      <c r="E160" s="26"/>
      <c r="F160" s="26"/>
      <c r="G160" s="26"/>
      <c r="H160" s="47"/>
      <c r="I160" s="47"/>
      <c r="J160" s="60"/>
      <c r="K160" s="60"/>
      <c r="L160" s="60"/>
      <c r="M160" s="60"/>
      <c r="N160" s="60"/>
      <c r="O160" s="60"/>
      <c r="P160" s="60"/>
      <c r="Q160" s="60"/>
      <c r="R160"/>
    </row>
    <row r="161" spans="1:27" ht="12.75" customHeight="1">
      <c r="A161" s="31" t="s">
        <v>46</v>
      </c>
      <c r="B161" s="47">
        <v>7447</v>
      </c>
      <c r="C161" s="47">
        <v>7578</v>
      </c>
      <c r="D161" s="47">
        <v>8261</v>
      </c>
      <c r="E161" s="47">
        <v>7385</v>
      </c>
      <c r="F161" s="47">
        <v>6911</v>
      </c>
      <c r="G161" s="47">
        <v>7120</v>
      </c>
      <c r="H161" s="47">
        <v>7951</v>
      </c>
      <c r="I161" s="47">
        <v>6893</v>
      </c>
      <c r="J161" s="60">
        <f t="shared" ref="J161:J168" si="56">ROUND(B161/$B$168*100,1)</f>
        <v>13.6</v>
      </c>
      <c r="K161" s="60">
        <f t="shared" ref="K161:K168" si="57">ROUND(C161/$C$168*100,1)</f>
        <v>13.5</v>
      </c>
      <c r="L161" s="60">
        <f t="shared" ref="L161:L168" si="58">ROUND(D161/$D$168*100,1)</f>
        <v>14.1</v>
      </c>
      <c r="M161" s="60">
        <f t="shared" ref="M161:M168" si="59">ROUND(E161/$E$168*100,1)</f>
        <v>14.1</v>
      </c>
      <c r="N161" s="60">
        <f t="shared" ref="N161:N168" si="60">ROUND(F161/$F$168*100,1)</f>
        <v>13.8</v>
      </c>
      <c r="O161" s="60">
        <f t="shared" ref="O161:O168" si="61">ROUND(G161/$G$168*100,1)</f>
        <v>13.8</v>
      </c>
      <c r="P161" s="60">
        <f t="shared" ref="P161:P168" si="62">ROUND(H161/$H$168*100,1)</f>
        <v>14.2</v>
      </c>
      <c r="Q161" s="60">
        <f t="shared" ref="Q161:Q168" si="63">ROUND(I161/$I$168*100,1)</f>
        <v>13.3</v>
      </c>
      <c r="R161"/>
    </row>
    <row r="162" spans="1:27" s="102" customFormat="1" ht="12.75" customHeight="1">
      <c r="A162" s="50" t="s">
        <v>47</v>
      </c>
      <c r="B162" s="71">
        <v>837</v>
      </c>
      <c r="C162" s="66">
        <v>1019</v>
      </c>
      <c r="D162" s="66">
        <v>1384</v>
      </c>
      <c r="E162" s="66">
        <v>1386</v>
      </c>
      <c r="F162" s="66">
        <v>1294</v>
      </c>
      <c r="G162" s="66">
        <v>1599</v>
      </c>
      <c r="H162" s="66">
        <v>1377</v>
      </c>
      <c r="I162" s="66">
        <v>1298</v>
      </c>
      <c r="J162" s="67">
        <f t="shared" si="56"/>
        <v>1.5</v>
      </c>
      <c r="K162" s="67">
        <f t="shared" si="57"/>
        <v>1.8</v>
      </c>
      <c r="L162" s="67">
        <f t="shared" si="58"/>
        <v>2.4</v>
      </c>
      <c r="M162" s="67">
        <f t="shared" si="59"/>
        <v>2.6</v>
      </c>
      <c r="N162" s="67">
        <f t="shared" si="60"/>
        <v>2.6</v>
      </c>
      <c r="O162" s="67">
        <f t="shared" si="61"/>
        <v>3.1</v>
      </c>
      <c r="P162" s="67">
        <f t="shared" si="62"/>
        <v>2.5</v>
      </c>
      <c r="Q162" s="67">
        <f t="shared" si="63"/>
        <v>2.5</v>
      </c>
      <c r="R162"/>
      <c r="S162" s="21"/>
      <c r="T162" s="21"/>
      <c r="U162" s="21"/>
      <c r="V162" s="21"/>
      <c r="W162" s="21"/>
      <c r="X162" s="21"/>
      <c r="Y162" s="21"/>
      <c r="Z162" s="21"/>
      <c r="AA162" s="21"/>
    </row>
    <row r="163" spans="1:27" s="102" customFormat="1" ht="12.75" customHeight="1">
      <c r="A163" s="50" t="s">
        <v>48</v>
      </c>
      <c r="B163" s="66">
        <v>3525</v>
      </c>
      <c r="C163" s="66">
        <v>3535</v>
      </c>
      <c r="D163" s="66">
        <v>3606</v>
      </c>
      <c r="E163" s="66">
        <v>3069</v>
      </c>
      <c r="F163" s="66">
        <v>2861</v>
      </c>
      <c r="G163" s="66">
        <v>2762</v>
      </c>
      <c r="H163" s="66">
        <v>3428</v>
      </c>
      <c r="I163" s="66">
        <v>2864</v>
      </c>
      <c r="J163" s="67">
        <f t="shared" si="56"/>
        <v>6.4</v>
      </c>
      <c r="K163" s="67">
        <f t="shared" si="57"/>
        <v>6.3</v>
      </c>
      <c r="L163" s="67">
        <f t="shared" si="58"/>
        <v>6.2</v>
      </c>
      <c r="M163" s="67">
        <f t="shared" si="59"/>
        <v>5.8</v>
      </c>
      <c r="N163" s="67">
        <f t="shared" si="60"/>
        <v>5.7</v>
      </c>
      <c r="O163" s="67">
        <f t="shared" si="61"/>
        <v>5.4</v>
      </c>
      <c r="P163" s="67">
        <f t="shared" si="62"/>
        <v>6.1</v>
      </c>
      <c r="Q163" s="67">
        <f t="shared" si="63"/>
        <v>5.5</v>
      </c>
      <c r="R163"/>
      <c r="S163" s="21"/>
      <c r="T163" s="21"/>
      <c r="U163" s="21"/>
      <c r="V163" s="21"/>
      <c r="W163" s="21"/>
      <c r="X163" s="21"/>
      <c r="Y163" s="21"/>
      <c r="Z163" s="21"/>
      <c r="AA163" s="21"/>
    </row>
    <row r="164" spans="1:27" s="102" customFormat="1" ht="12.75" customHeight="1">
      <c r="A164" s="70" t="s">
        <v>49</v>
      </c>
      <c r="B164" s="71">
        <v>218</v>
      </c>
      <c r="C164" s="71">
        <v>254</v>
      </c>
      <c r="D164" s="71">
        <v>302</v>
      </c>
      <c r="E164" s="71">
        <v>268</v>
      </c>
      <c r="F164" s="71">
        <v>283</v>
      </c>
      <c r="G164" s="71">
        <v>314</v>
      </c>
      <c r="H164" s="66">
        <v>435</v>
      </c>
      <c r="I164" s="66">
        <v>383</v>
      </c>
      <c r="J164" s="67">
        <f t="shared" si="56"/>
        <v>0.4</v>
      </c>
      <c r="K164" s="67">
        <f t="shared" si="57"/>
        <v>0.5</v>
      </c>
      <c r="L164" s="67">
        <f t="shared" si="58"/>
        <v>0.5</v>
      </c>
      <c r="M164" s="67">
        <f t="shared" si="59"/>
        <v>0.5</v>
      </c>
      <c r="N164" s="67">
        <f t="shared" si="60"/>
        <v>0.6</v>
      </c>
      <c r="O164" s="67">
        <f t="shared" si="61"/>
        <v>0.6</v>
      </c>
      <c r="P164" s="67">
        <f t="shared" si="62"/>
        <v>0.8</v>
      </c>
      <c r="Q164" s="67">
        <f t="shared" si="63"/>
        <v>0.7</v>
      </c>
      <c r="R164"/>
      <c r="S164" s="21"/>
      <c r="T164" s="21"/>
      <c r="U164" s="21"/>
      <c r="V164" s="21"/>
      <c r="W164" s="21"/>
      <c r="X164" s="21"/>
      <c r="Y164" s="21"/>
      <c r="Z164" s="21"/>
      <c r="AA164" s="21"/>
    </row>
    <row r="165" spans="1:27" s="102" customFormat="1" ht="12.75" customHeight="1">
      <c r="A165" s="70" t="s">
        <v>50</v>
      </c>
      <c r="B165" s="66">
        <v>2651</v>
      </c>
      <c r="C165" s="66">
        <v>2719</v>
      </c>
      <c r="D165" s="66">
        <v>2691</v>
      </c>
      <c r="E165" s="66">
        <v>2284</v>
      </c>
      <c r="F165" s="66">
        <v>2030</v>
      </c>
      <c r="G165" s="66">
        <v>2449</v>
      </c>
      <c r="H165" s="66">
        <v>2987</v>
      </c>
      <c r="I165" s="66">
        <v>2478</v>
      </c>
      <c r="J165" s="67">
        <f t="shared" si="56"/>
        <v>4.8</v>
      </c>
      <c r="K165" s="67">
        <f t="shared" si="57"/>
        <v>4.8</v>
      </c>
      <c r="L165" s="67">
        <f t="shared" si="58"/>
        <v>4.5999999999999996</v>
      </c>
      <c r="M165" s="67">
        <f t="shared" si="59"/>
        <v>4.3</v>
      </c>
      <c r="N165" s="67">
        <f t="shared" si="60"/>
        <v>4</v>
      </c>
      <c r="O165" s="67">
        <f t="shared" si="61"/>
        <v>4.8</v>
      </c>
      <c r="P165" s="67">
        <f t="shared" si="62"/>
        <v>5.3</v>
      </c>
      <c r="Q165" s="67">
        <f t="shared" si="63"/>
        <v>4.8</v>
      </c>
      <c r="R165"/>
      <c r="S165" s="21"/>
      <c r="T165" s="21"/>
      <c r="U165" s="21"/>
      <c r="V165" s="21"/>
      <c r="W165" s="21"/>
      <c r="X165" s="21"/>
      <c r="Y165" s="21"/>
      <c r="Z165" s="21"/>
      <c r="AA165" s="21"/>
    </row>
    <row r="166" spans="1:27" s="102" customFormat="1" ht="12.75" customHeight="1">
      <c r="A166" s="50" t="s">
        <v>51</v>
      </c>
      <c r="B166" s="71">
        <v>738</v>
      </c>
      <c r="C166" s="71">
        <v>602</v>
      </c>
      <c r="D166" s="71">
        <v>658</v>
      </c>
      <c r="E166" s="71">
        <v>579</v>
      </c>
      <c r="F166" s="71">
        <v>548</v>
      </c>
      <c r="G166" s="71">
        <v>479</v>
      </c>
      <c r="H166" s="66">
        <v>570</v>
      </c>
      <c r="I166" s="66">
        <v>540</v>
      </c>
      <c r="J166" s="67">
        <f t="shared" si="56"/>
        <v>1.3</v>
      </c>
      <c r="K166" s="67">
        <f t="shared" si="57"/>
        <v>1.1000000000000001</v>
      </c>
      <c r="L166" s="67">
        <f t="shared" si="58"/>
        <v>1.1000000000000001</v>
      </c>
      <c r="M166" s="67">
        <f t="shared" si="59"/>
        <v>1.1000000000000001</v>
      </c>
      <c r="N166" s="67">
        <f t="shared" si="60"/>
        <v>1.1000000000000001</v>
      </c>
      <c r="O166" s="67">
        <f t="shared" si="61"/>
        <v>0.9</v>
      </c>
      <c r="P166" s="67">
        <f t="shared" si="62"/>
        <v>1</v>
      </c>
      <c r="Q166" s="67">
        <f t="shared" si="63"/>
        <v>1</v>
      </c>
      <c r="R166"/>
      <c r="S166" s="21"/>
      <c r="T166" s="21"/>
      <c r="U166" s="21"/>
      <c r="V166" s="21"/>
      <c r="W166" s="21"/>
      <c r="X166" s="21"/>
      <c r="Y166" s="21"/>
      <c r="Z166" s="21"/>
      <c r="AA166" s="21"/>
    </row>
    <row r="167" spans="1:27" s="102" customFormat="1" ht="12.75" customHeight="1">
      <c r="A167" s="50" t="s">
        <v>21</v>
      </c>
      <c r="B167" s="66">
        <v>1564</v>
      </c>
      <c r="C167" s="66">
        <v>1581</v>
      </c>
      <c r="D167" s="66">
        <v>1769</v>
      </c>
      <c r="E167" s="66">
        <v>1689</v>
      </c>
      <c r="F167" s="66">
        <v>1670</v>
      </c>
      <c r="G167" s="66">
        <v>1701</v>
      </c>
      <c r="H167" s="66">
        <v>2054</v>
      </c>
      <c r="I167" s="66">
        <v>1733</v>
      </c>
      <c r="J167" s="67">
        <f t="shared" si="56"/>
        <v>2.9</v>
      </c>
      <c r="K167" s="67">
        <f t="shared" si="57"/>
        <v>2.8</v>
      </c>
      <c r="L167" s="67">
        <f t="shared" si="58"/>
        <v>3</v>
      </c>
      <c r="M167" s="67">
        <f t="shared" si="59"/>
        <v>3.2</v>
      </c>
      <c r="N167" s="67">
        <f t="shared" si="60"/>
        <v>3.3</v>
      </c>
      <c r="O167" s="67">
        <f t="shared" si="61"/>
        <v>3.3</v>
      </c>
      <c r="P167" s="67">
        <f t="shared" si="62"/>
        <v>3.7</v>
      </c>
      <c r="Q167" s="67">
        <f t="shared" si="63"/>
        <v>3.3</v>
      </c>
      <c r="R167"/>
      <c r="S167" s="21"/>
      <c r="T167" s="21"/>
      <c r="U167" s="21"/>
      <c r="V167" s="21"/>
      <c r="W167" s="21"/>
      <c r="X167" s="21"/>
      <c r="Y167" s="21"/>
      <c r="Z167" s="21"/>
      <c r="AA167" s="21"/>
    </row>
    <row r="168" spans="1:27" ht="25.75" customHeight="1">
      <c r="A168" s="65" t="s">
        <v>28</v>
      </c>
      <c r="B168" s="62">
        <v>54819</v>
      </c>
      <c r="C168" s="62">
        <v>56074</v>
      </c>
      <c r="D168" s="62">
        <v>58559</v>
      </c>
      <c r="E168" s="62">
        <v>52508</v>
      </c>
      <c r="F168" s="62">
        <v>50182</v>
      </c>
      <c r="G168" s="62">
        <v>51525</v>
      </c>
      <c r="H168" s="62">
        <v>56048</v>
      </c>
      <c r="I168" s="62">
        <v>51869</v>
      </c>
      <c r="J168" s="61">
        <f t="shared" si="56"/>
        <v>100</v>
      </c>
      <c r="K168" s="61">
        <f t="shared" si="57"/>
        <v>100</v>
      </c>
      <c r="L168" s="61">
        <f t="shared" si="58"/>
        <v>100</v>
      </c>
      <c r="M168" s="61">
        <f t="shared" si="59"/>
        <v>100</v>
      </c>
      <c r="N168" s="61">
        <f t="shared" si="60"/>
        <v>100</v>
      </c>
      <c r="O168" s="61">
        <f t="shared" si="61"/>
        <v>100</v>
      </c>
      <c r="P168" s="61">
        <f t="shared" si="62"/>
        <v>100</v>
      </c>
      <c r="Q168" s="61">
        <f t="shared" si="63"/>
        <v>100</v>
      </c>
      <c r="R168"/>
    </row>
    <row r="169" spans="1:27" ht="12.75" customHeight="1">
      <c r="A169" s="68"/>
      <c r="B169" s="216" t="s">
        <v>73</v>
      </c>
      <c r="C169" s="216"/>
      <c r="D169" s="216"/>
      <c r="E169" s="216"/>
      <c r="F169" s="216"/>
      <c r="G169" s="216"/>
      <c r="H169" s="216"/>
      <c r="I169" s="216"/>
      <c r="J169" s="216"/>
      <c r="K169" s="216"/>
      <c r="L169" s="216"/>
      <c r="M169" s="216"/>
      <c r="N169" s="216"/>
      <c r="O169" s="216"/>
      <c r="P169" s="216"/>
      <c r="Q169" s="216"/>
      <c r="R169"/>
    </row>
    <row r="170" spans="1:27" ht="12.75" customHeight="1">
      <c r="A170" s="31" t="s">
        <v>32</v>
      </c>
      <c r="B170" s="47">
        <v>142377</v>
      </c>
      <c r="C170" s="47">
        <v>151748</v>
      </c>
      <c r="D170" s="47">
        <v>156727</v>
      </c>
      <c r="E170" s="47">
        <v>150160</v>
      </c>
      <c r="F170" s="47">
        <v>148386</v>
      </c>
      <c r="G170" s="47">
        <v>159791</v>
      </c>
      <c r="H170" s="47">
        <v>171437</v>
      </c>
      <c r="I170" s="47">
        <v>160084</v>
      </c>
      <c r="J170" s="60">
        <f>ROUND(B170/$B$193*100,1)</f>
        <v>29.8</v>
      </c>
      <c r="K170" s="60">
        <f>ROUND(C170/$C$193*100,1)</f>
        <v>30.3</v>
      </c>
      <c r="L170" s="60">
        <f>ROUND(D170/$D$193*100,1)</f>
        <v>30.6</v>
      </c>
      <c r="M170" s="60">
        <f>ROUND(E170/$E$193*100,1)</f>
        <v>30.4</v>
      </c>
      <c r="N170" s="60">
        <f>ROUND(F170/$F$193*100,1)</f>
        <v>30.6</v>
      </c>
      <c r="O170" s="60">
        <f>ROUND(G170/$G$193*100,1)</f>
        <v>31.4</v>
      </c>
      <c r="P170" s="60">
        <f>ROUND(H170/$H$193*100,1)</f>
        <v>31.9</v>
      </c>
      <c r="Q170" s="60">
        <f>ROUND(I170/$I$193*100,1)</f>
        <v>31.4</v>
      </c>
      <c r="R170"/>
    </row>
    <row r="171" spans="1:27" s="102" customFormat="1" ht="12.75" customHeight="1">
      <c r="A171" s="50" t="s">
        <v>33</v>
      </c>
      <c r="B171" s="66">
        <v>44865</v>
      </c>
      <c r="C171" s="66">
        <v>47486</v>
      </c>
      <c r="D171" s="66">
        <v>50415</v>
      </c>
      <c r="E171" s="66">
        <v>49407</v>
      </c>
      <c r="F171" s="66">
        <v>50053</v>
      </c>
      <c r="G171" s="66">
        <v>54671</v>
      </c>
      <c r="H171" s="66">
        <v>57922</v>
      </c>
      <c r="I171" s="66">
        <v>49861</v>
      </c>
      <c r="J171" s="67">
        <f>ROUND(B171/$B$193*100,1)</f>
        <v>9.4</v>
      </c>
      <c r="K171" s="67">
        <f>ROUND(C171/$C$193*100,1)</f>
        <v>9.5</v>
      </c>
      <c r="L171" s="67">
        <f>ROUND(D171/$D$193*100,1)</f>
        <v>9.8000000000000007</v>
      </c>
      <c r="M171" s="67">
        <f>ROUND(E171/$E$193*100,1)</f>
        <v>10</v>
      </c>
      <c r="N171" s="67">
        <f>ROUND(F171/$F$193*100,1)</f>
        <v>10.3</v>
      </c>
      <c r="O171" s="67">
        <f>ROUND(G171/$G$193*100,1)</f>
        <v>10.7</v>
      </c>
      <c r="P171" s="67">
        <f>ROUND(H171/$H$193*100,1)</f>
        <v>10.8</v>
      </c>
      <c r="Q171" s="67">
        <f>ROUND(I171/$I$193*100,1)</f>
        <v>9.8000000000000007</v>
      </c>
      <c r="R171"/>
      <c r="S171" s="21"/>
      <c r="T171" s="21"/>
      <c r="U171" s="21"/>
      <c r="V171" s="21"/>
      <c r="W171" s="21"/>
      <c r="X171" s="21"/>
      <c r="Y171" s="21"/>
      <c r="Z171" s="21"/>
      <c r="AA171" s="21"/>
    </row>
    <row r="172" spans="1:27" s="102" customFormat="1" ht="12.75" customHeight="1">
      <c r="A172" s="50" t="s">
        <v>34</v>
      </c>
      <c r="B172" s="66">
        <v>4138</v>
      </c>
      <c r="C172" s="66">
        <v>3965</v>
      </c>
      <c r="D172" s="66">
        <v>3894</v>
      </c>
      <c r="E172" s="66">
        <v>4012</v>
      </c>
      <c r="F172" s="66">
        <v>3269</v>
      </c>
      <c r="G172" s="66">
        <v>3225</v>
      </c>
      <c r="H172" s="66">
        <v>3104</v>
      </c>
      <c r="I172" s="66">
        <v>2802</v>
      </c>
      <c r="J172" s="67">
        <f>ROUND(B172/$B$193*100,1)</f>
        <v>0.9</v>
      </c>
      <c r="K172" s="67">
        <f>ROUND(C172/$C$193*100,1)</f>
        <v>0.8</v>
      </c>
      <c r="L172" s="67">
        <f>ROUND(D172/$D$193*100,1)</f>
        <v>0.8</v>
      </c>
      <c r="M172" s="67">
        <f>ROUND(E172/$E$193*100,1)</f>
        <v>0.8</v>
      </c>
      <c r="N172" s="67">
        <f>ROUND(F172/$F$193*100,1)</f>
        <v>0.7</v>
      </c>
      <c r="O172" s="67">
        <f>ROUND(G172/$G$193*100,1)</f>
        <v>0.6</v>
      </c>
      <c r="P172" s="67">
        <f>ROUND(H172/$H$193*100,1)</f>
        <v>0.6</v>
      </c>
      <c r="Q172" s="67">
        <f>ROUND(I172/$I$193*100,1)</f>
        <v>0.5</v>
      </c>
      <c r="R172"/>
      <c r="S172" s="21"/>
      <c r="T172" s="21"/>
      <c r="U172" s="21"/>
      <c r="V172" s="21"/>
      <c r="W172" s="21"/>
      <c r="X172" s="21"/>
      <c r="Y172" s="21"/>
      <c r="Z172" s="21"/>
      <c r="AA172" s="21"/>
    </row>
    <row r="173" spans="1:27" s="102" customFormat="1" ht="12.75" customHeight="1">
      <c r="A173" s="50" t="s">
        <v>35</v>
      </c>
      <c r="B173" s="66">
        <v>90214</v>
      </c>
      <c r="C173" s="66">
        <v>97062</v>
      </c>
      <c r="D173" s="66">
        <v>99212</v>
      </c>
      <c r="E173" s="66">
        <v>94409</v>
      </c>
      <c r="F173" s="66">
        <v>92541</v>
      </c>
      <c r="G173" s="66">
        <v>99373</v>
      </c>
      <c r="H173" s="66">
        <v>107859</v>
      </c>
      <c r="I173" s="66">
        <v>105063</v>
      </c>
      <c r="J173" s="67">
        <f>ROUND(B173/$B$193*100,1)</f>
        <v>18.899999999999999</v>
      </c>
      <c r="K173" s="67">
        <f>ROUND(C173/$C$193*100,1)</f>
        <v>19.399999999999999</v>
      </c>
      <c r="L173" s="67">
        <f>ROUND(D173/$D$193*100,1)</f>
        <v>19.399999999999999</v>
      </c>
      <c r="M173" s="67">
        <f>ROUND(E173/$E$193*100,1)</f>
        <v>19.100000000000001</v>
      </c>
      <c r="N173" s="67">
        <f>ROUND(F173/$F$193*100,1)</f>
        <v>19.100000000000001</v>
      </c>
      <c r="O173" s="67">
        <f>ROUND(G173/$G$193*100,1)</f>
        <v>19.5</v>
      </c>
      <c r="P173" s="67">
        <f>ROUND(H173/$H$193*100,1)</f>
        <v>20.100000000000001</v>
      </c>
      <c r="Q173" s="67">
        <f>ROUND(I173/$I$193*100,1)</f>
        <v>20.6</v>
      </c>
      <c r="R173"/>
      <c r="S173" s="21"/>
      <c r="T173" s="21"/>
      <c r="U173" s="21"/>
      <c r="V173" s="21"/>
      <c r="W173" s="21"/>
      <c r="X173" s="21"/>
      <c r="Y173" s="21"/>
      <c r="Z173" s="21"/>
      <c r="AA173" s="21"/>
    </row>
    <row r="174" spans="1:27" ht="12.75" customHeight="1">
      <c r="A174" s="50"/>
      <c r="B174" s="47"/>
      <c r="C174" s="47"/>
      <c r="D174" s="47"/>
      <c r="E174" s="47"/>
      <c r="F174" s="47"/>
      <c r="G174" s="47"/>
      <c r="H174" s="47"/>
      <c r="I174" s="47"/>
      <c r="J174" s="60"/>
      <c r="K174" s="60"/>
      <c r="L174" s="60"/>
      <c r="M174" s="60"/>
      <c r="N174" s="60"/>
      <c r="O174" s="60"/>
      <c r="P174" s="60"/>
      <c r="Q174" s="60"/>
      <c r="R174"/>
    </row>
    <row r="175" spans="1:27" ht="12.75" customHeight="1">
      <c r="A175" s="69" t="s">
        <v>36</v>
      </c>
      <c r="B175" s="47">
        <v>127829</v>
      </c>
      <c r="C175" s="47">
        <v>131855</v>
      </c>
      <c r="D175" s="47">
        <v>126741</v>
      </c>
      <c r="E175" s="47">
        <v>121124</v>
      </c>
      <c r="F175" s="47">
        <v>122752</v>
      </c>
      <c r="G175" s="47">
        <v>118116</v>
      </c>
      <c r="H175" s="47">
        <v>129356</v>
      </c>
      <c r="I175" s="47">
        <v>117649</v>
      </c>
      <c r="J175" s="60">
        <f t="shared" ref="J175:J184" si="64">ROUND(B175/$B$193*100,1)</f>
        <v>26.8</v>
      </c>
      <c r="K175" s="60">
        <f t="shared" ref="K175:K184" si="65">ROUND(C175/$C$193*100,1)</f>
        <v>26.3</v>
      </c>
      <c r="L175" s="60">
        <f t="shared" ref="L175:L184" si="66">ROUND(D175/$D$193*100,1)</f>
        <v>24.7</v>
      </c>
      <c r="M175" s="60">
        <f t="shared" ref="M175:M184" si="67">ROUND(E175/$E$193*100,1)</f>
        <v>24.5</v>
      </c>
      <c r="N175" s="60">
        <f t="shared" ref="N175:N184" si="68">ROUND(F175/$F$193*100,1)</f>
        <v>25.3</v>
      </c>
      <c r="O175" s="60">
        <f t="shared" ref="O175:O184" si="69">ROUND(G175/$G$193*100,1)</f>
        <v>23.2</v>
      </c>
      <c r="P175" s="60">
        <f t="shared" ref="P175:P184" si="70">ROUND(H175/$H$193*100,1)</f>
        <v>24.1</v>
      </c>
      <c r="Q175" s="60">
        <f t="shared" ref="Q175:Q184" si="71">ROUND(I175/$I$193*100,1)</f>
        <v>23.1</v>
      </c>
      <c r="R175"/>
    </row>
    <row r="176" spans="1:27" s="102" customFormat="1" ht="12.75" customHeight="1">
      <c r="A176" s="50" t="s">
        <v>37</v>
      </c>
      <c r="B176" s="66">
        <v>11238</v>
      </c>
      <c r="C176" s="66">
        <v>10462</v>
      </c>
      <c r="D176" s="66">
        <v>9711</v>
      </c>
      <c r="E176" s="66">
        <v>9249</v>
      </c>
      <c r="F176" s="66">
        <v>8666</v>
      </c>
      <c r="G176" s="66">
        <v>8321</v>
      </c>
      <c r="H176" s="66">
        <v>8242</v>
      </c>
      <c r="I176" s="66">
        <v>7833</v>
      </c>
      <c r="J176" s="67">
        <f t="shared" si="64"/>
        <v>2.4</v>
      </c>
      <c r="K176" s="67">
        <f t="shared" si="65"/>
        <v>2.1</v>
      </c>
      <c r="L176" s="67">
        <f t="shared" si="66"/>
        <v>1.9</v>
      </c>
      <c r="M176" s="67">
        <f t="shared" si="67"/>
        <v>1.9</v>
      </c>
      <c r="N176" s="67">
        <f t="shared" si="68"/>
        <v>1.8</v>
      </c>
      <c r="O176" s="67">
        <f t="shared" si="69"/>
        <v>1.6</v>
      </c>
      <c r="P176" s="67">
        <f t="shared" si="70"/>
        <v>1.5</v>
      </c>
      <c r="Q176" s="67">
        <f t="shared" si="71"/>
        <v>1.5</v>
      </c>
      <c r="R176"/>
      <c r="S176" s="21"/>
      <c r="T176" s="21"/>
      <c r="U176" s="21"/>
      <c r="V176" s="21"/>
      <c r="W176" s="21"/>
      <c r="X176" s="21"/>
      <c r="Y176" s="21"/>
      <c r="Z176" s="21"/>
      <c r="AA176" s="21"/>
    </row>
    <row r="177" spans="1:27" s="102" customFormat="1" ht="12.75" customHeight="1">
      <c r="A177" s="50" t="s">
        <v>38</v>
      </c>
      <c r="B177" s="66">
        <v>37924</v>
      </c>
      <c r="C177" s="66">
        <v>38967</v>
      </c>
      <c r="D177" s="66">
        <v>38737</v>
      </c>
      <c r="E177" s="66">
        <v>37802</v>
      </c>
      <c r="F177" s="66">
        <v>38760</v>
      </c>
      <c r="G177" s="66">
        <v>34922</v>
      </c>
      <c r="H177" s="66">
        <v>35663</v>
      </c>
      <c r="I177" s="66">
        <v>31862</v>
      </c>
      <c r="J177" s="67">
        <f t="shared" si="64"/>
        <v>7.9</v>
      </c>
      <c r="K177" s="67">
        <f t="shared" si="65"/>
        <v>7.8</v>
      </c>
      <c r="L177" s="67">
        <f t="shared" si="66"/>
        <v>7.6</v>
      </c>
      <c r="M177" s="67">
        <f t="shared" si="67"/>
        <v>7.7</v>
      </c>
      <c r="N177" s="67">
        <f t="shared" si="68"/>
        <v>8</v>
      </c>
      <c r="O177" s="67">
        <f t="shared" si="69"/>
        <v>6.9</v>
      </c>
      <c r="P177" s="67">
        <f t="shared" si="70"/>
        <v>6.6</v>
      </c>
      <c r="Q177" s="67">
        <f t="shared" si="71"/>
        <v>6.2</v>
      </c>
      <c r="R177"/>
      <c r="S177" s="21"/>
      <c r="T177" s="21"/>
      <c r="U177" s="21"/>
      <c r="V177" s="21"/>
      <c r="W177" s="21"/>
      <c r="X177" s="21"/>
      <c r="Y177" s="21"/>
      <c r="Z177" s="21"/>
      <c r="AA177" s="21"/>
    </row>
    <row r="178" spans="1:27" s="102" customFormat="1" ht="12.75" customHeight="1">
      <c r="A178" s="70" t="s">
        <v>39</v>
      </c>
      <c r="B178" s="66">
        <v>6681</v>
      </c>
      <c r="C178" s="66">
        <v>6558</v>
      </c>
      <c r="D178" s="66">
        <v>7153</v>
      </c>
      <c r="E178" s="66">
        <v>7775</v>
      </c>
      <c r="F178" s="66">
        <v>7936</v>
      </c>
      <c r="G178" s="66">
        <v>9089</v>
      </c>
      <c r="H178" s="66">
        <v>11307</v>
      </c>
      <c r="I178" s="66">
        <v>10074</v>
      </c>
      <c r="J178" s="67">
        <f t="shared" si="64"/>
        <v>1.4</v>
      </c>
      <c r="K178" s="67">
        <f t="shared" si="65"/>
        <v>1.3</v>
      </c>
      <c r="L178" s="67">
        <f t="shared" si="66"/>
        <v>1.4</v>
      </c>
      <c r="M178" s="67">
        <f t="shared" si="67"/>
        <v>1.6</v>
      </c>
      <c r="N178" s="67">
        <f t="shared" si="68"/>
        <v>1.6</v>
      </c>
      <c r="O178" s="67">
        <f t="shared" si="69"/>
        <v>1.8</v>
      </c>
      <c r="P178" s="67">
        <f t="shared" si="70"/>
        <v>2.1</v>
      </c>
      <c r="Q178" s="67">
        <f t="shared" si="71"/>
        <v>2</v>
      </c>
      <c r="R178"/>
      <c r="S178" s="21"/>
      <c r="T178" s="21"/>
      <c r="U178" s="21"/>
      <c r="V178" s="21"/>
      <c r="W178" s="21"/>
      <c r="X178" s="21"/>
      <c r="Y178" s="21"/>
      <c r="Z178" s="21"/>
      <c r="AA178" s="21"/>
    </row>
    <row r="179" spans="1:27" s="102" customFormat="1" ht="12.75" customHeight="1">
      <c r="A179" s="70" t="s">
        <v>40</v>
      </c>
      <c r="B179" s="66">
        <v>3793</v>
      </c>
      <c r="C179" s="66">
        <v>4406</v>
      </c>
      <c r="D179" s="66">
        <v>4294</v>
      </c>
      <c r="E179" s="66">
        <v>3988</v>
      </c>
      <c r="F179" s="66">
        <v>3875</v>
      </c>
      <c r="G179" s="66">
        <v>3399</v>
      </c>
      <c r="H179" s="66">
        <v>3480</v>
      </c>
      <c r="I179" s="66">
        <v>3215</v>
      </c>
      <c r="J179" s="67">
        <f t="shared" si="64"/>
        <v>0.8</v>
      </c>
      <c r="K179" s="67">
        <f t="shared" si="65"/>
        <v>0.9</v>
      </c>
      <c r="L179" s="67">
        <f t="shared" si="66"/>
        <v>0.8</v>
      </c>
      <c r="M179" s="67">
        <f t="shared" si="67"/>
        <v>0.8</v>
      </c>
      <c r="N179" s="67">
        <f t="shared" si="68"/>
        <v>0.8</v>
      </c>
      <c r="O179" s="67">
        <f t="shared" si="69"/>
        <v>0.7</v>
      </c>
      <c r="P179" s="67">
        <f t="shared" si="70"/>
        <v>0.6</v>
      </c>
      <c r="Q179" s="67">
        <f t="shared" si="71"/>
        <v>0.6</v>
      </c>
      <c r="R179"/>
      <c r="S179" s="21"/>
      <c r="T179" s="21"/>
      <c r="U179" s="21"/>
      <c r="V179" s="21"/>
      <c r="W179" s="21"/>
      <c r="X179" s="21"/>
      <c r="Y179" s="21"/>
      <c r="Z179" s="21"/>
      <c r="AA179" s="21"/>
    </row>
    <row r="180" spans="1:27" s="102" customFormat="1" ht="12.75" customHeight="1">
      <c r="A180" s="70" t="s">
        <v>41</v>
      </c>
      <c r="B180" s="66">
        <v>27195</v>
      </c>
      <c r="C180" s="66">
        <v>27699</v>
      </c>
      <c r="D180" s="66">
        <v>26596</v>
      </c>
      <c r="E180" s="66">
        <v>25354</v>
      </c>
      <c r="F180" s="66">
        <v>26187</v>
      </c>
      <c r="G180" s="66">
        <v>21640</v>
      </c>
      <c r="H180" s="66">
        <v>20180</v>
      </c>
      <c r="I180" s="66">
        <v>17839</v>
      </c>
      <c r="J180" s="67">
        <f t="shared" si="64"/>
        <v>5.7</v>
      </c>
      <c r="K180" s="67">
        <f t="shared" si="65"/>
        <v>5.5</v>
      </c>
      <c r="L180" s="67">
        <f t="shared" si="66"/>
        <v>5.2</v>
      </c>
      <c r="M180" s="67">
        <f t="shared" si="67"/>
        <v>5.0999999999999996</v>
      </c>
      <c r="N180" s="67">
        <f t="shared" si="68"/>
        <v>5.4</v>
      </c>
      <c r="O180" s="67">
        <f t="shared" si="69"/>
        <v>4.2</v>
      </c>
      <c r="P180" s="67">
        <f t="shared" si="70"/>
        <v>3.8</v>
      </c>
      <c r="Q180" s="67">
        <f t="shared" si="71"/>
        <v>3.5</v>
      </c>
      <c r="R180"/>
      <c r="S180" s="21"/>
      <c r="T180" s="21"/>
      <c r="U180" s="21"/>
      <c r="V180" s="21"/>
      <c r="W180" s="21"/>
      <c r="X180" s="21"/>
      <c r="Y180" s="21"/>
      <c r="Z180" s="21"/>
      <c r="AA180" s="21"/>
    </row>
    <row r="181" spans="1:27" s="102" customFormat="1" ht="12.75" customHeight="1">
      <c r="A181" s="70" t="s">
        <v>42</v>
      </c>
      <c r="B181" s="66">
        <v>107</v>
      </c>
      <c r="C181" s="66">
        <v>130</v>
      </c>
      <c r="D181" s="66">
        <v>505</v>
      </c>
      <c r="E181" s="66">
        <v>492</v>
      </c>
      <c r="F181" s="66">
        <v>593</v>
      </c>
      <c r="G181" s="66">
        <v>733</v>
      </c>
      <c r="H181" s="66">
        <v>643</v>
      </c>
      <c r="I181" s="66">
        <v>685</v>
      </c>
      <c r="J181" s="67">
        <f t="shared" si="64"/>
        <v>0</v>
      </c>
      <c r="K181" s="67">
        <f t="shared" si="65"/>
        <v>0</v>
      </c>
      <c r="L181" s="67">
        <f t="shared" si="66"/>
        <v>0.1</v>
      </c>
      <c r="M181" s="67">
        <f t="shared" si="67"/>
        <v>0.1</v>
      </c>
      <c r="N181" s="67">
        <f t="shared" si="68"/>
        <v>0.1</v>
      </c>
      <c r="O181" s="67">
        <f t="shared" si="69"/>
        <v>0.1</v>
      </c>
      <c r="P181" s="67">
        <f t="shared" si="70"/>
        <v>0.1</v>
      </c>
      <c r="Q181" s="67">
        <f t="shared" si="71"/>
        <v>0.1</v>
      </c>
      <c r="R181"/>
      <c r="S181" s="21"/>
      <c r="T181" s="21"/>
      <c r="U181" s="21"/>
      <c r="V181" s="21"/>
      <c r="W181" s="21"/>
      <c r="X181" s="21"/>
      <c r="Y181" s="21"/>
      <c r="Z181" s="21"/>
      <c r="AA181" s="21"/>
    </row>
    <row r="182" spans="1:27" s="102" customFormat="1" ht="12.75" customHeight="1">
      <c r="A182" s="50" t="s">
        <v>43</v>
      </c>
      <c r="B182" s="66">
        <v>7677</v>
      </c>
      <c r="C182" s="66">
        <v>7749</v>
      </c>
      <c r="D182" s="66">
        <v>7750</v>
      </c>
      <c r="E182" s="66">
        <v>8045</v>
      </c>
      <c r="F182" s="66">
        <v>9005</v>
      </c>
      <c r="G182" s="66">
        <v>5993</v>
      </c>
      <c r="H182" s="66">
        <v>6067</v>
      </c>
      <c r="I182" s="66">
        <v>5514</v>
      </c>
      <c r="J182" s="67">
        <f t="shared" si="64"/>
        <v>1.6</v>
      </c>
      <c r="K182" s="67">
        <f t="shared" si="65"/>
        <v>1.5</v>
      </c>
      <c r="L182" s="67">
        <f t="shared" si="66"/>
        <v>1.5</v>
      </c>
      <c r="M182" s="67">
        <f t="shared" si="67"/>
        <v>1.6</v>
      </c>
      <c r="N182" s="67">
        <f t="shared" si="68"/>
        <v>1.9</v>
      </c>
      <c r="O182" s="67">
        <f t="shared" si="69"/>
        <v>1.2</v>
      </c>
      <c r="P182" s="67">
        <f t="shared" si="70"/>
        <v>1.1000000000000001</v>
      </c>
      <c r="Q182" s="67">
        <f t="shared" si="71"/>
        <v>1.1000000000000001</v>
      </c>
      <c r="R182"/>
      <c r="S182" s="21"/>
      <c r="T182" s="21"/>
      <c r="U182" s="21"/>
      <c r="V182" s="21"/>
      <c r="W182" s="21"/>
      <c r="X182" s="21"/>
      <c r="Y182" s="21"/>
      <c r="Z182" s="21"/>
      <c r="AA182" s="21"/>
    </row>
    <row r="183" spans="1:27" s="102" customFormat="1" ht="12.75" customHeight="1">
      <c r="A183" s="50" t="s">
        <v>44</v>
      </c>
      <c r="B183" s="66">
        <v>64363</v>
      </c>
      <c r="C183" s="66">
        <v>67779</v>
      </c>
      <c r="D183" s="66">
        <v>63529</v>
      </c>
      <c r="E183" s="66">
        <v>59552</v>
      </c>
      <c r="F183" s="66">
        <v>59819</v>
      </c>
      <c r="G183" s="66">
        <v>61655</v>
      </c>
      <c r="H183" s="66">
        <v>71915</v>
      </c>
      <c r="I183" s="66">
        <v>65326</v>
      </c>
      <c r="J183" s="67">
        <f t="shared" si="64"/>
        <v>13.5</v>
      </c>
      <c r="K183" s="67">
        <f t="shared" si="65"/>
        <v>13.5</v>
      </c>
      <c r="L183" s="67">
        <f t="shared" si="66"/>
        <v>12.4</v>
      </c>
      <c r="M183" s="67">
        <f t="shared" si="67"/>
        <v>12.1</v>
      </c>
      <c r="N183" s="67">
        <f t="shared" si="68"/>
        <v>12.3</v>
      </c>
      <c r="O183" s="67">
        <f t="shared" si="69"/>
        <v>12.1</v>
      </c>
      <c r="P183" s="67">
        <f t="shared" si="70"/>
        <v>13.4</v>
      </c>
      <c r="Q183" s="67">
        <f t="shared" si="71"/>
        <v>12.8</v>
      </c>
      <c r="R183"/>
      <c r="S183" s="21"/>
      <c r="T183" s="21"/>
      <c r="U183" s="21"/>
      <c r="V183" s="21"/>
      <c r="W183" s="21"/>
      <c r="X183" s="21"/>
      <c r="Y183" s="21"/>
      <c r="Z183" s="21"/>
      <c r="AA183" s="21"/>
    </row>
    <row r="184" spans="1:27" s="102" customFormat="1" ht="12.75" customHeight="1">
      <c r="A184" s="50" t="s">
        <v>45</v>
      </c>
      <c r="B184" s="66">
        <v>5755</v>
      </c>
      <c r="C184" s="66">
        <v>6050</v>
      </c>
      <c r="D184" s="66">
        <v>6161</v>
      </c>
      <c r="E184" s="66">
        <v>5706</v>
      </c>
      <c r="F184" s="66">
        <v>5571</v>
      </c>
      <c r="G184" s="66">
        <v>6427</v>
      </c>
      <c r="H184" s="66">
        <v>6538</v>
      </c>
      <c r="I184" s="66">
        <v>6164</v>
      </c>
      <c r="J184" s="67">
        <f t="shared" si="64"/>
        <v>1.2</v>
      </c>
      <c r="K184" s="67">
        <f t="shared" si="65"/>
        <v>1.2</v>
      </c>
      <c r="L184" s="67">
        <f t="shared" si="66"/>
        <v>1.2</v>
      </c>
      <c r="M184" s="67">
        <f t="shared" si="67"/>
        <v>1.2</v>
      </c>
      <c r="N184" s="67">
        <f t="shared" si="68"/>
        <v>1.1000000000000001</v>
      </c>
      <c r="O184" s="67">
        <f t="shared" si="69"/>
        <v>1.3</v>
      </c>
      <c r="P184" s="67">
        <f t="shared" si="70"/>
        <v>1.2</v>
      </c>
      <c r="Q184" s="67">
        <f t="shared" si="71"/>
        <v>1.2</v>
      </c>
      <c r="R184"/>
      <c r="S184" s="21"/>
      <c r="T184" s="21"/>
      <c r="U184" s="21"/>
      <c r="V184" s="21"/>
      <c r="W184" s="21"/>
      <c r="X184" s="21"/>
      <c r="Y184" s="21"/>
      <c r="Z184" s="21"/>
      <c r="AA184" s="21"/>
    </row>
    <row r="185" spans="1:27" ht="12.75" customHeight="1">
      <c r="A185" s="26"/>
      <c r="B185" s="47"/>
      <c r="C185" s="47"/>
      <c r="D185" s="47"/>
      <c r="E185" s="47"/>
      <c r="F185" s="47"/>
      <c r="G185" s="47"/>
      <c r="H185" s="47"/>
      <c r="I185" s="47"/>
      <c r="J185" s="60"/>
      <c r="K185" s="60"/>
      <c r="L185" s="60"/>
      <c r="M185" s="60"/>
      <c r="N185" s="60"/>
      <c r="O185" s="60"/>
      <c r="P185" s="60"/>
      <c r="Q185" s="60"/>
      <c r="R185"/>
    </row>
    <row r="186" spans="1:27" ht="12.75" customHeight="1">
      <c r="A186" s="31" t="s">
        <v>46</v>
      </c>
      <c r="B186" s="47">
        <v>194748</v>
      </c>
      <c r="C186" s="47">
        <v>205497</v>
      </c>
      <c r="D186" s="47">
        <v>215642</v>
      </c>
      <c r="E186" s="47">
        <v>208987</v>
      </c>
      <c r="F186" s="47">
        <v>199886</v>
      </c>
      <c r="G186" s="47">
        <v>215448</v>
      </c>
      <c r="H186" s="47">
        <v>226946</v>
      </c>
      <c r="I186" s="47">
        <v>227076</v>
      </c>
      <c r="J186" s="60">
        <f t="shared" ref="J186:J193" si="72">ROUND(B186/$B$193*100,1)</f>
        <v>40.799999999999997</v>
      </c>
      <c r="K186" s="60">
        <f t="shared" ref="K186:K193" si="73">ROUND(C186/$C$193*100,1)</f>
        <v>41</v>
      </c>
      <c r="L186" s="60">
        <f t="shared" ref="L186:L193" si="74">ROUND(D186/$D$193*100,1)</f>
        <v>42.1</v>
      </c>
      <c r="M186" s="60">
        <f t="shared" ref="M186:M193" si="75">ROUND(E186/$E$193*100,1)</f>
        <v>42.3</v>
      </c>
      <c r="N186" s="60">
        <f t="shared" ref="N186:N193" si="76">ROUND(F186/$F$193*100,1)</f>
        <v>41.2</v>
      </c>
      <c r="O186" s="60">
        <f t="shared" ref="O186:O193" si="77">ROUND(G186/$G$193*100,1)</f>
        <v>42.3</v>
      </c>
      <c r="P186" s="60">
        <f t="shared" ref="P186:P193" si="78">ROUND(H186/$H$193*100,1)</f>
        <v>42.2</v>
      </c>
      <c r="Q186" s="60">
        <f t="shared" ref="Q186:Q193" si="79">ROUND(I186/$I$193*100,1)</f>
        <v>44.5</v>
      </c>
      <c r="R186"/>
    </row>
    <row r="187" spans="1:27" s="102" customFormat="1" ht="12.75" customHeight="1">
      <c r="A187" s="50" t="s">
        <v>47</v>
      </c>
      <c r="B187" s="66">
        <v>6364</v>
      </c>
      <c r="C187" s="66">
        <v>6622</v>
      </c>
      <c r="D187" s="66">
        <v>6763</v>
      </c>
      <c r="E187" s="66">
        <v>6917</v>
      </c>
      <c r="F187" s="66">
        <v>7339</v>
      </c>
      <c r="G187" s="66">
        <v>7492</v>
      </c>
      <c r="H187" s="66">
        <v>7261</v>
      </c>
      <c r="I187" s="66">
        <v>7037</v>
      </c>
      <c r="J187" s="67">
        <f t="shared" si="72"/>
        <v>1.3</v>
      </c>
      <c r="K187" s="67">
        <f t="shared" si="73"/>
        <v>1.3</v>
      </c>
      <c r="L187" s="67">
        <f t="shared" si="74"/>
        <v>1.3</v>
      </c>
      <c r="M187" s="67">
        <f t="shared" si="75"/>
        <v>1.4</v>
      </c>
      <c r="N187" s="67">
        <f t="shared" si="76"/>
        <v>1.5</v>
      </c>
      <c r="O187" s="67">
        <f t="shared" si="77"/>
        <v>1.5</v>
      </c>
      <c r="P187" s="67">
        <f t="shared" si="78"/>
        <v>1.4</v>
      </c>
      <c r="Q187" s="67">
        <f t="shared" si="79"/>
        <v>1.4</v>
      </c>
      <c r="R187"/>
      <c r="S187" s="21"/>
      <c r="T187" s="21"/>
      <c r="U187" s="21"/>
      <c r="V187" s="21"/>
      <c r="W187" s="21"/>
      <c r="X187" s="21"/>
      <c r="Y187" s="21"/>
      <c r="Z187" s="21"/>
      <c r="AA187" s="21"/>
    </row>
    <row r="188" spans="1:27" s="102" customFormat="1" ht="12.75" customHeight="1">
      <c r="A188" s="50" t="s">
        <v>48</v>
      </c>
      <c r="B188" s="66">
        <v>151046</v>
      </c>
      <c r="C188" s="66">
        <v>159806</v>
      </c>
      <c r="D188" s="66">
        <v>170754</v>
      </c>
      <c r="E188" s="66">
        <v>165461</v>
      </c>
      <c r="F188" s="66">
        <v>159402</v>
      </c>
      <c r="G188" s="66">
        <v>169309</v>
      </c>
      <c r="H188" s="66">
        <v>182457</v>
      </c>
      <c r="I188" s="66">
        <v>185038</v>
      </c>
      <c r="J188" s="67">
        <f t="shared" si="72"/>
        <v>31.6</v>
      </c>
      <c r="K188" s="67">
        <f t="shared" si="73"/>
        <v>31.9</v>
      </c>
      <c r="L188" s="67">
        <f t="shared" si="74"/>
        <v>33.299999999999997</v>
      </c>
      <c r="M188" s="67">
        <f t="shared" si="75"/>
        <v>33.5</v>
      </c>
      <c r="N188" s="67">
        <f t="shared" si="76"/>
        <v>32.799999999999997</v>
      </c>
      <c r="O188" s="67">
        <f t="shared" si="77"/>
        <v>33.200000000000003</v>
      </c>
      <c r="P188" s="67">
        <f t="shared" si="78"/>
        <v>34</v>
      </c>
      <c r="Q188" s="67">
        <f t="shared" si="79"/>
        <v>36.299999999999997</v>
      </c>
      <c r="R188"/>
      <c r="S188" s="21"/>
      <c r="T188" s="21"/>
      <c r="U188" s="21"/>
      <c r="V188" s="21"/>
      <c r="W188" s="21"/>
      <c r="X188" s="21"/>
      <c r="Y188" s="21"/>
      <c r="Z188" s="21"/>
      <c r="AA188" s="21"/>
    </row>
    <row r="189" spans="1:27" s="102" customFormat="1" ht="12.75" customHeight="1">
      <c r="A189" s="70" t="s">
        <v>49</v>
      </c>
      <c r="B189" s="66">
        <v>27944</v>
      </c>
      <c r="C189" s="66">
        <v>35159</v>
      </c>
      <c r="D189" s="66">
        <v>43668</v>
      </c>
      <c r="E189" s="66">
        <v>41668</v>
      </c>
      <c r="F189" s="66">
        <v>39597</v>
      </c>
      <c r="G189" s="66">
        <v>42492</v>
      </c>
      <c r="H189" s="66">
        <v>48588</v>
      </c>
      <c r="I189" s="66">
        <v>53864</v>
      </c>
      <c r="J189" s="67">
        <f t="shared" si="72"/>
        <v>5.9</v>
      </c>
      <c r="K189" s="67">
        <f t="shared" si="73"/>
        <v>7</v>
      </c>
      <c r="L189" s="67">
        <f t="shared" si="74"/>
        <v>8.5</v>
      </c>
      <c r="M189" s="67">
        <f t="shared" si="75"/>
        <v>8.4</v>
      </c>
      <c r="N189" s="67">
        <f t="shared" si="76"/>
        <v>8.1999999999999993</v>
      </c>
      <c r="O189" s="67">
        <f t="shared" si="77"/>
        <v>8.3000000000000007</v>
      </c>
      <c r="P189" s="67">
        <f t="shared" si="78"/>
        <v>9</v>
      </c>
      <c r="Q189" s="67">
        <f t="shared" si="79"/>
        <v>10.6</v>
      </c>
      <c r="R189"/>
      <c r="S189" s="21"/>
      <c r="T189" s="21"/>
      <c r="U189" s="21"/>
      <c r="V189" s="21"/>
      <c r="W189" s="21"/>
      <c r="X189" s="21"/>
      <c r="Y189" s="21"/>
      <c r="Z189" s="21"/>
      <c r="AA189" s="21"/>
    </row>
    <row r="190" spans="1:27" s="102" customFormat="1" ht="12.75" customHeight="1">
      <c r="A190" s="70" t="s">
        <v>50</v>
      </c>
      <c r="B190" s="66">
        <v>113814</v>
      </c>
      <c r="C190" s="66">
        <v>115977</v>
      </c>
      <c r="D190" s="66">
        <v>117914</v>
      </c>
      <c r="E190" s="66">
        <v>114294</v>
      </c>
      <c r="F190" s="66">
        <v>111208</v>
      </c>
      <c r="G190" s="66">
        <v>126800</v>
      </c>
      <c r="H190" s="66">
        <v>133795</v>
      </c>
      <c r="I190" s="66">
        <v>131043</v>
      </c>
      <c r="J190" s="67">
        <f t="shared" si="72"/>
        <v>23.8</v>
      </c>
      <c r="K190" s="67">
        <f t="shared" si="73"/>
        <v>23.1</v>
      </c>
      <c r="L190" s="67">
        <f t="shared" si="74"/>
        <v>23</v>
      </c>
      <c r="M190" s="67">
        <f t="shared" si="75"/>
        <v>23.2</v>
      </c>
      <c r="N190" s="67">
        <f t="shared" si="76"/>
        <v>22.9</v>
      </c>
      <c r="O190" s="67">
        <f t="shared" si="77"/>
        <v>24.9</v>
      </c>
      <c r="P190" s="67">
        <f t="shared" si="78"/>
        <v>24.9</v>
      </c>
      <c r="Q190" s="67">
        <f t="shared" si="79"/>
        <v>25.7</v>
      </c>
      <c r="R190"/>
      <c r="S190" s="21"/>
      <c r="T190" s="21"/>
      <c r="U190" s="21"/>
      <c r="V190" s="21"/>
      <c r="W190" s="21"/>
      <c r="X190" s="21"/>
      <c r="Y190" s="21"/>
      <c r="Z190" s="21"/>
      <c r="AA190" s="21"/>
    </row>
    <row r="191" spans="1:27" s="102" customFormat="1" ht="12.75" customHeight="1">
      <c r="A191" s="50" t="s">
        <v>51</v>
      </c>
      <c r="B191" s="66">
        <v>18245</v>
      </c>
      <c r="C191" s="66">
        <v>19166</v>
      </c>
      <c r="D191" s="66">
        <v>18205</v>
      </c>
      <c r="E191" s="66">
        <v>18182</v>
      </c>
      <c r="F191" s="66">
        <v>14405</v>
      </c>
      <c r="G191" s="66">
        <v>16046</v>
      </c>
      <c r="H191" s="66">
        <v>15803</v>
      </c>
      <c r="I191" s="66">
        <v>15577</v>
      </c>
      <c r="J191" s="67">
        <f t="shared" si="72"/>
        <v>3.8</v>
      </c>
      <c r="K191" s="67">
        <f t="shared" si="73"/>
        <v>3.8</v>
      </c>
      <c r="L191" s="67">
        <f t="shared" si="74"/>
        <v>3.6</v>
      </c>
      <c r="M191" s="67">
        <f t="shared" si="75"/>
        <v>3.7</v>
      </c>
      <c r="N191" s="67">
        <f t="shared" si="76"/>
        <v>3</v>
      </c>
      <c r="O191" s="67">
        <f t="shared" si="77"/>
        <v>3.1</v>
      </c>
      <c r="P191" s="67">
        <f t="shared" si="78"/>
        <v>2.9</v>
      </c>
      <c r="Q191" s="67">
        <f t="shared" si="79"/>
        <v>3.1</v>
      </c>
      <c r="R191"/>
      <c r="S191" s="21"/>
      <c r="T191" s="21"/>
      <c r="U191" s="21"/>
      <c r="V191" s="21"/>
      <c r="W191" s="21"/>
      <c r="X191" s="21"/>
      <c r="Y191" s="21"/>
      <c r="Z191" s="21"/>
      <c r="AA191" s="21"/>
    </row>
    <row r="192" spans="1:27" s="102" customFormat="1" ht="12.75" customHeight="1">
      <c r="A192" s="50" t="s">
        <v>21</v>
      </c>
      <c r="B192" s="66">
        <v>16728</v>
      </c>
      <c r="C192" s="66">
        <v>17345</v>
      </c>
      <c r="D192" s="66">
        <v>17332</v>
      </c>
      <c r="E192" s="66">
        <v>15993</v>
      </c>
      <c r="F192" s="66">
        <v>16307</v>
      </c>
      <c r="G192" s="66">
        <v>17685</v>
      </c>
      <c r="H192" s="66">
        <v>16480</v>
      </c>
      <c r="I192" s="66">
        <v>14803</v>
      </c>
      <c r="J192" s="67">
        <f t="shared" si="72"/>
        <v>3.5</v>
      </c>
      <c r="K192" s="67">
        <f t="shared" si="73"/>
        <v>3.5</v>
      </c>
      <c r="L192" s="67">
        <f t="shared" si="74"/>
        <v>3.4</v>
      </c>
      <c r="M192" s="67">
        <f t="shared" si="75"/>
        <v>3.2</v>
      </c>
      <c r="N192" s="67">
        <f t="shared" si="76"/>
        <v>3.4</v>
      </c>
      <c r="O192" s="67">
        <f t="shared" si="77"/>
        <v>3.5</v>
      </c>
      <c r="P192" s="67">
        <f t="shared" si="78"/>
        <v>3.1</v>
      </c>
      <c r="Q192" s="67">
        <f t="shared" si="79"/>
        <v>2.9</v>
      </c>
      <c r="R192"/>
      <c r="S192" s="21"/>
      <c r="T192" s="21"/>
      <c r="U192" s="21"/>
      <c r="V192" s="21"/>
      <c r="W192" s="21"/>
      <c r="X192" s="21"/>
      <c r="Y192" s="21"/>
      <c r="Z192" s="21"/>
      <c r="AA192" s="21"/>
    </row>
    <row r="193" spans="1:18" s="23" customFormat="1" ht="25.75" customHeight="1">
      <c r="A193" s="119" t="s">
        <v>28</v>
      </c>
      <c r="B193" s="120">
        <v>477265</v>
      </c>
      <c r="C193" s="120">
        <v>501295</v>
      </c>
      <c r="D193" s="120">
        <v>512352</v>
      </c>
      <c r="E193" s="120">
        <v>493540</v>
      </c>
      <c r="F193" s="120">
        <v>485374</v>
      </c>
      <c r="G193" s="120">
        <v>509649</v>
      </c>
      <c r="H193" s="120">
        <v>537278</v>
      </c>
      <c r="I193" s="120">
        <v>510083</v>
      </c>
      <c r="J193" s="127">
        <f t="shared" si="72"/>
        <v>100</v>
      </c>
      <c r="K193" s="127">
        <f t="shared" si="73"/>
        <v>100</v>
      </c>
      <c r="L193" s="127">
        <f t="shared" si="74"/>
        <v>100</v>
      </c>
      <c r="M193" s="127">
        <f t="shared" si="75"/>
        <v>100</v>
      </c>
      <c r="N193" s="127">
        <f t="shared" si="76"/>
        <v>100</v>
      </c>
      <c r="O193" s="127">
        <f t="shared" si="77"/>
        <v>100</v>
      </c>
      <c r="P193" s="127">
        <f t="shared" si="78"/>
        <v>100</v>
      </c>
      <c r="Q193" s="127">
        <f t="shared" si="79"/>
        <v>100</v>
      </c>
      <c r="R193" s="30"/>
    </row>
    <row r="194" spans="1:18" ht="12.75" customHeight="1">
      <c r="A194" s="26"/>
      <c r="B194" s="47"/>
      <c r="C194" s="47"/>
      <c r="D194" s="47"/>
      <c r="E194" s="47"/>
      <c r="F194" s="47"/>
      <c r="G194" s="47"/>
      <c r="H194" s="47"/>
      <c r="I194" s="47"/>
      <c r="J194" s="26"/>
      <c r="K194" s="26"/>
      <c r="L194" s="26"/>
      <c r="M194" s="26"/>
      <c r="N194" s="26"/>
      <c r="O194" s="26"/>
      <c r="P194" s="26"/>
    </row>
    <row r="195" spans="1:18" ht="12.75" customHeight="1">
      <c r="A195" s="26"/>
      <c r="B195" s="47"/>
      <c r="C195" s="47"/>
      <c r="D195" s="47"/>
      <c r="E195" s="47"/>
      <c r="F195" s="47"/>
      <c r="G195" s="47"/>
      <c r="H195" s="47"/>
      <c r="I195" s="47"/>
      <c r="J195" s="26"/>
      <c r="K195" s="26"/>
      <c r="L195" s="26"/>
      <c r="M195" s="26"/>
      <c r="N195" s="26"/>
      <c r="O195" s="26"/>
      <c r="P195" s="26"/>
    </row>
    <row r="196" spans="1:18" ht="12.75" customHeight="1">
      <c r="A196" s="9" t="str">
        <f>Contents!B27</f>
        <v>© Commonwealth of Australia 2018</v>
      </c>
      <c r="B196" s="47"/>
      <c r="C196" s="47"/>
      <c r="D196" s="47"/>
      <c r="E196" s="47"/>
      <c r="F196" s="47"/>
      <c r="G196" s="47"/>
      <c r="H196" s="47"/>
      <c r="I196" s="47"/>
      <c r="J196" s="26"/>
      <c r="K196" s="26"/>
      <c r="L196" s="26"/>
      <c r="M196" s="26"/>
      <c r="N196" s="26"/>
      <c r="O196" s="26"/>
      <c r="P196" s="26"/>
    </row>
    <row r="197" spans="1:18" ht="12.75" customHeight="1">
      <c r="A197" s="26"/>
      <c r="B197" s="47"/>
      <c r="C197" s="47"/>
      <c r="D197" s="47"/>
      <c r="E197" s="47"/>
      <c r="F197" s="47"/>
      <c r="G197" s="47"/>
      <c r="H197" s="47"/>
      <c r="I197" s="47"/>
      <c r="J197" s="26"/>
      <c r="K197" s="26"/>
      <c r="L197" s="26"/>
      <c r="M197" s="26"/>
      <c r="N197" s="26"/>
      <c r="O197" s="26"/>
      <c r="P197" s="26"/>
    </row>
    <row r="198" spans="1:18" ht="12.75" customHeight="1">
      <c r="A198" s="26"/>
      <c r="B198" s="47"/>
      <c r="C198" s="47"/>
      <c r="D198" s="47"/>
      <c r="E198" s="47"/>
      <c r="F198" s="47"/>
      <c r="G198" s="47"/>
      <c r="H198" s="47"/>
      <c r="I198" s="47"/>
      <c r="J198" s="26"/>
      <c r="K198" s="26"/>
      <c r="L198" s="26"/>
      <c r="M198" s="26"/>
      <c r="N198" s="26"/>
      <c r="O198" s="26"/>
      <c r="P198" s="26"/>
    </row>
    <row r="199" spans="1:18" ht="12.75" customHeight="1">
      <c r="A199" s="26"/>
      <c r="B199" s="47"/>
      <c r="C199" s="47"/>
      <c r="D199" s="47"/>
      <c r="E199" s="47"/>
      <c r="F199" s="47"/>
      <c r="G199" s="47"/>
      <c r="H199" s="47"/>
      <c r="I199" s="47"/>
      <c r="J199" s="26"/>
      <c r="K199" s="26"/>
      <c r="L199" s="26"/>
      <c r="M199" s="26"/>
      <c r="N199" s="26"/>
      <c r="O199" s="26"/>
      <c r="P199" s="26"/>
    </row>
    <row r="200" spans="1:18" ht="12.75" customHeight="1">
      <c r="A200" s="26"/>
      <c r="B200" s="47"/>
      <c r="C200" s="47"/>
      <c r="D200" s="47"/>
      <c r="E200" s="47"/>
      <c r="F200" s="47"/>
      <c r="G200" s="47"/>
      <c r="H200" s="47"/>
      <c r="I200" s="47"/>
      <c r="J200" s="26"/>
      <c r="K200" s="26"/>
      <c r="L200" s="26"/>
      <c r="M200" s="26"/>
      <c r="N200" s="26"/>
      <c r="O200" s="26"/>
      <c r="P200" s="26"/>
    </row>
    <row r="201" spans="1:18" ht="12.75" customHeight="1">
      <c r="A201" s="26"/>
      <c r="B201" s="47"/>
      <c r="C201" s="47"/>
      <c r="D201" s="47"/>
      <c r="E201" s="47"/>
      <c r="F201" s="47"/>
      <c r="G201" s="47"/>
      <c r="H201" s="47"/>
      <c r="I201" s="47"/>
      <c r="J201" s="26"/>
      <c r="K201" s="26"/>
      <c r="L201" s="26"/>
      <c r="M201" s="26"/>
      <c r="N201" s="26"/>
      <c r="O201" s="26"/>
      <c r="P201" s="26"/>
    </row>
    <row r="202" spans="1:18" ht="12.75" customHeight="1">
      <c r="A202" s="26"/>
      <c r="B202" s="47"/>
      <c r="C202" s="47"/>
      <c r="D202" s="47"/>
      <c r="E202" s="47"/>
      <c r="F202" s="47"/>
      <c r="G202" s="47"/>
      <c r="H202" s="47"/>
      <c r="I202" s="47"/>
      <c r="J202" s="26"/>
      <c r="K202" s="26"/>
      <c r="L202" s="26"/>
      <c r="M202" s="26"/>
      <c r="N202" s="26"/>
      <c r="O202" s="26"/>
      <c r="P202" s="26"/>
    </row>
    <row r="203" spans="1:18" ht="12.75" customHeight="1">
      <c r="A203" s="26"/>
      <c r="B203" s="47"/>
      <c r="C203" s="47"/>
      <c r="D203" s="47"/>
      <c r="E203" s="47"/>
      <c r="F203" s="47"/>
      <c r="G203" s="47"/>
      <c r="H203" s="47"/>
      <c r="I203" s="47"/>
      <c r="J203" s="26"/>
      <c r="K203" s="26"/>
      <c r="L203" s="26"/>
      <c r="M203" s="26"/>
      <c r="N203" s="26"/>
      <c r="O203" s="26"/>
      <c r="P203" s="26"/>
    </row>
    <row r="204" spans="1:18" ht="12.75" customHeight="1">
      <c r="A204" s="26"/>
      <c r="B204" s="47"/>
      <c r="C204" s="47"/>
      <c r="D204" s="47"/>
      <c r="E204" s="47"/>
      <c r="F204" s="47"/>
      <c r="G204" s="47"/>
      <c r="H204" s="47"/>
      <c r="I204" s="47"/>
      <c r="J204" s="26"/>
      <c r="K204" s="26"/>
      <c r="L204" s="26"/>
      <c r="M204" s="26"/>
      <c r="N204" s="26"/>
      <c r="O204" s="26"/>
      <c r="P204" s="26"/>
    </row>
    <row r="205" spans="1:18" ht="12.75" customHeight="1">
      <c r="A205" s="26"/>
      <c r="B205" s="47"/>
      <c r="C205" s="47"/>
      <c r="D205" s="47"/>
      <c r="E205" s="47"/>
      <c r="F205" s="47"/>
      <c r="G205" s="47"/>
      <c r="H205" s="47"/>
      <c r="I205" s="47"/>
      <c r="J205" s="26"/>
      <c r="K205" s="26"/>
      <c r="L205" s="26"/>
      <c r="M205" s="26"/>
      <c r="N205" s="26"/>
      <c r="O205" s="26"/>
      <c r="P205" s="26"/>
    </row>
    <row r="206" spans="1:18" ht="12.75" customHeight="1">
      <c r="A206" s="26"/>
      <c r="B206" s="47"/>
      <c r="C206" s="47"/>
      <c r="D206" s="47"/>
      <c r="E206" s="47"/>
      <c r="F206" s="47"/>
      <c r="G206" s="47"/>
      <c r="H206" s="47"/>
      <c r="I206" s="47"/>
      <c r="J206" s="26"/>
      <c r="K206" s="26"/>
      <c r="L206" s="26"/>
      <c r="M206" s="26"/>
      <c r="N206" s="26"/>
      <c r="O206" s="26"/>
      <c r="P206" s="26"/>
    </row>
    <row r="207" spans="1:18" ht="12.75" customHeight="1">
      <c r="A207" s="26"/>
      <c r="B207" s="47"/>
      <c r="C207" s="47"/>
      <c r="D207" s="47"/>
      <c r="E207" s="47"/>
      <c r="F207" s="47"/>
      <c r="G207" s="47"/>
      <c r="H207" s="47"/>
      <c r="I207" s="47"/>
      <c r="J207" s="26"/>
      <c r="K207" s="26"/>
      <c r="L207" s="26"/>
      <c r="M207" s="26"/>
      <c r="N207" s="26"/>
      <c r="O207" s="26"/>
      <c r="P207" s="26"/>
    </row>
    <row r="208" spans="1:18" ht="12.75" customHeight="1">
      <c r="A208" s="26"/>
      <c r="B208" s="47"/>
      <c r="C208" s="47"/>
      <c r="D208" s="47"/>
      <c r="E208" s="47"/>
      <c r="F208" s="47"/>
      <c r="G208" s="47"/>
      <c r="H208" s="47"/>
      <c r="I208" s="47"/>
      <c r="J208" s="26"/>
      <c r="K208" s="26"/>
      <c r="L208" s="26"/>
      <c r="M208" s="26"/>
      <c r="N208" s="26"/>
      <c r="O208" s="26"/>
      <c r="P208" s="26"/>
    </row>
    <row r="209" spans="1:16" ht="12.75" customHeight="1">
      <c r="A209" s="26"/>
      <c r="B209" s="47"/>
      <c r="C209" s="47"/>
      <c r="D209" s="47"/>
      <c r="E209" s="47"/>
      <c r="F209" s="47"/>
      <c r="G209" s="47"/>
      <c r="H209" s="47"/>
      <c r="I209" s="47"/>
      <c r="J209" s="26"/>
      <c r="K209" s="26"/>
      <c r="L209" s="26"/>
      <c r="M209" s="26"/>
      <c r="N209" s="26"/>
      <c r="O209" s="26"/>
      <c r="P209" s="26"/>
    </row>
    <row r="210" spans="1:16" ht="12.75" customHeight="1">
      <c r="A210" s="26"/>
      <c r="B210" s="47"/>
      <c r="C210" s="47"/>
      <c r="D210" s="47"/>
      <c r="E210" s="47"/>
      <c r="F210" s="47"/>
      <c r="G210" s="47"/>
      <c r="H210" s="47"/>
      <c r="I210" s="47"/>
      <c r="J210" s="26"/>
      <c r="K210" s="26"/>
      <c r="L210" s="26"/>
      <c r="M210" s="26"/>
      <c r="N210" s="26"/>
      <c r="O210" s="26"/>
      <c r="P210" s="26"/>
    </row>
    <row r="211" spans="1:16" ht="12.75" customHeight="1">
      <c r="A211" s="26"/>
      <c r="B211" s="47"/>
      <c r="C211" s="47"/>
      <c r="D211" s="47"/>
      <c r="E211" s="47"/>
      <c r="F211" s="47"/>
      <c r="G211" s="47"/>
      <c r="H211" s="47"/>
      <c r="I211" s="47"/>
      <c r="J211" s="26"/>
      <c r="K211" s="26"/>
      <c r="L211" s="26"/>
      <c r="M211" s="26"/>
      <c r="N211" s="26"/>
      <c r="O211" s="26"/>
      <c r="P211" s="26"/>
    </row>
    <row r="212" spans="1:16" ht="12.75" customHeight="1">
      <c r="A212" s="26"/>
      <c r="B212" s="47"/>
      <c r="C212" s="47"/>
      <c r="D212" s="47"/>
      <c r="E212" s="47"/>
      <c r="F212" s="47"/>
      <c r="G212" s="47"/>
      <c r="H212" s="47"/>
      <c r="I212" s="47"/>
      <c r="J212" s="26"/>
      <c r="K212" s="26"/>
      <c r="L212" s="26"/>
      <c r="M212" s="26"/>
      <c r="N212" s="26"/>
      <c r="O212" s="26"/>
      <c r="P212" s="26"/>
    </row>
    <row r="213" spans="1:16" ht="12.75" customHeight="1">
      <c r="A213" s="26"/>
      <c r="B213" s="47"/>
      <c r="C213" s="47"/>
      <c r="D213" s="47"/>
      <c r="E213" s="47"/>
      <c r="F213" s="47"/>
      <c r="G213" s="47"/>
      <c r="H213" s="47"/>
      <c r="I213" s="47"/>
      <c r="J213" s="26"/>
      <c r="K213" s="26"/>
      <c r="L213" s="26"/>
      <c r="M213" s="26"/>
      <c r="N213" s="26"/>
      <c r="O213" s="26"/>
      <c r="P213" s="26"/>
    </row>
    <row r="214" spans="1:16" ht="12.75" customHeight="1">
      <c r="A214" s="26"/>
      <c r="B214" s="47"/>
      <c r="C214" s="47"/>
      <c r="D214" s="47"/>
      <c r="E214" s="47"/>
      <c r="F214" s="47"/>
      <c r="G214" s="47"/>
      <c r="H214" s="47"/>
      <c r="I214" s="47"/>
      <c r="J214" s="26"/>
      <c r="K214" s="26"/>
      <c r="L214" s="26"/>
      <c r="M214" s="26"/>
      <c r="N214" s="26"/>
      <c r="O214" s="26"/>
      <c r="P214" s="26"/>
    </row>
    <row r="215" spans="1:16" ht="12.75" customHeight="1">
      <c r="A215" s="26"/>
      <c r="B215" s="47"/>
      <c r="C215" s="47"/>
      <c r="D215" s="47"/>
      <c r="E215" s="47"/>
      <c r="F215" s="47"/>
      <c r="G215" s="47"/>
      <c r="H215" s="47"/>
      <c r="I215" s="47"/>
      <c r="J215" s="26"/>
      <c r="K215" s="26"/>
      <c r="L215" s="26"/>
      <c r="M215" s="26"/>
      <c r="N215" s="26"/>
      <c r="O215" s="26"/>
      <c r="P215" s="26"/>
    </row>
    <row r="216" spans="1:16" ht="12.75" customHeight="1">
      <c r="A216" s="26"/>
      <c r="B216" s="47"/>
      <c r="C216" s="47"/>
      <c r="D216" s="47"/>
      <c r="E216" s="47"/>
      <c r="F216" s="47"/>
      <c r="G216" s="47"/>
      <c r="H216" s="47"/>
      <c r="I216" s="47"/>
      <c r="J216" s="26"/>
      <c r="K216" s="26"/>
      <c r="L216" s="26"/>
      <c r="M216" s="26"/>
      <c r="N216" s="26"/>
      <c r="O216" s="26"/>
      <c r="P216" s="26"/>
    </row>
    <row r="217" spans="1:16" ht="12.75" customHeight="1">
      <c r="A217" s="26"/>
      <c r="B217" s="47"/>
      <c r="C217" s="47"/>
      <c r="D217" s="47"/>
      <c r="E217" s="47"/>
      <c r="F217" s="47"/>
      <c r="G217" s="47"/>
      <c r="H217" s="47"/>
      <c r="I217" s="47"/>
      <c r="J217" s="26"/>
      <c r="K217" s="26"/>
      <c r="L217" s="26"/>
      <c r="M217" s="26"/>
      <c r="N217" s="26"/>
      <c r="O217" s="26"/>
      <c r="P217" s="26"/>
    </row>
    <row r="218" spans="1:16" ht="12.75" customHeight="1">
      <c r="A218" s="26"/>
      <c r="B218" s="47"/>
      <c r="C218" s="47"/>
      <c r="D218" s="47"/>
      <c r="E218" s="47"/>
      <c r="F218" s="47"/>
      <c r="G218" s="47"/>
      <c r="H218" s="47"/>
      <c r="I218" s="47"/>
      <c r="J218" s="26"/>
      <c r="K218" s="26"/>
      <c r="L218" s="26"/>
      <c r="M218" s="26"/>
      <c r="N218" s="26"/>
      <c r="O218" s="26"/>
      <c r="P218" s="26"/>
    </row>
    <row r="219" spans="1:16" ht="12.75" customHeight="1">
      <c r="A219" s="26"/>
      <c r="B219" s="47"/>
      <c r="C219" s="47"/>
      <c r="D219" s="47"/>
      <c r="E219" s="47"/>
      <c r="F219" s="47"/>
      <c r="G219" s="47"/>
      <c r="H219" s="47"/>
      <c r="I219" s="47"/>
      <c r="J219" s="26"/>
      <c r="K219" s="26"/>
      <c r="L219" s="26"/>
      <c r="M219" s="26"/>
      <c r="N219" s="26"/>
      <c r="O219" s="26"/>
      <c r="P219" s="26"/>
    </row>
    <row r="220" spans="1:16" ht="12.75" customHeight="1">
      <c r="A220" s="26"/>
      <c r="B220" s="47"/>
      <c r="C220" s="47"/>
      <c r="D220" s="47"/>
      <c r="E220" s="47"/>
      <c r="F220" s="47"/>
      <c r="G220" s="47"/>
      <c r="H220" s="47"/>
      <c r="I220" s="47"/>
      <c r="J220" s="26"/>
      <c r="K220" s="26"/>
      <c r="L220" s="26"/>
      <c r="M220" s="26"/>
      <c r="N220" s="26"/>
      <c r="O220" s="26"/>
      <c r="P220" s="26"/>
    </row>
    <row r="221" spans="1:16" ht="12.75" customHeight="1">
      <c r="A221" s="26"/>
      <c r="B221" s="47"/>
      <c r="C221" s="47"/>
      <c r="D221" s="47"/>
      <c r="E221" s="47"/>
      <c r="F221" s="47"/>
      <c r="G221" s="47"/>
      <c r="H221" s="47"/>
      <c r="I221" s="47"/>
      <c r="J221" s="26"/>
      <c r="K221" s="26"/>
      <c r="L221" s="26"/>
      <c r="M221" s="26"/>
      <c r="N221" s="26"/>
      <c r="O221" s="26"/>
      <c r="P221" s="26"/>
    </row>
    <row r="222" spans="1:16" ht="12.75" customHeight="1">
      <c r="A222" s="26"/>
      <c r="B222" s="47"/>
      <c r="C222" s="47"/>
      <c r="D222" s="47"/>
      <c r="E222" s="47"/>
      <c r="F222" s="47"/>
      <c r="G222" s="47"/>
      <c r="H222" s="47"/>
      <c r="I222" s="47"/>
      <c r="J222" s="26"/>
      <c r="K222" s="26"/>
      <c r="L222" s="26"/>
      <c r="M222" s="26"/>
      <c r="N222" s="26"/>
      <c r="O222" s="26"/>
      <c r="P222" s="26"/>
    </row>
    <row r="223" spans="1:16" ht="12.75" customHeight="1">
      <c r="A223" s="26"/>
      <c r="B223" s="47"/>
      <c r="C223" s="47"/>
      <c r="D223" s="47"/>
      <c r="E223" s="47"/>
      <c r="F223" s="47"/>
      <c r="G223" s="47"/>
      <c r="H223" s="47"/>
      <c r="I223" s="47"/>
      <c r="J223" s="26"/>
      <c r="K223" s="26"/>
      <c r="L223" s="26"/>
      <c r="M223" s="26"/>
      <c r="N223" s="26"/>
      <c r="O223" s="26"/>
      <c r="P223" s="26"/>
    </row>
    <row r="224" spans="1:16" ht="12.75" customHeight="1">
      <c r="A224" s="26"/>
      <c r="B224" s="47"/>
      <c r="C224" s="47"/>
      <c r="D224" s="47"/>
      <c r="E224" s="47"/>
      <c r="F224" s="47"/>
      <c r="G224" s="47"/>
      <c r="H224" s="47"/>
      <c r="I224" s="47"/>
      <c r="J224" s="26"/>
      <c r="K224" s="26"/>
      <c r="L224" s="26"/>
      <c r="M224" s="26"/>
      <c r="N224" s="26"/>
      <c r="O224" s="26"/>
      <c r="P224" s="26"/>
    </row>
    <row r="225" spans="1:16" ht="12.75" customHeight="1">
      <c r="A225" s="26"/>
      <c r="B225" s="47"/>
      <c r="C225" s="47"/>
      <c r="D225" s="47"/>
      <c r="E225" s="47"/>
      <c r="F225" s="47"/>
      <c r="G225" s="47"/>
      <c r="H225" s="47"/>
      <c r="I225" s="47"/>
      <c r="J225" s="26"/>
      <c r="K225" s="26"/>
      <c r="L225" s="26"/>
      <c r="M225" s="26"/>
      <c r="N225" s="26"/>
      <c r="O225" s="26"/>
      <c r="P225" s="26"/>
    </row>
    <row r="226" spans="1:16" ht="12.75" customHeight="1">
      <c r="A226" s="26"/>
      <c r="B226" s="47"/>
      <c r="C226" s="47"/>
      <c r="D226" s="47"/>
      <c r="E226" s="47"/>
      <c r="F226" s="47"/>
      <c r="G226" s="47"/>
      <c r="H226" s="47"/>
      <c r="I226" s="47"/>
      <c r="J226" s="26"/>
      <c r="K226" s="26"/>
      <c r="L226" s="26"/>
      <c r="M226" s="26"/>
      <c r="N226" s="26"/>
      <c r="O226" s="26"/>
      <c r="P226" s="26"/>
    </row>
    <row r="227" spans="1:16" ht="12.75" customHeight="1">
      <c r="A227" s="26"/>
      <c r="B227" s="47"/>
      <c r="C227" s="47"/>
      <c r="D227" s="47"/>
      <c r="E227" s="47"/>
      <c r="F227" s="47"/>
      <c r="G227" s="47"/>
      <c r="H227" s="47"/>
      <c r="I227" s="47"/>
      <c r="J227" s="26"/>
      <c r="K227" s="26"/>
      <c r="L227" s="26"/>
      <c r="M227" s="26"/>
      <c r="N227" s="26"/>
      <c r="O227" s="26"/>
      <c r="P227" s="26"/>
    </row>
    <row r="228" spans="1:16" ht="12.75" customHeight="1">
      <c r="A228" s="26"/>
      <c r="B228" s="47"/>
      <c r="C228" s="47"/>
      <c r="D228" s="47"/>
      <c r="E228" s="47"/>
      <c r="F228" s="47"/>
      <c r="G228" s="47"/>
      <c r="H228" s="47"/>
      <c r="I228" s="47"/>
      <c r="J228" s="26"/>
      <c r="K228" s="26"/>
      <c r="L228" s="26"/>
      <c r="M228" s="26"/>
      <c r="N228" s="26"/>
      <c r="O228" s="26"/>
      <c r="P228" s="26"/>
    </row>
    <row r="229" spans="1:16" ht="12.75" customHeight="1">
      <c r="A229" s="26"/>
      <c r="B229" s="47"/>
      <c r="C229" s="47"/>
      <c r="D229" s="47"/>
      <c r="E229" s="47"/>
      <c r="F229" s="47"/>
      <c r="G229" s="47"/>
      <c r="H229" s="47"/>
      <c r="I229" s="47"/>
      <c r="J229" s="26"/>
      <c r="K229" s="26"/>
      <c r="L229" s="26"/>
      <c r="M229" s="26"/>
      <c r="N229" s="26"/>
      <c r="O229" s="26"/>
      <c r="P229" s="26"/>
    </row>
    <row r="230" spans="1:16" ht="12.75" customHeight="1">
      <c r="A230" s="26"/>
      <c r="B230" s="47"/>
      <c r="C230" s="47"/>
      <c r="D230" s="47"/>
      <c r="E230" s="47"/>
      <c r="F230" s="47"/>
      <c r="G230" s="47"/>
      <c r="H230" s="47"/>
      <c r="I230" s="47"/>
      <c r="J230" s="26"/>
      <c r="K230" s="26"/>
      <c r="L230" s="26"/>
      <c r="M230" s="26"/>
      <c r="N230" s="26"/>
      <c r="O230" s="26"/>
      <c r="P230" s="26"/>
    </row>
    <row r="231" spans="1:16" ht="12.75" customHeight="1">
      <c r="A231" s="26"/>
      <c r="B231" s="47"/>
      <c r="C231" s="47"/>
      <c r="D231" s="47"/>
      <c r="E231" s="47"/>
      <c r="F231" s="47"/>
      <c r="G231" s="47"/>
      <c r="H231" s="47"/>
      <c r="I231" s="47"/>
      <c r="J231" s="26"/>
      <c r="K231" s="26"/>
      <c r="L231" s="26"/>
      <c r="M231" s="26"/>
      <c r="N231" s="26"/>
      <c r="O231" s="26"/>
      <c r="P231" s="26"/>
    </row>
    <row r="232" spans="1:16" ht="12.75" customHeight="1">
      <c r="A232" s="26"/>
      <c r="B232" s="47"/>
      <c r="C232" s="47"/>
      <c r="D232" s="47"/>
      <c r="E232" s="47"/>
      <c r="F232" s="47"/>
      <c r="G232" s="47"/>
      <c r="H232" s="47"/>
      <c r="I232" s="47"/>
      <c r="J232" s="26"/>
      <c r="K232" s="26"/>
      <c r="L232" s="26"/>
      <c r="M232" s="26"/>
      <c r="N232" s="26"/>
      <c r="O232" s="26"/>
      <c r="P232" s="26"/>
    </row>
    <row r="233" spans="1:16" ht="12.75" customHeight="1">
      <c r="A233" s="26"/>
      <c r="B233" s="47"/>
      <c r="C233" s="47"/>
      <c r="D233" s="47"/>
      <c r="E233" s="47"/>
      <c r="F233" s="47"/>
      <c r="G233" s="47"/>
      <c r="H233" s="47"/>
      <c r="I233" s="47"/>
      <c r="J233" s="26"/>
      <c r="K233" s="26"/>
      <c r="L233" s="26"/>
      <c r="M233" s="26"/>
      <c r="N233" s="26"/>
      <c r="O233" s="26"/>
      <c r="P233" s="26"/>
    </row>
    <row r="234" spans="1:16" ht="12.75" customHeight="1">
      <c r="A234" s="26"/>
      <c r="B234" s="47"/>
      <c r="C234" s="47"/>
      <c r="D234" s="47"/>
      <c r="E234" s="47"/>
      <c r="F234" s="47"/>
      <c r="G234" s="47"/>
      <c r="H234" s="47"/>
      <c r="I234" s="47"/>
      <c r="J234" s="26"/>
      <c r="K234" s="26"/>
      <c r="L234" s="26"/>
      <c r="M234" s="26"/>
      <c r="N234" s="26"/>
      <c r="O234" s="26"/>
      <c r="P234" s="26"/>
    </row>
    <row r="235" spans="1:16" ht="12.75" customHeight="1">
      <c r="A235" s="26"/>
      <c r="B235" s="47"/>
      <c r="C235" s="47"/>
      <c r="D235" s="47"/>
      <c r="E235" s="47"/>
      <c r="F235" s="47"/>
      <c r="G235" s="47"/>
      <c r="H235" s="47"/>
      <c r="I235" s="47"/>
      <c r="J235" s="26"/>
      <c r="K235" s="26"/>
      <c r="L235" s="26"/>
      <c r="M235" s="26"/>
      <c r="N235" s="26"/>
      <c r="O235" s="26"/>
      <c r="P235" s="26"/>
    </row>
    <row r="236" spans="1:16" ht="12.75" customHeight="1">
      <c r="A236" s="26"/>
      <c r="B236" s="47"/>
      <c r="C236" s="47"/>
      <c r="D236" s="47"/>
      <c r="E236" s="47"/>
      <c r="F236" s="47"/>
      <c r="G236" s="47"/>
      <c r="H236" s="47"/>
      <c r="I236" s="47"/>
      <c r="J236" s="26"/>
      <c r="K236" s="26"/>
      <c r="L236" s="26"/>
      <c r="M236" s="26"/>
      <c r="N236" s="26"/>
      <c r="O236" s="26"/>
      <c r="P236" s="26"/>
    </row>
    <row r="237" spans="1:16" ht="12.75" customHeight="1">
      <c r="A237" s="26"/>
      <c r="B237" s="47"/>
      <c r="C237" s="47"/>
      <c r="D237" s="47"/>
      <c r="E237" s="47"/>
      <c r="F237" s="47"/>
      <c r="G237" s="47"/>
      <c r="H237" s="47"/>
      <c r="I237" s="47"/>
      <c r="J237" s="26"/>
      <c r="K237" s="26"/>
      <c r="L237" s="26"/>
      <c r="M237" s="26"/>
      <c r="N237" s="26"/>
      <c r="O237" s="26"/>
      <c r="P237" s="26"/>
    </row>
    <row r="238" spans="1:16" ht="12.75" customHeight="1">
      <c r="A238" s="26"/>
      <c r="B238" s="47"/>
      <c r="C238" s="47"/>
      <c r="D238" s="47"/>
      <c r="E238" s="47"/>
      <c r="F238" s="47"/>
      <c r="G238" s="47"/>
      <c r="H238" s="47"/>
      <c r="I238" s="47"/>
      <c r="J238" s="26"/>
      <c r="K238" s="26"/>
      <c r="L238" s="26"/>
      <c r="M238" s="26"/>
      <c r="N238" s="26"/>
      <c r="O238" s="26"/>
      <c r="P238" s="26"/>
    </row>
    <row r="239" spans="1:16" ht="12.75" customHeight="1">
      <c r="A239" s="26"/>
      <c r="B239" s="47"/>
      <c r="C239" s="47"/>
      <c r="D239" s="47"/>
      <c r="E239" s="47"/>
      <c r="F239" s="47"/>
      <c r="G239" s="47"/>
      <c r="H239" s="47"/>
      <c r="I239" s="47"/>
      <c r="J239" s="26"/>
      <c r="K239" s="26"/>
      <c r="L239" s="26"/>
      <c r="M239" s="26"/>
      <c r="N239" s="26"/>
      <c r="O239" s="26"/>
      <c r="P239" s="26"/>
    </row>
    <row r="240" spans="1:16" ht="12.75" customHeight="1">
      <c r="A240" s="26"/>
      <c r="B240" s="47"/>
      <c r="C240" s="47"/>
      <c r="D240" s="47"/>
      <c r="E240" s="47"/>
      <c r="F240" s="47"/>
      <c r="G240" s="47"/>
      <c r="H240" s="47"/>
      <c r="I240" s="47"/>
      <c r="J240" s="26"/>
      <c r="K240" s="26"/>
      <c r="L240" s="26"/>
      <c r="M240" s="26"/>
      <c r="N240" s="26"/>
      <c r="O240" s="26"/>
      <c r="P240" s="26"/>
    </row>
    <row r="241" spans="1:16" ht="12.75" customHeight="1">
      <c r="A241" s="26"/>
      <c r="B241" s="47"/>
      <c r="C241" s="47"/>
      <c r="D241" s="47"/>
      <c r="E241" s="47"/>
      <c r="F241" s="47"/>
      <c r="G241" s="47"/>
      <c r="H241" s="47"/>
      <c r="I241" s="47"/>
      <c r="J241" s="26"/>
      <c r="K241" s="26"/>
      <c r="L241" s="26"/>
      <c r="M241" s="26"/>
      <c r="N241" s="26"/>
      <c r="O241" s="26"/>
      <c r="P241" s="26"/>
    </row>
    <row r="242" spans="1:16" ht="12.75" customHeight="1">
      <c r="A242" s="26"/>
      <c r="B242" s="47"/>
      <c r="C242" s="47"/>
      <c r="D242" s="47"/>
      <c r="E242" s="47"/>
      <c r="F242" s="47"/>
      <c r="G242" s="47"/>
      <c r="H242" s="47"/>
      <c r="I242" s="47"/>
      <c r="J242" s="26"/>
      <c r="K242" s="26"/>
      <c r="L242" s="26"/>
      <c r="M242" s="26"/>
      <c r="N242" s="26"/>
      <c r="O242" s="26"/>
      <c r="P242" s="26"/>
    </row>
    <row r="243" spans="1:16" ht="12.75" customHeight="1">
      <c r="A243" s="26"/>
      <c r="B243" s="47"/>
      <c r="C243" s="47"/>
      <c r="D243" s="47"/>
      <c r="E243" s="47"/>
      <c r="F243" s="47"/>
      <c r="G243" s="47"/>
      <c r="H243" s="47"/>
      <c r="I243" s="47"/>
      <c r="J243" s="26"/>
      <c r="K243" s="26"/>
      <c r="L243" s="26"/>
      <c r="M243" s="26"/>
      <c r="N243" s="26"/>
      <c r="O243" s="26"/>
      <c r="P243" s="26"/>
    </row>
    <row r="244" spans="1:16" ht="12.75" customHeight="1">
      <c r="A244" s="26"/>
      <c r="B244" s="47"/>
      <c r="C244" s="47"/>
      <c r="D244" s="47"/>
      <c r="E244" s="47"/>
      <c r="F244" s="47"/>
      <c r="G244" s="47"/>
      <c r="H244" s="47"/>
      <c r="I244" s="47"/>
      <c r="J244" s="26"/>
      <c r="K244" s="26"/>
      <c r="L244" s="26"/>
      <c r="M244" s="26"/>
      <c r="N244" s="26"/>
      <c r="O244" s="26"/>
      <c r="P244" s="26"/>
    </row>
    <row r="245" spans="1:16" ht="12.75" customHeight="1">
      <c r="A245" s="26"/>
      <c r="B245" s="47"/>
      <c r="C245" s="47"/>
      <c r="D245" s="47"/>
      <c r="E245" s="47"/>
      <c r="F245" s="47"/>
      <c r="G245" s="47"/>
      <c r="H245" s="47"/>
      <c r="I245" s="47"/>
      <c r="J245" s="26"/>
      <c r="K245" s="26"/>
      <c r="L245" s="26"/>
      <c r="M245" s="26"/>
      <c r="N245" s="26"/>
      <c r="O245" s="26"/>
      <c r="P245" s="26"/>
    </row>
    <row r="246" spans="1:16" ht="12.75" customHeight="1">
      <c r="A246" s="26"/>
      <c r="B246" s="47"/>
      <c r="C246" s="47"/>
      <c r="D246" s="47"/>
      <c r="E246" s="47"/>
      <c r="F246" s="47"/>
      <c r="G246" s="47"/>
      <c r="H246" s="47"/>
      <c r="I246" s="47"/>
      <c r="J246" s="26"/>
      <c r="K246" s="26"/>
      <c r="L246" s="26"/>
      <c r="M246" s="26"/>
      <c r="N246" s="26"/>
      <c r="O246" s="26"/>
      <c r="P246" s="26"/>
    </row>
    <row r="247" spans="1:16" ht="12.75" customHeight="1">
      <c r="A247" s="26"/>
      <c r="B247" s="47"/>
      <c r="C247" s="47"/>
      <c r="D247" s="47"/>
      <c r="E247" s="47"/>
      <c r="F247" s="47"/>
      <c r="G247" s="47"/>
      <c r="H247" s="47"/>
      <c r="I247" s="47"/>
      <c r="J247" s="26"/>
      <c r="K247" s="26"/>
      <c r="L247" s="26"/>
      <c r="M247" s="26"/>
      <c r="N247" s="26"/>
      <c r="O247" s="26"/>
      <c r="P247" s="26"/>
    </row>
    <row r="248" spans="1:16" ht="12.75" customHeight="1">
      <c r="A248" s="26"/>
      <c r="B248" s="47"/>
      <c r="C248" s="47"/>
      <c r="D248" s="47"/>
      <c r="E248" s="47"/>
      <c r="F248" s="47"/>
      <c r="G248" s="47"/>
      <c r="H248" s="47"/>
      <c r="I248" s="47"/>
      <c r="J248" s="26"/>
      <c r="K248" s="26"/>
      <c r="L248" s="26"/>
      <c r="M248" s="26"/>
      <c r="N248" s="26"/>
      <c r="O248" s="26"/>
      <c r="P248" s="26"/>
    </row>
    <row r="249" spans="1:16" ht="12.75" customHeight="1">
      <c r="A249" s="26"/>
      <c r="B249" s="47"/>
      <c r="C249" s="47"/>
      <c r="D249" s="47"/>
      <c r="E249" s="47"/>
      <c r="F249" s="47"/>
      <c r="G249" s="47"/>
      <c r="H249" s="47"/>
      <c r="I249" s="47"/>
      <c r="J249" s="26"/>
      <c r="K249" s="26"/>
      <c r="L249" s="26"/>
      <c r="M249" s="26"/>
      <c r="N249" s="26"/>
      <c r="O249" s="26"/>
      <c r="P249" s="26"/>
    </row>
    <row r="250" spans="1:16" ht="12.75" customHeight="1">
      <c r="A250" s="26"/>
      <c r="B250" s="47"/>
      <c r="C250" s="47"/>
      <c r="D250" s="47"/>
      <c r="E250" s="47"/>
      <c r="F250" s="47"/>
      <c r="G250" s="47"/>
      <c r="H250" s="47"/>
      <c r="I250" s="47"/>
      <c r="J250" s="26"/>
      <c r="K250" s="26"/>
      <c r="L250" s="26"/>
      <c r="M250" s="26"/>
      <c r="N250" s="26"/>
      <c r="O250" s="26"/>
      <c r="P250" s="26"/>
    </row>
    <row r="251" spans="1:16" ht="12.75" customHeight="1">
      <c r="A251" s="26"/>
      <c r="B251" s="47"/>
      <c r="C251" s="47"/>
      <c r="D251" s="47"/>
      <c r="E251" s="47"/>
      <c r="F251" s="47"/>
      <c r="G251" s="47"/>
      <c r="H251" s="47"/>
      <c r="I251" s="47"/>
      <c r="J251" s="26"/>
      <c r="K251" s="26"/>
      <c r="L251" s="26"/>
      <c r="M251" s="26"/>
      <c r="N251" s="26"/>
      <c r="O251" s="26"/>
      <c r="P251" s="26"/>
    </row>
    <row r="252" spans="1:16" ht="12.75" customHeight="1">
      <c r="A252" s="26"/>
      <c r="B252" s="47"/>
      <c r="C252" s="47"/>
      <c r="D252" s="47"/>
      <c r="E252" s="47"/>
      <c r="F252" s="47"/>
      <c r="G252" s="47"/>
      <c r="H252" s="47"/>
      <c r="I252" s="47"/>
      <c r="J252" s="26"/>
      <c r="K252" s="26"/>
      <c r="L252" s="26"/>
      <c r="M252" s="26"/>
      <c r="N252" s="26"/>
      <c r="O252" s="26"/>
      <c r="P252" s="26"/>
    </row>
    <row r="253" spans="1:16" ht="12.75" customHeight="1">
      <c r="A253" s="26"/>
      <c r="B253" s="47"/>
      <c r="C253" s="47"/>
      <c r="D253" s="47"/>
      <c r="E253" s="47"/>
      <c r="F253" s="47"/>
      <c r="G253" s="47"/>
      <c r="H253" s="47"/>
      <c r="I253" s="47"/>
      <c r="J253" s="26"/>
      <c r="K253" s="26"/>
      <c r="L253" s="26"/>
      <c r="M253" s="26"/>
      <c r="N253" s="26"/>
      <c r="O253" s="26"/>
      <c r="P253" s="26"/>
    </row>
    <row r="254" spans="1:16" ht="12.75" customHeight="1">
      <c r="A254" s="26"/>
      <c r="B254" s="47"/>
      <c r="C254" s="47"/>
      <c r="D254" s="47"/>
      <c r="E254" s="47"/>
      <c r="F254" s="47"/>
      <c r="G254" s="47"/>
      <c r="H254" s="47"/>
      <c r="I254" s="47"/>
      <c r="J254" s="26"/>
      <c r="K254" s="26"/>
      <c r="L254" s="26"/>
      <c r="M254" s="26"/>
      <c r="N254" s="26"/>
      <c r="O254" s="26"/>
      <c r="P254" s="26"/>
    </row>
    <row r="255" spans="1:16" ht="12.75" customHeight="1">
      <c r="A255" s="26"/>
      <c r="B255" s="47"/>
      <c r="C255" s="47"/>
      <c r="D255" s="47"/>
      <c r="E255" s="47"/>
      <c r="F255" s="47"/>
      <c r="G255" s="47"/>
      <c r="H255" s="47"/>
      <c r="I255" s="47"/>
      <c r="J255" s="26"/>
      <c r="K255" s="26"/>
      <c r="L255" s="26"/>
      <c r="M255" s="26"/>
      <c r="N255" s="26"/>
      <c r="O255" s="26"/>
      <c r="P255" s="26"/>
    </row>
    <row r="256" spans="1:16" ht="12.75" customHeight="1">
      <c r="A256" s="26"/>
      <c r="B256" s="47"/>
      <c r="C256" s="47"/>
      <c r="D256" s="47"/>
      <c r="E256" s="47"/>
      <c r="F256" s="47"/>
      <c r="G256" s="47"/>
      <c r="H256" s="47"/>
      <c r="I256" s="47"/>
      <c r="J256" s="26"/>
      <c r="K256" s="26"/>
      <c r="L256" s="26"/>
      <c r="M256" s="26"/>
      <c r="N256" s="26"/>
      <c r="O256" s="26"/>
      <c r="P256" s="26"/>
    </row>
    <row r="257" spans="1:16" ht="12.75" customHeight="1">
      <c r="A257" s="26"/>
      <c r="B257" s="47"/>
      <c r="C257" s="47"/>
      <c r="D257" s="47"/>
      <c r="E257" s="47"/>
      <c r="F257" s="47"/>
      <c r="G257" s="47"/>
      <c r="H257" s="47"/>
      <c r="I257" s="47"/>
      <c r="J257" s="26"/>
      <c r="K257" s="26"/>
      <c r="L257" s="26"/>
      <c r="M257" s="26"/>
      <c r="N257" s="26"/>
      <c r="O257" s="26"/>
      <c r="P257" s="26"/>
    </row>
    <row r="258" spans="1:16" ht="12.75" customHeight="1">
      <c r="A258" s="26"/>
      <c r="B258" s="47"/>
      <c r="C258" s="47"/>
      <c r="D258" s="47"/>
      <c r="E258" s="47"/>
      <c r="F258" s="47"/>
      <c r="G258" s="47"/>
      <c r="H258" s="47"/>
      <c r="I258" s="47"/>
      <c r="J258" s="26"/>
      <c r="K258" s="26"/>
      <c r="L258" s="26"/>
      <c r="M258" s="26"/>
      <c r="N258" s="26"/>
      <c r="O258" s="26"/>
      <c r="P258" s="26"/>
    </row>
    <row r="259" spans="1:16" ht="12.75" customHeight="1">
      <c r="A259" s="26"/>
      <c r="B259" s="47"/>
      <c r="C259" s="47"/>
      <c r="D259" s="47"/>
      <c r="E259" s="47"/>
      <c r="F259" s="47"/>
      <c r="G259" s="47"/>
      <c r="H259" s="47"/>
      <c r="I259" s="47"/>
      <c r="J259" s="26"/>
      <c r="K259" s="26"/>
      <c r="L259" s="26"/>
      <c r="M259" s="26"/>
      <c r="N259" s="26"/>
      <c r="O259" s="26"/>
      <c r="P259" s="26"/>
    </row>
    <row r="260" spans="1:16" ht="12.75" customHeight="1">
      <c r="A260" s="26"/>
      <c r="B260" s="47"/>
      <c r="C260" s="47"/>
      <c r="D260" s="47"/>
      <c r="E260" s="47"/>
      <c r="F260" s="47"/>
      <c r="G260" s="47"/>
      <c r="H260" s="47"/>
      <c r="I260" s="47"/>
      <c r="J260" s="26"/>
      <c r="K260" s="26"/>
      <c r="L260" s="26"/>
      <c r="M260" s="26"/>
      <c r="N260" s="26"/>
      <c r="O260" s="26"/>
      <c r="P260" s="26"/>
    </row>
    <row r="261" spans="1:16" ht="12.75" customHeight="1">
      <c r="A261" s="26"/>
      <c r="B261" s="47"/>
      <c r="C261" s="47"/>
      <c r="D261" s="47"/>
      <c r="E261" s="47"/>
      <c r="F261" s="47"/>
      <c r="G261" s="47"/>
      <c r="H261" s="47"/>
      <c r="I261" s="47"/>
      <c r="J261" s="26"/>
      <c r="K261" s="26"/>
      <c r="L261" s="26"/>
      <c r="M261" s="26"/>
      <c r="N261" s="26"/>
      <c r="O261" s="26"/>
      <c r="P261" s="26"/>
    </row>
    <row r="262" spans="1:16" ht="12.75" customHeight="1">
      <c r="A262" s="26"/>
      <c r="B262" s="47"/>
      <c r="C262" s="47"/>
      <c r="D262" s="47"/>
      <c r="E262" s="47"/>
      <c r="F262" s="47"/>
      <c r="G262" s="47"/>
      <c r="H262" s="47"/>
      <c r="I262" s="47"/>
      <c r="J262" s="26"/>
      <c r="K262" s="26"/>
      <c r="L262" s="26"/>
      <c r="M262" s="26"/>
      <c r="N262" s="26"/>
      <c r="O262" s="26"/>
      <c r="P262" s="26"/>
    </row>
    <row r="263" spans="1:16" ht="12.75" customHeight="1">
      <c r="A263" s="26"/>
      <c r="B263" s="47"/>
      <c r="C263" s="47"/>
      <c r="D263" s="47"/>
      <c r="E263" s="47"/>
      <c r="F263" s="47"/>
      <c r="G263" s="47"/>
      <c r="H263" s="47"/>
      <c r="I263" s="47"/>
      <c r="J263" s="26"/>
      <c r="K263" s="26"/>
      <c r="L263" s="26"/>
      <c r="M263" s="26"/>
      <c r="N263" s="26"/>
      <c r="O263" s="26"/>
      <c r="P263" s="26"/>
    </row>
    <row r="264" spans="1:16" ht="12.75" customHeight="1">
      <c r="A264" s="26"/>
      <c r="B264" s="47"/>
      <c r="C264" s="47"/>
      <c r="D264" s="47"/>
      <c r="E264" s="47"/>
      <c r="F264" s="47"/>
      <c r="G264" s="47"/>
      <c r="H264" s="47"/>
      <c r="I264" s="47"/>
      <c r="J264" s="26"/>
      <c r="K264" s="26"/>
      <c r="L264" s="26"/>
      <c r="M264" s="26"/>
      <c r="N264" s="26"/>
      <c r="O264" s="26"/>
      <c r="P264" s="26"/>
    </row>
    <row r="265" spans="1:16" ht="12.75" customHeight="1">
      <c r="A265" s="26"/>
      <c r="B265" s="47"/>
      <c r="C265" s="47"/>
      <c r="D265" s="47"/>
      <c r="E265" s="47"/>
      <c r="F265" s="47"/>
      <c r="G265" s="47"/>
      <c r="H265" s="47"/>
      <c r="I265" s="47"/>
      <c r="J265" s="26"/>
      <c r="K265" s="26"/>
      <c r="L265" s="26"/>
      <c r="M265" s="26"/>
      <c r="N265" s="26"/>
      <c r="O265" s="26"/>
      <c r="P265" s="26"/>
    </row>
    <row r="266" spans="1:16" ht="12.75" customHeight="1">
      <c r="A266" s="26"/>
      <c r="B266" s="47"/>
      <c r="C266" s="47"/>
      <c r="D266" s="47"/>
      <c r="E266" s="47"/>
      <c r="F266" s="47"/>
      <c r="G266" s="47"/>
      <c r="H266" s="47"/>
      <c r="I266" s="47"/>
      <c r="J266" s="26"/>
      <c r="K266" s="26"/>
      <c r="L266" s="26"/>
      <c r="M266" s="26"/>
      <c r="N266" s="26"/>
      <c r="O266" s="26"/>
      <c r="P266" s="26"/>
    </row>
    <row r="267" spans="1:16" ht="12.75" customHeight="1">
      <c r="A267" s="26"/>
      <c r="B267" s="47"/>
      <c r="C267" s="47"/>
      <c r="D267" s="47"/>
      <c r="E267" s="47"/>
      <c r="F267" s="47"/>
      <c r="G267" s="47"/>
      <c r="H267" s="47"/>
      <c r="I267" s="47"/>
      <c r="J267" s="26"/>
      <c r="K267" s="26"/>
      <c r="L267" s="26"/>
      <c r="M267" s="26"/>
      <c r="N267" s="26"/>
      <c r="O267" s="26"/>
      <c r="P267" s="26"/>
    </row>
    <row r="268" spans="1:16" ht="12.75" customHeight="1">
      <c r="A268" s="26"/>
      <c r="B268" s="47"/>
      <c r="C268" s="47"/>
      <c r="D268" s="47"/>
      <c r="E268" s="47"/>
      <c r="F268" s="47"/>
      <c r="G268" s="47"/>
      <c r="H268" s="47"/>
      <c r="I268" s="47"/>
      <c r="J268" s="26"/>
      <c r="K268" s="26"/>
      <c r="L268" s="26"/>
      <c r="M268" s="26"/>
      <c r="N268" s="26"/>
      <c r="O268" s="26"/>
      <c r="P268" s="26"/>
    </row>
    <row r="269" spans="1:16" ht="12.75" customHeight="1">
      <c r="A269" s="26"/>
      <c r="B269" s="47"/>
      <c r="C269" s="47"/>
      <c r="D269" s="47"/>
      <c r="E269" s="47"/>
      <c r="F269" s="47"/>
      <c r="G269" s="47"/>
      <c r="H269" s="47"/>
      <c r="I269" s="47"/>
      <c r="J269" s="26"/>
      <c r="K269" s="26"/>
      <c r="L269" s="26"/>
      <c r="M269" s="26"/>
      <c r="N269" s="26"/>
      <c r="O269" s="26"/>
      <c r="P269" s="26"/>
    </row>
    <row r="270" spans="1:16" ht="12.75" customHeight="1">
      <c r="A270" s="26"/>
      <c r="B270" s="47"/>
      <c r="C270" s="47"/>
      <c r="D270" s="47"/>
      <c r="E270" s="47"/>
      <c r="F270" s="47"/>
      <c r="G270" s="47"/>
      <c r="H270" s="47"/>
      <c r="I270" s="47"/>
      <c r="J270" s="26"/>
      <c r="K270" s="26"/>
      <c r="L270" s="26"/>
      <c r="M270" s="26"/>
      <c r="N270" s="26"/>
      <c r="O270" s="26"/>
      <c r="P270" s="26"/>
    </row>
    <row r="271" spans="1:16" ht="12.75" customHeight="1">
      <c r="A271" s="26"/>
      <c r="B271" s="47"/>
      <c r="C271" s="47"/>
      <c r="D271" s="47"/>
      <c r="E271" s="47"/>
      <c r="F271" s="47"/>
      <c r="G271" s="47"/>
      <c r="H271" s="47"/>
      <c r="I271" s="47"/>
      <c r="J271" s="26"/>
      <c r="K271" s="26"/>
      <c r="L271" s="26"/>
      <c r="M271" s="26"/>
      <c r="N271" s="26"/>
      <c r="O271" s="26"/>
      <c r="P271" s="26"/>
    </row>
    <row r="272" spans="1:16" ht="12.75" customHeight="1">
      <c r="A272" s="26"/>
      <c r="B272" s="47"/>
      <c r="C272" s="47"/>
      <c r="D272" s="47"/>
      <c r="E272" s="47"/>
      <c r="F272" s="47"/>
      <c r="G272" s="47"/>
      <c r="H272" s="47"/>
      <c r="I272" s="47"/>
      <c r="J272" s="26"/>
      <c r="K272" s="26"/>
      <c r="L272" s="26"/>
      <c r="M272" s="26"/>
      <c r="N272" s="26"/>
      <c r="O272" s="26"/>
      <c r="P272" s="26"/>
    </row>
    <row r="273" spans="1:16" ht="12.75" customHeight="1">
      <c r="A273" s="26"/>
      <c r="B273" s="47"/>
      <c r="C273" s="47"/>
      <c r="D273" s="47"/>
      <c r="E273" s="47"/>
      <c r="F273" s="47"/>
      <c r="G273" s="47"/>
      <c r="H273" s="47"/>
      <c r="I273" s="47"/>
      <c r="J273" s="26"/>
      <c r="K273" s="26"/>
      <c r="L273" s="26"/>
      <c r="M273" s="26"/>
      <c r="N273" s="26"/>
      <c r="O273" s="26"/>
      <c r="P273" s="26"/>
    </row>
    <row r="274" spans="1:16" ht="12.75" customHeight="1">
      <c r="A274" s="26"/>
      <c r="B274" s="47"/>
      <c r="C274" s="47"/>
      <c r="D274" s="47"/>
      <c r="E274" s="47"/>
      <c r="F274" s="47"/>
      <c r="G274" s="47"/>
      <c r="H274" s="47"/>
      <c r="I274" s="47"/>
      <c r="J274" s="26"/>
      <c r="K274" s="26"/>
      <c r="L274" s="26"/>
      <c r="M274" s="26"/>
      <c r="N274" s="26"/>
      <c r="O274" s="26"/>
      <c r="P274" s="26"/>
    </row>
    <row r="275" spans="1:16" ht="12.75" customHeight="1">
      <c r="A275" s="26"/>
      <c r="B275" s="47"/>
      <c r="C275" s="47"/>
      <c r="D275" s="47"/>
      <c r="E275" s="47"/>
      <c r="F275" s="47"/>
      <c r="G275" s="47"/>
      <c r="H275" s="47"/>
      <c r="I275" s="47"/>
      <c r="J275" s="26"/>
      <c r="K275" s="26"/>
      <c r="L275" s="26"/>
      <c r="M275" s="26"/>
      <c r="N275" s="26"/>
      <c r="O275" s="26"/>
      <c r="P275" s="26"/>
    </row>
    <row r="276" spans="1:16" ht="12.75" customHeight="1">
      <c r="A276" s="26"/>
      <c r="B276" s="47"/>
      <c r="C276" s="47"/>
      <c r="D276" s="47"/>
      <c r="E276" s="47"/>
      <c r="F276" s="47"/>
      <c r="G276" s="47"/>
      <c r="H276" s="47"/>
      <c r="I276" s="47"/>
      <c r="J276" s="26"/>
      <c r="K276" s="26"/>
      <c r="L276" s="26"/>
      <c r="M276" s="26"/>
      <c r="N276" s="26"/>
      <c r="O276" s="26"/>
      <c r="P276" s="26"/>
    </row>
    <row r="277" spans="1:16" ht="12.75" customHeight="1">
      <c r="A277" s="26"/>
      <c r="B277" s="47"/>
      <c r="C277" s="47"/>
      <c r="D277" s="47"/>
      <c r="E277" s="47"/>
      <c r="F277" s="47"/>
      <c r="G277" s="47"/>
      <c r="H277" s="47"/>
      <c r="I277" s="47"/>
      <c r="J277" s="26"/>
      <c r="K277" s="26"/>
      <c r="L277" s="26"/>
      <c r="M277" s="26"/>
      <c r="N277" s="26"/>
      <c r="O277" s="26"/>
      <c r="P277" s="26"/>
    </row>
    <row r="278" spans="1:16" ht="12.75" customHeight="1">
      <c r="A278" s="26"/>
      <c r="B278" s="47"/>
      <c r="C278" s="47"/>
      <c r="D278" s="47"/>
      <c r="E278" s="47"/>
      <c r="F278" s="47"/>
      <c r="G278" s="47"/>
      <c r="H278" s="47"/>
      <c r="I278" s="47"/>
      <c r="J278" s="26"/>
      <c r="K278" s="26"/>
      <c r="L278" s="26"/>
      <c r="M278" s="26"/>
      <c r="N278" s="26"/>
      <c r="O278" s="26"/>
      <c r="P278" s="26"/>
    </row>
    <row r="279" spans="1:16" ht="12.75" customHeight="1">
      <c r="A279" s="26"/>
      <c r="B279" s="47"/>
      <c r="C279" s="47"/>
      <c r="D279" s="47"/>
      <c r="E279" s="47"/>
      <c r="F279" s="47"/>
      <c r="G279" s="47"/>
      <c r="H279" s="47"/>
      <c r="I279" s="47"/>
      <c r="J279" s="26"/>
      <c r="K279" s="26"/>
      <c r="L279" s="26"/>
      <c r="M279" s="26"/>
      <c r="N279" s="26"/>
      <c r="O279" s="26"/>
      <c r="P279" s="26"/>
    </row>
    <row r="280" spans="1:16" ht="12.75" customHeight="1">
      <c r="A280" s="26"/>
      <c r="B280" s="47"/>
      <c r="C280" s="47"/>
      <c r="D280" s="47"/>
      <c r="E280" s="47"/>
      <c r="F280" s="47"/>
      <c r="G280" s="47"/>
      <c r="H280" s="47"/>
      <c r="I280" s="47"/>
      <c r="J280" s="26"/>
      <c r="K280" s="26"/>
      <c r="L280" s="26"/>
      <c r="M280" s="26"/>
      <c r="N280" s="26"/>
      <c r="O280" s="26"/>
      <c r="P280" s="26"/>
    </row>
    <row r="281" spans="1:16" ht="12.75" customHeight="1">
      <c r="A281" s="26"/>
      <c r="B281" s="47"/>
      <c r="C281" s="47"/>
      <c r="D281" s="47"/>
      <c r="E281" s="47"/>
      <c r="F281" s="47"/>
      <c r="G281" s="47"/>
      <c r="H281" s="47"/>
      <c r="I281" s="47"/>
      <c r="J281" s="26"/>
      <c r="K281" s="26"/>
      <c r="L281" s="26"/>
      <c r="M281" s="26"/>
      <c r="N281" s="26"/>
      <c r="O281" s="26"/>
      <c r="P281" s="26"/>
    </row>
    <row r="282" spans="1:16" ht="12.75" customHeight="1">
      <c r="A282" s="26"/>
      <c r="B282" s="47"/>
      <c r="C282" s="47"/>
      <c r="D282" s="47"/>
      <c r="E282" s="47"/>
      <c r="F282" s="47"/>
      <c r="G282" s="47"/>
      <c r="H282" s="47"/>
      <c r="I282" s="47"/>
      <c r="J282" s="26"/>
      <c r="K282" s="26"/>
      <c r="L282" s="26"/>
      <c r="M282" s="26"/>
      <c r="N282" s="26"/>
      <c r="O282" s="26"/>
      <c r="P282" s="26"/>
    </row>
    <row r="283" spans="1:16" ht="12.75" customHeight="1">
      <c r="A283" s="26"/>
      <c r="B283" s="47"/>
      <c r="C283" s="47"/>
      <c r="D283" s="47"/>
      <c r="E283" s="47"/>
      <c r="F283" s="47"/>
      <c r="G283" s="47"/>
      <c r="H283" s="47"/>
      <c r="I283" s="47"/>
      <c r="J283" s="26"/>
      <c r="K283" s="26"/>
      <c r="L283" s="26"/>
      <c r="M283" s="26"/>
      <c r="N283" s="26"/>
      <c r="O283" s="26"/>
      <c r="P283" s="26"/>
    </row>
    <row r="284" spans="1:16" ht="12.75" customHeight="1">
      <c r="A284" s="26"/>
      <c r="B284" s="47"/>
      <c r="C284" s="47"/>
      <c r="D284" s="47"/>
      <c r="E284" s="47"/>
      <c r="F284" s="47"/>
      <c r="G284" s="47"/>
      <c r="H284" s="47"/>
      <c r="I284" s="47"/>
      <c r="J284" s="26"/>
      <c r="K284" s="26"/>
      <c r="L284" s="26"/>
      <c r="M284" s="26"/>
      <c r="N284" s="26"/>
      <c r="O284" s="26"/>
      <c r="P284" s="26"/>
    </row>
    <row r="285" spans="1:16" ht="12.75" customHeight="1">
      <c r="A285" s="26"/>
      <c r="B285" s="47"/>
      <c r="C285" s="47"/>
      <c r="D285" s="47"/>
      <c r="E285" s="47"/>
      <c r="F285" s="47"/>
      <c r="G285" s="47"/>
      <c r="H285" s="47"/>
      <c r="I285" s="47"/>
      <c r="J285" s="26"/>
      <c r="K285" s="26"/>
      <c r="L285" s="26"/>
      <c r="M285" s="26"/>
      <c r="N285" s="26"/>
      <c r="O285" s="26"/>
      <c r="P285" s="26"/>
    </row>
    <row r="286" spans="1:16" ht="12.75" customHeight="1">
      <c r="A286" s="26"/>
      <c r="B286" s="47"/>
      <c r="C286" s="47"/>
      <c r="D286" s="47"/>
      <c r="E286" s="47"/>
      <c r="F286" s="47"/>
      <c r="G286" s="47"/>
      <c r="H286" s="47"/>
      <c r="I286" s="47"/>
      <c r="J286" s="26"/>
      <c r="K286" s="26"/>
      <c r="L286" s="26"/>
      <c r="M286" s="26"/>
      <c r="N286" s="26"/>
      <c r="O286" s="26"/>
      <c r="P286" s="26"/>
    </row>
    <row r="287" spans="1:16" ht="12.75" customHeight="1">
      <c r="A287" s="26"/>
      <c r="B287" s="47"/>
      <c r="C287" s="47"/>
      <c r="D287" s="47"/>
      <c r="E287" s="47"/>
      <c r="F287" s="47"/>
      <c r="G287" s="47"/>
      <c r="H287" s="47"/>
      <c r="I287" s="47"/>
      <c r="J287" s="26"/>
      <c r="K287" s="26"/>
      <c r="L287" s="26"/>
      <c r="M287" s="26"/>
      <c r="N287" s="26"/>
      <c r="O287" s="26"/>
      <c r="P287" s="26"/>
    </row>
    <row r="288" spans="1:16" ht="12.75" customHeight="1">
      <c r="A288" s="26"/>
      <c r="B288" s="47"/>
      <c r="C288" s="47"/>
      <c r="D288" s="47"/>
      <c r="E288" s="47"/>
      <c r="F288" s="47"/>
      <c r="G288" s="47"/>
      <c r="H288" s="47"/>
      <c r="I288" s="47"/>
      <c r="J288" s="26"/>
      <c r="K288" s="26"/>
      <c r="L288" s="26"/>
      <c r="M288" s="26"/>
      <c r="N288" s="26"/>
      <c r="O288" s="26"/>
      <c r="P288" s="26"/>
    </row>
    <row r="289" spans="1:16" ht="12.75" customHeight="1">
      <c r="A289" s="26"/>
      <c r="B289" s="47"/>
      <c r="C289" s="47"/>
      <c r="D289" s="47"/>
      <c r="E289" s="47"/>
      <c r="F289" s="47"/>
      <c r="G289" s="47"/>
      <c r="H289" s="47"/>
      <c r="I289" s="47"/>
      <c r="J289" s="26"/>
      <c r="K289" s="26"/>
      <c r="L289" s="26"/>
      <c r="M289" s="26"/>
      <c r="N289" s="26"/>
      <c r="O289" s="26"/>
      <c r="P289" s="26"/>
    </row>
    <row r="290" spans="1:16" ht="12.75" customHeight="1">
      <c r="A290" s="26"/>
      <c r="B290" s="47"/>
      <c r="C290" s="47"/>
      <c r="D290" s="47"/>
      <c r="E290" s="47"/>
      <c r="F290" s="47"/>
      <c r="G290" s="47"/>
      <c r="H290" s="47"/>
      <c r="I290" s="47"/>
      <c r="J290" s="26"/>
      <c r="K290" s="26"/>
      <c r="L290" s="26"/>
      <c r="M290" s="26"/>
      <c r="N290" s="26"/>
      <c r="O290" s="26"/>
      <c r="P290" s="26"/>
    </row>
    <row r="291" spans="1:16" ht="12.75" customHeight="1">
      <c r="A291" s="26"/>
      <c r="B291" s="47"/>
      <c r="C291" s="47"/>
      <c r="D291" s="47"/>
      <c r="E291" s="47"/>
      <c r="F291" s="47"/>
      <c r="G291" s="47"/>
      <c r="H291" s="47"/>
      <c r="I291" s="47"/>
      <c r="J291" s="26"/>
      <c r="K291" s="26"/>
      <c r="L291" s="26"/>
      <c r="M291" s="26"/>
      <c r="N291" s="26"/>
      <c r="O291" s="26"/>
      <c r="P291" s="26"/>
    </row>
    <row r="292" spans="1:16" ht="12.75" customHeight="1"/>
    <row r="293" spans="1:16" ht="12.75" customHeight="1"/>
    <row r="294" spans="1:16" ht="12.75" customHeight="1"/>
    <row r="295" spans="1:16" ht="12.75" customHeight="1"/>
    <row r="296" spans="1:16" ht="12.75" customHeight="1"/>
    <row r="297" spans="1:16" ht="12.75" customHeight="1"/>
  </sheetData>
  <mergeCells count="13">
    <mergeCell ref="B94:Q94"/>
    <mergeCell ref="B119:Q119"/>
    <mergeCell ref="B144:Q144"/>
    <mergeCell ref="B169:Q169"/>
    <mergeCell ref="B76:Q76"/>
    <mergeCell ref="A1:R1"/>
    <mergeCell ref="B7:Q7"/>
    <mergeCell ref="B18:Q18"/>
    <mergeCell ref="B29:Q29"/>
    <mergeCell ref="B40:Q40"/>
    <mergeCell ref="B51:Q51"/>
    <mergeCell ref="B5:I5"/>
    <mergeCell ref="J5:Q5"/>
  </mergeCells>
  <hyperlinks>
    <hyperlink ref="A196" r:id="rId1" display="http://www.abs.gov.au/websitedbs/d3310114.nsf/Home/%C2%A9+Copyright?OpenDocument" xr:uid="{9FCA4C52-5B61-0D41-B445-3B34ED3CE8A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4ACB-E174-1043-B39B-F8741BD11CC5}">
  <sheetPr codeName="Sheet5">
    <pageSetUpPr fitToPage="1"/>
  </sheetPr>
  <dimension ref="A1:AA185"/>
  <sheetViews>
    <sheetView workbookViewId="0">
      <pane xSplit="1" ySplit="6" topLeftCell="B7" activePane="bottomRight" state="frozen"/>
      <selection pane="topRight" activeCell="B1" sqref="B1"/>
      <selection pane="bottomLeft" activeCell="A7" sqref="A7"/>
      <selection pane="bottomRight" sqref="A1:R1"/>
    </sheetView>
  </sheetViews>
  <sheetFormatPr baseColWidth="10" defaultColWidth="9.1640625" defaultRowHeight="15"/>
  <cols>
    <col min="1" max="1" width="32.6640625" style="27" customWidth="1"/>
    <col min="2" max="9" width="11.5" style="46" customWidth="1"/>
    <col min="10" max="18" width="11.5" style="27" customWidth="1"/>
    <col min="19" max="53" width="11.5" style="21" customWidth="1"/>
    <col min="54" max="16384" width="9.1640625" style="21"/>
  </cols>
  <sheetData>
    <row r="1" spans="1:18" ht="60" customHeight="1">
      <c r="A1" s="215" t="s">
        <v>5</v>
      </c>
      <c r="B1" s="215"/>
      <c r="C1" s="215"/>
      <c r="D1" s="215"/>
      <c r="E1" s="215"/>
      <c r="F1" s="215"/>
      <c r="G1" s="215"/>
      <c r="H1" s="215"/>
      <c r="I1" s="215"/>
      <c r="J1" s="215"/>
      <c r="K1" s="215"/>
      <c r="L1" s="215"/>
      <c r="M1" s="215"/>
      <c r="N1" s="215"/>
      <c r="O1" s="215"/>
      <c r="P1" s="215"/>
      <c r="Q1" s="215"/>
      <c r="R1" s="215"/>
    </row>
    <row r="2" spans="1:18" ht="15.75" customHeight="1">
      <c r="A2" s="20" t="s">
        <v>101</v>
      </c>
      <c r="B2" s="42"/>
      <c r="C2" s="42"/>
      <c r="D2" s="42"/>
      <c r="E2" s="42"/>
      <c r="F2" s="42"/>
      <c r="G2" s="42"/>
      <c r="H2" s="42"/>
      <c r="I2" s="42"/>
      <c r="J2" s="21"/>
      <c r="K2" s="21"/>
      <c r="L2" s="21"/>
      <c r="M2" s="21"/>
      <c r="N2" s="21"/>
      <c r="O2" s="21"/>
      <c r="P2" s="21"/>
      <c r="Q2" s="21"/>
      <c r="R2" s="21"/>
    </row>
    <row r="3" spans="1:18" s="23" customFormat="1" ht="15.75" customHeight="1">
      <c r="A3" s="22" t="str">
        <f>Contents!A3</f>
        <v>Released at 11.30am (Canberra time) Thurs 28 June 2018</v>
      </c>
      <c r="B3" s="43"/>
      <c r="C3" s="43"/>
      <c r="D3" s="43"/>
      <c r="E3" s="43"/>
      <c r="F3" s="43"/>
      <c r="G3" s="43"/>
      <c r="H3" s="43"/>
      <c r="I3" s="43"/>
    </row>
    <row r="4" spans="1:18" s="24" customFormat="1" ht="25.75" customHeight="1">
      <c r="A4" s="32" t="s">
        <v>112</v>
      </c>
      <c r="B4" s="44"/>
      <c r="C4" s="44"/>
      <c r="D4" s="44"/>
      <c r="E4" s="44"/>
      <c r="F4" s="45"/>
      <c r="G4" s="45"/>
      <c r="H4" s="44"/>
      <c r="I4" s="44"/>
      <c r="J4" s="64"/>
    </row>
    <row r="5" spans="1:18" s="110" customFormat="1" ht="19.5" customHeight="1">
      <c r="A5" s="108"/>
      <c r="B5" s="217" t="s">
        <v>8</v>
      </c>
      <c r="C5" s="217"/>
      <c r="D5" s="217"/>
      <c r="E5" s="217"/>
      <c r="F5" s="217"/>
      <c r="G5" s="217"/>
      <c r="H5" s="217"/>
      <c r="I5" s="217"/>
      <c r="J5" s="218" t="s">
        <v>52</v>
      </c>
      <c r="K5" s="218"/>
      <c r="L5" s="218"/>
      <c r="M5" s="218"/>
      <c r="N5" s="218"/>
      <c r="O5" s="218"/>
      <c r="P5" s="218"/>
      <c r="Q5" s="218"/>
    </row>
    <row r="6" spans="1:18" s="28" customFormat="1" ht="12.75" customHeight="1">
      <c r="A6" s="49" t="s">
        <v>74</v>
      </c>
      <c r="B6" s="48">
        <v>2010</v>
      </c>
      <c r="C6" s="48">
        <v>2011</v>
      </c>
      <c r="D6" s="48">
        <v>2012</v>
      </c>
      <c r="E6" s="48">
        <v>2013</v>
      </c>
      <c r="F6" s="48">
        <v>2014</v>
      </c>
      <c r="G6" s="33">
        <v>2015</v>
      </c>
      <c r="H6" s="48">
        <v>2016</v>
      </c>
      <c r="I6" s="33">
        <v>2017</v>
      </c>
      <c r="J6" s="38">
        <v>2010</v>
      </c>
      <c r="K6" s="38">
        <v>2011</v>
      </c>
      <c r="L6" s="38">
        <v>2012</v>
      </c>
      <c r="M6" s="38">
        <v>2013</v>
      </c>
      <c r="N6" s="38">
        <v>2014</v>
      </c>
      <c r="O6" s="33">
        <v>2015</v>
      </c>
      <c r="P6" s="38">
        <v>2016</v>
      </c>
      <c r="Q6" s="33">
        <v>2017</v>
      </c>
      <c r="R6" s="26"/>
    </row>
    <row r="7" spans="1:18" s="28" customFormat="1" ht="12.75" customHeight="1">
      <c r="A7" s="34"/>
      <c r="B7" s="216" t="s">
        <v>77</v>
      </c>
      <c r="C7" s="216"/>
      <c r="D7" s="216"/>
      <c r="E7" s="216"/>
      <c r="F7" s="216"/>
      <c r="G7" s="216"/>
      <c r="H7" s="216"/>
      <c r="I7" s="216"/>
      <c r="J7" s="216"/>
      <c r="K7" s="216"/>
      <c r="L7" s="216"/>
      <c r="M7" s="216"/>
      <c r="N7" s="216"/>
      <c r="O7" s="216"/>
      <c r="P7" s="216"/>
      <c r="Q7" s="216"/>
      <c r="R7" s="26"/>
    </row>
    <row r="8" spans="1:18" s="28" customFormat="1" ht="12.75" customHeight="1">
      <c r="A8" s="31" t="s">
        <v>53</v>
      </c>
      <c r="B8" s="78">
        <v>299</v>
      </c>
      <c r="C8" s="78">
        <v>324</v>
      </c>
      <c r="D8" s="78">
        <v>290</v>
      </c>
      <c r="E8" s="78">
        <v>281</v>
      </c>
      <c r="F8" s="78">
        <v>277</v>
      </c>
      <c r="G8" s="78">
        <v>274</v>
      </c>
      <c r="H8" s="78">
        <v>315</v>
      </c>
      <c r="I8" s="78">
        <v>253</v>
      </c>
      <c r="J8" s="89">
        <v>64.900000000000006</v>
      </c>
      <c r="K8" s="89">
        <v>69.2</v>
      </c>
      <c r="L8" s="89">
        <v>64.7</v>
      </c>
      <c r="M8" s="89">
        <v>64.900000000000006</v>
      </c>
      <c r="N8" s="89">
        <v>65.8</v>
      </c>
      <c r="O8" s="89">
        <v>65.7</v>
      </c>
      <c r="P8" s="89">
        <v>69.5</v>
      </c>
      <c r="Q8" s="26">
        <v>61.1</v>
      </c>
      <c r="R8" s="26"/>
    </row>
    <row r="9" spans="1:18" s="102" customFormat="1" ht="12.75" customHeight="1">
      <c r="A9" s="70" t="s">
        <v>54</v>
      </c>
      <c r="B9" s="80">
        <v>86</v>
      </c>
      <c r="C9" s="80">
        <v>91</v>
      </c>
      <c r="D9" s="80">
        <v>93</v>
      </c>
      <c r="E9" s="80">
        <v>91</v>
      </c>
      <c r="F9" s="80">
        <v>75</v>
      </c>
      <c r="G9" s="80">
        <v>58</v>
      </c>
      <c r="H9" s="80">
        <v>72</v>
      </c>
      <c r="I9" s="80">
        <v>70</v>
      </c>
      <c r="J9" s="105">
        <v>18.7</v>
      </c>
      <c r="K9" s="105">
        <v>19.399999999999999</v>
      </c>
      <c r="L9" s="105">
        <v>20.8</v>
      </c>
      <c r="M9" s="105">
        <v>21</v>
      </c>
      <c r="N9" s="105">
        <v>17.8</v>
      </c>
      <c r="O9" s="105">
        <v>13.9</v>
      </c>
      <c r="P9" s="105">
        <v>15.9</v>
      </c>
      <c r="Q9" s="71">
        <v>16.899999999999999</v>
      </c>
      <c r="R9" s="71"/>
    </row>
    <row r="10" spans="1:18" s="102" customFormat="1" ht="12.75" customHeight="1">
      <c r="A10" s="50" t="s">
        <v>59</v>
      </c>
      <c r="B10" s="80">
        <v>193</v>
      </c>
      <c r="C10" s="80">
        <v>209</v>
      </c>
      <c r="D10" s="80">
        <v>172</v>
      </c>
      <c r="E10" s="80">
        <v>167</v>
      </c>
      <c r="F10" s="80">
        <v>161</v>
      </c>
      <c r="G10" s="80">
        <v>162</v>
      </c>
      <c r="H10" s="80">
        <v>195</v>
      </c>
      <c r="I10" s="80">
        <v>145</v>
      </c>
      <c r="J10" s="105">
        <v>41.9</v>
      </c>
      <c r="K10" s="105">
        <v>44.7</v>
      </c>
      <c r="L10" s="105">
        <v>38.4</v>
      </c>
      <c r="M10" s="105">
        <v>38.6</v>
      </c>
      <c r="N10" s="105">
        <v>38.200000000000003</v>
      </c>
      <c r="O10" s="105">
        <v>38.799999999999997</v>
      </c>
      <c r="P10" s="105">
        <v>43</v>
      </c>
      <c r="Q10" s="71">
        <v>35</v>
      </c>
      <c r="R10" s="71"/>
    </row>
    <row r="11" spans="1:18" s="102" customFormat="1" ht="12.75" customHeight="1">
      <c r="A11" s="70" t="s">
        <v>55</v>
      </c>
      <c r="B11" s="80">
        <v>132</v>
      </c>
      <c r="C11" s="80">
        <v>141</v>
      </c>
      <c r="D11" s="80">
        <v>115</v>
      </c>
      <c r="E11" s="80">
        <v>107</v>
      </c>
      <c r="F11" s="80">
        <v>114</v>
      </c>
      <c r="G11" s="80">
        <v>107</v>
      </c>
      <c r="H11" s="80">
        <v>141</v>
      </c>
      <c r="I11" s="80">
        <v>106</v>
      </c>
      <c r="J11" s="105">
        <v>28.6</v>
      </c>
      <c r="K11" s="105">
        <v>30.1</v>
      </c>
      <c r="L11" s="105">
        <v>25.7</v>
      </c>
      <c r="M11" s="105">
        <v>24.7</v>
      </c>
      <c r="N11" s="105">
        <v>27.1</v>
      </c>
      <c r="O11" s="105">
        <v>25.7</v>
      </c>
      <c r="P11" s="105">
        <v>31.1</v>
      </c>
      <c r="Q11" s="71">
        <v>25.6</v>
      </c>
      <c r="R11" s="71"/>
    </row>
    <row r="12" spans="1:18" s="102" customFormat="1" ht="12.75" customHeight="1">
      <c r="A12" s="70" t="s">
        <v>58</v>
      </c>
      <c r="B12" s="80">
        <v>10</v>
      </c>
      <c r="C12" s="80">
        <v>14</v>
      </c>
      <c r="D12" s="80">
        <v>16</v>
      </c>
      <c r="E12" s="80">
        <v>8</v>
      </c>
      <c r="F12" s="80">
        <v>7</v>
      </c>
      <c r="G12" s="80">
        <v>7</v>
      </c>
      <c r="H12" s="80">
        <v>5</v>
      </c>
      <c r="I12" s="80">
        <v>5</v>
      </c>
      <c r="J12" s="105">
        <v>2.2000000000000002</v>
      </c>
      <c r="K12" s="105">
        <v>3</v>
      </c>
      <c r="L12" s="105">
        <v>3.6</v>
      </c>
      <c r="M12" s="105">
        <v>1.8</v>
      </c>
      <c r="N12" s="105">
        <v>1.7</v>
      </c>
      <c r="O12" s="105">
        <v>1.7</v>
      </c>
      <c r="P12" s="105">
        <v>1.1000000000000001</v>
      </c>
      <c r="Q12" s="71">
        <v>1.2</v>
      </c>
      <c r="R12" s="71"/>
    </row>
    <row r="13" spans="1:18" s="102" customFormat="1" ht="12.75" customHeight="1">
      <c r="A13" s="70"/>
      <c r="B13" s="80"/>
      <c r="C13" s="80"/>
      <c r="D13" s="80"/>
      <c r="E13" s="80"/>
      <c r="F13" s="80"/>
      <c r="G13" s="80"/>
      <c r="H13" s="80"/>
      <c r="I13" s="80"/>
      <c r="J13" s="105"/>
      <c r="K13" s="105"/>
      <c r="L13" s="105"/>
      <c r="M13" s="105"/>
      <c r="N13" s="105"/>
      <c r="O13" s="105"/>
      <c r="P13" s="105"/>
      <c r="Q13" s="71"/>
      <c r="R13" s="71"/>
    </row>
    <row r="14" spans="1:18" s="28" customFormat="1" ht="12.75" customHeight="1">
      <c r="A14" s="31" t="s">
        <v>61</v>
      </c>
      <c r="B14" s="78">
        <v>155</v>
      </c>
      <c r="C14" s="78">
        <v>136</v>
      </c>
      <c r="D14" s="78">
        <v>153</v>
      </c>
      <c r="E14" s="78">
        <v>145</v>
      </c>
      <c r="F14" s="78">
        <v>135</v>
      </c>
      <c r="G14" s="78">
        <v>129</v>
      </c>
      <c r="H14" s="78">
        <v>126</v>
      </c>
      <c r="I14" s="78">
        <v>153</v>
      </c>
      <c r="J14" s="89">
        <v>33.6</v>
      </c>
      <c r="K14" s="89">
        <v>29.1</v>
      </c>
      <c r="L14" s="89">
        <v>34.200000000000003</v>
      </c>
      <c r="M14" s="89">
        <v>33.5</v>
      </c>
      <c r="N14" s="89">
        <v>32.1</v>
      </c>
      <c r="O14" s="89">
        <v>30.9</v>
      </c>
      <c r="P14" s="89">
        <v>27.8</v>
      </c>
      <c r="Q14" s="60">
        <v>37</v>
      </c>
      <c r="R14" s="26"/>
    </row>
    <row r="15" spans="1:18" s="28" customFormat="1" ht="25.75" customHeight="1">
      <c r="A15" s="65" t="s">
        <v>28</v>
      </c>
      <c r="B15" s="79">
        <v>461</v>
      </c>
      <c r="C15" s="79">
        <v>468</v>
      </c>
      <c r="D15" s="79">
        <v>448</v>
      </c>
      <c r="E15" s="79">
        <v>433</v>
      </c>
      <c r="F15" s="79">
        <v>421</v>
      </c>
      <c r="G15" s="79">
        <v>417</v>
      </c>
      <c r="H15" s="81">
        <v>453</v>
      </c>
      <c r="I15" s="81">
        <v>414</v>
      </c>
      <c r="J15" s="90">
        <v>100</v>
      </c>
      <c r="K15" s="90">
        <v>100</v>
      </c>
      <c r="L15" s="90">
        <v>100</v>
      </c>
      <c r="M15" s="90">
        <v>100</v>
      </c>
      <c r="N15" s="90">
        <v>100</v>
      </c>
      <c r="O15" s="90">
        <v>100</v>
      </c>
      <c r="P15" s="90">
        <v>100</v>
      </c>
      <c r="Q15" s="61">
        <v>100</v>
      </c>
      <c r="R15" s="26"/>
    </row>
    <row r="16" spans="1:18" s="28" customFormat="1" ht="12.75" customHeight="1">
      <c r="A16" s="34"/>
      <c r="B16" s="214" t="s">
        <v>63</v>
      </c>
      <c r="C16" s="214"/>
      <c r="D16" s="214"/>
      <c r="E16" s="214"/>
      <c r="F16" s="214"/>
      <c r="G16" s="214"/>
      <c r="H16" s="214"/>
      <c r="I16" s="214"/>
      <c r="J16" s="214"/>
      <c r="K16" s="214"/>
      <c r="L16" s="214"/>
      <c r="M16" s="214"/>
      <c r="N16" s="214"/>
      <c r="O16" s="214"/>
      <c r="P16" s="214"/>
      <c r="Q16" s="214"/>
      <c r="R16" s="26"/>
    </row>
    <row r="17" spans="1:18" s="28" customFormat="1" ht="12.75" customHeight="1">
      <c r="A17" s="31" t="s">
        <v>53</v>
      </c>
      <c r="B17" s="47">
        <v>150</v>
      </c>
      <c r="C17" s="47">
        <v>161</v>
      </c>
      <c r="D17" s="47">
        <v>161</v>
      </c>
      <c r="E17" s="47">
        <v>147</v>
      </c>
      <c r="F17" s="47">
        <v>162</v>
      </c>
      <c r="G17" s="47">
        <v>160</v>
      </c>
      <c r="H17" s="47">
        <v>157</v>
      </c>
      <c r="I17" s="47">
        <v>131</v>
      </c>
      <c r="J17" s="89">
        <v>64.900000000000006</v>
      </c>
      <c r="K17" s="89">
        <v>64.900000000000006</v>
      </c>
      <c r="L17" s="89">
        <v>66.3</v>
      </c>
      <c r="M17" s="89">
        <v>60</v>
      </c>
      <c r="N17" s="89">
        <v>66.7</v>
      </c>
      <c r="O17" s="89">
        <v>67.8</v>
      </c>
      <c r="P17" s="89">
        <v>69.2</v>
      </c>
      <c r="Q17" s="26">
        <v>64.5</v>
      </c>
      <c r="R17" s="26"/>
    </row>
    <row r="18" spans="1:18" s="102" customFormat="1" ht="12.75" customHeight="1">
      <c r="A18" s="50" t="s">
        <v>54</v>
      </c>
      <c r="B18" s="66">
        <v>38</v>
      </c>
      <c r="C18" s="66">
        <v>31</v>
      </c>
      <c r="D18" s="66">
        <v>40</v>
      </c>
      <c r="E18" s="66">
        <v>33</v>
      </c>
      <c r="F18" s="66">
        <v>36</v>
      </c>
      <c r="G18" s="66">
        <v>27</v>
      </c>
      <c r="H18" s="66">
        <v>32</v>
      </c>
      <c r="I18" s="66"/>
      <c r="J18" s="105">
        <v>16.5</v>
      </c>
      <c r="K18" s="105">
        <v>12.5</v>
      </c>
      <c r="L18" s="105">
        <v>16.5</v>
      </c>
      <c r="M18" s="105">
        <v>13.5</v>
      </c>
      <c r="N18" s="105">
        <v>14.8</v>
      </c>
      <c r="O18" s="105">
        <v>11.4</v>
      </c>
      <c r="P18" s="105">
        <v>14.1</v>
      </c>
      <c r="Q18" s="66"/>
      <c r="R18" s="71"/>
    </row>
    <row r="19" spans="1:18" s="102" customFormat="1" ht="12.75" customHeight="1">
      <c r="A19" s="50" t="s">
        <v>59</v>
      </c>
      <c r="B19" s="66">
        <v>98</v>
      </c>
      <c r="C19" s="66">
        <v>111</v>
      </c>
      <c r="D19" s="66">
        <v>101</v>
      </c>
      <c r="E19" s="66">
        <v>99</v>
      </c>
      <c r="F19" s="66">
        <v>92</v>
      </c>
      <c r="G19" s="66">
        <v>102</v>
      </c>
      <c r="H19" s="66">
        <v>93</v>
      </c>
      <c r="I19" s="66">
        <v>80</v>
      </c>
      <c r="J19" s="105">
        <v>42.4</v>
      </c>
      <c r="K19" s="105">
        <v>44.8</v>
      </c>
      <c r="L19" s="105">
        <v>41.6</v>
      </c>
      <c r="M19" s="105">
        <v>40.4</v>
      </c>
      <c r="N19" s="105">
        <v>37.9</v>
      </c>
      <c r="O19" s="105">
        <v>43.2</v>
      </c>
      <c r="P19" s="105">
        <v>41</v>
      </c>
      <c r="Q19" s="71">
        <v>39.4</v>
      </c>
      <c r="R19" s="71"/>
    </row>
    <row r="20" spans="1:18" s="102" customFormat="1" ht="12.75" customHeight="1">
      <c r="A20" s="70" t="s">
        <v>55</v>
      </c>
      <c r="B20" s="66">
        <v>75</v>
      </c>
      <c r="C20" s="66">
        <v>79</v>
      </c>
      <c r="D20" s="66">
        <v>65</v>
      </c>
      <c r="E20" s="66">
        <v>59</v>
      </c>
      <c r="F20" s="66">
        <v>69</v>
      </c>
      <c r="G20" s="66">
        <v>65</v>
      </c>
      <c r="H20" s="66">
        <v>71</v>
      </c>
      <c r="I20" s="66"/>
      <c r="J20" s="105">
        <v>32.5</v>
      </c>
      <c r="K20" s="105">
        <v>31.9</v>
      </c>
      <c r="L20" s="105">
        <v>26.7</v>
      </c>
      <c r="M20" s="105">
        <v>24.1</v>
      </c>
      <c r="N20" s="105">
        <v>28.4</v>
      </c>
      <c r="O20" s="105">
        <v>27.5</v>
      </c>
      <c r="P20" s="105">
        <v>31.3</v>
      </c>
      <c r="Q20" s="66"/>
      <c r="R20" s="71"/>
    </row>
    <row r="21" spans="1:18" s="102" customFormat="1" ht="12.75" customHeight="1">
      <c r="A21" s="70" t="s">
        <v>58</v>
      </c>
      <c r="B21" s="66">
        <v>8</v>
      </c>
      <c r="C21" s="66">
        <v>7</v>
      </c>
      <c r="D21" s="66">
        <v>14</v>
      </c>
      <c r="E21" s="66">
        <v>6</v>
      </c>
      <c r="F21" s="66">
        <v>5</v>
      </c>
      <c r="G21" s="66">
        <v>6</v>
      </c>
      <c r="H21" s="66">
        <v>5</v>
      </c>
      <c r="I21" s="66"/>
      <c r="J21" s="105">
        <v>3.5</v>
      </c>
      <c r="K21" s="105">
        <v>2.8</v>
      </c>
      <c r="L21" s="105">
        <v>5.8</v>
      </c>
      <c r="M21" s="105">
        <v>2.4</v>
      </c>
      <c r="N21" s="105">
        <v>2.1</v>
      </c>
      <c r="O21" s="105">
        <v>2.5</v>
      </c>
      <c r="P21" s="105">
        <v>2.2000000000000002</v>
      </c>
      <c r="Q21" s="66"/>
      <c r="R21" s="71"/>
    </row>
    <row r="22" spans="1:18" s="102" customFormat="1" ht="12.75" customHeight="1">
      <c r="A22" s="70"/>
      <c r="B22" s="66"/>
      <c r="C22" s="66"/>
      <c r="D22" s="66"/>
      <c r="E22" s="66"/>
      <c r="F22" s="66"/>
      <c r="G22" s="66"/>
      <c r="H22" s="66"/>
      <c r="I22" s="66"/>
      <c r="J22" s="105"/>
      <c r="K22" s="105"/>
      <c r="L22" s="105"/>
      <c r="M22" s="105"/>
      <c r="N22" s="105"/>
      <c r="O22" s="105"/>
      <c r="P22" s="105"/>
      <c r="Q22" s="71"/>
      <c r="R22" s="71"/>
    </row>
    <row r="23" spans="1:18" s="102" customFormat="1" ht="12.75" customHeight="1">
      <c r="A23" s="31" t="s">
        <v>61</v>
      </c>
      <c r="B23" s="66">
        <v>75</v>
      </c>
      <c r="C23" s="66">
        <v>80</v>
      </c>
      <c r="D23" s="66">
        <v>78</v>
      </c>
      <c r="E23" s="66">
        <v>92</v>
      </c>
      <c r="F23" s="66">
        <v>75</v>
      </c>
      <c r="G23" s="66">
        <v>65</v>
      </c>
      <c r="H23" s="66">
        <v>61</v>
      </c>
      <c r="I23" s="66">
        <v>64</v>
      </c>
      <c r="J23" s="105">
        <v>32.5</v>
      </c>
      <c r="K23" s="105">
        <v>32.299999999999997</v>
      </c>
      <c r="L23" s="105">
        <v>32.1</v>
      </c>
      <c r="M23" s="105">
        <v>37.6</v>
      </c>
      <c r="N23" s="105">
        <v>30.9</v>
      </c>
      <c r="O23" s="105">
        <v>27.5</v>
      </c>
      <c r="P23" s="105">
        <v>26.9</v>
      </c>
      <c r="Q23" s="71">
        <v>31.5</v>
      </c>
      <c r="R23" s="71"/>
    </row>
    <row r="24" spans="1:18" s="28" customFormat="1" ht="25.75" customHeight="1">
      <c r="A24" s="65" t="s">
        <v>28</v>
      </c>
      <c r="B24" s="62">
        <v>231</v>
      </c>
      <c r="C24" s="62">
        <v>248</v>
      </c>
      <c r="D24" s="62">
        <v>243</v>
      </c>
      <c r="E24" s="62">
        <v>245</v>
      </c>
      <c r="F24" s="62">
        <v>243</v>
      </c>
      <c r="G24" s="62">
        <v>236</v>
      </c>
      <c r="H24" s="62">
        <v>227</v>
      </c>
      <c r="I24" s="62">
        <v>203</v>
      </c>
      <c r="J24" s="90">
        <v>100</v>
      </c>
      <c r="K24" s="90">
        <v>100</v>
      </c>
      <c r="L24" s="90">
        <v>100</v>
      </c>
      <c r="M24" s="90">
        <v>100</v>
      </c>
      <c r="N24" s="90">
        <v>100</v>
      </c>
      <c r="O24" s="90">
        <v>100</v>
      </c>
      <c r="P24" s="90">
        <v>100</v>
      </c>
      <c r="Q24" s="61">
        <v>100</v>
      </c>
      <c r="R24" s="26"/>
    </row>
    <row r="25" spans="1:18" s="28" customFormat="1" ht="12.75" customHeight="1">
      <c r="A25" s="56"/>
      <c r="B25" s="216" t="s">
        <v>64</v>
      </c>
      <c r="C25" s="216"/>
      <c r="D25" s="216"/>
      <c r="E25" s="216"/>
      <c r="F25" s="216"/>
      <c r="G25" s="216"/>
      <c r="H25" s="216"/>
      <c r="I25" s="216"/>
      <c r="J25" s="216"/>
      <c r="K25" s="216"/>
      <c r="L25" s="216"/>
      <c r="M25" s="216"/>
      <c r="N25" s="216"/>
      <c r="O25" s="216"/>
      <c r="P25" s="216"/>
      <c r="Q25" s="216"/>
      <c r="R25" s="26"/>
    </row>
    <row r="26" spans="1:18" s="28" customFormat="1" ht="12.75" customHeight="1">
      <c r="A26" s="31" t="s">
        <v>53</v>
      </c>
      <c r="B26" s="47">
        <v>144</v>
      </c>
      <c r="C26" s="47">
        <v>154</v>
      </c>
      <c r="D26" s="47">
        <v>125</v>
      </c>
      <c r="E26" s="47">
        <v>127</v>
      </c>
      <c r="F26" s="47">
        <v>109</v>
      </c>
      <c r="G26" s="47">
        <v>105</v>
      </c>
      <c r="H26" s="47">
        <v>152</v>
      </c>
      <c r="I26" s="47">
        <v>115</v>
      </c>
      <c r="J26" s="89">
        <v>70.900000000000006</v>
      </c>
      <c r="K26" s="89">
        <v>81.900000000000006</v>
      </c>
      <c r="L26" s="89">
        <v>77.599999999999994</v>
      </c>
      <c r="M26" s="89">
        <v>78.400000000000006</v>
      </c>
      <c r="N26" s="89">
        <v>71.7</v>
      </c>
      <c r="O26" s="89">
        <v>67.7</v>
      </c>
      <c r="P26" s="89">
        <v>77.2</v>
      </c>
      <c r="Q26" s="26">
        <v>68.900000000000006</v>
      </c>
      <c r="R26" s="26"/>
    </row>
    <row r="27" spans="1:18" s="102" customFormat="1" ht="12.75" customHeight="1">
      <c r="A27" s="50" t="s">
        <v>54</v>
      </c>
      <c r="B27" s="66"/>
      <c r="C27" s="66"/>
      <c r="D27" s="66">
        <v>53</v>
      </c>
      <c r="E27" s="66"/>
      <c r="F27" s="66">
        <v>39</v>
      </c>
      <c r="G27" s="66">
        <v>31</v>
      </c>
      <c r="H27" s="66">
        <v>40</v>
      </c>
      <c r="I27" s="66">
        <v>45</v>
      </c>
      <c r="J27" s="66"/>
      <c r="K27" s="66"/>
      <c r="L27" s="105">
        <v>32.9</v>
      </c>
      <c r="M27" s="66"/>
      <c r="N27" s="105">
        <v>25.7</v>
      </c>
      <c r="O27" s="105">
        <v>20</v>
      </c>
      <c r="P27" s="105">
        <v>20.3</v>
      </c>
      <c r="Q27" s="71">
        <v>26.9</v>
      </c>
      <c r="R27" s="71"/>
    </row>
    <row r="28" spans="1:18" s="102" customFormat="1" ht="12.75" customHeight="1">
      <c r="A28" s="50" t="s">
        <v>59</v>
      </c>
      <c r="B28" s="66"/>
      <c r="C28" s="66"/>
      <c r="D28" s="66"/>
      <c r="E28" s="66">
        <v>65</v>
      </c>
      <c r="F28" s="66">
        <v>66</v>
      </c>
      <c r="G28" s="66">
        <v>56</v>
      </c>
      <c r="H28" s="66">
        <v>97</v>
      </c>
      <c r="I28" s="66">
        <v>62</v>
      </c>
      <c r="J28" s="66"/>
      <c r="K28" s="66"/>
      <c r="L28" s="66"/>
      <c r="M28" s="105">
        <v>40.1</v>
      </c>
      <c r="N28" s="105">
        <v>43.4</v>
      </c>
      <c r="O28" s="105">
        <v>36.1</v>
      </c>
      <c r="P28" s="105">
        <v>49.2</v>
      </c>
      <c r="Q28" s="71">
        <v>37.1</v>
      </c>
      <c r="R28" s="71"/>
    </row>
    <row r="29" spans="1:18" s="102" customFormat="1" ht="12.75" customHeight="1">
      <c r="A29" s="70" t="s">
        <v>55</v>
      </c>
      <c r="B29" s="66">
        <v>57</v>
      </c>
      <c r="C29" s="66">
        <v>57</v>
      </c>
      <c r="D29" s="66"/>
      <c r="E29" s="66">
        <v>48</v>
      </c>
      <c r="F29" s="66"/>
      <c r="G29" s="66"/>
      <c r="H29" s="66">
        <v>66</v>
      </c>
      <c r="I29" s="66">
        <v>43</v>
      </c>
      <c r="J29" s="105">
        <v>28.1</v>
      </c>
      <c r="K29" s="105">
        <v>30.3</v>
      </c>
      <c r="L29" s="66"/>
      <c r="M29" s="105">
        <v>29.6</v>
      </c>
      <c r="N29" s="66"/>
      <c r="O29" s="66"/>
      <c r="P29" s="105">
        <v>33.5</v>
      </c>
      <c r="Q29" s="71">
        <v>25.7</v>
      </c>
      <c r="R29" s="71"/>
    </row>
    <row r="30" spans="1:18" s="102" customFormat="1" ht="12.75" customHeight="1">
      <c r="A30" s="70" t="s">
        <v>58</v>
      </c>
      <c r="B30" s="66"/>
      <c r="C30" s="66"/>
      <c r="D30" s="66"/>
      <c r="E30" s="66"/>
      <c r="F30" s="66"/>
      <c r="G30" s="66"/>
      <c r="H30" s="66">
        <v>0</v>
      </c>
      <c r="I30" s="66">
        <v>4</v>
      </c>
      <c r="J30" s="66"/>
      <c r="K30" s="66"/>
      <c r="L30" s="66"/>
      <c r="M30" s="66"/>
      <c r="N30" s="66"/>
      <c r="O30" s="66"/>
      <c r="P30" s="105">
        <v>0</v>
      </c>
      <c r="Q30" s="71">
        <v>2.4</v>
      </c>
      <c r="R30" s="71"/>
    </row>
    <row r="31" spans="1:18" s="102" customFormat="1" ht="12.75" customHeight="1">
      <c r="A31" s="70"/>
      <c r="B31" s="66"/>
      <c r="C31" s="66"/>
      <c r="D31" s="66"/>
      <c r="E31" s="66"/>
      <c r="F31" s="66"/>
      <c r="G31" s="66"/>
      <c r="H31" s="66"/>
      <c r="I31" s="66"/>
      <c r="J31" s="66"/>
      <c r="K31" s="66"/>
      <c r="L31" s="66"/>
      <c r="M31" s="66"/>
      <c r="N31" s="66"/>
      <c r="O31" s="66"/>
      <c r="P31" s="105"/>
      <c r="Q31" s="71"/>
      <c r="R31" s="71"/>
    </row>
    <row r="32" spans="1:18" s="102" customFormat="1" ht="12.75" customHeight="1">
      <c r="A32" s="31" t="s">
        <v>61</v>
      </c>
      <c r="B32" s="66">
        <v>59</v>
      </c>
      <c r="C32" s="66">
        <v>34</v>
      </c>
      <c r="D32" s="66">
        <v>36</v>
      </c>
      <c r="E32" s="66">
        <v>34</v>
      </c>
      <c r="F32" s="66">
        <v>43</v>
      </c>
      <c r="G32" s="66">
        <v>49</v>
      </c>
      <c r="H32" s="66">
        <v>44</v>
      </c>
      <c r="I32" s="66">
        <v>52</v>
      </c>
      <c r="J32" s="105">
        <v>29.1</v>
      </c>
      <c r="K32" s="105">
        <v>18.100000000000001</v>
      </c>
      <c r="L32" s="105">
        <v>22.4</v>
      </c>
      <c r="M32" s="105">
        <v>21</v>
      </c>
      <c r="N32" s="105">
        <v>28.3</v>
      </c>
      <c r="O32" s="105">
        <v>31.6</v>
      </c>
      <c r="P32" s="105">
        <v>22.3</v>
      </c>
      <c r="Q32" s="71">
        <v>31.1</v>
      </c>
      <c r="R32" s="71"/>
    </row>
    <row r="33" spans="1:27" s="28" customFormat="1" ht="25.75" customHeight="1">
      <c r="A33" s="65" t="s">
        <v>28</v>
      </c>
      <c r="B33" s="79">
        <v>203</v>
      </c>
      <c r="C33" s="79">
        <v>188</v>
      </c>
      <c r="D33" s="79">
        <v>161</v>
      </c>
      <c r="E33" s="79">
        <v>162</v>
      </c>
      <c r="F33" s="79">
        <v>152</v>
      </c>
      <c r="G33" s="79">
        <v>155</v>
      </c>
      <c r="H33" s="62">
        <v>197</v>
      </c>
      <c r="I33" s="62">
        <v>167</v>
      </c>
      <c r="J33" s="90">
        <v>100</v>
      </c>
      <c r="K33" s="90">
        <v>100</v>
      </c>
      <c r="L33" s="90">
        <v>100</v>
      </c>
      <c r="M33" s="90">
        <v>100</v>
      </c>
      <c r="N33" s="90">
        <v>100</v>
      </c>
      <c r="O33" s="90">
        <v>100</v>
      </c>
      <c r="P33" s="90">
        <v>100</v>
      </c>
      <c r="Q33" s="61">
        <v>100</v>
      </c>
      <c r="R33" s="26"/>
    </row>
    <row r="34" spans="1:27" s="28" customFormat="1" ht="12.75" customHeight="1">
      <c r="A34" s="56"/>
      <c r="B34" s="216" t="s">
        <v>79</v>
      </c>
      <c r="C34" s="216"/>
      <c r="D34" s="216"/>
      <c r="E34" s="216"/>
      <c r="F34" s="216"/>
      <c r="G34" s="216"/>
      <c r="H34" s="216"/>
      <c r="I34" s="216"/>
      <c r="J34" s="216"/>
      <c r="K34" s="216"/>
      <c r="L34" s="216"/>
      <c r="M34" s="216"/>
      <c r="N34" s="216"/>
      <c r="O34" s="216"/>
      <c r="P34" s="216"/>
      <c r="Q34" s="216"/>
      <c r="R34" s="26"/>
    </row>
    <row r="35" spans="1:27" s="28" customFormat="1" ht="12.75" customHeight="1">
      <c r="A35" s="31" t="s">
        <v>53</v>
      </c>
      <c r="B35" s="47">
        <v>5</v>
      </c>
      <c r="C35" s="47">
        <v>9</v>
      </c>
      <c r="D35" s="47">
        <v>4</v>
      </c>
      <c r="E35" s="47">
        <v>7</v>
      </c>
      <c r="F35" s="47">
        <v>6</v>
      </c>
      <c r="G35" s="47">
        <v>9</v>
      </c>
      <c r="H35" s="47">
        <v>6</v>
      </c>
      <c r="I35" s="47">
        <v>7</v>
      </c>
      <c r="J35" s="89">
        <v>18.5</v>
      </c>
      <c r="K35" s="89">
        <v>28.1</v>
      </c>
      <c r="L35" s="89">
        <v>9.1</v>
      </c>
      <c r="M35" s="89">
        <v>26.9</v>
      </c>
      <c r="N35" s="89">
        <v>23.1</v>
      </c>
      <c r="O35" s="89">
        <v>34.6</v>
      </c>
      <c r="P35" s="89">
        <v>20.7</v>
      </c>
      <c r="Q35" s="26">
        <v>15.9</v>
      </c>
      <c r="R35" s="26"/>
    </row>
    <row r="36" spans="1:27" s="102" customFormat="1" ht="12.75" customHeight="1">
      <c r="A36" s="50" t="s">
        <v>54</v>
      </c>
      <c r="B36" s="66"/>
      <c r="C36" s="66"/>
      <c r="D36" s="66">
        <v>0</v>
      </c>
      <c r="E36" s="109"/>
      <c r="F36" s="66">
        <v>0</v>
      </c>
      <c r="G36" s="66">
        <v>0</v>
      </c>
      <c r="H36" s="66">
        <v>0</v>
      </c>
      <c r="I36" s="66"/>
      <c r="J36" s="66"/>
      <c r="K36" s="66"/>
      <c r="L36" s="105">
        <v>0</v>
      </c>
      <c r="M36" s="66"/>
      <c r="N36" s="105">
        <v>0</v>
      </c>
      <c r="O36" s="105">
        <v>0</v>
      </c>
      <c r="P36" s="105">
        <v>0</v>
      </c>
      <c r="Q36" s="71"/>
      <c r="R36" s="71"/>
    </row>
    <row r="37" spans="1:27" s="102" customFormat="1" ht="12.75" customHeight="1">
      <c r="A37" s="50" t="s">
        <v>59</v>
      </c>
      <c r="B37" s="66"/>
      <c r="C37" s="66"/>
      <c r="D37" s="66"/>
      <c r="E37" s="66">
        <v>3</v>
      </c>
      <c r="F37" s="109">
        <v>3</v>
      </c>
      <c r="G37" s="109">
        <v>4</v>
      </c>
      <c r="H37" s="66">
        <v>5</v>
      </c>
      <c r="I37" s="66">
        <v>3</v>
      </c>
      <c r="J37" s="66"/>
      <c r="K37" s="66"/>
      <c r="L37" s="66"/>
      <c r="M37" s="105">
        <v>11.5</v>
      </c>
      <c r="N37" s="105">
        <v>11.5</v>
      </c>
      <c r="O37" s="105">
        <v>15.4</v>
      </c>
      <c r="P37" s="105">
        <v>17.2</v>
      </c>
      <c r="Q37" s="71">
        <v>6.8</v>
      </c>
      <c r="R37" s="71"/>
    </row>
    <row r="38" spans="1:27" s="102" customFormat="1" ht="12.75" customHeight="1">
      <c r="A38" s="70" t="s">
        <v>55</v>
      </c>
      <c r="B38" s="109">
        <v>0</v>
      </c>
      <c r="C38" s="66">
        <v>5</v>
      </c>
      <c r="D38" s="66"/>
      <c r="E38" s="66">
        <v>0</v>
      </c>
      <c r="F38" s="66"/>
      <c r="G38" s="66"/>
      <c r="H38" s="66">
        <v>4</v>
      </c>
      <c r="I38" s="66"/>
      <c r="J38" s="105">
        <v>0</v>
      </c>
      <c r="K38" s="105">
        <v>15.6</v>
      </c>
      <c r="L38" s="66"/>
      <c r="M38" s="105">
        <v>0</v>
      </c>
      <c r="N38" s="66"/>
      <c r="O38" s="66"/>
      <c r="P38" s="105">
        <v>13.8</v>
      </c>
      <c r="Q38" s="71"/>
      <c r="R38" s="71"/>
    </row>
    <row r="39" spans="1:27" s="102" customFormat="1" ht="12.75" customHeight="1">
      <c r="A39" s="70" t="s">
        <v>58</v>
      </c>
      <c r="B39" s="66"/>
      <c r="C39" s="66"/>
      <c r="D39" s="66"/>
      <c r="E39" s="66"/>
      <c r="F39" s="66"/>
      <c r="G39" s="66"/>
      <c r="H39" s="66">
        <v>0</v>
      </c>
      <c r="I39" s="66"/>
      <c r="J39" s="66"/>
      <c r="K39" s="66"/>
      <c r="L39" s="66"/>
      <c r="M39" s="66"/>
      <c r="N39" s="66"/>
      <c r="O39" s="66"/>
      <c r="P39" s="105">
        <v>0</v>
      </c>
      <c r="Q39" s="71"/>
      <c r="R39" s="71"/>
    </row>
    <row r="40" spans="1:27" s="102" customFormat="1" ht="12.75" customHeight="1">
      <c r="A40" s="70"/>
      <c r="B40" s="109"/>
      <c r="C40" s="109"/>
      <c r="D40" s="66"/>
      <c r="E40" s="109"/>
      <c r="F40" s="109"/>
      <c r="G40" s="109"/>
      <c r="H40" s="66"/>
      <c r="I40" s="66"/>
      <c r="J40" s="66"/>
      <c r="K40" s="66"/>
      <c r="L40" s="66"/>
      <c r="M40" s="66"/>
      <c r="N40" s="66"/>
      <c r="O40" s="66"/>
      <c r="P40" s="105"/>
      <c r="Q40" s="71"/>
      <c r="R40" s="71"/>
    </row>
    <row r="41" spans="1:27" s="102" customFormat="1" ht="12.75" customHeight="1">
      <c r="A41" s="31" t="s">
        <v>61</v>
      </c>
      <c r="B41" s="66">
        <v>21</v>
      </c>
      <c r="C41" s="66">
        <v>22</v>
      </c>
      <c r="D41" s="66">
        <v>39</v>
      </c>
      <c r="E41" s="66">
        <v>19</v>
      </c>
      <c r="F41" s="66">
        <v>17</v>
      </c>
      <c r="G41" s="66">
        <v>15</v>
      </c>
      <c r="H41" s="66">
        <v>21</v>
      </c>
      <c r="I41" s="66">
        <v>37</v>
      </c>
      <c r="J41" s="105">
        <v>77.8</v>
      </c>
      <c r="K41" s="105">
        <v>68.8</v>
      </c>
      <c r="L41" s="105">
        <v>88.6</v>
      </c>
      <c r="M41" s="105">
        <v>73.099999999999994</v>
      </c>
      <c r="N41" s="105">
        <v>65.400000000000006</v>
      </c>
      <c r="O41" s="105">
        <v>57.7</v>
      </c>
      <c r="P41" s="105">
        <v>72.400000000000006</v>
      </c>
      <c r="Q41" s="71">
        <v>84.1</v>
      </c>
      <c r="R41" s="71"/>
    </row>
    <row r="42" spans="1:27" s="28" customFormat="1" ht="25.75" customHeight="1">
      <c r="A42" s="65" t="s">
        <v>28</v>
      </c>
      <c r="B42" s="79">
        <v>27</v>
      </c>
      <c r="C42" s="79">
        <v>32</v>
      </c>
      <c r="D42" s="79">
        <v>44</v>
      </c>
      <c r="E42" s="79">
        <v>26</v>
      </c>
      <c r="F42" s="79">
        <v>26</v>
      </c>
      <c r="G42" s="79">
        <v>26</v>
      </c>
      <c r="H42" s="62">
        <v>29</v>
      </c>
      <c r="I42" s="62">
        <v>44</v>
      </c>
      <c r="J42" s="90">
        <v>100</v>
      </c>
      <c r="K42" s="90">
        <v>100</v>
      </c>
      <c r="L42" s="90">
        <v>100</v>
      </c>
      <c r="M42" s="90">
        <v>100</v>
      </c>
      <c r="N42" s="90">
        <v>100</v>
      </c>
      <c r="O42" s="90">
        <v>100</v>
      </c>
      <c r="P42" s="90">
        <v>100</v>
      </c>
      <c r="Q42" s="61">
        <v>100</v>
      </c>
      <c r="R42" s="26"/>
    </row>
    <row r="43" spans="1:27" s="28" customFormat="1" ht="12.75" customHeight="1">
      <c r="A43" s="56"/>
      <c r="B43" s="216" t="s">
        <v>65</v>
      </c>
      <c r="C43" s="216"/>
      <c r="D43" s="216"/>
      <c r="E43" s="216"/>
      <c r="F43" s="216"/>
      <c r="G43" s="216"/>
      <c r="H43" s="216"/>
      <c r="I43" s="216"/>
      <c r="J43" s="216"/>
      <c r="K43" s="216"/>
      <c r="L43" s="216"/>
      <c r="M43" s="216"/>
      <c r="N43" s="216"/>
      <c r="O43" s="216"/>
      <c r="P43" s="216"/>
      <c r="Q43" s="216"/>
      <c r="R43"/>
      <c r="S43" s="21"/>
      <c r="T43" s="21"/>
      <c r="U43" s="21"/>
      <c r="V43" s="21"/>
      <c r="W43" s="21"/>
      <c r="X43" s="21"/>
      <c r="Y43" s="21"/>
      <c r="Z43" s="21"/>
      <c r="AA43" s="21"/>
    </row>
    <row r="44" spans="1:27" s="28" customFormat="1" ht="12.75" customHeight="1">
      <c r="A44" s="31" t="s">
        <v>53</v>
      </c>
      <c r="B44" s="47">
        <v>313</v>
      </c>
      <c r="C44" s="47">
        <v>286</v>
      </c>
      <c r="D44" s="47">
        <v>299</v>
      </c>
      <c r="E44" s="47">
        <v>276</v>
      </c>
      <c r="F44" s="47">
        <v>413</v>
      </c>
      <c r="G44" s="47">
        <v>961</v>
      </c>
      <c r="H44" s="47">
        <v>1025</v>
      </c>
      <c r="I44" s="47">
        <v>776</v>
      </c>
      <c r="J44" s="89">
        <f>ROUND(B44/$B$55*100,1)</f>
        <v>1.7</v>
      </c>
      <c r="K44" s="89">
        <f>ROUND(C44/$C$55*100,1)</f>
        <v>1.5</v>
      </c>
      <c r="L44" s="89">
        <f>ROUND(D44/$D$55*100,1)</f>
        <v>1.5</v>
      </c>
      <c r="M44" s="89">
        <f>ROUND(E44/$E$55*100,1)</f>
        <v>1.4</v>
      </c>
      <c r="N44" s="89">
        <f>ROUND(F44/$F$55*100,1)</f>
        <v>2</v>
      </c>
      <c r="O44" s="89">
        <f>ROUND(G44/$G$55*100,1)</f>
        <v>4.4000000000000004</v>
      </c>
      <c r="P44" s="89">
        <f>ROUND(H44/$H$55*100,1)</f>
        <v>4.4000000000000004</v>
      </c>
      <c r="Q44" s="89">
        <f>ROUND(I44/$I$55*100,1)</f>
        <v>3.1</v>
      </c>
      <c r="R44" s="89"/>
      <c r="S44" s="21"/>
      <c r="T44" s="21"/>
      <c r="U44" s="21"/>
      <c r="V44" s="21"/>
      <c r="W44" s="21"/>
      <c r="X44" s="21"/>
      <c r="Y44" s="21"/>
      <c r="Z44" s="21"/>
      <c r="AA44" s="21"/>
    </row>
    <row r="45" spans="1:27" s="102" customFormat="1" ht="12.75" customHeight="1">
      <c r="A45" s="50" t="s">
        <v>54</v>
      </c>
      <c r="B45" s="66">
        <v>33</v>
      </c>
      <c r="C45" s="66">
        <v>29</v>
      </c>
      <c r="D45" s="66">
        <v>32</v>
      </c>
      <c r="E45" s="66">
        <v>20</v>
      </c>
      <c r="F45" s="66">
        <v>20</v>
      </c>
      <c r="G45" s="66">
        <v>28</v>
      </c>
      <c r="H45" s="66">
        <v>28</v>
      </c>
      <c r="I45" s="66">
        <v>28</v>
      </c>
      <c r="J45" s="105">
        <f t="shared" ref="J45:J55" si="0">ROUND(B45/$B$55*100,1)</f>
        <v>0.2</v>
      </c>
      <c r="K45" s="105">
        <f t="shared" ref="K45:K55" si="1">ROUND(C45/$C$55*100,1)</f>
        <v>0.2</v>
      </c>
      <c r="L45" s="105">
        <f t="shared" ref="L45:L55" si="2">ROUND(D45/$D$55*100,1)</f>
        <v>0.2</v>
      </c>
      <c r="M45" s="105">
        <f t="shared" ref="M45:M55" si="3">ROUND(E45/$E$55*100,1)</f>
        <v>0.1</v>
      </c>
      <c r="N45" s="105">
        <f t="shared" ref="N45:N55" si="4">ROUND(F45/$F$55*100,1)</f>
        <v>0.1</v>
      </c>
      <c r="O45" s="105">
        <f t="shared" ref="O45:O55" si="5">ROUND(G45/$G$55*100,1)</f>
        <v>0.1</v>
      </c>
      <c r="P45" s="105">
        <f t="shared" ref="P45:P55" si="6">ROUND(H45/$H$55*100,1)</f>
        <v>0.1</v>
      </c>
      <c r="Q45" s="105">
        <f t="shared" ref="Q45:Q55" si="7">ROUND(I45/$I$55*100,1)</f>
        <v>0.1</v>
      </c>
      <c r="R45"/>
      <c r="S45" s="21"/>
      <c r="T45" s="21"/>
      <c r="U45" s="21"/>
      <c r="V45" s="21"/>
      <c r="W45" s="21"/>
      <c r="X45" s="21"/>
      <c r="Y45" s="21"/>
      <c r="Z45" s="21"/>
      <c r="AA45" s="21"/>
    </row>
    <row r="46" spans="1:27" s="102" customFormat="1" ht="12.75" customHeight="1">
      <c r="A46" s="50" t="s">
        <v>59</v>
      </c>
      <c r="B46" s="66">
        <v>215</v>
      </c>
      <c r="C46" s="66">
        <v>202</v>
      </c>
      <c r="D46" s="66">
        <v>196</v>
      </c>
      <c r="E46" s="66">
        <v>189</v>
      </c>
      <c r="F46" s="66">
        <v>189</v>
      </c>
      <c r="G46" s="66">
        <v>188</v>
      </c>
      <c r="H46" s="66">
        <v>217</v>
      </c>
      <c r="I46" s="66">
        <v>190</v>
      </c>
      <c r="J46" s="105">
        <f t="shared" si="0"/>
        <v>1.1000000000000001</v>
      </c>
      <c r="K46" s="105">
        <f t="shared" si="1"/>
        <v>1.1000000000000001</v>
      </c>
      <c r="L46" s="105">
        <f t="shared" si="2"/>
        <v>1</v>
      </c>
      <c r="M46" s="105">
        <f t="shared" si="3"/>
        <v>0.9</v>
      </c>
      <c r="N46" s="105">
        <f t="shared" si="4"/>
        <v>0.9</v>
      </c>
      <c r="O46" s="105">
        <f t="shared" si="5"/>
        <v>0.9</v>
      </c>
      <c r="P46" s="105">
        <f t="shared" si="6"/>
        <v>0.9</v>
      </c>
      <c r="Q46" s="105">
        <f t="shared" si="7"/>
        <v>0.8</v>
      </c>
      <c r="R46"/>
      <c r="S46" s="21"/>
      <c r="T46" s="21"/>
      <c r="U46" s="21"/>
      <c r="V46" s="21"/>
      <c r="W46" s="21"/>
      <c r="X46" s="21"/>
      <c r="Y46" s="21"/>
      <c r="Z46" s="21"/>
      <c r="AA46" s="21"/>
    </row>
    <row r="47" spans="1:27" s="102" customFormat="1" ht="12.75" customHeight="1">
      <c r="A47" s="70" t="s">
        <v>55</v>
      </c>
      <c r="B47" s="66">
        <v>110</v>
      </c>
      <c r="C47" s="66">
        <v>108</v>
      </c>
      <c r="D47" s="66">
        <v>104</v>
      </c>
      <c r="E47" s="66">
        <v>78</v>
      </c>
      <c r="F47" s="66">
        <v>100</v>
      </c>
      <c r="G47" s="66">
        <v>93</v>
      </c>
      <c r="H47" s="66">
        <v>118</v>
      </c>
      <c r="I47" s="66">
        <v>96</v>
      </c>
      <c r="J47" s="105">
        <f t="shared" si="0"/>
        <v>0.6</v>
      </c>
      <c r="K47" s="105">
        <f t="shared" si="1"/>
        <v>0.6</v>
      </c>
      <c r="L47" s="105">
        <f t="shared" si="2"/>
        <v>0.5</v>
      </c>
      <c r="M47" s="105">
        <f t="shared" si="3"/>
        <v>0.4</v>
      </c>
      <c r="N47" s="105">
        <f t="shared" si="4"/>
        <v>0.5</v>
      </c>
      <c r="O47" s="105">
        <f t="shared" si="5"/>
        <v>0.4</v>
      </c>
      <c r="P47" s="105">
        <f t="shared" si="6"/>
        <v>0.5</v>
      </c>
      <c r="Q47" s="105">
        <f t="shared" si="7"/>
        <v>0.4</v>
      </c>
      <c r="R47"/>
      <c r="S47" s="21"/>
      <c r="T47" s="21"/>
      <c r="U47" s="21"/>
      <c r="V47" s="21"/>
      <c r="W47" s="21"/>
      <c r="X47" s="21"/>
      <c r="Y47" s="21"/>
      <c r="Z47" s="21"/>
      <c r="AA47" s="21"/>
    </row>
    <row r="48" spans="1:27" s="102" customFormat="1" ht="12.75" customHeight="1">
      <c r="A48" s="70" t="s">
        <v>56</v>
      </c>
      <c r="B48" s="66">
        <v>3</v>
      </c>
      <c r="C48" s="66">
        <v>3</v>
      </c>
      <c r="D48" s="66">
        <v>6</v>
      </c>
      <c r="E48" s="66">
        <v>5</v>
      </c>
      <c r="F48" s="66">
        <v>3</v>
      </c>
      <c r="G48" s="66">
        <v>3</v>
      </c>
      <c r="H48" s="66">
        <v>7</v>
      </c>
      <c r="I48" s="66">
        <v>4</v>
      </c>
      <c r="J48" s="105">
        <f t="shared" si="0"/>
        <v>0</v>
      </c>
      <c r="K48" s="105">
        <f t="shared" si="1"/>
        <v>0</v>
      </c>
      <c r="L48" s="105">
        <f t="shared" si="2"/>
        <v>0</v>
      </c>
      <c r="M48" s="105">
        <f t="shared" si="3"/>
        <v>0</v>
      </c>
      <c r="N48" s="105">
        <f t="shared" si="4"/>
        <v>0</v>
      </c>
      <c r="O48" s="105">
        <f t="shared" si="5"/>
        <v>0</v>
      </c>
      <c r="P48" s="105">
        <f t="shared" si="6"/>
        <v>0</v>
      </c>
      <c r="Q48" s="105">
        <f t="shared" si="7"/>
        <v>0</v>
      </c>
      <c r="R48"/>
      <c r="S48" s="21"/>
      <c r="T48" s="21"/>
      <c r="U48" s="21"/>
      <c r="V48" s="21"/>
      <c r="W48" s="21"/>
      <c r="X48" s="21"/>
      <c r="Y48" s="21"/>
      <c r="Z48" s="21"/>
      <c r="AA48" s="21"/>
    </row>
    <row r="49" spans="1:27" s="102" customFormat="1" ht="12.75" customHeight="1">
      <c r="A49" s="70" t="s">
        <v>57</v>
      </c>
      <c r="B49" s="66">
        <v>11</v>
      </c>
      <c r="C49" s="66">
        <v>3</v>
      </c>
      <c r="D49" s="66">
        <v>12</v>
      </c>
      <c r="E49" s="66">
        <v>5</v>
      </c>
      <c r="F49" s="66">
        <v>8</v>
      </c>
      <c r="G49" s="66">
        <v>8</v>
      </c>
      <c r="H49" s="66">
        <v>9</v>
      </c>
      <c r="I49" s="66">
        <v>9</v>
      </c>
      <c r="J49" s="105">
        <f t="shared" si="0"/>
        <v>0.1</v>
      </c>
      <c r="K49" s="105">
        <f t="shared" si="1"/>
        <v>0</v>
      </c>
      <c r="L49" s="105">
        <f t="shared" si="2"/>
        <v>0.1</v>
      </c>
      <c r="M49" s="105">
        <f t="shared" si="3"/>
        <v>0</v>
      </c>
      <c r="N49" s="105">
        <f t="shared" si="4"/>
        <v>0</v>
      </c>
      <c r="O49" s="105">
        <f t="shared" si="5"/>
        <v>0</v>
      </c>
      <c r="P49" s="105">
        <f t="shared" si="6"/>
        <v>0</v>
      </c>
      <c r="Q49" s="105">
        <f t="shared" si="7"/>
        <v>0</v>
      </c>
      <c r="R49"/>
      <c r="S49" s="21"/>
      <c r="T49" s="21"/>
      <c r="U49" s="21"/>
      <c r="V49" s="21"/>
      <c r="W49" s="21"/>
      <c r="X49" s="21"/>
      <c r="Y49" s="21"/>
      <c r="Z49" s="21"/>
      <c r="AA49" s="21"/>
    </row>
    <row r="50" spans="1:27" s="102" customFormat="1" ht="12.75" customHeight="1">
      <c r="A50" s="70" t="s">
        <v>58</v>
      </c>
      <c r="B50" s="66">
        <v>16</v>
      </c>
      <c r="C50" s="66">
        <v>12</v>
      </c>
      <c r="D50" s="66">
        <v>3</v>
      </c>
      <c r="E50" s="66">
        <v>9</v>
      </c>
      <c r="F50" s="66">
        <v>6</v>
      </c>
      <c r="G50" s="66">
        <v>16</v>
      </c>
      <c r="H50" s="66">
        <v>18</v>
      </c>
      <c r="I50" s="66">
        <v>13</v>
      </c>
      <c r="J50" s="105">
        <f t="shared" si="0"/>
        <v>0.1</v>
      </c>
      <c r="K50" s="105">
        <f t="shared" si="1"/>
        <v>0.1</v>
      </c>
      <c r="L50" s="105">
        <f t="shared" si="2"/>
        <v>0</v>
      </c>
      <c r="M50" s="105">
        <f t="shared" si="3"/>
        <v>0</v>
      </c>
      <c r="N50" s="105">
        <f t="shared" si="4"/>
        <v>0</v>
      </c>
      <c r="O50" s="105">
        <f t="shared" si="5"/>
        <v>0.1</v>
      </c>
      <c r="P50" s="105">
        <f t="shared" si="6"/>
        <v>0.1</v>
      </c>
      <c r="Q50" s="105">
        <f t="shared" si="7"/>
        <v>0.1</v>
      </c>
      <c r="R50"/>
      <c r="S50" s="21"/>
      <c r="T50" s="21"/>
      <c r="U50" s="21"/>
      <c r="V50" s="21"/>
      <c r="W50" s="21"/>
      <c r="X50" s="21"/>
      <c r="Y50" s="21"/>
      <c r="Z50" s="21"/>
      <c r="AA50" s="21"/>
    </row>
    <row r="51" spans="1:27" s="102" customFormat="1" ht="12.75" customHeight="1">
      <c r="A51" s="70" t="s">
        <v>21</v>
      </c>
      <c r="B51" s="66">
        <v>69</v>
      </c>
      <c r="C51" s="66">
        <v>67</v>
      </c>
      <c r="D51" s="66">
        <v>71</v>
      </c>
      <c r="E51" s="66">
        <v>90</v>
      </c>
      <c r="F51" s="66">
        <v>23</v>
      </c>
      <c r="G51" s="66">
        <v>40</v>
      </c>
      <c r="H51" s="66">
        <v>52</v>
      </c>
      <c r="I51" s="66">
        <v>44</v>
      </c>
      <c r="J51" s="105">
        <f t="shared" si="0"/>
        <v>0.4</v>
      </c>
      <c r="K51" s="105">
        <f t="shared" si="1"/>
        <v>0.4</v>
      </c>
      <c r="L51" s="105">
        <f t="shared" si="2"/>
        <v>0.4</v>
      </c>
      <c r="M51" s="105">
        <f t="shared" si="3"/>
        <v>0.4</v>
      </c>
      <c r="N51" s="105">
        <f t="shared" si="4"/>
        <v>0.1</v>
      </c>
      <c r="O51" s="105">
        <f t="shared" si="5"/>
        <v>0.2</v>
      </c>
      <c r="P51" s="105">
        <f t="shared" si="6"/>
        <v>0.2</v>
      </c>
      <c r="Q51" s="105">
        <f t="shared" si="7"/>
        <v>0.2</v>
      </c>
      <c r="R51"/>
      <c r="S51" s="21"/>
      <c r="T51" s="21"/>
      <c r="U51" s="21"/>
      <c r="V51" s="21"/>
      <c r="W51" s="21"/>
      <c r="X51" s="21"/>
      <c r="Y51" s="21"/>
      <c r="Z51" s="21"/>
      <c r="AA51" s="21"/>
    </row>
    <row r="52" spans="1:27" s="102" customFormat="1" ht="12.75" customHeight="1">
      <c r="A52" s="50" t="s">
        <v>60</v>
      </c>
      <c r="B52" s="66">
        <v>71</v>
      </c>
      <c r="C52" s="66">
        <v>57</v>
      </c>
      <c r="D52" s="66">
        <v>65</v>
      </c>
      <c r="E52" s="66">
        <v>64</v>
      </c>
      <c r="F52" s="66">
        <v>210</v>
      </c>
      <c r="G52" s="66">
        <v>739</v>
      </c>
      <c r="H52" s="66">
        <v>780</v>
      </c>
      <c r="I52" s="66">
        <v>554</v>
      </c>
      <c r="J52" s="105">
        <f t="shared" si="0"/>
        <v>0.4</v>
      </c>
      <c r="K52" s="105">
        <f t="shared" si="1"/>
        <v>0.3</v>
      </c>
      <c r="L52" s="105">
        <f t="shared" si="2"/>
        <v>0.3</v>
      </c>
      <c r="M52" s="105">
        <f t="shared" si="3"/>
        <v>0.3</v>
      </c>
      <c r="N52" s="105">
        <f t="shared" si="4"/>
        <v>1</v>
      </c>
      <c r="O52" s="105">
        <f t="shared" si="5"/>
        <v>3.4</v>
      </c>
      <c r="P52" s="105">
        <f t="shared" si="6"/>
        <v>3.4</v>
      </c>
      <c r="Q52" s="105">
        <f t="shared" si="7"/>
        <v>2.2000000000000002</v>
      </c>
      <c r="R52"/>
      <c r="S52" s="21"/>
      <c r="T52" s="21"/>
      <c r="U52" s="21"/>
      <c r="V52" s="21"/>
      <c r="W52" s="21"/>
      <c r="X52" s="21"/>
      <c r="Y52" s="21"/>
      <c r="Z52" s="21"/>
      <c r="AA52" s="21"/>
    </row>
    <row r="53" spans="1:27" s="28" customFormat="1" ht="12.75" customHeight="1">
      <c r="A53" s="50"/>
      <c r="B53" s="47"/>
      <c r="C53" s="47"/>
      <c r="D53" s="47"/>
      <c r="E53" s="47"/>
      <c r="F53" s="47"/>
      <c r="G53" s="47"/>
      <c r="H53" s="47"/>
      <c r="I53" s="47"/>
      <c r="J53" s="89"/>
      <c r="K53" s="89"/>
      <c r="L53" s="89"/>
      <c r="M53" s="89"/>
      <c r="N53" s="89"/>
      <c r="O53" s="89"/>
      <c r="P53" s="89"/>
      <c r="Q53" s="89"/>
      <c r="R53"/>
      <c r="S53" s="21"/>
      <c r="T53" s="21"/>
      <c r="U53" s="21"/>
      <c r="V53" s="21"/>
      <c r="W53" s="21"/>
      <c r="X53" s="21"/>
      <c r="Y53" s="21"/>
      <c r="Z53" s="21"/>
      <c r="AA53" s="21"/>
    </row>
    <row r="54" spans="1:27" s="28" customFormat="1" ht="12.75" customHeight="1">
      <c r="A54" s="31" t="s">
        <v>61</v>
      </c>
      <c r="B54" s="47">
        <v>18451</v>
      </c>
      <c r="C54" s="47">
        <v>18215</v>
      </c>
      <c r="D54" s="47">
        <v>18772</v>
      </c>
      <c r="E54" s="47">
        <v>19347</v>
      </c>
      <c r="F54" s="47">
        <v>19706</v>
      </c>
      <c r="G54" s="47">
        <v>20530</v>
      </c>
      <c r="H54" s="47">
        <v>21465</v>
      </c>
      <c r="I54" s="47">
        <v>23690</v>
      </c>
      <c r="J54" s="89">
        <f t="shared" si="0"/>
        <v>97.8</v>
      </c>
      <c r="K54" s="89">
        <f t="shared" si="1"/>
        <v>97.8</v>
      </c>
      <c r="L54" s="89">
        <f t="shared" si="2"/>
        <v>96.5</v>
      </c>
      <c r="M54" s="89">
        <f t="shared" si="3"/>
        <v>96.6</v>
      </c>
      <c r="N54" s="89">
        <f t="shared" si="4"/>
        <v>95</v>
      </c>
      <c r="O54" s="89">
        <f t="shared" si="5"/>
        <v>93.5</v>
      </c>
      <c r="P54" s="89">
        <f t="shared" si="6"/>
        <v>93.2</v>
      </c>
      <c r="Q54" s="89">
        <f t="shared" si="7"/>
        <v>94.9</v>
      </c>
      <c r="R54"/>
      <c r="S54" s="21"/>
      <c r="T54" s="21"/>
      <c r="U54" s="21"/>
      <c r="V54" s="21"/>
      <c r="W54" s="21"/>
      <c r="X54" s="21"/>
      <c r="Y54" s="21"/>
      <c r="Z54" s="21"/>
      <c r="AA54" s="21"/>
    </row>
    <row r="55" spans="1:27" s="28" customFormat="1" ht="25.75" customHeight="1">
      <c r="A55" s="65" t="s">
        <v>28</v>
      </c>
      <c r="B55" s="79">
        <v>18862</v>
      </c>
      <c r="C55" s="79">
        <v>18616</v>
      </c>
      <c r="D55" s="79">
        <v>19448</v>
      </c>
      <c r="E55" s="79">
        <v>20025</v>
      </c>
      <c r="F55" s="79">
        <v>20741</v>
      </c>
      <c r="G55" s="79">
        <v>21948</v>
      </c>
      <c r="H55" s="62">
        <v>23040</v>
      </c>
      <c r="I55" s="62">
        <v>24957</v>
      </c>
      <c r="J55" s="90">
        <f t="shared" si="0"/>
        <v>100</v>
      </c>
      <c r="K55" s="90">
        <f t="shared" si="1"/>
        <v>100</v>
      </c>
      <c r="L55" s="90">
        <f t="shared" si="2"/>
        <v>100</v>
      </c>
      <c r="M55" s="90">
        <f t="shared" si="3"/>
        <v>100</v>
      </c>
      <c r="N55" s="90">
        <f t="shared" si="4"/>
        <v>100</v>
      </c>
      <c r="O55" s="90">
        <f t="shared" si="5"/>
        <v>100</v>
      </c>
      <c r="P55" s="90">
        <f t="shared" si="6"/>
        <v>100</v>
      </c>
      <c r="Q55" s="90">
        <f t="shared" si="7"/>
        <v>100</v>
      </c>
      <c r="R55"/>
      <c r="S55" s="21"/>
      <c r="T55" s="21"/>
      <c r="U55" s="21"/>
      <c r="V55" s="21"/>
      <c r="W55" s="21"/>
      <c r="X55" s="21"/>
      <c r="Y55" s="21"/>
      <c r="Z55" s="21"/>
      <c r="AA55" s="21"/>
    </row>
    <row r="56" spans="1:27" s="28" customFormat="1" ht="12.75" customHeight="1">
      <c r="A56" s="56"/>
      <c r="B56" s="216" t="s">
        <v>66</v>
      </c>
      <c r="C56" s="216"/>
      <c r="D56" s="216"/>
      <c r="E56" s="216"/>
      <c r="F56" s="216"/>
      <c r="G56" s="216"/>
      <c r="H56" s="216"/>
      <c r="I56" s="216"/>
      <c r="J56" s="216"/>
      <c r="K56" s="216"/>
      <c r="L56" s="216"/>
      <c r="M56" s="216"/>
      <c r="N56" s="216"/>
      <c r="O56" s="216"/>
      <c r="P56" s="216"/>
      <c r="Q56" s="216"/>
      <c r="R56"/>
      <c r="S56" s="21"/>
      <c r="T56" s="21"/>
      <c r="U56" s="21"/>
      <c r="V56" s="21"/>
      <c r="W56" s="21"/>
      <c r="X56" s="21"/>
      <c r="Y56" s="21"/>
      <c r="Z56" s="21"/>
      <c r="AA56" s="21"/>
    </row>
    <row r="57" spans="1:27" s="28" customFormat="1" ht="12.75" customHeight="1">
      <c r="A57" s="31" t="s">
        <v>53</v>
      </c>
      <c r="B57" s="47">
        <v>69</v>
      </c>
      <c r="C57" s="47">
        <v>100</v>
      </c>
      <c r="D57" s="47">
        <v>96</v>
      </c>
      <c r="E57" s="47">
        <v>112</v>
      </c>
      <c r="F57" s="47">
        <v>122</v>
      </c>
      <c r="G57" s="47">
        <v>133</v>
      </c>
      <c r="H57" s="47">
        <v>137</v>
      </c>
      <c r="I57" s="47">
        <v>107</v>
      </c>
      <c r="J57" s="89">
        <v>11.3</v>
      </c>
      <c r="K57" s="60">
        <v>14.8</v>
      </c>
      <c r="L57" s="60">
        <v>15</v>
      </c>
      <c r="M57" s="60">
        <v>18.899999999999999</v>
      </c>
      <c r="N57" s="60">
        <v>22.2</v>
      </c>
      <c r="O57" s="60">
        <v>25</v>
      </c>
      <c r="P57" s="60">
        <v>25.5</v>
      </c>
      <c r="Q57" s="26">
        <v>22.2</v>
      </c>
      <c r="R57"/>
      <c r="S57" s="21"/>
      <c r="T57" s="21"/>
      <c r="U57" s="21"/>
      <c r="V57" s="21"/>
      <c r="W57" s="21"/>
      <c r="X57" s="21"/>
      <c r="Y57" s="21"/>
      <c r="Z57" s="21"/>
      <c r="AA57" s="21"/>
    </row>
    <row r="58" spans="1:27" s="102" customFormat="1" ht="12.75" customHeight="1">
      <c r="A58" s="50" t="s">
        <v>54</v>
      </c>
      <c r="B58" s="66">
        <v>34</v>
      </c>
      <c r="C58" s="66">
        <v>31</v>
      </c>
      <c r="D58" s="66">
        <v>27</v>
      </c>
      <c r="E58" s="66">
        <v>33</v>
      </c>
      <c r="F58" s="66">
        <v>31</v>
      </c>
      <c r="G58" s="66">
        <v>28</v>
      </c>
      <c r="H58" s="66">
        <v>27</v>
      </c>
      <c r="I58" s="66">
        <v>22</v>
      </c>
      <c r="J58" s="67">
        <v>5.6</v>
      </c>
      <c r="K58" s="67">
        <v>4.5999999999999996</v>
      </c>
      <c r="L58" s="67">
        <v>4.2</v>
      </c>
      <c r="M58" s="67">
        <v>5.6</v>
      </c>
      <c r="N58" s="67">
        <v>5.6</v>
      </c>
      <c r="O58" s="67">
        <v>5.3</v>
      </c>
      <c r="P58" s="67">
        <v>5</v>
      </c>
      <c r="Q58" s="71">
        <v>4.5999999999999996</v>
      </c>
      <c r="R58" s="150"/>
      <c r="S58" s="151"/>
      <c r="T58" s="151"/>
      <c r="U58" s="151"/>
      <c r="V58" s="151"/>
      <c r="W58" s="151"/>
      <c r="X58" s="151"/>
      <c r="Y58" s="151"/>
      <c r="Z58" s="151"/>
      <c r="AA58" s="151"/>
    </row>
    <row r="59" spans="1:27" s="102" customFormat="1" ht="12.75" customHeight="1">
      <c r="A59" s="50" t="s">
        <v>59</v>
      </c>
      <c r="B59" s="66">
        <v>35</v>
      </c>
      <c r="C59" s="66">
        <v>67</v>
      </c>
      <c r="D59" s="66">
        <v>69</v>
      </c>
      <c r="E59" s="66">
        <v>75</v>
      </c>
      <c r="F59" s="66">
        <v>86</v>
      </c>
      <c r="G59" s="66">
        <v>80</v>
      </c>
      <c r="H59" s="66">
        <v>88</v>
      </c>
      <c r="I59" s="66">
        <v>68</v>
      </c>
      <c r="J59" s="67">
        <v>5.8</v>
      </c>
      <c r="K59" s="67">
        <v>9.9</v>
      </c>
      <c r="L59" s="67">
        <v>10.8</v>
      </c>
      <c r="M59" s="67">
        <v>12.6</v>
      </c>
      <c r="N59" s="67">
        <v>15.6</v>
      </c>
      <c r="O59" s="67">
        <v>15</v>
      </c>
      <c r="P59" s="67">
        <v>16.399999999999999</v>
      </c>
      <c r="Q59" s="71">
        <v>14.1</v>
      </c>
      <c r="R59"/>
      <c r="S59" s="21"/>
      <c r="T59" s="21"/>
      <c r="U59" s="21"/>
      <c r="V59" s="21"/>
      <c r="W59" s="21"/>
      <c r="X59" s="21"/>
      <c r="Y59" s="21"/>
      <c r="Z59" s="21"/>
      <c r="AA59" s="21"/>
    </row>
    <row r="60" spans="1:27" s="102" customFormat="1" ht="12.75" customHeight="1">
      <c r="A60" s="70" t="s">
        <v>55</v>
      </c>
      <c r="B60" s="66">
        <v>24</v>
      </c>
      <c r="C60" s="66">
        <v>45</v>
      </c>
      <c r="D60" s="66">
        <v>49</v>
      </c>
      <c r="E60" s="66">
        <v>48</v>
      </c>
      <c r="F60" s="66">
        <v>58</v>
      </c>
      <c r="G60" s="66">
        <v>47</v>
      </c>
      <c r="H60" s="66">
        <v>57</v>
      </c>
      <c r="I60" s="66">
        <v>43</v>
      </c>
      <c r="J60" s="67">
        <v>3.9</v>
      </c>
      <c r="K60" s="67">
        <v>6.7</v>
      </c>
      <c r="L60" s="67">
        <v>7.7</v>
      </c>
      <c r="M60" s="67">
        <v>8.1</v>
      </c>
      <c r="N60" s="67">
        <v>10.5</v>
      </c>
      <c r="O60" s="67">
        <v>8.8000000000000007</v>
      </c>
      <c r="P60" s="67">
        <v>10.6</v>
      </c>
      <c r="Q60" s="71">
        <v>8.9</v>
      </c>
      <c r="R60" s="150"/>
      <c r="S60" s="151"/>
      <c r="T60" s="151"/>
      <c r="U60" s="151"/>
      <c r="V60" s="151"/>
      <c r="W60" s="151"/>
      <c r="X60" s="151"/>
      <c r="Y60" s="151"/>
      <c r="Z60" s="151"/>
      <c r="AA60" s="151"/>
    </row>
    <row r="61" spans="1:27" s="102" customFormat="1" ht="12.75" customHeight="1">
      <c r="A61" s="70" t="s">
        <v>21</v>
      </c>
      <c r="B61" s="66">
        <v>11</v>
      </c>
      <c r="C61" s="66">
        <v>22</v>
      </c>
      <c r="D61" s="66">
        <v>20</v>
      </c>
      <c r="E61" s="66">
        <v>27</v>
      </c>
      <c r="F61" s="66">
        <v>12</v>
      </c>
      <c r="G61" s="66">
        <v>22</v>
      </c>
      <c r="H61" s="66">
        <v>27</v>
      </c>
      <c r="I61" s="66">
        <v>18</v>
      </c>
      <c r="J61" s="67">
        <v>1.8</v>
      </c>
      <c r="K61" s="67">
        <v>3.3</v>
      </c>
      <c r="L61" s="67">
        <v>3.1</v>
      </c>
      <c r="M61" s="67">
        <v>4.5</v>
      </c>
      <c r="N61" s="67">
        <v>2.2000000000000002</v>
      </c>
      <c r="O61" s="67">
        <v>4.0999999999999996</v>
      </c>
      <c r="P61" s="67">
        <v>5</v>
      </c>
      <c r="Q61" s="71">
        <v>3.7</v>
      </c>
      <c r="R61" s="150"/>
      <c r="S61" s="151"/>
      <c r="T61" s="151"/>
      <c r="U61" s="151"/>
      <c r="V61" s="151"/>
      <c r="W61" s="151"/>
      <c r="X61" s="151"/>
      <c r="Y61" s="151"/>
      <c r="Z61" s="151"/>
      <c r="AA61" s="151"/>
    </row>
    <row r="62" spans="1:27" s="28" customFormat="1" ht="12.75" customHeight="1">
      <c r="A62" s="50"/>
      <c r="B62" s="26"/>
      <c r="C62" s="26"/>
      <c r="D62" s="26"/>
      <c r="E62" s="26"/>
      <c r="F62" s="26"/>
      <c r="G62" s="26"/>
      <c r="H62" s="26"/>
      <c r="I62" s="26"/>
      <c r="J62" s="60"/>
      <c r="K62" s="60"/>
      <c r="L62" s="60"/>
      <c r="M62" s="60"/>
      <c r="N62" s="60"/>
      <c r="O62" s="60"/>
      <c r="P62" s="60"/>
      <c r="Q62" s="26"/>
      <c r="R62"/>
      <c r="S62" s="21"/>
      <c r="T62" s="21"/>
      <c r="U62" s="21"/>
      <c r="V62" s="21"/>
      <c r="W62" s="21"/>
      <c r="X62" s="21"/>
      <c r="Y62" s="21"/>
      <c r="Z62" s="21"/>
      <c r="AA62" s="21"/>
    </row>
    <row r="63" spans="1:27" s="28" customFormat="1" ht="12.75" customHeight="1">
      <c r="A63" s="31" t="s">
        <v>61</v>
      </c>
      <c r="B63" s="47">
        <v>537</v>
      </c>
      <c r="C63" s="47">
        <v>574</v>
      </c>
      <c r="D63" s="47">
        <v>539</v>
      </c>
      <c r="E63" s="47">
        <v>482</v>
      </c>
      <c r="F63" s="47">
        <v>428</v>
      </c>
      <c r="G63" s="47">
        <v>395</v>
      </c>
      <c r="H63" s="47">
        <v>396</v>
      </c>
      <c r="I63" s="47">
        <v>373</v>
      </c>
      <c r="J63" s="63">
        <v>88.3</v>
      </c>
      <c r="K63" s="63">
        <v>85</v>
      </c>
      <c r="L63" s="60">
        <v>84.5</v>
      </c>
      <c r="M63" s="60">
        <v>81.099999999999994</v>
      </c>
      <c r="N63" s="60">
        <v>77.8</v>
      </c>
      <c r="O63" s="60">
        <v>74.2</v>
      </c>
      <c r="P63" s="60">
        <v>73.7</v>
      </c>
      <c r="Q63" s="26">
        <v>77.400000000000006</v>
      </c>
      <c r="R63"/>
      <c r="S63" s="21"/>
      <c r="T63" s="21"/>
      <c r="U63" s="21"/>
      <c r="V63" s="21"/>
      <c r="W63" s="21"/>
      <c r="X63" s="21"/>
      <c r="Y63" s="21"/>
      <c r="Z63" s="21"/>
      <c r="AA63" s="21"/>
    </row>
    <row r="64" spans="1:27" s="28" customFormat="1" ht="25.75" customHeight="1">
      <c r="A64" s="65" t="s">
        <v>28</v>
      </c>
      <c r="B64" s="134">
        <v>608</v>
      </c>
      <c r="C64" s="134">
        <v>675</v>
      </c>
      <c r="D64" s="62">
        <v>638</v>
      </c>
      <c r="E64" s="62">
        <v>594</v>
      </c>
      <c r="F64" s="62">
        <v>550</v>
      </c>
      <c r="G64" s="62">
        <v>532</v>
      </c>
      <c r="H64" s="62">
        <v>537</v>
      </c>
      <c r="I64" s="62">
        <v>482</v>
      </c>
      <c r="J64" s="90">
        <v>100</v>
      </c>
      <c r="K64" s="90">
        <v>100</v>
      </c>
      <c r="L64" s="90">
        <v>100</v>
      </c>
      <c r="M64" s="90">
        <v>100</v>
      </c>
      <c r="N64" s="90">
        <v>100</v>
      </c>
      <c r="O64" s="90">
        <v>100</v>
      </c>
      <c r="P64" s="90">
        <v>100</v>
      </c>
      <c r="Q64" s="61">
        <v>100</v>
      </c>
      <c r="R64"/>
      <c r="S64" s="21"/>
      <c r="T64" s="21"/>
      <c r="U64" s="21"/>
      <c r="V64" s="21"/>
      <c r="W64" s="21"/>
      <c r="X64" s="21"/>
      <c r="Y64" s="21"/>
      <c r="Z64" s="21"/>
      <c r="AA64" s="21"/>
    </row>
    <row r="65" spans="1:27" s="28" customFormat="1" ht="12.75" customHeight="1">
      <c r="A65" s="56"/>
      <c r="B65" s="216" t="s">
        <v>70</v>
      </c>
      <c r="C65" s="216"/>
      <c r="D65" s="216"/>
      <c r="E65" s="216"/>
      <c r="F65" s="216"/>
      <c r="G65" s="216"/>
      <c r="H65" s="216"/>
      <c r="I65" s="216"/>
      <c r="J65" s="216"/>
      <c r="K65" s="216"/>
      <c r="L65" s="216"/>
      <c r="M65" s="216"/>
      <c r="N65" s="216"/>
      <c r="O65" s="216"/>
      <c r="P65" s="216"/>
      <c r="Q65" s="216"/>
      <c r="R65"/>
      <c r="S65" s="21"/>
      <c r="T65" s="21"/>
      <c r="U65" s="21"/>
      <c r="V65" s="21"/>
      <c r="W65" s="21"/>
      <c r="X65" s="21"/>
      <c r="Y65" s="21"/>
      <c r="Z65" s="21"/>
      <c r="AA65" s="21"/>
    </row>
    <row r="66" spans="1:27" s="28" customFormat="1" ht="12.75" customHeight="1">
      <c r="A66" s="31" t="s">
        <v>53</v>
      </c>
      <c r="B66" s="47">
        <v>5696</v>
      </c>
      <c r="C66" s="47">
        <v>5977</v>
      </c>
      <c r="D66" s="47">
        <v>6224</v>
      </c>
      <c r="E66" s="47">
        <v>5631</v>
      </c>
      <c r="F66" s="47">
        <v>4857</v>
      </c>
      <c r="G66" s="47">
        <v>4657</v>
      </c>
      <c r="H66" s="47">
        <v>4990</v>
      </c>
      <c r="I66" s="47">
        <v>4762</v>
      </c>
      <c r="J66" s="89">
        <f>ROUND(B66/$B$77*100,1)</f>
        <v>38.9</v>
      </c>
      <c r="K66" s="89">
        <f>ROUND(C66/$C$77*100,1)</f>
        <v>43.8</v>
      </c>
      <c r="L66" s="89">
        <f>ROUND(D66/$D$77*100,1)</f>
        <v>47.3</v>
      </c>
      <c r="M66" s="89">
        <f>ROUND(E66/$E$77*100,1)</f>
        <v>48.1</v>
      </c>
      <c r="N66" s="89">
        <f>ROUND(F66/$F$77*100,1)</f>
        <v>49.1</v>
      </c>
      <c r="O66" s="89">
        <f>ROUND(G66/$G$77*100,1)</f>
        <v>51.9</v>
      </c>
      <c r="P66" s="89">
        <f>ROUND(H66/$H$77*100,1)</f>
        <v>53</v>
      </c>
      <c r="Q66" s="89">
        <f>ROUND(I66/$I$77*100,1)</f>
        <v>49.6</v>
      </c>
      <c r="R66"/>
      <c r="S66" s="21"/>
      <c r="T66" s="21"/>
      <c r="U66" s="21"/>
      <c r="V66" s="21"/>
      <c r="W66" s="21"/>
      <c r="X66" s="21"/>
      <c r="Y66" s="21"/>
      <c r="Z66" s="21"/>
      <c r="AA66" s="21"/>
    </row>
    <row r="67" spans="1:27" s="102" customFormat="1" ht="12.75" customHeight="1">
      <c r="A67" s="50" t="s">
        <v>54</v>
      </c>
      <c r="B67" s="66">
        <v>1035</v>
      </c>
      <c r="C67" s="66">
        <v>987</v>
      </c>
      <c r="D67" s="66">
        <v>1097</v>
      </c>
      <c r="E67" s="66">
        <v>903</v>
      </c>
      <c r="F67" s="66">
        <v>795</v>
      </c>
      <c r="G67" s="66">
        <v>601</v>
      </c>
      <c r="H67" s="66">
        <v>646</v>
      </c>
      <c r="I67" s="66">
        <v>579</v>
      </c>
      <c r="J67" s="105">
        <f t="shared" ref="J67:J77" si="8">ROUND(B67/$B$77*100,1)</f>
        <v>7.1</v>
      </c>
      <c r="K67" s="105">
        <f t="shared" ref="K67:K77" si="9">ROUND(C67/$C$77*100,1)</f>
        <v>7.2</v>
      </c>
      <c r="L67" s="105">
        <f t="shared" ref="L67:L77" si="10">ROUND(D67/$D$77*100,1)</f>
        <v>8.3000000000000007</v>
      </c>
      <c r="M67" s="105">
        <f t="shared" ref="M67:M77" si="11">ROUND(E67/$E$77*100,1)</f>
        <v>7.7</v>
      </c>
      <c r="N67" s="105">
        <f t="shared" ref="N67:N77" si="12">ROUND(F67/$F$77*100,1)</f>
        <v>8</v>
      </c>
      <c r="O67" s="105">
        <f t="shared" ref="O67:O77" si="13">ROUND(G67/$G$77*100,1)</f>
        <v>6.7</v>
      </c>
      <c r="P67" s="105">
        <f t="shared" ref="P67:P77" si="14">ROUND(H67/$H$77*100,1)</f>
        <v>6.9</v>
      </c>
      <c r="Q67" s="105">
        <f t="shared" ref="Q67:Q77" si="15">ROUND(I67/$I$77*100,1)</f>
        <v>6</v>
      </c>
      <c r="R67" s="150"/>
      <c r="S67" s="151"/>
      <c r="T67" s="151"/>
      <c r="U67" s="151"/>
      <c r="V67" s="151"/>
      <c r="W67" s="151"/>
      <c r="X67" s="151"/>
      <c r="Y67" s="151"/>
      <c r="Z67" s="151"/>
      <c r="AA67" s="151"/>
    </row>
    <row r="68" spans="1:27" s="102" customFormat="1" ht="12.75" customHeight="1">
      <c r="A68" s="50" t="s">
        <v>59</v>
      </c>
      <c r="B68" s="66">
        <v>4142</v>
      </c>
      <c r="C68" s="66">
        <v>4392</v>
      </c>
      <c r="D68" s="66">
        <v>4441</v>
      </c>
      <c r="E68" s="66">
        <v>4106</v>
      </c>
      <c r="F68" s="66">
        <v>3333</v>
      </c>
      <c r="G68" s="66">
        <v>2968</v>
      </c>
      <c r="H68" s="66">
        <v>3239</v>
      </c>
      <c r="I68" s="66">
        <v>3210</v>
      </c>
      <c r="J68" s="105">
        <f t="shared" si="8"/>
        <v>28.3</v>
      </c>
      <c r="K68" s="105">
        <f t="shared" si="9"/>
        <v>32.200000000000003</v>
      </c>
      <c r="L68" s="105">
        <f t="shared" si="10"/>
        <v>33.700000000000003</v>
      </c>
      <c r="M68" s="105">
        <f t="shared" si="11"/>
        <v>35.1</v>
      </c>
      <c r="N68" s="105">
        <f t="shared" si="12"/>
        <v>33.700000000000003</v>
      </c>
      <c r="O68" s="105">
        <f t="shared" si="13"/>
        <v>33.1</v>
      </c>
      <c r="P68" s="105">
        <f t="shared" si="14"/>
        <v>34.4</v>
      </c>
      <c r="Q68" s="105">
        <f t="shared" si="15"/>
        <v>33.4</v>
      </c>
      <c r="R68" s="71"/>
    </row>
    <row r="69" spans="1:27" s="102" customFormat="1" ht="12.75" customHeight="1">
      <c r="A69" s="70" t="s">
        <v>55</v>
      </c>
      <c r="B69" s="66">
        <v>2687</v>
      </c>
      <c r="C69" s="66">
        <v>2952</v>
      </c>
      <c r="D69" s="66">
        <v>2946</v>
      </c>
      <c r="E69" s="66">
        <v>2633</v>
      </c>
      <c r="F69" s="66">
        <v>2317</v>
      </c>
      <c r="G69" s="66">
        <v>1989</v>
      </c>
      <c r="H69" s="66">
        <v>2075</v>
      </c>
      <c r="I69" s="66">
        <v>2091</v>
      </c>
      <c r="J69" s="105">
        <f t="shared" si="8"/>
        <v>18.399999999999999</v>
      </c>
      <c r="K69" s="105">
        <f t="shared" si="9"/>
        <v>21.6</v>
      </c>
      <c r="L69" s="105">
        <f t="shared" si="10"/>
        <v>22.4</v>
      </c>
      <c r="M69" s="105">
        <f t="shared" si="11"/>
        <v>22.5</v>
      </c>
      <c r="N69" s="105">
        <f t="shared" si="12"/>
        <v>23.4</v>
      </c>
      <c r="O69" s="105">
        <f t="shared" si="13"/>
        <v>22.2</v>
      </c>
      <c r="P69" s="105">
        <f t="shared" si="14"/>
        <v>22</v>
      </c>
      <c r="Q69" s="105">
        <f t="shared" si="15"/>
        <v>21.8</v>
      </c>
      <c r="R69" s="71"/>
    </row>
    <row r="70" spans="1:27" s="102" customFormat="1" ht="12.75" customHeight="1">
      <c r="A70" s="70" t="s">
        <v>56</v>
      </c>
      <c r="B70" s="66">
        <v>138</v>
      </c>
      <c r="C70" s="66">
        <v>147</v>
      </c>
      <c r="D70" s="66">
        <v>134</v>
      </c>
      <c r="E70" s="66">
        <v>126</v>
      </c>
      <c r="F70" s="66">
        <v>75</v>
      </c>
      <c r="G70" s="66">
        <v>62</v>
      </c>
      <c r="H70" s="66">
        <v>61</v>
      </c>
      <c r="I70" s="66">
        <v>61</v>
      </c>
      <c r="J70" s="105">
        <f t="shared" si="8"/>
        <v>0.9</v>
      </c>
      <c r="K70" s="105">
        <f t="shared" si="9"/>
        <v>1.1000000000000001</v>
      </c>
      <c r="L70" s="105">
        <f t="shared" si="10"/>
        <v>1</v>
      </c>
      <c r="M70" s="105">
        <f t="shared" si="11"/>
        <v>1.1000000000000001</v>
      </c>
      <c r="N70" s="105">
        <f t="shared" si="12"/>
        <v>0.8</v>
      </c>
      <c r="O70" s="105">
        <f t="shared" si="13"/>
        <v>0.7</v>
      </c>
      <c r="P70" s="105">
        <f t="shared" si="14"/>
        <v>0.6</v>
      </c>
      <c r="Q70" s="105">
        <f t="shared" si="15"/>
        <v>0.6</v>
      </c>
      <c r="R70" s="71"/>
    </row>
    <row r="71" spans="1:27" s="102" customFormat="1" ht="12.75" customHeight="1">
      <c r="A71" s="70" t="s">
        <v>57</v>
      </c>
      <c r="B71" s="66">
        <v>179</v>
      </c>
      <c r="C71" s="66">
        <v>144</v>
      </c>
      <c r="D71" s="66">
        <v>122</v>
      </c>
      <c r="E71" s="66">
        <v>81</v>
      </c>
      <c r="F71" s="66">
        <v>75</v>
      </c>
      <c r="G71" s="66">
        <v>64</v>
      </c>
      <c r="H71" s="66">
        <v>62</v>
      </c>
      <c r="I71" s="66">
        <v>61</v>
      </c>
      <c r="J71" s="105">
        <f t="shared" si="8"/>
        <v>1.2</v>
      </c>
      <c r="K71" s="105">
        <f t="shared" si="9"/>
        <v>1.1000000000000001</v>
      </c>
      <c r="L71" s="105">
        <f t="shared" si="10"/>
        <v>0.9</v>
      </c>
      <c r="M71" s="105">
        <f t="shared" si="11"/>
        <v>0.7</v>
      </c>
      <c r="N71" s="105">
        <f t="shared" si="12"/>
        <v>0.8</v>
      </c>
      <c r="O71" s="105">
        <f t="shared" si="13"/>
        <v>0.7</v>
      </c>
      <c r="P71" s="105">
        <f t="shared" si="14"/>
        <v>0.7</v>
      </c>
      <c r="Q71" s="105">
        <f t="shared" si="15"/>
        <v>0.6</v>
      </c>
      <c r="R71" s="71"/>
    </row>
    <row r="72" spans="1:27" s="102" customFormat="1" ht="12.75" customHeight="1">
      <c r="A72" s="70" t="s">
        <v>58</v>
      </c>
      <c r="B72" s="66">
        <v>407</v>
      </c>
      <c r="C72" s="66">
        <v>277</v>
      </c>
      <c r="D72" s="66">
        <v>372</v>
      </c>
      <c r="E72" s="66">
        <v>282</v>
      </c>
      <c r="F72" s="66">
        <v>274</v>
      </c>
      <c r="G72" s="66">
        <v>255</v>
      </c>
      <c r="H72" s="66">
        <v>326</v>
      </c>
      <c r="I72" s="66">
        <v>314</v>
      </c>
      <c r="J72" s="105">
        <f t="shared" si="8"/>
        <v>2.8</v>
      </c>
      <c r="K72" s="105">
        <f t="shared" si="9"/>
        <v>2</v>
      </c>
      <c r="L72" s="105">
        <f t="shared" si="10"/>
        <v>2.8</v>
      </c>
      <c r="M72" s="105">
        <f t="shared" si="11"/>
        <v>2.4</v>
      </c>
      <c r="N72" s="105">
        <f t="shared" si="12"/>
        <v>2.8</v>
      </c>
      <c r="O72" s="105">
        <f t="shared" si="13"/>
        <v>2.8</v>
      </c>
      <c r="P72" s="105">
        <f t="shared" si="14"/>
        <v>3.5</v>
      </c>
      <c r="Q72" s="105">
        <f t="shared" si="15"/>
        <v>3.3</v>
      </c>
      <c r="R72" s="71"/>
    </row>
    <row r="73" spans="1:27" s="102" customFormat="1" ht="12.75" customHeight="1">
      <c r="A73" s="70" t="s">
        <v>21</v>
      </c>
      <c r="B73" s="66">
        <v>729</v>
      </c>
      <c r="C73" s="66">
        <v>871</v>
      </c>
      <c r="D73" s="66">
        <v>863</v>
      </c>
      <c r="E73" s="66">
        <v>984</v>
      </c>
      <c r="F73" s="66">
        <v>176</v>
      </c>
      <c r="G73" s="66">
        <v>364</v>
      </c>
      <c r="H73" s="66">
        <v>469</v>
      </c>
      <c r="I73" s="66">
        <v>421</v>
      </c>
      <c r="J73" s="105">
        <f t="shared" si="8"/>
        <v>5</v>
      </c>
      <c r="K73" s="105">
        <f t="shared" si="9"/>
        <v>6.4</v>
      </c>
      <c r="L73" s="105">
        <f t="shared" si="10"/>
        <v>6.6</v>
      </c>
      <c r="M73" s="105">
        <f t="shared" si="11"/>
        <v>8.4</v>
      </c>
      <c r="N73" s="105">
        <f t="shared" si="12"/>
        <v>1.8</v>
      </c>
      <c r="O73" s="105">
        <f t="shared" si="13"/>
        <v>4.0999999999999996</v>
      </c>
      <c r="P73" s="105">
        <f t="shared" si="14"/>
        <v>5</v>
      </c>
      <c r="Q73" s="105">
        <f t="shared" si="15"/>
        <v>4.4000000000000004</v>
      </c>
      <c r="R73" s="71"/>
    </row>
    <row r="74" spans="1:27" s="102" customFormat="1" ht="12.75" customHeight="1">
      <c r="A74" s="50" t="s">
        <v>60</v>
      </c>
      <c r="B74" s="66">
        <v>523</v>
      </c>
      <c r="C74" s="66">
        <v>598</v>
      </c>
      <c r="D74" s="66">
        <v>696</v>
      </c>
      <c r="E74" s="66">
        <v>624</v>
      </c>
      <c r="F74" s="66">
        <v>729</v>
      </c>
      <c r="G74" s="66">
        <v>1090</v>
      </c>
      <c r="H74" s="66">
        <v>1107</v>
      </c>
      <c r="I74" s="66">
        <v>974</v>
      </c>
      <c r="J74" s="105">
        <f t="shared" si="8"/>
        <v>3.6</v>
      </c>
      <c r="K74" s="105">
        <f t="shared" si="9"/>
        <v>4.4000000000000004</v>
      </c>
      <c r="L74" s="105">
        <f t="shared" si="10"/>
        <v>5.3</v>
      </c>
      <c r="M74" s="105">
        <f t="shared" si="11"/>
        <v>5.3</v>
      </c>
      <c r="N74" s="105">
        <f t="shared" si="12"/>
        <v>7.4</v>
      </c>
      <c r="O74" s="105">
        <f t="shared" si="13"/>
        <v>12.2</v>
      </c>
      <c r="P74" s="105">
        <f t="shared" si="14"/>
        <v>11.8</v>
      </c>
      <c r="Q74" s="105">
        <f t="shared" si="15"/>
        <v>10.1</v>
      </c>
      <c r="R74" s="71"/>
    </row>
    <row r="75" spans="1:27" s="28" customFormat="1" ht="12.75" customHeight="1">
      <c r="A75" s="50"/>
      <c r="B75" s="47"/>
      <c r="C75" s="47"/>
      <c r="D75" s="47"/>
      <c r="E75" s="47"/>
      <c r="F75" s="47"/>
      <c r="G75" s="47"/>
      <c r="H75" s="47"/>
      <c r="I75" s="47"/>
      <c r="J75" s="89"/>
      <c r="K75" s="89"/>
      <c r="L75" s="89"/>
      <c r="M75" s="89"/>
      <c r="N75" s="89"/>
      <c r="O75" s="89"/>
      <c r="P75" s="89"/>
      <c r="Q75" s="89"/>
      <c r="R75" s="26"/>
    </row>
    <row r="76" spans="1:27" s="28" customFormat="1" ht="12.75" customHeight="1">
      <c r="A76" s="31" t="s">
        <v>61</v>
      </c>
      <c r="B76" s="47">
        <v>8896</v>
      </c>
      <c r="C76" s="47">
        <v>7626</v>
      </c>
      <c r="D76" s="47">
        <v>6882</v>
      </c>
      <c r="E76" s="47">
        <v>5978</v>
      </c>
      <c r="F76" s="47">
        <v>4914</v>
      </c>
      <c r="G76" s="47">
        <v>4214</v>
      </c>
      <c r="H76" s="47">
        <v>4327</v>
      </c>
      <c r="I76" s="47">
        <v>4754</v>
      </c>
      <c r="J76" s="89">
        <f t="shared" si="8"/>
        <v>60.8</v>
      </c>
      <c r="K76" s="89">
        <f t="shared" si="9"/>
        <v>55.9</v>
      </c>
      <c r="L76" s="89">
        <f t="shared" si="10"/>
        <v>52.3</v>
      </c>
      <c r="M76" s="89">
        <f t="shared" si="11"/>
        <v>51</v>
      </c>
      <c r="N76" s="89">
        <f t="shared" si="12"/>
        <v>49.7</v>
      </c>
      <c r="O76" s="89">
        <f t="shared" si="13"/>
        <v>47</v>
      </c>
      <c r="P76" s="89">
        <f t="shared" si="14"/>
        <v>46</v>
      </c>
      <c r="Q76" s="89">
        <f t="shared" si="15"/>
        <v>49.5</v>
      </c>
      <c r="R76" s="26"/>
    </row>
    <row r="77" spans="1:27" s="110" customFormat="1" ht="25.75" customHeight="1">
      <c r="A77" s="119" t="s">
        <v>28</v>
      </c>
      <c r="B77" s="121">
        <v>14634</v>
      </c>
      <c r="C77" s="121">
        <v>13650</v>
      </c>
      <c r="D77" s="121">
        <v>13161</v>
      </c>
      <c r="E77" s="121">
        <v>11711</v>
      </c>
      <c r="F77" s="121">
        <v>9893</v>
      </c>
      <c r="G77" s="121">
        <v>8968</v>
      </c>
      <c r="H77" s="120">
        <v>9412</v>
      </c>
      <c r="I77" s="120">
        <v>9599</v>
      </c>
      <c r="J77" s="135">
        <f t="shared" si="8"/>
        <v>100</v>
      </c>
      <c r="K77" s="135">
        <f t="shared" si="9"/>
        <v>100</v>
      </c>
      <c r="L77" s="135">
        <f t="shared" si="10"/>
        <v>100</v>
      </c>
      <c r="M77" s="135">
        <f t="shared" si="11"/>
        <v>100</v>
      </c>
      <c r="N77" s="135">
        <f t="shared" si="12"/>
        <v>100</v>
      </c>
      <c r="O77" s="135">
        <f t="shared" si="13"/>
        <v>100</v>
      </c>
      <c r="P77" s="135">
        <f t="shared" si="14"/>
        <v>100</v>
      </c>
      <c r="Q77" s="135">
        <f t="shared" si="15"/>
        <v>100</v>
      </c>
      <c r="R77" s="128"/>
    </row>
    <row r="78" spans="1:27" s="28" customFormat="1" ht="12.75" customHeight="1">
      <c r="A78" s="26"/>
      <c r="B78" s="47"/>
      <c r="C78" s="47"/>
      <c r="D78" s="47"/>
      <c r="E78" s="47"/>
      <c r="F78" s="47"/>
      <c r="G78" s="47"/>
      <c r="H78" s="47"/>
      <c r="I78" s="47"/>
      <c r="J78" s="26"/>
      <c r="K78" s="26"/>
      <c r="L78" s="26"/>
      <c r="M78" s="26"/>
      <c r="N78" s="26"/>
      <c r="O78" s="26"/>
      <c r="P78" s="26"/>
      <c r="Q78" s="26"/>
      <c r="R78" s="26"/>
    </row>
    <row r="79" spans="1:27" s="28" customFormat="1" ht="12.75" customHeight="1">
      <c r="A79" s="26"/>
      <c r="B79" s="47"/>
      <c r="C79" s="47"/>
      <c r="D79" s="47"/>
      <c r="E79" s="47"/>
      <c r="F79" s="47"/>
      <c r="G79" s="47"/>
      <c r="H79" s="47"/>
      <c r="I79" s="47"/>
      <c r="J79" s="26"/>
      <c r="K79" s="26"/>
      <c r="L79" s="26"/>
      <c r="M79" s="26"/>
      <c r="N79" s="26"/>
      <c r="O79" s="26"/>
      <c r="P79" s="26"/>
      <c r="Q79" s="26"/>
      <c r="R79" s="26"/>
    </row>
    <row r="80" spans="1:27" s="28" customFormat="1" ht="12.75" customHeight="1">
      <c r="A80" s="9" t="str">
        <f>Contents!B27</f>
        <v>© Commonwealth of Australia 2018</v>
      </c>
      <c r="B80" s="9"/>
      <c r="C80" s="47"/>
      <c r="D80" s="47"/>
      <c r="E80" s="47"/>
      <c r="F80" s="47"/>
      <c r="G80" s="47"/>
      <c r="H80" s="47"/>
      <c r="I80" s="47"/>
      <c r="J80" s="26"/>
      <c r="K80" s="26"/>
      <c r="L80" s="26"/>
      <c r="M80" s="26"/>
      <c r="N80" s="26"/>
      <c r="O80" s="26"/>
      <c r="P80" s="26"/>
      <c r="Q80" s="26"/>
      <c r="R80" s="26"/>
    </row>
    <row r="81" spans="1:18" s="28" customFormat="1" ht="12.75" customHeight="1">
      <c r="A81" s="26"/>
      <c r="B81" s="47"/>
      <c r="C81" s="47"/>
      <c r="D81" s="47"/>
      <c r="E81" s="47"/>
      <c r="F81" s="47"/>
      <c r="G81" s="47"/>
      <c r="H81" s="47"/>
      <c r="I81" s="47"/>
      <c r="J81" s="26"/>
      <c r="K81" s="26"/>
      <c r="L81" s="26"/>
      <c r="M81" s="26"/>
      <c r="N81" s="26"/>
      <c r="O81" s="26"/>
      <c r="P81" s="26"/>
      <c r="Q81" s="26"/>
      <c r="R81" s="26"/>
    </row>
    <row r="82" spans="1:18" s="28" customFormat="1" ht="12.75" customHeight="1">
      <c r="A82" s="26"/>
      <c r="B82" s="47"/>
      <c r="C82" s="47"/>
      <c r="D82" s="47"/>
      <c r="E82" s="47"/>
      <c r="F82" s="47"/>
      <c r="G82" s="47"/>
      <c r="H82" s="47"/>
      <c r="I82" s="47"/>
      <c r="J82" s="26"/>
      <c r="K82" s="26"/>
      <c r="L82" s="26"/>
      <c r="M82" s="26"/>
      <c r="N82" s="26"/>
      <c r="O82" s="26"/>
      <c r="P82" s="26"/>
      <c r="Q82" s="26"/>
      <c r="R82" s="26"/>
    </row>
    <row r="83" spans="1:18" s="28" customFormat="1" ht="12.75" customHeight="1">
      <c r="A83" s="26"/>
      <c r="B83" s="47"/>
      <c r="C83" s="47"/>
      <c r="D83" s="47"/>
      <c r="E83" s="47"/>
      <c r="F83" s="47"/>
      <c r="G83" s="47"/>
      <c r="H83" s="47"/>
      <c r="I83" s="47"/>
      <c r="J83" s="26"/>
      <c r="K83" s="26"/>
      <c r="L83" s="26"/>
      <c r="M83" s="26"/>
      <c r="N83" s="26"/>
      <c r="O83" s="26"/>
      <c r="P83" s="26"/>
      <c r="Q83" s="26"/>
      <c r="R83" s="26"/>
    </row>
    <row r="84" spans="1:18" s="28" customFormat="1" ht="12.75" customHeight="1">
      <c r="A84" s="26"/>
      <c r="B84" s="47"/>
      <c r="C84" s="47"/>
      <c r="D84" s="47"/>
      <c r="E84" s="47"/>
      <c r="F84" s="47"/>
      <c r="G84" s="47"/>
      <c r="H84" s="47"/>
      <c r="I84" s="47"/>
      <c r="J84" s="26"/>
      <c r="K84" s="26"/>
      <c r="L84" s="26"/>
      <c r="M84" s="26"/>
      <c r="N84" s="26"/>
      <c r="O84" s="26"/>
      <c r="P84" s="26"/>
      <c r="Q84" s="26"/>
      <c r="R84" s="26"/>
    </row>
    <row r="85" spans="1:18" s="28" customFormat="1" ht="12.75" customHeight="1">
      <c r="A85" s="26"/>
      <c r="B85" s="47"/>
      <c r="C85" s="47"/>
      <c r="D85" s="47"/>
      <c r="E85" s="47"/>
      <c r="F85" s="47"/>
      <c r="G85" s="47"/>
      <c r="H85" s="47"/>
      <c r="I85" s="47"/>
      <c r="J85" s="26"/>
      <c r="K85" s="26"/>
      <c r="L85" s="26"/>
      <c r="M85" s="26"/>
      <c r="N85" s="26"/>
      <c r="O85" s="26"/>
      <c r="P85" s="26"/>
      <c r="Q85" s="26"/>
      <c r="R85" s="26"/>
    </row>
    <row r="86" spans="1:18" s="28" customFormat="1" ht="12.75" customHeight="1">
      <c r="A86" s="26"/>
      <c r="B86" s="47"/>
      <c r="C86" s="47"/>
      <c r="D86" s="47"/>
      <c r="E86" s="47"/>
      <c r="F86" s="47"/>
      <c r="G86" s="47"/>
      <c r="H86" s="47"/>
      <c r="I86" s="47"/>
      <c r="J86" s="26"/>
      <c r="K86" s="26"/>
      <c r="L86" s="26"/>
      <c r="M86" s="26"/>
      <c r="N86" s="26"/>
      <c r="O86" s="26"/>
      <c r="P86" s="26"/>
      <c r="Q86" s="26"/>
      <c r="R86" s="26"/>
    </row>
    <row r="87" spans="1:18" s="28" customFormat="1" ht="12.75" customHeight="1">
      <c r="A87" s="26"/>
      <c r="B87" s="47"/>
      <c r="C87" s="47"/>
      <c r="D87" s="47"/>
      <c r="E87" s="47"/>
      <c r="F87" s="47"/>
      <c r="G87" s="47"/>
      <c r="H87" s="47"/>
      <c r="I87" s="47"/>
      <c r="J87" s="26"/>
      <c r="K87" s="26"/>
      <c r="L87" s="26"/>
      <c r="M87" s="26"/>
      <c r="N87" s="26"/>
      <c r="O87" s="26"/>
      <c r="P87" s="26"/>
      <c r="Q87" s="26"/>
      <c r="R87" s="26"/>
    </row>
    <row r="88" spans="1:18" s="28" customFormat="1" ht="12.75" customHeight="1">
      <c r="A88" s="26"/>
      <c r="B88" s="47"/>
      <c r="C88" s="47"/>
      <c r="D88" s="47"/>
      <c r="E88" s="47"/>
      <c r="F88" s="47"/>
      <c r="G88" s="47"/>
      <c r="H88" s="47"/>
      <c r="I88" s="47"/>
      <c r="J88" s="26"/>
      <c r="K88" s="26"/>
      <c r="L88" s="26"/>
      <c r="M88" s="26"/>
      <c r="N88" s="26"/>
      <c r="O88" s="26"/>
      <c r="P88" s="26"/>
      <c r="Q88" s="26"/>
      <c r="R88" s="26"/>
    </row>
    <row r="89" spans="1:18" s="28" customFormat="1" ht="12.75" customHeight="1">
      <c r="A89" s="26"/>
      <c r="B89" s="47"/>
      <c r="C89" s="47"/>
      <c r="D89" s="47"/>
      <c r="E89" s="47"/>
      <c r="F89" s="47"/>
      <c r="G89" s="47"/>
      <c r="H89" s="47"/>
      <c r="I89" s="47"/>
      <c r="J89" s="26"/>
      <c r="K89" s="26"/>
      <c r="L89" s="26"/>
      <c r="M89" s="26"/>
      <c r="N89" s="26"/>
      <c r="O89" s="26"/>
      <c r="P89" s="26"/>
      <c r="Q89" s="26"/>
      <c r="R89" s="26"/>
    </row>
    <row r="90" spans="1:18" s="28" customFormat="1" ht="12.75" customHeight="1">
      <c r="A90" s="26"/>
      <c r="B90" s="47"/>
      <c r="C90" s="47"/>
      <c r="D90" s="47"/>
      <c r="E90" s="47"/>
      <c r="F90" s="47"/>
      <c r="G90" s="47"/>
      <c r="H90" s="47"/>
      <c r="I90" s="47"/>
      <c r="J90" s="26"/>
      <c r="K90" s="26"/>
      <c r="L90" s="26"/>
      <c r="M90" s="26"/>
      <c r="N90" s="26"/>
      <c r="O90" s="26"/>
      <c r="P90" s="26"/>
      <c r="Q90" s="26"/>
      <c r="R90" s="26"/>
    </row>
    <row r="91" spans="1:18" s="28" customFormat="1" ht="12.75" customHeight="1">
      <c r="A91" s="26"/>
      <c r="B91" s="47"/>
      <c r="C91" s="47"/>
      <c r="D91" s="47"/>
      <c r="E91" s="47"/>
      <c r="F91" s="47"/>
      <c r="G91" s="47"/>
      <c r="H91" s="47"/>
      <c r="I91" s="47"/>
      <c r="J91" s="26"/>
      <c r="K91" s="26"/>
      <c r="L91" s="26"/>
      <c r="M91" s="26"/>
      <c r="N91" s="26"/>
      <c r="O91" s="26"/>
      <c r="P91" s="26"/>
      <c r="Q91" s="26"/>
      <c r="R91" s="26"/>
    </row>
    <row r="92" spans="1:18" s="28" customFormat="1" ht="12.75" customHeight="1">
      <c r="A92" s="26"/>
      <c r="B92" s="47"/>
      <c r="C92" s="47"/>
      <c r="D92" s="47"/>
      <c r="E92" s="47"/>
      <c r="F92" s="47"/>
      <c r="G92" s="47"/>
      <c r="H92" s="47"/>
      <c r="I92" s="47"/>
      <c r="J92" s="26"/>
      <c r="K92" s="26"/>
      <c r="L92" s="26"/>
      <c r="M92" s="26"/>
      <c r="N92" s="26"/>
      <c r="O92" s="26"/>
      <c r="P92" s="26"/>
      <c r="Q92" s="26"/>
      <c r="R92" s="26"/>
    </row>
    <row r="93" spans="1:18" s="28" customFormat="1" ht="12.75" customHeight="1">
      <c r="A93" s="26"/>
      <c r="B93" s="47"/>
      <c r="C93" s="47"/>
      <c r="D93" s="47"/>
      <c r="E93" s="47"/>
      <c r="F93" s="47"/>
      <c r="G93" s="47"/>
      <c r="H93" s="47"/>
      <c r="I93" s="47"/>
      <c r="J93" s="26"/>
      <c r="K93" s="26"/>
      <c r="L93" s="26"/>
      <c r="M93" s="26"/>
      <c r="N93" s="26"/>
      <c r="O93" s="26"/>
      <c r="P93" s="26"/>
      <c r="Q93" s="26"/>
      <c r="R93" s="26"/>
    </row>
    <row r="94" spans="1:18" s="28" customFormat="1" ht="12.75" customHeight="1">
      <c r="A94" s="26"/>
      <c r="B94" s="47"/>
      <c r="C94" s="47"/>
      <c r="D94" s="47"/>
      <c r="E94" s="47"/>
      <c r="F94" s="47"/>
      <c r="G94" s="47"/>
      <c r="H94" s="47"/>
      <c r="I94" s="47"/>
      <c r="J94" s="26"/>
      <c r="K94" s="26"/>
      <c r="L94" s="26"/>
      <c r="M94" s="26"/>
      <c r="N94" s="26"/>
      <c r="O94" s="26"/>
      <c r="P94" s="26"/>
      <c r="Q94" s="26"/>
      <c r="R94" s="26"/>
    </row>
    <row r="95" spans="1:18" s="28" customFormat="1" ht="12.75" customHeight="1">
      <c r="A95" s="26"/>
      <c r="B95" s="47"/>
      <c r="C95" s="47"/>
      <c r="D95" s="47"/>
      <c r="E95" s="47"/>
      <c r="F95" s="47"/>
      <c r="G95" s="47"/>
      <c r="H95" s="47"/>
      <c r="I95" s="47"/>
      <c r="J95" s="26"/>
      <c r="K95" s="26"/>
      <c r="L95" s="26"/>
      <c r="M95" s="26"/>
      <c r="N95" s="26"/>
      <c r="O95" s="26"/>
      <c r="P95" s="26"/>
      <c r="Q95" s="26"/>
      <c r="R95" s="26"/>
    </row>
    <row r="96" spans="1:18" s="28" customFormat="1" ht="12.75" customHeight="1">
      <c r="A96" s="26"/>
      <c r="B96" s="47"/>
      <c r="C96" s="47"/>
      <c r="D96" s="47"/>
      <c r="E96" s="47"/>
      <c r="F96" s="47"/>
      <c r="G96" s="47"/>
      <c r="H96" s="47"/>
      <c r="I96" s="47"/>
      <c r="J96" s="26"/>
      <c r="K96" s="26"/>
      <c r="L96" s="26"/>
      <c r="M96" s="26"/>
      <c r="N96" s="26"/>
      <c r="O96" s="26"/>
      <c r="P96" s="26"/>
      <c r="Q96" s="26"/>
      <c r="R96" s="26"/>
    </row>
    <row r="97" spans="1:18" s="28" customFormat="1" ht="12.75" customHeight="1">
      <c r="A97" s="26"/>
      <c r="B97" s="47"/>
      <c r="C97" s="47"/>
      <c r="D97" s="47"/>
      <c r="E97" s="47"/>
      <c r="F97" s="47"/>
      <c r="G97" s="47"/>
      <c r="H97" s="47"/>
      <c r="I97" s="47"/>
      <c r="J97" s="26"/>
      <c r="K97" s="26"/>
      <c r="L97" s="26"/>
      <c r="M97" s="26"/>
      <c r="N97" s="26"/>
      <c r="O97" s="26"/>
      <c r="P97" s="26"/>
      <c r="Q97" s="26"/>
      <c r="R97" s="26"/>
    </row>
    <row r="98" spans="1:18" s="28" customFormat="1" ht="12.75" customHeight="1">
      <c r="A98" s="26"/>
      <c r="B98" s="47"/>
      <c r="C98" s="47"/>
      <c r="D98" s="47"/>
      <c r="E98" s="47"/>
      <c r="F98" s="47"/>
      <c r="G98" s="47"/>
      <c r="H98" s="47"/>
      <c r="I98" s="47"/>
      <c r="J98" s="26"/>
      <c r="K98" s="26"/>
      <c r="L98" s="26"/>
      <c r="M98" s="26"/>
      <c r="N98" s="26"/>
      <c r="O98" s="26"/>
      <c r="P98" s="26"/>
      <c r="Q98" s="26"/>
      <c r="R98" s="26"/>
    </row>
    <row r="99" spans="1:18" s="28" customFormat="1" ht="12.75" customHeight="1">
      <c r="A99" s="26"/>
      <c r="B99" s="47"/>
      <c r="C99" s="47"/>
      <c r="D99" s="47"/>
      <c r="E99" s="47"/>
      <c r="F99" s="47"/>
      <c r="G99" s="47"/>
      <c r="H99" s="47"/>
      <c r="I99" s="47"/>
      <c r="J99" s="26"/>
      <c r="K99" s="26"/>
      <c r="L99" s="26"/>
      <c r="M99" s="26"/>
      <c r="N99" s="26"/>
      <c r="O99" s="26"/>
      <c r="P99" s="26"/>
      <c r="Q99" s="26"/>
      <c r="R99" s="26"/>
    </row>
    <row r="100" spans="1:18" s="28" customFormat="1" ht="12.75" customHeight="1">
      <c r="A100" s="26"/>
      <c r="B100" s="47"/>
      <c r="C100" s="47"/>
      <c r="D100" s="47"/>
      <c r="E100" s="47"/>
      <c r="F100" s="47"/>
      <c r="G100" s="47"/>
      <c r="H100" s="47"/>
      <c r="I100" s="47"/>
      <c r="J100" s="26"/>
      <c r="K100" s="26"/>
      <c r="L100" s="26"/>
      <c r="M100" s="26"/>
      <c r="N100" s="26"/>
      <c r="O100" s="26"/>
      <c r="P100" s="26"/>
      <c r="Q100" s="26"/>
      <c r="R100" s="26"/>
    </row>
    <row r="101" spans="1:18" s="28" customFormat="1" ht="12.75" customHeight="1">
      <c r="A101" s="26"/>
      <c r="B101" s="47"/>
      <c r="C101" s="47"/>
      <c r="D101" s="47"/>
      <c r="E101" s="47"/>
      <c r="F101" s="47"/>
      <c r="G101" s="47"/>
      <c r="H101" s="47"/>
      <c r="I101" s="47"/>
      <c r="J101" s="26"/>
      <c r="K101" s="26"/>
      <c r="L101" s="26"/>
      <c r="M101" s="26"/>
      <c r="N101" s="26"/>
      <c r="O101" s="26"/>
      <c r="P101" s="26"/>
      <c r="Q101" s="26"/>
      <c r="R101" s="26"/>
    </row>
    <row r="102" spans="1:18" s="28" customFormat="1" ht="12.75" customHeight="1">
      <c r="A102" s="26"/>
      <c r="B102" s="47"/>
      <c r="C102" s="47"/>
      <c r="D102" s="47"/>
      <c r="E102" s="47"/>
      <c r="F102" s="47"/>
      <c r="G102" s="47"/>
      <c r="H102" s="47"/>
      <c r="I102" s="47"/>
      <c r="J102" s="26"/>
      <c r="K102" s="26"/>
      <c r="L102" s="26"/>
      <c r="M102" s="26"/>
      <c r="N102" s="26"/>
      <c r="O102" s="26"/>
      <c r="P102" s="26"/>
      <c r="Q102" s="26"/>
      <c r="R102" s="26"/>
    </row>
    <row r="103" spans="1:18" s="28" customFormat="1" ht="12.75" customHeight="1">
      <c r="A103" s="26"/>
      <c r="B103" s="47"/>
      <c r="C103" s="47"/>
      <c r="D103" s="47"/>
      <c r="E103" s="47"/>
      <c r="F103" s="47"/>
      <c r="G103" s="47"/>
      <c r="H103" s="47"/>
      <c r="I103" s="47"/>
      <c r="J103" s="26"/>
      <c r="K103" s="26"/>
      <c r="L103" s="26"/>
      <c r="M103" s="26"/>
      <c r="N103" s="26"/>
      <c r="O103" s="26"/>
      <c r="P103" s="26"/>
      <c r="Q103" s="26"/>
      <c r="R103" s="26"/>
    </row>
    <row r="104" spans="1:18" s="28" customFormat="1" ht="12.75" customHeight="1">
      <c r="A104" s="26"/>
      <c r="B104" s="47"/>
      <c r="C104" s="47"/>
      <c r="D104" s="47"/>
      <c r="E104" s="47"/>
      <c r="F104" s="47"/>
      <c r="G104" s="47"/>
      <c r="H104" s="47"/>
      <c r="I104" s="47"/>
      <c r="J104" s="26"/>
      <c r="K104" s="26"/>
      <c r="L104" s="26"/>
      <c r="M104" s="26"/>
      <c r="N104" s="26"/>
      <c r="O104" s="26"/>
      <c r="P104" s="26"/>
      <c r="Q104" s="26"/>
      <c r="R104" s="26"/>
    </row>
    <row r="105" spans="1:18" s="28" customFormat="1" ht="12.75" customHeight="1">
      <c r="A105" s="26"/>
      <c r="B105" s="47"/>
      <c r="C105" s="47"/>
      <c r="D105" s="47"/>
      <c r="E105" s="47"/>
      <c r="F105" s="47"/>
      <c r="G105" s="47"/>
      <c r="H105" s="47"/>
      <c r="I105" s="47"/>
      <c r="J105" s="26"/>
      <c r="K105" s="26"/>
      <c r="L105" s="26"/>
      <c r="M105" s="26"/>
      <c r="N105" s="26"/>
      <c r="O105" s="26"/>
      <c r="P105" s="26"/>
      <c r="Q105" s="26"/>
      <c r="R105" s="26"/>
    </row>
    <row r="106" spans="1:18" s="28" customFormat="1" ht="12.75" customHeight="1">
      <c r="A106" s="26"/>
      <c r="B106" s="47"/>
      <c r="C106" s="47"/>
      <c r="D106" s="47"/>
      <c r="E106" s="47"/>
      <c r="F106" s="47"/>
      <c r="G106" s="47"/>
      <c r="H106" s="47"/>
      <c r="I106" s="47"/>
      <c r="J106" s="26"/>
      <c r="K106" s="26"/>
      <c r="L106" s="26"/>
      <c r="M106" s="26"/>
      <c r="N106" s="26"/>
      <c r="O106" s="26"/>
      <c r="P106" s="26"/>
      <c r="Q106" s="26"/>
      <c r="R106" s="26"/>
    </row>
    <row r="107" spans="1:18" s="28" customFormat="1" ht="12.75" customHeight="1">
      <c r="A107" s="26"/>
      <c r="B107" s="47"/>
      <c r="C107" s="47"/>
      <c r="D107" s="47"/>
      <c r="E107" s="47"/>
      <c r="F107" s="47"/>
      <c r="G107" s="47"/>
      <c r="H107" s="47"/>
      <c r="I107" s="47"/>
      <c r="J107" s="26"/>
      <c r="K107" s="26"/>
      <c r="L107" s="26"/>
      <c r="M107" s="26"/>
      <c r="N107" s="26"/>
      <c r="O107" s="26"/>
      <c r="P107" s="26"/>
      <c r="Q107" s="26"/>
      <c r="R107" s="26"/>
    </row>
    <row r="108" spans="1:18" s="28" customFormat="1" ht="12.75" customHeight="1">
      <c r="A108" s="26"/>
      <c r="B108" s="47"/>
      <c r="C108" s="47"/>
      <c r="D108" s="47"/>
      <c r="E108" s="47"/>
      <c r="F108" s="47"/>
      <c r="G108" s="47"/>
      <c r="H108" s="47"/>
      <c r="I108" s="47"/>
      <c r="J108" s="26"/>
      <c r="K108" s="26"/>
      <c r="L108" s="26"/>
      <c r="M108" s="26"/>
      <c r="N108" s="26"/>
      <c r="O108" s="26"/>
      <c r="P108" s="26"/>
      <c r="Q108" s="26"/>
      <c r="R108" s="26"/>
    </row>
    <row r="109" spans="1:18" s="28" customFormat="1" ht="12.75" customHeight="1">
      <c r="A109" s="26"/>
      <c r="B109" s="47"/>
      <c r="C109" s="47"/>
      <c r="D109" s="47"/>
      <c r="E109" s="47"/>
      <c r="F109" s="47"/>
      <c r="G109" s="47"/>
      <c r="H109" s="47"/>
      <c r="I109" s="47"/>
      <c r="J109" s="26"/>
      <c r="K109" s="26"/>
      <c r="L109" s="26"/>
      <c r="M109" s="26"/>
      <c r="N109" s="26"/>
      <c r="O109" s="26"/>
      <c r="P109" s="26"/>
      <c r="Q109" s="26"/>
      <c r="R109" s="26"/>
    </row>
    <row r="110" spans="1:18" s="28" customFormat="1" ht="12.75" customHeight="1">
      <c r="A110" s="26"/>
      <c r="B110" s="47"/>
      <c r="C110" s="47"/>
      <c r="D110" s="47"/>
      <c r="E110" s="47"/>
      <c r="F110" s="47"/>
      <c r="G110" s="47"/>
      <c r="H110" s="47"/>
      <c r="I110" s="47"/>
      <c r="J110" s="26"/>
      <c r="K110" s="26"/>
      <c r="L110" s="26"/>
      <c r="M110" s="26"/>
      <c r="N110" s="26"/>
      <c r="O110" s="26"/>
      <c r="P110" s="26"/>
      <c r="Q110" s="26"/>
      <c r="R110" s="26"/>
    </row>
    <row r="111" spans="1:18" s="28" customFormat="1" ht="12.75" customHeight="1">
      <c r="A111" s="26"/>
      <c r="B111" s="47"/>
      <c r="C111" s="47"/>
      <c r="D111" s="47"/>
      <c r="E111" s="47"/>
      <c r="F111" s="47"/>
      <c r="G111" s="47"/>
      <c r="H111" s="47"/>
      <c r="I111" s="47"/>
      <c r="J111" s="26"/>
      <c r="K111" s="26"/>
      <c r="L111" s="26"/>
      <c r="M111" s="26"/>
      <c r="N111" s="26"/>
      <c r="O111" s="26"/>
      <c r="P111" s="26"/>
      <c r="Q111" s="26"/>
      <c r="R111" s="26"/>
    </row>
    <row r="112" spans="1:18" s="28" customFormat="1" ht="12.75" customHeight="1">
      <c r="A112" s="26"/>
      <c r="B112" s="47"/>
      <c r="C112" s="47"/>
      <c r="D112" s="47"/>
      <c r="E112" s="47"/>
      <c r="F112" s="47"/>
      <c r="G112" s="47"/>
      <c r="H112" s="47"/>
      <c r="I112" s="47"/>
      <c r="J112" s="26"/>
      <c r="K112" s="26"/>
      <c r="L112" s="26"/>
      <c r="M112" s="26"/>
      <c r="N112" s="26"/>
      <c r="O112" s="26"/>
      <c r="P112" s="26"/>
      <c r="Q112" s="26"/>
      <c r="R112" s="26"/>
    </row>
    <row r="113" spans="1:18" s="28" customFormat="1" ht="12.75" customHeight="1">
      <c r="A113" s="26"/>
      <c r="B113" s="47"/>
      <c r="C113" s="47"/>
      <c r="D113" s="47"/>
      <c r="E113" s="47"/>
      <c r="F113" s="47"/>
      <c r="G113" s="47"/>
      <c r="H113" s="47"/>
      <c r="I113" s="47"/>
      <c r="J113" s="26"/>
      <c r="K113" s="26"/>
      <c r="L113" s="26"/>
      <c r="M113" s="26"/>
      <c r="N113" s="26"/>
      <c r="O113" s="26"/>
      <c r="P113" s="26"/>
      <c r="Q113" s="26"/>
      <c r="R113" s="26"/>
    </row>
    <row r="114" spans="1:18" s="28" customFormat="1" ht="12.75" customHeight="1">
      <c r="A114" s="26"/>
      <c r="B114" s="47"/>
      <c r="C114" s="47"/>
      <c r="D114" s="47"/>
      <c r="E114" s="47"/>
      <c r="F114" s="47"/>
      <c r="G114" s="47"/>
      <c r="H114" s="47"/>
      <c r="I114" s="47"/>
      <c r="J114" s="26"/>
      <c r="K114" s="26"/>
      <c r="L114" s="26"/>
      <c r="M114" s="26"/>
      <c r="N114" s="26"/>
      <c r="O114" s="26"/>
      <c r="P114" s="26"/>
      <c r="Q114" s="26"/>
      <c r="R114" s="26"/>
    </row>
    <row r="115" spans="1:18" s="28" customFormat="1" ht="12.75" customHeight="1">
      <c r="A115" s="26"/>
      <c r="B115" s="47"/>
      <c r="C115" s="47"/>
      <c r="D115" s="47"/>
      <c r="E115" s="47"/>
      <c r="F115" s="47"/>
      <c r="G115" s="47"/>
      <c r="H115" s="47"/>
      <c r="I115" s="47"/>
      <c r="J115" s="26"/>
      <c r="K115" s="26"/>
      <c r="L115" s="26"/>
      <c r="M115" s="26"/>
      <c r="N115" s="26"/>
      <c r="O115" s="26"/>
      <c r="P115" s="26"/>
      <c r="Q115" s="26"/>
      <c r="R115" s="26"/>
    </row>
    <row r="116" spans="1:18" s="28" customFormat="1" ht="12.75" customHeight="1">
      <c r="A116" s="26"/>
      <c r="B116" s="47"/>
      <c r="C116" s="47"/>
      <c r="D116" s="47"/>
      <c r="E116" s="47"/>
      <c r="F116" s="47"/>
      <c r="G116" s="47"/>
      <c r="H116" s="47"/>
      <c r="I116" s="47"/>
      <c r="J116" s="26"/>
      <c r="K116" s="26"/>
      <c r="L116" s="26"/>
      <c r="M116" s="26"/>
      <c r="N116" s="26"/>
      <c r="O116" s="26"/>
      <c r="P116" s="26"/>
      <c r="Q116" s="26"/>
      <c r="R116" s="26"/>
    </row>
    <row r="117" spans="1:18" s="28" customFormat="1" ht="12.75" customHeight="1">
      <c r="A117" s="26"/>
      <c r="B117" s="47"/>
      <c r="C117" s="47"/>
      <c r="D117" s="47"/>
      <c r="E117" s="47"/>
      <c r="F117" s="47"/>
      <c r="G117" s="47"/>
      <c r="H117" s="47"/>
      <c r="I117" s="47"/>
      <c r="J117" s="26"/>
      <c r="K117" s="26"/>
      <c r="L117" s="26"/>
      <c r="M117" s="26"/>
      <c r="N117" s="26"/>
      <c r="O117" s="26"/>
      <c r="P117" s="26"/>
      <c r="Q117" s="26"/>
      <c r="R117" s="26"/>
    </row>
    <row r="118" spans="1:18" s="28" customFormat="1" ht="12.75" customHeight="1">
      <c r="A118" s="26"/>
      <c r="B118" s="47"/>
      <c r="C118" s="47"/>
      <c r="D118" s="47"/>
      <c r="E118" s="47"/>
      <c r="F118" s="47"/>
      <c r="G118" s="47"/>
      <c r="H118" s="47"/>
      <c r="I118" s="47"/>
      <c r="J118" s="26"/>
      <c r="K118" s="26"/>
      <c r="L118" s="26"/>
      <c r="M118" s="26"/>
      <c r="N118" s="26"/>
      <c r="O118" s="26"/>
      <c r="P118" s="26"/>
      <c r="Q118" s="26"/>
      <c r="R118" s="26"/>
    </row>
    <row r="119" spans="1:18" s="28" customFormat="1" ht="12.75" customHeight="1">
      <c r="A119" s="26"/>
      <c r="B119" s="47"/>
      <c r="C119" s="47"/>
      <c r="D119" s="47"/>
      <c r="E119" s="47"/>
      <c r="F119" s="47"/>
      <c r="G119" s="47"/>
      <c r="H119" s="47"/>
      <c r="I119" s="47"/>
      <c r="J119" s="26"/>
      <c r="K119" s="26"/>
      <c r="L119" s="26"/>
      <c r="M119" s="26"/>
      <c r="N119" s="26"/>
      <c r="O119" s="26"/>
      <c r="P119" s="26"/>
      <c r="Q119" s="26"/>
      <c r="R119" s="26"/>
    </row>
    <row r="120" spans="1:18" s="28" customFormat="1" ht="12.75" customHeight="1">
      <c r="A120" s="26"/>
      <c r="B120" s="47"/>
      <c r="C120" s="47"/>
      <c r="D120" s="47"/>
      <c r="E120" s="47"/>
      <c r="F120" s="47"/>
      <c r="G120" s="47"/>
      <c r="H120" s="47"/>
      <c r="I120" s="47"/>
      <c r="J120" s="26"/>
      <c r="K120" s="26"/>
      <c r="L120" s="26"/>
      <c r="M120" s="26"/>
      <c r="N120" s="26"/>
      <c r="O120" s="26"/>
      <c r="P120" s="26"/>
      <c r="Q120" s="26"/>
      <c r="R120" s="26"/>
    </row>
    <row r="121" spans="1:18" s="28" customFormat="1" ht="12.75" customHeight="1">
      <c r="A121" s="26"/>
      <c r="B121" s="47"/>
      <c r="C121" s="47"/>
      <c r="D121" s="47"/>
      <c r="E121" s="47"/>
      <c r="F121" s="47"/>
      <c r="G121" s="47"/>
      <c r="H121" s="47"/>
      <c r="I121" s="47"/>
      <c r="J121" s="26"/>
      <c r="K121" s="26"/>
      <c r="L121" s="26"/>
      <c r="M121" s="26"/>
      <c r="N121" s="26"/>
      <c r="O121" s="26"/>
      <c r="P121" s="26"/>
      <c r="Q121" s="26"/>
      <c r="R121" s="26"/>
    </row>
    <row r="122" spans="1:18" s="28" customFormat="1" ht="12.75" customHeight="1">
      <c r="A122" s="26"/>
      <c r="B122" s="47"/>
      <c r="C122" s="47"/>
      <c r="D122" s="47"/>
      <c r="E122" s="47"/>
      <c r="F122" s="47"/>
      <c r="G122" s="47"/>
      <c r="H122" s="47"/>
      <c r="I122" s="47"/>
      <c r="J122" s="26"/>
      <c r="K122" s="26"/>
      <c r="L122" s="26"/>
      <c r="M122" s="26"/>
      <c r="N122" s="26"/>
      <c r="O122" s="26"/>
      <c r="P122" s="26"/>
      <c r="Q122" s="26"/>
      <c r="R122" s="26"/>
    </row>
    <row r="123" spans="1:18" s="28" customFormat="1" ht="12.75" customHeight="1">
      <c r="A123" s="26"/>
      <c r="B123" s="47"/>
      <c r="C123" s="47"/>
      <c r="D123" s="47"/>
      <c r="E123" s="47"/>
      <c r="F123" s="47"/>
      <c r="G123" s="47"/>
      <c r="H123" s="47"/>
      <c r="I123" s="47"/>
      <c r="J123" s="26"/>
      <c r="K123" s="26"/>
      <c r="L123" s="26"/>
      <c r="M123" s="26"/>
      <c r="N123" s="26"/>
      <c r="O123" s="26"/>
      <c r="P123" s="26"/>
      <c r="Q123" s="26"/>
      <c r="R123" s="26"/>
    </row>
    <row r="124" spans="1:18" s="28" customFormat="1" ht="12.75" customHeight="1">
      <c r="A124" s="26"/>
      <c r="B124" s="47"/>
      <c r="C124" s="47"/>
      <c r="D124" s="47"/>
      <c r="E124" s="47"/>
      <c r="F124" s="47"/>
      <c r="G124" s="47"/>
      <c r="H124" s="47"/>
      <c r="I124" s="47"/>
      <c r="J124" s="26"/>
      <c r="K124" s="26"/>
      <c r="L124" s="26"/>
      <c r="M124" s="26"/>
      <c r="N124" s="26"/>
      <c r="O124" s="26"/>
      <c r="P124" s="26"/>
      <c r="Q124" s="26"/>
      <c r="R124" s="26"/>
    </row>
    <row r="125" spans="1:18" s="28" customFormat="1" ht="12.75" customHeight="1">
      <c r="A125" s="26"/>
      <c r="B125" s="47"/>
      <c r="C125" s="47"/>
      <c r="D125" s="47"/>
      <c r="E125" s="47"/>
      <c r="F125" s="47"/>
      <c r="G125" s="47"/>
      <c r="H125" s="47"/>
      <c r="I125" s="47"/>
      <c r="J125" s="26"/>
      <c r="K125" s="26"/>
      <c r="L125" s="26"/>
      <c r="M125" s="26"/>
      <c r="N125" s="26"/>
      <c r="O125" s="26"/>
      <c r="P125" s="26"/>
      <c r="Q125" s="26"/>
      <c r="R125" s="26"/>
    </row>
    <row r="126" spans="1:18" s="28" customFormat="1" ht="12.75" customHeight="1">
      <c r="A126" s="26"/>
      <c r="B126" s="47"/>
      <c r="C126" s="47"/>
      <c r="D126" s="47"/>
      <c r="E126" s="47"/>
      <c r="F126" s="47"/>
      <c r="G126" s="47"/>
      <c r="H126" s="47"/>
      <c r="I126" s="47"/>
      <c r="J126" s="26"/>
      <c r="K126" s="26"/>
      <c r="L126" s="26"/>
      <c r="M126" s="26"/>
      <c r="N126" s="26"/>
      <c r="O126" s="26"/>
      <c r="P126" s="26"/>
      <c r="Q126" s="26"/>
      <c r="R126" s="26"/>
    </row>
    <row r="127" spans="1:18" s="28" customFormat="1" ht="12.75" customHeight="1">
      <c r="A127" s="26"/>
      <c r="B127" s="47"/>
      <c r="C127" s="47"/>
      <c r="D127" s="47"/>
      <c r="E127" s="47"/>
      <c r="F127" s="47"/>
      <c r="G127" s="47"/>
      <c r="H127" s="47"/>
      <c r="I127" s="47"/>
      <c r="J127" s="26"/>
      <c r="K127" s="26"/>
      <c r="L127" s="26"/>
      <c r="M127" s="26"/>
      <c r="N127" s="26"/>
      <c r="O127" s="26"/>
      <c r="P127" s="26"/>
      <c r="Q127" s="26"/>
      <c r="R127" s="26"/>
    </row>
    <row r="128" spans="1:18" s="28" customFormat="1" ht="12.75" customHeight="1">
      <c r="A128" s="26"/>
      <c r="B128" s="47"/>
      <c r="C128" s="47"/>
      <c r="D128" s="47"/>
      <c r="E128" s="47"/>
      <c r="F128" s="47"/>
      <c r="G128" s="47"/>
      <c r="H128" s="47"/>
      <c r="I128" s="47"/>
      <c r="J128" s="26"/>
      <c r="K128" s="26"/>
      <c r="L128" s="26"/>
      <c r="M128" s="26"/>
      <c r="N128" s="26"/>
      <c r="O128" s="26"/>
      <c r="P128" s="26"/>
      <c r="Q128" s="26"/>
      <c r="R128" s="26"/>
    </row>
    <row r="129" spans="1:18" s="28" customFormat="1" ht="12.75" customHeight="1">
      <c r="A129" s="26"/>
      <c r="B129" s="47"/>
      <c r="C129" s="47"/>
      <c r="D129" s="47"/>
      <c r="E129" s="47"/>
      <c r="F129" s="47"/>
      <c r="G129" s="47"/>
      <c r="H129" s="47"/>
      <c r="I129" s="47"/>
      <c r="J129" s="26"/>
      <c r="K129" s="26"/>
      <c r="L129" s="26"/>
      <c r="M129" s="26"/>
      <c r="N129" s="26"/>
      <c r="O129" s="26"/>
      <c r="P129" s="26"/>
      <c r="Q129" s="26"/>
      <c r="R129" s="26"/>
    </row>
    <row r="130" spans="1:18" s="28" customFormat="1" ht="12.75" customHeight="1">
      <c r="A130" s="26"/>
      <c r="B130" s="47"/>
      <c r="C130" s="47"/>
      <c r="D130" s="47"/>
      <c r="E130" s="47"/>
      <c r="F130" s="47"/>
      <c r="G130" s="47"/>
      <c r="H130" s="47"/>
      <c r="I130" s="47"/>
      <c r="J130" s="26"/>
      <c r="K130" s="26"/>
      <c r="L130" s="26"/>
      <c r="M130" s="26"/>
      <c r="N130" s="26"/>
      <c r="O130" s="26"/>
      <c r="P130" s="26"/>
      <c r="Q130" s="26"/>
      <c r="R130" s="26"/>
    </row>
    <row r="131" spans="1:18" s="28" customFormat="1" ht="12.75" customHeight="1">
      <c r="A131" s="26"/>
      <c r="B131" s="47"/>
      <c r="C131" s="47"/>
      <c r="D131" s="47"/>
      <c r="E131" s="47"/>
      <c r="F131" s="47"/>
      <c r="G131" s="47"/>
      <c r="H131" s="47"/>
      <c r="I131" s="47"/>
      <c r="J131" s="26"/>
      <c r="K131" s="26"/>
      <c r="L131" s="26"/>
      <c r="M131" s="26"/>
      <c r="N131" s="26"/>
      <c r="O131" s="26"/>
      <c r="P131" s="26"/>
      <c r="Q131" s="26"/>
      <c r="R131" s="26"/>
    </row>
    <row r="132" spans="1:18" s="28" customFormat="1" ht="12.75" customHeight="1">
      <c r="A132" s="26"/>
      <c r="B132" s="47"/>
      <c r="C132" s="47"/>
      <c r="D132" s="47"/>
      <c r="E132" s="47"/>
      <c r="F132" s="47"/>
      <c r="G132" s="47"/>
      <c r="H132" s="47"/>
      <c r="I132" s="47"/>
      <c r="J132" s="26"/>
      <c r="K132" s="26"/>
      <c r="L132" s="26"/>
      <c r="M132" s="26"/>
      <c r="N132" s="26"/>
      <c r="O132" s="26"/>
      <c r="P132" s="26"/>
      <c r="Q132" s="26"/>
      <c r="R132" s="26"/>
    </row>
    <row r="133" spans="1:18" s="28" customFormat="1" ht="12.75" customHeight="1">
      <c r="A133" s="26"/>
      <c r="B133" s="47"/>
      <c r="C133" s="47"/>
      <c r="D133" s="47"/>
      <c r="E133" s="47"/>
      <c r="F133" s="47"/>
      <c r="G133" s="47"/>
      <c r="H133" s="47"/>
      <c r="I133" s="47"/>
      <c r="J133" s="26"/>
      <c r="K133" s="26"/>
      <c r="L133" s="26"/>
      <c r="M133" s="26"/>
      <c r="N133" s="26"/>
      <c r="O133" s="26"/>
      <c r="P133" s="26"/>
      <c r="Q133" s="26"/>
      <c r="R133" s="26"/>
    </row>
    <row r="134" spans="1:18" s="28" customFormat="1" ht="12.75" customHeight="1">
      <c r="A134" s="26"/>
      <c r="B134" s="47"/>
      <c r="C134" s="47"/>
      <c r="D134" s="47"/>
      <c r="E134" s="47"/>
      <c r="F134" s="47"/>
      <c r="G134" s="47"/>
      <c r="H134" s="47"/>
      <c r="I134" s="47"/>
      <c r="J134" s="26"/>
      <c r="K134" s="26"/>
      <c r="L134" s="26"/>
      <c r="M134" s="26"/>
      <c r="N134" s="26"/>
      <c r="O134" s="26"/>
      <c r="P134" s="26"/>
      <c r="Q134" s="26"/>
      <c r="R134" s="26"/>
    </row>
    <row r="135" spans="1:18" s="28" customFormat="1" ht="12.75" customHeight="1">
      <c r="A135" s="26"/>
      <c r="B135" s="47"/>
      <c r="C135" s="47"/>
      <c r="D135" s="47"/>
      <c r="E135" s="47"/>
      <c r="F135" s="47"/>
      <c r="G135" s="47"/>
      <c r="H135" s="47"/>
      <c r="I135" s="47"/>
      <c r="J135" s="26"/>
      <c r="K135" s="26"/>
      <c r="L135" s="26"/>
      <c r="M135" s="26"/>
      <c r="N135" s="26"/>
      <c r="O135" s="26"/>
      <c r="P135" s="26"/>
      <c r="Q135" s="26"/>
      <c r="R135" s="26"/>
    </row>
    <row r="136" spans="1:18" s="28" customFormat="1" ht="12.75" customHeight="1">
      <c r="A136" s="26"/>
      <c r="B136" s="47"/>
      <c r="C136" s="47"/>
      <c r="D136" s="47"/>
      <c r="E136" s="47"/>
      <c r="F136" s="47"/>
      <c r="G136" s="47"/>
      <c r="H136" s="47"/>
      <c r="I136" s="47"/>
      <c r="J136" s="26"/>
      <c r="K136" s="26"/>
      <c r="L136" s="26"/>
      <c r="M136" s="26"/>
      <c r="N136" s="26"/>
      <c r="O136" s="26"/>
      <c r="P136" s="26"/>
      <c r="Q136" s="26"/>
      <c r="R136" s="26"/>
    </row>
    <row r="137" spans="1:18" s="28" customFormat="1" ht="12.75" customHeight="1">
      <c r="A137" s="26"/>
      <c r="B137" s="47"/>
      <c r="C137" s="47"/>
      <c r="D137" s="47"/>
      <c r="E137" s="47"/>
      <c r="F137" s="47"/>
      <c r="G137" s="47"/>
      <c r="H137" s="47"/>
      <c r="I137" s="47"/>
      <c r="J137" s="26"/>
      <c r="K137" s="26"/>
      <c r="L137" s="26"/>
      <c r="M137" s="26"/>
      <c r="N137" s="26"/>
      <c r="O137" s="26"/>
      <c r="P137" s="26"/>
      <c r="Q137" s="26"/>
      <c r="R137" s="26"/>
    </row>
    <row r="138" spans="1:18" s="28" customFormat="1" ht="12.75" customHeight="1">
      <c r="A138" s="26"/>
      <c r="B138" s="47"/>
      <c r="C138" s="47"/>
      <c r="D138" s="47"/>
      <c r="E138" s="47"/>
      <c r="F138" s="47"/>
      <c r="G138" s="47"/>
      <c r="H138" s="47"/>
      <c r="I138" s="47"/>
      <c r="J138" s="26"/>
      <c r="K138" s="26"/>
      <c r="L138" s="26"/>
      <c r="M138" s="26"/>
      <c r="N138" s="26"/>
      <c r="O138" s="26"/>
      <c r="P138" s="26"/>
      <c r="Q138" s="26"/>
      <c r="R138" s="26"/>
    </row>
    <row r="139" spans="1:18" s="28" customFormat="1" ht="12.75" customHeight="1">
      <c r="A139" s="26"/>
      <c r="B139" s="47"/>
      <c r="C139" s="47"/>
      <c r="D139" s="47"/>
      <c r="E139" s="47"/>
      <c r="F139" s="47"/>
      <c r="G139" s="47"/>
      <c r="H139" s="47"/>
      <c r="I139" s="47"/>
      <c r="J139" s="26"/>
      <c r="K139" s="26"/>
      <c r="L139" s="26"/>
      <c r="M139" s="26"/>
      <c r="N139" s="26"/>
      <c r="O139" s="26"/>
      <c r="P139" s="26"/>
      <c r="Q139" s="26"/>
      <c r="R139" s="26"/>
    </row>
    <row r="140" spans="1:18" s="28" customFormat="1" ht="12.75" customHeight="1">
      <c r="A140" s="26"/>
      <c r="B140" s="47"/>
      <c r="C140" s="47"/>
      <c r="D140" s="47"/>
      <c r="E140" s="47"/>
      <c r="F140" s="47"/>
      <c r="G140" s="47"/>
      <c r="H140" s="47"/>
      <c r="I140" s="47"/>
      <c r="J140" s="26"/>
      <c r="K140" s="26"/>
      <c r="L140" s="26"/>
      <c r="M140" s="26"/>
      <c r="N140" s="26"/>
      <c r="O140" s="26"/>
      <c r="P140" s="26"/>
      <c r="Q140" s="26"/>
      <c r="R140" s="26"/>
    </row>
    <row r="141" spans="1:18" s="28" customFormat="1" ht="12.75" customHeight="1">
      <c r="A141" s="26"/>
      <c r="B141" s="47"/>
      <c r="C141" s="47"/>
      <c r="D141" s="47"/>
      <c r="E141" s="47"/>
      <c r="F141" s="47"/>
      <c r="G141" s="47"/>
      <c r="H141" s="47"/>
      <c r="I141" s="47"/>
      <c r="J141" s="26"/>
      <c r="K141" s="26"/>
      <c r="L141" s="26"/>
      <c r="M141" s="26"/>
      <c r="N141" s="26"/>
      <c r="O141" s="26"/>
      <c r="P141" s="26"/>
      <c r="Q141" s="26"/>
      <c r="R141" s="26"/>
    </row>
    <row r="142" spans="1:18" s="28" customFormat="1" ht="12.75" customHeight="1">
      <c r="A142" s="26"/>
      <c r="B142" s="47"/>
      <c r="C142" s="47"/>
      <c r="D142" s="47"/>
      <c r="E142" s="47"/>
      <c r="F142" s="47"/>
      <c r="G142" s="47"/>
      <c r="H142" s="47"/>
      <c r="I142" s="47"/>
      <c r="J142" s="26"/>
      <c r="K142" s="26"/>
      <c r="L142" s="26"/>
      <c r="M142" s="26"/>
      <c r="N142" s="26"/>
      <c r="O142" s="26"/>
      <c r="P142" s="26"/>
      <c r="Q142" s="26"/>
      <c r="R142" s="26"/>
    </row>
    <row r="143" spans="1:18" s="28" customFormat="1" ht="12.75" customHeight="1">
      <c r="A143" s="26"/>
      <c r="B143" s="47"/>
      <c r="C143" s="47"/>
      <c r="D143" s="47"/>
      <c r="E143" s="47"/>
      <c r="F143" s="47"/>
      <c r="G143" s="47"/>
      <c r="H143" s="47"/>
      <c r="I143" s="47"/>
      <c r="J143" s="26"/>
      <c r="K143" s="26"/>
      <c r="L143" s="26"/>
      <c r="M143" s="26"/>
      <c r="N143" s="26"/>
      <c r="O143" s="26"/>
      <c r="P143" s="26"/>
      <c r="Q143" s="26"/>
      <c r="R143" s="26"/>
    </row>
    <row r="144" spans="1:18" s="28" customFormat="1" ht="12.75" customHeight="1">
      <c r="A144" s="26"/>
      <c r="B144" s="47"/>
      <c r="C144" s="47"/>
      <c r="D144" s="47"/>
      <c r="E144" s="47"/>
      <c r="F144" s="47"/>
      <c r="G144" s="47"/>
      <c r="H144" s="47"/>
      <c r="I144" s="47"/>
      <c r="J144" s="26"/>
      <c r="K144" s="26"/>
      <c r="L144" s="26"/>
      <c r="M144" s="26"/>
      <c r="N144" s="26"/>
      <c r="O144" s="26"/>
      <c r="P144" s="26"/>
      <c r="Q144" s="26"/>
      <c r="R144" s="26"/>
    </row>
    <row r="145" spans="1:18" s="28" customFormat="1" ht="12.75" customHeight="1">
      <c r="A145" s="26"/>
      <c r="B145" s="47"/>
      <c r="C145" s="47"/>
      <c r="D145" s="47"/>
      <c r="E145" s="47"/>
      <c r="F145" s="47"/>
      <c r="G145" s="47"/>
      <c r="H145" s="47"/>
      <c r="I145" s="47"/>
      <c r="J145" s="26"/>
      <c r="K145" s="26"/>
      <c r="L145" s="26"/>
      <c r="M145" s="26"/>
      <c r="N145" s="26"/>
      <c r="O145" s="26"/>
      <c r="P145" s="26"/>
      <c r="Q145" s="26"/>
      <c r="R145" s="26"/>
    </row>
    <row r="146" spans="1:18" s="28" customFormat="1" ht="12.75" customHeight="1">
      <c r="A146" s="26"/>
      <c r="B146" s="47"/>
      <c r="C146" s="47"/>
      <c r="D146" s="47"/>
      <c r="E146" s="47"/>
      <c r="F146" s="47"/>
      <c r="G146" s="47"/>
      <c r="H146" s="47"/>
      <c r="I146" s="47"/>
      <c r="J146" s="26"/>
      <c r="K146" s="26"/>
      <c r="L146" s="26"/>
      <c r="M146" s="26"/>
      <c r="N146" s="26"/>
      <c r="O146" s="26"/>
      <c r="P146" s="26"/>
      <c r="Q146" s="26"/>
      <c r="R146" s="26"/>
    </row>
    <row r="147" spans="1:18" s="28" customFormat="1" ht="12.75" customHeight="1">
      <c r="A147" s="26"/>
      <c r="B147" s="47"/>
      <c r="C147" s="47"/>
      <c r="D147" s="47"/>
      <c r="E147" s="47"/>
      <c r="F147" s="47"/>
      <c r="G147" s="47"/>
      <c r="H147" s="47"/>
      <c r="I147" s="47"/>
      <c r="J147" s="26"/>
      <c r="K147" s="26"/>
      <c r="L147" s="26"/>
      <c r="M147" s="26"/>
      <c r="N147" s="26"/>
      <c r="O147" s="26"/>
      <c r="P147" s="26"/>
      <c r="Q147" s="26"/>
      <c r="R147" s="26"/>
    </row>
    <row r="148" spans="1:18" s="28" customFormat="1" ht="12.75" customHeight="1">
      <c r="A148" s="26"/>
      <c r="B148" s="47"/>
      <c r="C148" s="47"/>
      <c r="D148" s="47"/>
      <c r="E148" s="47"/>
      <c r="F148" s="47"/>
      <c r="G148" s="47"/>
      <c r="H148" s="47"/>
      <c r="I148" s="47"/>
      <c r="J148" s="26"/>
      <c r="K148" s="26"/>
      <c r="L148" s="26"/>
      <c r="M148" s="26"/>
      <c r="N148" s="26"/>
      <c r="O148" s="26"/>
      <c r="P148" s="26"/>
      <c r="Q148" s="26"/>
      <c r="R148" s="26"/>
    </row>
    <row r="149" spans="1:18" s="28" customFormat="1" ht="12.75" customHeight="1">
      <c r="A149" s="26"/>
      <c r="B149" s="47"/>
      <c r="C149" s="47"/>
      <c r="D149" s="47"/>
      <c r="E149" s="47"/>
      <c r="F149" s="47"/>
      <c r="G149" s="47"/>
      <c r="H149" s="47"/>
      <c r="I149" s="47"/>
      <c r="J149" s="26"/>
      <c r="K149" s="26"/>
      <c r="L149" s="26"/>
      <c r="M149" s="26"/>
      <c r="N149" s="26"/>
      <c r="O149" s="26"/>
      <c r="P149" s="26"/>
      <c r="Q149" s="26"/>
      <c r="R149" s="26"/>
    </row>
    <row r="150" spans="1:18" s="28" customFormat="1" ht="12.75" customHeight="1">
      <c r="A150" s="26"/>
      <c r="B150" s="47"/>
      <c r="C150" s="47"/>
      <c r="D150" s="47"/>
      <c r="E150" s="47"/>
      <c r="F150" s="47"/>
      <c r="G150" s="47"/>
      <c r="H150" s="47"/>
      <c r="I150" s="47"/>
      <c r="J150" s="26"/>
      <c r="K150" s="26"/>
      <c r="L150" s="26"/>
      <c r="M150" s="26"/>
      <c r="N150" s="26"/>
      <c r="O150" s="26"/>
      <c r="P150" s="26"/>
      <c r="Q150" s="26"/>
      <c r="R150" s="26"/>
    </row>
    <row r="151" spans="1:18" s="28" customFormat="1" ht="12.75" customHeight="1">
      <c r="A151" s="26"/>
      <c r="B151" s="47"/>
      <c r="C151" s="47"/>
      <c r="D151" s="47"/>
      <c r="E151" s="47"/>
      <c r="F151" s="47"/>
      <c r="G151" s="47"/>
      <c r="H151" s="47"/>
      <c r="I151" s="47"/>
      <c r="J151" s="26"/>
      <c r="K151" s="26"/>
      <c r="L151" s="26"/>
      <c r="M151" s="26"/>
      <c r="N151" s="26"/>
      <c r="O151" s="26"/>
      <c r="P151" s="26"/>
      <c r="Q151" s="26"/>
      <c r="R151" s="26"/>
    </row>
    <row r="152" spans="1:18" s="28" customFormat="1" ht="12.75" customHeight="1">
      <c r="A152" s="26"/>
      <c r="B152" s="47"/>
      <c r="C152" s="47"/>
      <c r="D152" s="47"/>
      <c r="E152" s="47"/>
      <c r="F152" s="47"/>
      <c r="G152" s="47"/>
      <c r="H152" s="47"/>
      <c r="I152" s="47"/>
      <c r="J152" s="26"/>
      <c r="K152" s="26"/>
      <c r="L152" s="26"/>
      <c r="M152" s="26"/>
      <c r="N152" s="26"/>
      <c r="O152" s="26"/>
      <c r="P152" s="26"/>
      <c r="Q152" s="26"/>
      <c r="R152" s="26"/>
    </row>
    <row r="153" spans="1:18" s="28" customFormat="1" ht="12.75" customHeight="1">
      <c r="A153" s="26"/>
      <c r="B153" s="47"/>
      <c r="C153" s="47"/>
      <c r="D153" s="47"/>
      <c r="E153" s="47"/>
      <c r="F153" s="47"/>
      <c r="G153" s="47"/>
      <c r="H153" s="47"/>
      <c r="I153" s="47"/>
      <c r="J153" s="26"/>
      <c r="K153" s="26"/>
      <c r="L153" s="26"/>
      <c r="M153" s="26"/>
      <c r="N153" s="26"/>
      <c r="O153" s="26"/>
      <c r="P153" s="26"/>
      <c r="Q153" s="26"/>
      <c r="R153" s="26"/>
    </row>
    <row r="154" spans="1:18" s="28" customFormat="1" ht="12.75" customHeight="1">
      <c r="A154" s="26"/>
      <c r="B154" s="47"/>
      <c r="C154" s="47"/>
      <c r="D154" s="47"/>
      <c r="E154" s="47"/>
      <c r="F154" s="47"/>
      <c r="G154" s="47"/>
      <c r="H154" s="47"/>
      <c r="I154" s="47"/>
      <c r="J154" s="26"/>
      <c r="K154" s="26"/>
      <c r="L154" s="26"/>
      <c r="M154" s="26"/>
      <c r="N154" s="26"/>
      <c r="O154" s="26"/>
      <c r="P154" s="26"/>
      <c r="Q154" s="26"/>
      <c r="R154" s="26"/>
    </row>
    <row r="155" spans="1:18" s="28" customFormat="1" ht="12.75" customHeight="1">
      <c r="A155" s="26"/>
      <c r="B155" s="47"/>
      <c r="C155" s="47"/>
      <c r="D155" s="47"/>
      <c r="E155" s="47"/>
      <c r="F155" s="47"/>
      <c r="G155" s="47"/>
      <c r="H155" s="47"/>
      <c r="I155" s="47"/>
      <c r="J155" s="26"/>
      <c r="K155" s="26"/>
      <c r="L155" s="26"/>
      <c r="M155" s="26"/>
      <c r="N155" s="26"/>
      <c r="O155" s="26"/>
      <c r="P155" s="26"/>
      <c r="Q155" s="26"/>
      <c r="R155" s="26"/>
    </row>
    <row r="156" spans="1:18" s="28" customFormat="1" ht="12.75" customHeight="1">
      <c r="A156" s="26"/>
      <c r="B156" s="47"/>
      <c r="C156" s="47"/>
      <c r="D156" s="47"/>
      <c r="E156" s="47"/>
      <c r="F156" s="47"/>
      <c r="G156" s="47"/>
      <c r="H156" s="47"/>
      <c r="I156" s="47"/>
      <c r="J156" s="26"/>
      <c r="K156" s="26"/>
      <c r="L156" s="26"/>
      <c r="M156" s="26"/>
      <c r="N156" s="26"/>
      <c r="O156" s="26"/>
      <c r="P156" s="26"/>
      <c r="Q156" s="26"/>
      <c r="R156" s="26"/>
    </row>
    <row r="157" spans="1:18" s="28" customFormat="1" ht="12.75" customHeight="1">
      <c r="A157" s="26"/>
      <c r="B157" s="47"/>
      <c r="C157" s="47"/>
      <c r="D157" s="47"/>
      <c r="E157" s="47"/>
      <c r="F157" s="47"/>
      <c r="G157" s="47"/>
      <c r="H157" s="47"/>
      <c r="I157" s="47"/>
      <c r="J157" s="26"/>
      <c r="K157" s="26"/>
      <c r="L157" s="26"/>
      <c r="M157" s="26"/>
      <c r="N157" s="26"/>
      <c r="O157" s="26"/>
      <c r="P157" s="26"/>
      <c r="Q157" s="26"/>
      <c r="R157" s="26"/>
    </row>
    <row r="158" spans="1:18" s="28" customFormat="1" ht="12.75" customHeight="1">
      <c r="A158" s="26"/>
      <c r="B158" s="47"/>
      <c r="C158" s="47"/>
      <c r="D158" s="47"/>
      <c r="E158" s="47"/>
      <c r="F158" s="47"/>
      <c r="G158" s="47"/>
      <c r="H158" s="47"/>
      <c r="I158" s="47"/>
      <c r="J158" s="26"/>
      <c r="K158" s="26"/>
      <c r="L158" s="26"/>
      <c r="M158" s="26"/>
      <c r="N158" s="26"/>
      <c r="O158" s="26"/>
      <c r="P158" s="26"/>
      <c r="Q158" s="26"/>
      <c r="R158" s="26"/>
    </row>
    <row r="159" spans="1:18" s="28" customFormat="1" ht="12.75" customHeight="1">
      <c r="A159" s="26"/>
      <c r="B159" s="47"/>
      <c r="C159" s="47"/>
      <c r="D159" s="47"/>
      <c r="E159" s="47"/>
      <c r="F159" s="47"/>
      <c r="G159" s="47"/>
      <c r="H159" s="47"/>
      <c r="I159" s="47"/>
      <c r="J159" s="26"/>
      <c r="K159" s="26"/>
      <c r="L159" s="26"/>
      <c r="M159" s="26"/>
      <c r="N159" s="26"/>
      <c r="O159" s="26"/>
      <c r="P159" s="26"/>
      <c r="Q159" s="26"/>
      <c r="R159" s="26"/>
    </row>
    <row r="160" spans="1:18" s="28" customFormat="1" ht="12.75" customHeight="1">
      <c r="A160" s="26"/>
      <c r="B160" s="47"/>
      <c r="C160" s="47"/>
      <c r="D160" s="47"/>
      <c r="E160" s="47"/>
      <c r="F160" s="47"/>
      <c r="G160" s="47"/>
      <c r="H160" s="47"/>
      <c r="I160" s="47"/>
      <c r="J160" s="26"/>
      <c r="K160" s="26"/>
      <c r="L160" s="26"/>
      <c r="M160" s="26"/>
      <c r="N160" s="26"/>
      <c r="O160" s="26"/>
      <c r="P160" s="26"/>
      <c r="Q160" s="26"/>
      <c r="R160" s="26"/>
    </row>
    <row r="161" spans="1:18" s="28" customFormat="1" ht="12.75" customHeight="1">
      <c r="A161" s="26"/>
      <c r="B161" s="47"/>
      <c r="C161" s="47"/>
      <c r="D161" s="47"/>
      <c r="E161" s="47"/>
      <c r="F161" s="47"/>
      <c r="G161" s="47"/>
      <c r="H161" s="47"/>
      <c r="I161" s="47"/>
      <c r="J161" s="26"/>
      <c r="K161" s="26"/>
      <c r="L161" s="26"/>
      <c r="M161" s="26"/>
      <c r="N161" s="26"/>
      <c r="O161" s="26"/>
      <c r="P161" s="26"/>
      <c r="Q161" s="26"/>
      <c r="R161" s="26"/>
    </row>
    <row r="162" spans="1:18" s="28" customFormat="1" ht="12.75" customHeight="1">
      <c r="A162" s="26"/>
      <c r="B162" s="47"/>
      <c r="C162" s="47"/>
      <c r="D162" s="47"/>
      <c r="E162" s="47"/>
      <c r="F162" s="47"/>
      <c r="G162" s="47"/>
      <c r="H162" s="47"/>
      <c r="I162" s="47"/>
      <c r="J162" s="26"/>
      <c r="K162" s="26"/>
      <c r="L162" s="26"/>
      <c r="M162" s="26"/>
      <c r="N162" s="26"/>
      <c r="O162" s="26"/>
      <c r="P162" s="26"/>
      <c r="Q162" s="26"/>
      <c r="R162" s="26"/>
    </row>
    <row r="163" spans="1:18" s="28" customFormat="1" ht="12.75" customHeight="1">
      <c r="A163" s="26"/>
      <c r="B163" s="47"/>
      <c r="C163" s="47"/>
      <c r="D163" s="47"/>
      <c r="E163" s="47"/>
      <c r="F163" s="47"/>
      <c r="G163" s="47"/>
      <c r="H163" s="47"/>
      <c r="I163" s="47"/>
      <c r="J163" s="26"/>
      <c r="K163" s="26"/>
      <c r="L163" s="26"/>
      <c r="M163" s="26"/>
      <c r="N163" s="26"/>
      <c r="O163" s="26"/>
      <c r="P163" s="26"/>
      <c r="Q163" s="26"/>
      <c r="R163" s="26"/>
    </row>
    <row r="164" spans="1:18" s="28" customFormat="1" ht="12.75" customHeight="1">
      <c r="A164" s="26"/>
      <c r="B164" s="47"/>
      <c r="C164" s="47"/>
      <c r="D164" s="47"/>
      <c r="E164" s="47"/>
      <c r="F164" s="47"/>
      <c r="G164" s="47"/>
      <c r="H164" s="47"/>
      <c r="I164" s="47"/>
      <c r="J164" s="26"/>
      <c r="K164" s="26"/>
      <c r="L164" s="26"/>
      <c r="M164" s="26"/>
      <c r="N164" s="26"/>
      <c r="O164" s="26"/>
      <c r="P164" s="26"/>
      <c r="Q164" s="26"/>
      <c r="R164" s="26"/>
    </row>
    <row r="165" spans="1:18" s="28" customFormat="1" ht="12.75" customHeight="1">
      <c r="A165" s="26"/>
      <c r="B165" s="47"/>
      <c r="C165" s="47"/>
      <c r="D165" s="47"/>
      <c r="E165" s="47"/>
      <c r="F165" s="47"/>
      <c r="G165" s="47"/>
      <c r="H165" s="47"/>
      <c r="I165" s="47"/>
      <c r="J165" s="26"/>
      <c r="K165" s="26"/>
      <c r="L165" s="26"/>
      <c r="M165" s="26"/>
      <c r="N165" s="26"/>
      <c r="O165" s="26"/>
      <c r="P165" s="26"/>
      <c r="Q165" s="26"/>
      <c r="R165" s="26"/>
    </row>
    <row r="166" spans="1:18" s="28" customFormat="1" ht="12.75" customHeight="1">
      <c r="A166" s="26"/>
      <c r="B166" s="47"/>
      <c r="C166" s="47"/>
      <c r="D166" s="47"/>
      <c r="E166" s="47"/>
      <c r="F166" s="47"/>
      <c r="G166" s="47"/>
      <c r="H166" s="47"/>
      <c r="I166" s="47"/>
      <c r="J166" s="26"/>
      <c r="K166" s="26"/>
      <c r="L166" s="26"/>
      <c r="M166" s="26"/>
      <c r="N166" s="26"/>
      <c r="O166" s="26"/>
      <c r="P166" s="26"/>
      <c r="Q166" s="26"/>
      <c r="R166" s="26"/>
    </row>
    <row r="167" spans="1:18" s="28" customFormat="1" ht="12.75" customHeight="1">
      <c r="A167" s="26"/>
      <c r="B167" s="47"/>
      <c r="C167" s="47"/>
      <c r="D167" s="47"/>
      <c r="E167" s="47"/>
      <c r="F167" s="47"/>
      <c r="G167" s="47"/>
      <c r="H167" s="47"/>
      <c r="I167" s="47"/>
      <c r="J167" s="26"/>
      <c r="K167" s="26"/>
      <c r="L167" s="26"/>
      <c r="M167" s="26"/>
      <c r="N167" s="26"/>
      <c r="O167" s="26"/>
      <c r="P167" s="26"/>
      <c r="Q167" s="26"/>
      <c r="R167" s="26"/>
    </row>
    <row r="168" spans="1:18" s="28" customFormat="1" ht="12.75" customHeight="1">
      <c r="A168" s="26"/>
      <c r="B168" s="47"/>
      <c r="C168" s="47"/>
      <c r="D168" s="47"/>
      <c r="E168" s="47"/>
      <c r="F168" s="47"/>
      <c r="G168" s="47"/>
      <c r="H168" s="47"/>
      <c r="I168" s="47"/>
      <c r="J168" s="26"/>
      <c r="K168" s="26"/>
      <c r="L168" s="26"/>
      <c r="M168" s="26"/>
      <c r="N168" s="26"/>
      <c r="O168" s="26"/>
      <c r="P168" s="26"/>
      <c r="Q168" s="26"/>
      <c r="R168" s="26"/>
    </row>
    <row r="169" spans="1:18" s="28" customFormat="1" ht="12.75" customHeight="1">
      <c r="A169" s="26"/>
      <c r="B169" s="47"/>
      <c r="C169" s="47"/>
      <c r="D169" s="47"/>
      <c r="E169" s="47"/>
      <c r="F169" s="47"/>
      <c r="G169" s="47"/>
      <c r="H169" s="47"/>
      <c r="I169" s="47"/>
      <c r="J169" s="26"/>
      <c r="K169" s="26"/>
      <c r="L169" s="26"/>
      <c r="M169" s="26"/>
      <c r="N169" s="26"/>
      <c r="O169" s="26"/>
      <c r="P169" s="26"/>
      <c r="Q169" s="26"/>
      <c r="R169" s="26"/>
    </row>
    <row r="170" spans="1:18" s="28" customFormat="1" ht="12.75" customHeight="1">
      <c r="A170" s="26"/>
      <c r="B170" s="47"/>
      <c r="C170" s="47"/>
      <c r="D170" s="47"/>
      <c r="E170" s="47"/>
      <c r="F170" s="47"/>
      <c r="G170" s="47"/>
      <c r="H170" s="47"/>
      <c r="I170" s="47"/>
      <c r="J170" s="26"/>
      <c r="K170" s="26"/>
      <c r="L170" s="26"/>
      <c r="M170" s="26"/>
      <c r="N170" s="26"/>
      <c r="O170" s="26"/>
      <c r="P170" s="26"/>
      <c r="Q170" s="26"/>
      <c r="R170" s="26"/>
    </row>
    <row r="171" spans="1:18" s="28" customFormat="1" ht="12.75" customHeight="1">
      <c r="A171" s="26"/>
      <c r="B171" s="47"/>
      <c r="C171" s="47"/>
      <c r="D171" s="47"/>
      <c r="E171" s="47"/>
      <c r="F171" s="47"/>
      <c r="G171" s="47"/>
      <c r="H171" s="47"/>
      <c r="I171" s="47"/>
      <c r="J171" s="26"/>
      <c r="K171" s="26"/>
      <c r="L171" s="26"/>
      <c r="M171" s="26"/>
      <c r="N171" s="26"/>
      <c r="O171" s="26"/>
      <c r="P171" s="26"/>
      <c r="Q171" s="26"/>
      <c r="R171" s="26"/>
    </row>
    <row r="172" spans="1:18" s="28" customFormat="1" ht="12.75" customHeight="1">
      <c r="A172" s="26"/>
      <c r="B172" s="47"/>
      <c r="C172" s="47"/>
      <c r="D172" s="47"/>
      <c r="E172" s="47"/>
      <c r="F172" s="47"/>
      <c r="G172" s="47"/>
      <c r="H172" s="47"/>
      <c r="I172" s="47"/>
      <c r="J172" s="26"/>
      <c r="K172" s="26"/>
      <c r="L172" s="26"/>
      <c r="M172" s="26"/>
      <c r="N172" s="26"/>
      <c r="O172" s="26"/>
      <c r="P172" s="26"/>
      <c r="Q172" s="26"/>
      <c r="R172" s="26"/>
    </row>
    <row r="173" spans="1:18" s="28" customFormat="1" ht="12.75" customHeight="1">
      <c r="A173" s="26"/>
      <c r="B173" s="47"/>
      <c r="C173" s="47"/>
      <c r="D173" s="47"/>
      <c r="E173" s="47"/>
      <c r="F173" s="47"/>
      <c r="G173" s="47"/>
      <c r="H173" s="47"/>
      <c r="I173" s="47"/>
      <c r="J173" s="26"/>
      <c r="K173" s="26"/>
      <c r="L173" s="26"/>
      <c r="M173" s="26"/>
      <c r="N173" s="26"/>
      <c r="O173" s="26"/>
      <c r="P173" s="26"/>
      <c r="Q173" s="26"/>
      <c r="R173" s="26"/>
    </row>
    <row r="174" spans="1:18" s="28" customFormat="1" ht="12.75" customHeight="1">
      <c r="A174" s="26"/>
      <c r="B174" s="47"/>
      <c r="C174" s="47"/>
      <c r="D174" s="47"/>
      <c r="E174" s="47"/>
      <c r="F174" s="47"/>
      <c r="G174" s="47"/>
      <c r="H174" s="47"/>
      <c r="I174" s="47"/>
      <c r="J174" s="26"/>
      <c r="K174" s="26"/>
      <c r="L174" s="26"/>
      <c r="M174" s="26"/>
      <c r="N174" s="26"/>
      <c r="O174" s="26"/>
      <c r="P174" s="26"/>
      <c r="Q174" s="26"/>
      <c r="R174" s="26"/>
    </row>
    <row r="175" spans="1:18" s="28" customFormat="1" ht="12.75" customHeight="1">
      <c r="A175" s="26"/>
      <c r="B175" s="47"/>
      <c r="C175" s="47"/>
      <c r="D175" s="47"/>
      <c r="E175" s="47"/>
      <c r="F175" s="47"/>
      <c r="G175" s="47"/>
      <c r="H175" s="47"/>
      <c r="I175" s="47"/>
      <c r="J175" s="26"/>
      <c r="K175" s="26"/>
      <c r="L175" s="26"/>
      <c r="M175" s="26"/>
      <c r="N175" s="26"/>
      <c r="O175" s="26"/>
      <c r="P175" s="26"/>
      <c r="Q175" s="26"/>
      <c r="R175" s="26"/>
    </row>
    <row r="176" spans="1:18" s="28" customFormat="1" ht="12.75" customHeight="1">
      <c r="A176" s="26"/>
      <c r="B176" s="47"/>
      <c r="C176" s="47"/>
      <c r="D176" s="47"/>
      <c r="E176" s="47"/>
      <c r="F176" s="47"/>
      <c r="G176" s="47"/>
      <c r="H176" s="47"/>
      <c r="I176" s="47"/>
      <c r="J176" s="26"/>
      <c r="K176" s="26"/>
      <c r="L176" s="26"/>
      <c r="M176" s="26"/>
      <c r="N176" s="26"/>
      <c r="O176" s="26"/>
      <c r="P176" s="26"/>
      <c r="Q176" s="26"/>
      <c r="R176" s="26"/>
    </row>
    <row r="177" spans="1:18" s="28" customFormat="1" ht="12.75" customHeight="1">
      <c r="A177" s="26"/>
      <c r="B177" s="47"/>
      <c r="C177" s="47"/>
      <c r="D177" s="47"/>
      <c r="E177" s="47"/>
      <c r="F177" s="47"/>
      <c r="G177" s="47"/>
      <c r="H177" s="47"/>
      <c r="I177" s="47"/>
      <c r="J177" s="26"/>
      <c r="K177" s="26"/>
      <c r="L177" s="26"/>
      <c r="M177" s="26"/>
      <c r="N177" s="26"/>
      <c r="O177" s="26"/>
      <c r="P177" s="26"/>
      <c r="Q177" s="26"/>
      <c r="R177" s="26"/>
    </row>
    <row r="178" spans="1:18" s="28" customFormat="1" ht="11.25" customHeight="1">
      <c r="A178" s="26"/>
      <c r="B178" s="47"/>
      <c r="C178" s="47"/>
      <c r="D178" s="47"/>
      <c r="E178" s="47"/>
      <c r="F178" s="47"/>
      <c r="G178" s="47"/>
      <c r="H178" s="47"/>
      <c r="I178" s="47"/>
      <c r="J178" s="26"/>
      <c r="K178" s="26"/>
      <c r="L178" s="26"/>
      <c r="M178" s="26"/>
      <c r="N178" s="26"/>
      <c r="O178" s="26"/>
      <c r="P178" s="26"/>
      <c r="Q178" s="26"/>
      <c r="R178" s="26"/>
    </row>
    <row r="179" spans="1:18" s="28" customFormat="1" ht="11.25" customHeight="1">
      <c r="A179" s="26"/>
      <c r="B179" s="47"/>
      <c r="C179" s="47"/>
      <c r="D179" s="47"/>
      <c r="E179" s="47"/>
      <c r="F179" s="47"/>
      <c r="G179" s="47"/>
      <c r="H179" s="47"/>
      <c r="I179" s="47"/>
      <c r="J179" s="26"/>
      <c r="K179" s="26"/>
      <c r="L179" s="26"/>
      <c r="M179" s="26"/>
      <c r="N179" s="26"/>
      <c r="O179" s="26"/>
      <c r="P179" s="26"/>
      <c r="Q179" s="26"/>
      <c r="R179" s="26"/>
    </row>
    <row r="180" spans="1:18" ht="11.25" customHeight="1"/>
    <row r="181" spans="1:18" ht="11.25" customHeight="1"/>
    <row r="182" spans="1:18" ht="11.25" customHeight="1"/>
    <row r="183" spans="1:18" ht="11.25" customHeight="1"/>
    <row r="184" spans="1:18" ht="11.25" customHeight="1"/>
    <row r="185" spans="1:18" ht="11.25" customHeight="1"/>
  </sheetData>
  <mergeCells count="10">
    <mergeCell ref="B5:I5"/>
    <mergeCell ref="J5:Q5"/>
    <mergeCell ref="B43:Q43"/>
    <mergeCell ref="B56:Q56"/>
    <mergeCell ref="B65:Q65"/>
    <mergeCell ref="A1:R1"/>
    <mergeCell ref="B7:Q7"/>
    <mergeCell ref="B16:Q16"/>
    <mergeCell ref="B25:Q25"/>
    <mergeCell ref="B34:Q34"/>
  </mergeCells>
  <hyperlinks>
    <hyperlink ref="A80" r:id="rId1" display="http://www.abs.gov.au/websitedbs/d3310114.nsf/Home/%C2%A9+Copyright?OpenDocument" xr:uid="{922567AF-37E1-4C49-A006-8E6066209A1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4B0AD-2EB2-E641-801B-AC3E75C4BF20}">
  <sheetPr codeName="Sheet6">
    <pageSetUpPr fitToPage="1"/>
  </sheetPr>
  <dimension ref="A1:AB139"/>
  <sheetViews>
    <sheetView workbookViewId="0">
      <pane xSplit="1" ySplit="6" topLeftCell="B7" activePane="bottomRight" state="frozen"/>
      <selection pane="topRight" activeCell="B1" sqref="B1"/>
      <selection pane="bottomLeft" activeCell="A8" sqref="A8"/>
      <selection pane="bottomRight" sqref="A1:R1"/>
    </sheetView>
  </sheetViews>
  <sheetFormatPr baseColWidth="10" defaultColWidth="9.1640625" defaultRowHeight="15"/>
  <cols>
    <col min="1" max="1" width="50.6640625" style="27" customWidth="1"/>
    <col min="2" max="9" width="11.5" style="46" customWidth="1"/>
    <col min="10" max="18" width="11.5" style="27" customWidth="1"/>
    <col min="19" max="24" width="11.5" style="21" customWidth="1"/>
    <col min="25" max="16384" width="9.1640625" style="21"/>
  </cols>
  <sheetData>
    <row r="1" spans="1:18" ht="60" customHeight="1">
      <c r="A1" s="215" t="s">
        <v>5</v>
      </c>
      <c r="B1" s="215"/>
      <c r="C1" s="215"/>
      <c r="D1" s="215"/>
      <c r="E1" s="215"/>
      <c r="F1" s="215"/>
      <c r="G1" s="215"/>
      <c r="H1" s="215"/>
      <c r="I1" s="215"/>
      <c r="J1" s="215"/>
      <c r="K1" s="215"/>
      <c r="L1" s="215"/>
      <c r="M1" s="215"/>
      <c r="N1" s="215"/>
      <c r="O1" s="215"/>
      <c r="P1" s="215"/>
      <c r="Q1" s="215"/>
      <c r="R1" s="215"/>
    </row>
    <row r="2" spans="1:18" ht="15.75" customHeight="1">
      <c r="A2" s="20" t="s">
        <v>101</v>
      </c>
      <c r="B2" s="42"/>
      <c r="C2" s="42"/>
      <c r="D2" s="42"/>
      <c r="E2" s="42"/>
      <c r="F2" s="42"/>
      <c r="G2" s="42"/>
      <c r="H2" s="42"/>
      <c r="I2" s="42"/>
      <c r="J2" s="21"/>
      <c r="K2" s="21"/>
      <c r="L2" s="21"/>
      <c r="M2" s="21"/>
      <c r="N2" s="21"/>
      <c r="O2" s="21"/>
      <c r="P2" s="21"/>
      <c r="Q2" s="21"/>
      <c r="R2" s="21"/>
    </row>
    <row r="3" spans="1:18" s="23" customFormat="1" ht="15.75" customHeight="1">
      <c r="A3" s="22" t="str">
        <f>Contents!A3</f>
        <v>Released at 11.30am (Canberra time) Thurs 28 June 2018</v>
      </c>
      <c r="B3" s="43"/>
      <c r="C3" s="43"/>
      <c r="D3" s="43"/>
      <c r="E3" s="43"/>
      <c r="F3" s="43"/>
      <c r="G3" s="43"/>
      <c r="H3" s="43"/>
      <c r="I3" s="43"/>
    </row>
    <row r="4" spans="1:18" s="24" customFormat="1" ht="25.75" customHeight="1">
      <c r="A4" s="32" t="s">
        <v>113</v>
      </c>
      <c r="B4" s="44"/>
      <c r="C4" s="44"/>
      <c r="D4" s="44"/>
      <c r="E4" s="44"/>
      <c r="F4" s="45"/>
      <c r="G4" s="45"/>
      <c r="H4" s="44"/>
      <c r="I4" s="44"/>
      <c r="J4" s="64"/>
    </row>
    <row r="5" spans="1:18" s="110" customFormat="1" ht="19.5" customHeight="1">
      <c r="A5" s="108"/>
      <c r="B5" s="219" t="s">
        <v>8</v>
      </c>
      <c r="C5" s="219"/>
      <c r="D5" s="219"/>
      <c r="E5" s="219"/>
      <c r="F5" s="219"/>
      <c r="G5" s="219"/>
      <c r="H5" s="219"/>
      <c r="I5" s="219"/>
      <c r="J5" s="218" t="s">
        <v>52</v>
      </c>
      <c r="K5" s="218"/>
      <c r="L5" s="218"/>
      <c r="M5" s="218"/>
      <c r="N5" s="218"/>
      <c r="O5" s="218"/>
      <c r="P5" s="218"/>
      <c r="Q5" s="218"/>
    </row>
    <row r="6" spans="1:18" s="28" customFormat="1" ht="12.75" customHeight="1">
      <c r="A6" s="111" t="s">
        <v>99</v>
      </c>
      <c r="B6" s="112">
        <v>2010</v>
      </c>
      <c r="C6" s="112">
        <v>2011</v>
      </c>
      <c r="D6" s="112">
        <v>2012</v>
      </c>
      <c r="E6" s="112">
        <v>2013</v>
      </c>
      <c r="F6" s="112">
        <v>2014</v>
      </c>
      <c r="G6" s="113">
        <v>2015</v>
      </c>
      <c r="H6" s="114">
        <v>2016</v>
      </c>
      <c r="I6" s="113">
        <v>2017</v>
      </c>
      <c r="J6" s="113">
        <v>2010</v>
      </c>
      <c r="K6" s="113">
        <v>2011</v>
      </c>
      <c r="L6" s="113">
        <v>2012</v>
      </c>
      <c r="M6" s="113">
        <v>2013</v>
      </c>
      <c r="N6" s="113">
        <v>2014</v>
      </c>
      <c r="O6" s="113">
        <v>2015</v>
      </c>
      <c r="P6" s="115">
        <v>2016</v>
      </c>
      <c r="Q6" s="113">
        <v>2017</v>
      </c>
      <c r="R6" s="26"/>
    </row>
    <row r="7" spans="1:18" s="28" customFormat="1" ht="12.75" customHeight="1">
      <c r="A7" s="34"/>
      <c r="B7" s="216" t="s">
        <v>77</v>
      </c>
      <c r="C7" s="216"/>
      <c r="D7" s="216"/>
      <c r="E7" s="216"/>
      <c r="F7" s="216"/>
      <c r="G7" s="216"/>
      <c r="H7" s="216"/>
      <c r="I7" s="216"/>
      <c r="J7" s="216"/>
      <c r="K7" s="216"/>
      <c r="L7" s="216"/>
      <c r="M7" s="216"/>
      <c r="N7" s="216"/>
      <c r="O7" s="216"/>
      <c r="P7" s="216"/>
      <c r="Q7" s="216"/>
      <c r="R7" s="26"/>
    </row>
    <row r="8" spans="1:18" s="28" customFormat="1" ht="12.75" customHeight="1">
      <c r="A8" s="31" t="s">
        <v>81</v>
      </c>
      <c r="B8" s="47">
        <v>119</v>
      </c>
      <c r="C8" s="47">
        <v>141</v>
      </c>
      <c r="D8" s="47">
        <v>126</v>
      </c>
      <c r="E8" s="47">
        <v>138</v>
      </c>
      <c r="F8" s="47">
        <v>106</v>
      </c>
      <c r="G8" s="47">
        <v>114</v>
      </c>
      <c r="H8" s="47">
        <v>131</v>
      </c>
      <c r="I8" s="47">
        <v>146</v>
      </c>
      <c r="J8" s="60">
        <v>25.8</v>
      </c>
      <c r="K8" s="60">
        <v>30.1</v>
      </c>
      <c r="L8" s="60">
        <v>28.1</v>
      </c>
      <c r="M8" s="60">
        <v>31.9</v>
      </c>
      <c r="N8" s="60">
        <v>25.2</v>
      </c>
      <c r="O8" s="60">
        <v>27.3</v>
      </c>
      <c r="P8" s="60">
        <v>28.9</v>
      </c>
      <c r="Q8" s="26">
        <v>35.299999999999997</v>
      </c>
      <c r="R8" s="26"/>
    </row>
    <row r="9" spans="1:18" s="28" customFormat="1" ht="12.75" customHeight="1">
      <c r="A9" s="31"/>
      <c r="B9" s="47"/>
      <c r="C9" s="47"/>
      <c r="D9" s="47"/>
      <c r="E9" s="47"/>
      <c r="F9" s="47"/>
      <c r="G9" s="47"/>
      <c r="H9" s="47"/>
      <c r="I9" s="47"/>
      <c r="J9" s="60"/>
      <c r="K9" s="60"/>
      <c r="L9" s="60"/>
      <c r="M9" s="60"/>
      <c r="N9" s="60"/>
      <c r="O9" s="60"/>
      <c r="P9" s="60"/>
      <c r="Q9" s="26"/>
      <c r="R9" s="26"/>
    </row>
    <row r="10" spans="1:18" s="28" customFormat="1" ht="12.75" customHeight="1">
      <c r="A10" s="31" t="s">
        <v>82</v>
      </c>
      <c r="B10" s="66">
        <v>342</v>
      </c>
      <c r="C10" s="66">
        <v>327</v>
      </c>
      <c r="D10" s="66">
        <v>322</v>
      </c>
      <c r="E10" s="66">
        <v>295</v>
      </c>
      <c r="F10" s="66">
        <v>315</v>
      </c>
      <c r="G10" s="66">
        <v>303</v>
      </c>
      <c r="H10" s="66">
        <v>322</v>
      </c>
      <c r="I10" s="66">
        <v>268</v>
      </c>
      <c r="J10" s="60">
        <v>74.2</v>
      </c>
      <c r="K10" s="60">
        <v>69.900000000000006</v>
      </c>
      <c r="L10" s="60">
        <v>71.900000000000006</v>
      </c>
      <c r="M10" s="60">
        <v>68.099999999999994</v>
      </c>
      <c r="N10" s="60">
        <v>74.8</v>
      </c>
      <c r="O10" s="60">
        <v>72.7</v>
      </c>
      <c r="P10" s="60">
        <v>71.099999999999994</v>
      </c>
      <c r="Q10" s="26">
        <v>64.7</v>
      </c>
      <c r="R10" s="26"/>
    </row>
    <row r="11" spans="1:18" s="102" customFormat="1" ht="12.75" customHeight="1">
      <c r="A11" s="50" t="s">
        <v>83</v>
      </c>
      <c r="B11" s="66">
        <v>18</v>
      </c>
      <c r="C11" s="66">
        <v>23</v>
      </c>
      <c r="D11" s="66">
        <v>31</v>
      </c>
      <c r="E11" s="66">
        <v>27</v>
      </c>
      <c r="F11" s="66">
        <v>16</v>
      </c>
      <c r="G11" s="66">
        <v>16</v>
      </c>
      <c r="H11" s="66">
        <v>12</v>
      </c>
      <c r="I11" s="66">
        <v>12</v>
      </c>
      <c r="J11" s="67">
        <v>3.9</v>
      </c>
      <c r="K11" s="67">
        <v>4.9000000000000004</v>
      </c>
      <c r="L11" s="67">
        <v>6.9</v>
      </c>
      <c r="M11" s="67">
        <v>6.2</v>
      </c>
      <c r="N11" s="67">
        <v>3.8</v>
      </c>
      <c r="O11" s="67">
        <v>3.8</v>
      </c>
      <c r="P11" s="67">
        <v>2.6</v>
      </c>
      <c r="Q11" s="71">
        <v>2.9</v>
      </c>
      <c r="R11" s="71"/>
    </row>
    <row r="12" spans="1:18" s="102" customFormat="1" ht="12.75" customHeight="1">
      <c r="A12" s="50" t="s">
        <v>84</v>
      </c>
      <c r="B12" s="66">
        <v>324</v>
      </c>
      <c r="C12" s="66">
        <v>304</v>
      </c>
      <c r="D12" s="66">
        <v>291</v>
      </c>
      <c r="E12" s="66">
        <v>268</v>
      </c>
      <c r="F12" s="66">
        <v>299</v>
      </c>
      <c r="G12" s="66">
        <v>287</v>
      </c>
      <c r="H12" s="66">
        <v>310</v>
      </c>
      <c r="I12" s="66">
        <v>256</v>
      </c>
      <c r="J12" s="67">
        <v>70.3</v>
      </c>
      <c r="K12" s="67">
        <v>65</v>
      </c>
      <c r="L12" s="67">
        <v>65</v>
      </c>
      <c r="M12" s="67">
        <v>61.9</v>
      </c>
      <c r="N12" s="67">
        <v>71</v>
      </c>
      <c r="O12" s="67">
        <v>68.8</v>
      </c>
      <c r="P12" s="67">
        <v>68.400000000000006</v>
      </c>
      <c r="Q12" s="71">
        <v>61.8</v>
      </c>
      <c r="R12" s="71"/>
    </row>
    <row r="13" spans="1:18" s="28" customFormat="1" ht="25.75" customHeight="1">
      <c r="A13" s="65" t="s">
        <v>28</v>
      </c>
      <c r="B13" s="62">
        <v>461</v>
      </c>
      <c r="C13" s="62">
        <v>468</v>
      </c>
      <c r="D13" s="62">
        <v>448</v>
      </c>
      <c r="E13" s="62">
        <v>433</v>
      </c>
      <c r="F13" s="62">
        <v>421</v>
      </c>
      <c r="G13" s="62">
        <v>417</v>
      </c>
      <c r="H13" s="62">
        <v>453</v>
      </c>
      <c r="I13" s="62">
        <v>414</v>
      </c>
      <c r="J13" s="61">
        <v>100</v>
      </c>
      <c r="K13" s="61">
        <v>100</v>
      </c>
      <c r="L13" s="61">
        <v>100</v>
      </c>
      <c r="M13" s="61">
        <v>100</v>
      </c>
      <c r="N13" s="61">
        <v>100</v>
      </c>
      <c r="O13" s="61">
        <v>100</v>
      </c>
      <c r="P13" s="61">
        <v>100</v>
      </c>
      <c r="Q13" s="61">
        <v>100</v>
      </c>
      <c r="R13" s="26"/>
    </row>
    <row r="14" spans="1:18" s="28" customFormat="1" ht="12.75" customHeight="1">
      <c r="A14" s="56"/>
      <c r="B14" s="216" t="s">
        <v>63</v>
      </c>
      <c r="C14" s="216"/>
      <c r="D14" s="216"/>
      <c r="E14" s="216"/>
      <c r="F14" s="216"/>
      <c r="G14" s="216"/>
      <c r="H14" s="216"/>
      <c r="I14" s="216"/>
      <c r="J14" s="216"/>
      <c r="K14" s="216"/>
      <c r="L14" s="216"/>
      <c r="M14" s="216"/>
      <c r="N14" s="216"/>
      <c r="O14" s="216"/>
      <c r="P14" s="216"/>
      <c r="Q14" s="216"/>
      <c r="R14" s="26"/>
    </row>
    <row r="15" spans="1:18" s="28" customFormat="1" ht="12.75" customHeight="1">
      <c r="A15" s="31" t="s">
        <v>81</v>
      </c>
      <c r="B15" s="47">
        <v>54</v>
      </c>
      <c r="C15" s="47">
        <v>73</v>
      </c>
      <c r="D15" s="47">
        <v>67</v>
      </c>
      <c r="E15" s="47">
        <v>72</v>
      </c>
      <c r="F15" s="47">
        <v>56</v>
      </c>
      <c r="G15" s="47">
        <v>67</v>
      </c>
      <c r="H15" s="47">
        <v>58</v>
      </c>
      <c r="I15" s="47">
        <v>56</v>
      </c>
      <c r="J15" s="60">
        <v>23.4</v>
      </c>
      <c r="K15" s="60">
        <v>29.4</v>
      </c>
      <c r="L15" s="60">
        <v>27.6</v>
      </c>
      <c r="M15" s="60">
        <v>29.4</v>
      </c>
      <c r="N15" s="60">
        <v>23</v>
      </c>
      <c r="O15" s="60">
        <v>28.4</v>
      </c>
      <c r="P15" s="60">
        <v>25.6</v>
      </c>
      <c r="Q15" s="26">
        <v>27.6</v>
      </c>
      <c r="R15" s="26"/>
    </row>
    <row r="16" spans="1:18" s="28" customFormat="1" ht="12.75" customHeight="1">
      <c r="A16" s="31"/>
      <c r="B16" s="47"/>
      <c r="C16" s="47"/>
      <c r="D16" s="47"/>
      <c r="E16" s="47"/>
      <c r="F16" s="47"/>
      <c r="G16" s="47"/>
      <c r="H16" s="47"/>
      <c r="I16" s="47"/>
      <c r="J16" s="60"/>
      <c r="K16" s="60"/>
      <c r="L16" s="60"/>
      <c r="M16" s="60"/>
      <c r="N16" s="60"/>
      <c r="O16" s="60"/>
      <c r="P16" s="60"/>
      <c r="Q16" s="26"/>
      <c r="R16" s="26"/>
    </row>
    <row r="17" spans="1:18" s="28" customFormat="1" ht="12.75" customHeight="1">
      <c r="A17" s="31" t="s">
        <v>82</v>
      </c>
      <c r="B17" s="47">
        <v>177</v>
      </c>
      <c r="C17" s="47">
        <v>175</v>
      </c>
      <c r="D17" s="47">
        <v>176</v>
      </c>
      <c r="E17" s="47">
        <v>173</v>
      </c>
      <c r="F17" s="47">
        <v>187</v>
      </c>
      <c r="G17" s="47">
        <v>169</v>
      </c>
      <c r="H17" s="47">
        <v>169</v>
      </c>
      <c r="I17" s="47">
        <v>147</v>
      </c>
      <c r="J17" s="60">
        <v>76.599999999999994</v>
      </c>
      <c r="K17" s="60">
        <v>70.599999999999994</v>
      </c>
      <c r="L17" s="60">
        <v>72.400000000000006</v>
      </c>
      <c r="M17" s="60">
        <v>70.599999999999994</v>
      </c>
      <c r="N17" s="60">
        <v>77</v>
      </c>
      <c r="O17" s="60">
        <v>71.599999999999994</v>
      </c>
      <c r="P17" s="60">
        <v>74.400000000000006</v>
      </c>
      <c r="Q17" s="26">
        <v>72.400000000000006</v>
      </c>
      <c r="R17" s="26"/>
    </row>
    <row r="18" spans="1:18" s="102" customFormat="1" ht="12.75" customHeight="1">
      <c r="A18" s="50" t="s">
        <v>83</v>
      </c>
      <c r="B18" s="66">
        <v>13</v>
      </c>
      <c r="C18" s="66">
        <v>16</v>
      </c>
      <c r="D18" s="66">
        <v>19</v>
      </c>
      <c r="E18" s="66">
        <v>19</v>
      </c>
      <c r="F18" s="66">
        <v>10</v>
      </c>
      <c r="G18" s="66">
        <v>11</v>
      </c>
      <c r="H18" s="66">
        <v>3</v>
      </c>
      <c r="I18" s="66">
        <v>7</v>
      </c>
      <c r="J18" s="67">
        <v>5.6</v>
      </c>
      <c r="K18" s="67">
        <v>6.5</v>
      </c>
      <c r="L18" s="67">
        <v>7.8</v>
      </c>
      <c r="M18" s="67">
        <v>7.8</v>
      </c>
      <c r="N18" s="67">
        <v>4.0999999999999996</v>
      </c>
      <c r="O18" s="67">
        <v>4.7</v>
      </c>
      <c r="P18" s="67">
        <v>1.3</v>
      </c>
      <c r="Q18" s="71">
        <v>3.4</v>
      </c>
      <c r="R18" s="71"/>
    </row>
    <row r="19" spans="1:18" s="102" customFormat="1" ht="12.75" customHeight="1">
      <c r="A19" s="50" t="s">
        <v>84</v>
      </c>
      <c r="B19" s="66">
        <v>164</v>
      </c>
      <c r="C19" s="66">
        <v>159</v>
      </c>
      <c r="D19" s="66">
        <v>157</v>
      </c>
      <c r="E19" s="66">
        <v>154</v>
      </c>
      <c r="F19" s="66">
        <v>177</v>
      </c>
      <c r="G19" s="66">
        <v>158</v>
      </c>
      <c r="H19" s="66">
        <v>166</v>
      </c>
      <c r="I19" s="66">
        <v>140</v>
      </c>
      <c r="J19" s="67">
        <v>71</v>
      </c>
      <c r="K19" s="67">
        <v>64.099999999999994</v>
      </c>
      <c r="L19" s="67">
        <v>64.599999999999994</v>
      </c>
      <c r="M19" s="67">
        <v>62.9</v>
      </c>
      <c r="N19" s="67">
        <v>72.8</v>
      </c>
      <c r="O19" s="67">
        <v>66.900000000000006</v>
      </c>
      <c r="P19" s="67">
        <v>73.099999999999994</v>
      </c>
      <c r="Q19" s="67">
        <v>69</v>
      </c>
      <c r="R19" s="71"/>
    </row>
    <row r="20" spans="1:18" s="28" customFormat="1" ht="25.75" customHeight="1">
      <c r="A20" s="65" t="s">
        <v>28</v>
      </c>
      <c r="B20" s="62">
        <v>231</v>
      </c>
      <c r="C20" s="62">
        <v>248</v>
      </c>
      <c r="D20" s="62">
        <v>243</v>
      </c>
      <c r="E20" s="62">
        <v>245</v>
      </c>
      <c r="F20" s="62">
        <v>243</v>
      </c>
      <c r="G20" s="62">
        <v>236</v>
      </c>
      <c r="H20" s="62">
        <v>227</v>
      </c>
      <c r="I20" s="62">
        <v>203</v>
      </c>
      <c r="J20" s="61">
        <v>100</v>
      </c>
      <c r="K20" s="61">
        <v>100</v>
      </c>
      <c r="L20" s="61">
        <v>100</v>
      </c>
      <c r="M20" s="61">
        <v>100</v>
      </c>
      <c r="N20" s="61">
        <v>100</v>
      </c>
      <c r="O20" s="61">
        <v>100</v>
      </c>
      <c r="P20" s="61">
        <v>100</v>
      </c>
      <c r="Q20" s="61">
        <v>100</v>
      </c>
      <c r="R20" s="26"/>
    </row>
    <row r="21" spans="1:18" s="28" customFormat="1" ht="12.75" customHeight="1">
      <c r="A21" s="56"/>
      <c r="B21" s="216" t="s">
        <v>64</v>
      </c>
      <c r="C21" s="216"/>
      <c r="D21" s="216"/>
      <c r="E21" s="216"/>
      <c r="F21" s="216"/>
      <c r="G21" s="216"/>
      <c r="H21" s="216"/>
      <c r="I21" s="216"/>
      <c r="J21" s="216"/>
      <c r="K21" s="216"/>
      <c r="L21" s="216"/>
      <c r="M21" s="216"/>
      <c r="N21" s="216"/>
      <c r="O21" s="216"/>
      <c r="P21" s="216"/>
      <c r="Q21" s="216"/>
      <c r="R21" s="26"/>
    </row>
    <row r="22" spans="1:18" s="28" customFormat="1" ht="12.75" customHeight="1">
      <c r="A22" s="31" t="s">
        <v>81</v>
      </c>
      <c r="B22" s="47">
        <v>54</v>
      </c>
      <c r="C22" s="47">
        <v>47</v>
      </c>
      <c r="D22" s="47">
        <v>38</v>
      </c>
      <c r="E22" s="47">
        <v>51</v>
      </c>
      <c r="F22" s="47">
        <v>40</v>
      </c>
      <c r="G22" s="47">
        <v>36</v>
      </c>
      <c r="H22" s="47">
        <v>59</v>
      </c>
      <c r="I22" s="47">
        <v>75</v>
      </c>
      <c r="J22" s="60">
        <v>26.6</v>
      </c>
      <c r="K22" s="60">
        <v>25</v>
      </c>
      <c r="L22" s="60">
        <v>23.6</v>
      </c>
      <c r="M22" s="60">
        <v>31.5</v>
      </c>
      <c r="N22" s="60">
        <v>26.3</v>
      </c>
      <c r="O22" s="60">
        <v>23.2</v>
      </c>
      <c r="P22" s="60">
        <v>29.9</v>
      </c>
      <c r="Q22" s="26">
        <v>44.9</v>
      </c>
      <c r="R22" s="26"/>
    </row>
    <row r="23" spans="1:18" s="28" customFormat="1" ht="12.75" customHeight="1">
      <c r="A23" s="31"/>
      <c r="B23" s="47"/>
      <c r="C23" s="47"/>
      <c r="D23" s="47"/>
      <c r="E23" s="47"/>
      <c r="F23" s="47"/>
      <c r="G23" s="47"/>
      <c r="H23" s="47"/>
      <c r="I23" s="47"/>
      <c r="J23" s="60"/>
      <c r="K23" s="60"/>
      <c r="L23" s="60"/>
      <c r="M23" s="60"/>
      <c r="N23" s="60"/>
      <c r="O23" s="60"/>
      <c r="P23" s="60"/>
      <c r="Q23" s="26"/>
      <c r="R23" s="26"/>
    </row>
    <row r="24" spans="1:18" s="28" customFormat="1" ht="12.75" customHeight="1">
      <c r="A24" s="31" t="s">
        <v>82</v>
      </c>
      <c r="B24" s="47">
        <v>149</v>
      </c>
      <c r="C24" s="47">
        <v>141</v>
      </c>
      <c r="D24" s="47">
        <v>123</v>
      </c>
      <c r="E24" s="47">
        <v>111</v>
      </c>
      <c r="F24" s="47">
        <v>112</v>
      </c>
      <c r="G24" s="47">
        <v>119</v>
      </c>
      <c r="H24" s="47">
        <v>138</v>
      </c>
      <c r="I24" s="47">
        <v>92</v>
      </c>
      <c r="J24" s="60">
        <v>73.400000000000006</v>
      </c>
      <c r="K24" s="60">
        <v>75</v>
      </c>
      <c r="L24" s="60">
        <v>76.400000000000006</v>
      </c>
      <c r="M24" s="60">
        <v>68.5</v>
      </c>
      <c r="N24" s="60">
        <v>73.7</v>
      </c>
      <c r="O24" s="60">
        <v>76.8</v>
      </c>
      <c r="P24" s="60">
        <v>70.099999999999994</v>
      </c>
      <c r="Q24" s="26">
        <v>55.1</v>
      </c>
      <c r="R24" s="26"/>
    </row>
    <row r="25" spans="1:18" s="102" customFormat="1" ht="12.75" customHeight="1">
      <c r="A25" s="50" t="s">
        <v>83</v>
      </c>
      <c r="B25" s="66">
        <v>5</v>
      </c>
      <c r="C25" s="66">
        <v>7</v>
      </c>
      <c r="D25" s="66">
        <v>8</v>
      </c>
      <c r="E25" s="66">
        <v>8</v>
      </c>
      <c r="F25" s="66"/>
      <c r="G25" s="66">
        <v>5</v>
      </c>
      <c r="H25" s="66">
        <v>9</v>
      </c>
      <c r="I25" s="66"/>
      <c r="J25" s="67">
        <v>2.5</v>
      </c>
      <c r="K25" s="67">
        <v>3.7</v>
      </c>
      <c r="L25" s="67">
        <v>5</v>
      </c>
      <c r="M25" s="67">
        <v>4.9000000000000004</v>
      </c>
      <c r="N25" s="67"/>
      <c r="O25" s="67">
        <v>3.2</v>
      </c>
      <c r="P25" s="67">
        <v>4.5999999999999996</v>
      </c>
      <c r="Q25" s="71"/>
      <c r="R25" s="71"/>
    </row>
    <row r="26" spans="1:18" s="102" customFormat="1" ht="12.75" customHeight="1">
      <c r="A26" s="50" t="s">
        <v>84</v>
      </c>
      <c r="B26" s="66">
        <v>144</v>
      </c>
      <c r="C26" s="66">
        <v>134</v>
      </c>
      <c r="D26" s="66">
        <v>115</v>
      </c>
      <c r="E26" s="66">
        <v>103</v>
      </c>
      <c r="F26" s="66"/>
      <c r="G26" s="66">
        <v>114</v>
      </c>
      <c r="H26" s="66">
        <v>129</v>
      </c>
      <c r="I26" s="66"/>
      <c r="J26" s="67">
        <v>70.900000000000006</v>
      </c>
      <c r="K26" s="67">
        <v>71.3</v>
      </c>
      <c r="L26" s="67">
        <v>71.400000000000006</v>
      </c>
      <c r="M26" s="67">
        <v>63.6</v>
      </c>
      <c r="N26" s="67"/>
      <c r="O26" s="67">
        <v>73.5</v>
      </c>
      <c r="P26" s="67">
        <v>65.5</v>
      </c>
      <c r="Q26" s="71"/>
      <c r="R26" s="71"/>
    </row>
    <row r="27" spans="1:18" s="28" customFormat="1" ht="25.75" customHeight="1">
      <c r="A27" s="65" t="s">
        <v>28</v>
      </c>
      <c r="B27" s="62">
        <v>203</v>
      </c>
      <c r="C27" s="62">
        <v>188</v>
      </c>
      <c r="D27" s="62">
        <v>161</v>
      </c>
      <c r="E27" s="62">
        <v>162</v>
      </c>
      <c r="F27" s="62">
        <v>152</v>
      </c>
      <c r="G27" s="62">
        <v>155</v>
      </c>
      <c r="H27" s="62">
        <v>197</v>
      </c>
      <c r="I27" s="62">
        <v>167</v>
      </c>
      <c r="J27" s="61">
        <v>100</v>
      </c>
      <c r="K27" s="61">
        <v>100</v>
      </c>
      <c r="L27" s="61">
        <v>100</v>
      </c>
      <c r="M27" s="61">
        <v>100</v>
      </c>
      <c r="N27" s="61">
        <v>100</v>
      </c>
      <c r="O27" s="61">
        <v>100</v>
      </c>
      <c r="P27" s="61">
        <v>100</v>
      </c>
      <c r="Q27" s="61">
        <v>100</v>
      </c>
      <c r="R27" s="26"/>
    </row>
    <row r="28" spans="1:18" s="28" customFormat="1" ht="12.75" customHeight="1">
      <c r="A28" s="56"/>
      <c r="B28" s="216" t="s">
        <v>79</v>
      </c>
      <c r="C28" s="216"/>
      <c r="D28" s="216"/>
      <c r="E28" s="216"/>
      <c r="F28" s="216"/>
      <c r="G28" s="216"/>
      <c r="H28" s="216"/>
      <c r="I28" s="216"/>
      <c r="J28" s="216"/>
      <c r="K28" s="216"/>
      <c r="L28" s="216"/>
      <c r="M28" s="216"/>
      <c r="N28" s="216"/>
      <c r="O28" s="216"/>
      <c r="P28" s="216"/>
      <c r="Q28" s="216"/>
      <c r="R28" s="26"/>
    </row>
    <row r="29" spans="1:18" s="28" customFormat="1" ht="12.75" customHeight="1">
      <c r="A29" s="31" t="s">
        <v>81</v>
      </c>
      <c r="B29" s="47">
        <v>11</v>
      </c>
      <c r="C29" s="47">
        <v>21</v>
      </c>
      <c r="D29" s="47">
        <v>21</v>
      </c>
      <c r="E29" s="47">
        <v>15</v>
      </c>
      <c r="F29" s="47">
        <v>10</v>
      </c>
      <c r="G29" s="47">
        <v>11</v>
      </c>
      <c r="H29" s="47">
        <v>14</v>
      </c>
      <c r="I29" s="47">
        <v>15</v>
      </c>
      <c r="J29" s="60">
        <v>40.700000000000003</v>
      </c>
      <c r="K29" s="60">
        <v>65.599999999999994</v>
      </c>
      <c r="L29" s="60">
        <v>47.7</v>
      </c>
      <c r="M29" s="60">
        <v>57.7</v>
      </c>
      <c r="N29" s="60">
        <v>38.5</v>
      </c>
      <c r="O29" s="60">
        <v>42.3</v>
      </c>
      <c r="P29" s="60">
        <v>48.3</v>
      </c>
      <c r="Q29" s="26">
        <v>34.1</v>
      </c>
      <c r="R29" s="26"/>
    </row>
    <row r="30" spans="1:18" s="28" customFormat="1" ht="12.75" customHeight="1">
      <c r="A30" s="31"/>
      <c r="B30" s="47"/>
      <c r="C30" s="47"/>
      <c r="D30" s="47"/>
      <c r="E30" s="47"/>
      <c r="F30" s="47"/>
      <c r="G30" s="47"/>
      <c r="H30" s="47"/>
      <c r="I30" s="47"/>
      <c r="J30" s="60"/>
      <c r="K30" s="60"/>
      <c r="L30" s="60"/>
      <c r="M30" s="60"/>
      <c r="N30" s="60"/>
      <c r="O30" s="60"/>
      <c r="P30" s="60"/>
      <c r="Q30" s="26"/>
      <c r="R30" s="26"/>
    </row>
    <row r="31" spans="1:18" s="28" customFormat="1" ht="12.75" customHeight="1">
      <c r="A31" s="31" t="s">
        <v>82</v>
      </c>
      <c r="B31" s="47">
        <v>16</v>
      </c>
      <c r="C31" s="47">
        <v>11</v>
      </c>
      <c r="D31" s="47">
        <v>23</v>
      </c>
      <c r="E31" s="47">
        <v>11</v>
      </c>
      <c r="F31" s="47">
        <v>16</v>
      </c>
      <c r="G31" s="47">
        <v>15</v>
      </c>
      <c r="H31" s="47">
        <v>15</v>
      </c>
      <c r="I31" s="47">
        <v>29</v>
      </c>
      <c r="J31" s="60">
        <v>59.3</v>
      </c>
      <c r="K31" s="60">
        <v>34.4</v>
      </c>
      <c r="L31" s="60">
        <v>52.3</v>
      </c>
      <c r="M31" s="60">
        <v>42.3</v>
      </c>
      <c r="N31" s="60">
        <v>61.5</v>
      </c>
      <c r="O31" s="60">
        <v>57.7</v>
      </c>
      <c r="P31" s="60">
        <v>51.7</v>
      </c>
      <c r="Q31" s="26">
        <v>65.900000000000006</v>
      </c>
      <c r="R31" s="26"/>
    </row>
    <row r="32" spans="1:18" s="102" customFormat="1" ht="12.75" customHeight="1">
      <c r="A32" s="50" t="s">
        <v>83</v>
      </c>
      <c r="B32" s="66">
        <v>0</v>
      </c>
      <c r="C32" s="66">
        <v>0</v>
      </c>
      <c r="D32" s="66">
        <v>4</v>
      </c>
      <c r="E32" s="66">
        <v>0</v>
      </c>
      <c r="F32" s="109"/>
      <c r="G32" s="66">
        <v>0</v>
      </c>
      <c r="H32" s="66">
        <v>0</v>
      </c>
      <c r="I32" s="109"/>
      <c r="J32" s="67">
        <v>0</v>
      </c>
      <c r="K32" s="67">
        <v>0</v>
      </c>
      <c r="L32" s="67">
        <v>9.1</v>
      </c>
      <c r="M32" s="67">
        <v>0</v>
      </c>
      <c r="N32" s="109"/>
      <c r="O32" s="67">
        <v>0</v>
      </c>
      <c r="P32" s="67">
        <v>0</v>
      </c>
      <c r="Q32" s="67"/>
      <c r="R32" s="71"/>
    </row>
    <row r="33" spans="1:27" s="102" customFormat="1" ht="12.75" customHeight="1">
      <c r="A33" s="50" t="s">
        <v>84</v>
      </c>
      <c r="B33" s="66">
        <v>16</v>
      </c>
      <c r="C33" s="66">
        <v>11</v>
      </c>
      <c r="D33" s="66">
        <v>19</v>
      </c>
      <c r="E33" s="66">
        <v>11</v>
      </c>
      <c r="F33" s="109"/>
      <c r="G33" s="66">
        <v>15</v>
      </c>
      <c r="H33" s="66">
        <v>15</v>
      </c>
      <c r="I33" s="109"/>
      <c r="J33" s="67">
        <v>59.3</v>
      </c>
      <c r="K33" s="67">
        <v>34.4</v>
      </c>
      <c r="L33" s="67">
        <v>43.2</v>
      </c>
      <c r="M33" s="67">
        <v>42.3</v>
      </c>
      <c r="N33" s="109"/>
      <c r="O33" s="67">
        <v>57.7</v>
      </c>
      <c r="P33" s="67">
        <v>51.7</v>
      </c>
      <c r="Q33" s="67"/>
      <c r="R33" s="71"/>
    </row>
    <row r="34" spans="1:27" s="28" customFormat="1" ht="25.75" customHeight="1">
      <c r="A34" s="65" t="s">
        <v>28</v>
      </c>
      <c r="B34" s="62">
        <v>27</v>
      </c>
      <c r="C34" s="62">
        <v>32</v>
      </c>
      <c r="D34" s="62">
        <v>44</v>
      </c>
      <c r="E34" s="62">
        <v>26</v>
      </c>
      <c r="F34" s="62">
        <v>26</v>
      </c>
      <c r="G34" s="62">
        <v>26</v>
      </c>
      <c r="H34" s="62">
        <v>29</v>
      </c>
      <c r="I34" s="62">
        <v>44</v>
      </c>
      <c r="J34" s="61">
        <v>100</v>
      </c>
      <c r="K34" s="61">
        <v>100</v>
      </c>
      <c r="L34" s="61">
        <v>100</v>
      </c>
      <c r="M34" s="61">
        <v>100</v>
      </c>
      <c r="N34" s="61">
        <v>100</v>
      </c>
      <c r="O34" s="61">
        <v>100</v>
      </c>
      <c r="P34" s="61">
        <v>100</v>
      </c>
      <c r="Q34" s="61">
        <v>100</v>
      </c>
      <c r="R34" s="26"/>
    </row>
    <row r="35" spans="1:27" s="28" customFormat="1" ht="12.75" customHeight="1">
      <c r="A35" s="56"/>
      <c r="B35" s="216" t="s">
        <v>65</v>
      </c>
      <c r="C35" s="216"/>
      <c r="D35" s="216"/>
      <c r="E35" s="216"/>
      <c r="F35" s="216"/>
      <c r="G35" s="216"/>
      <c r="H35" s="216"/>
      <c r="I35" s="216"/>
      <c r="J35" s="216"/>
      <c r="K35" s="216"/>
      <c r="L35" s="216"/>
      <c r="M35" s="216"/>
      <c r="N35" s="216"/>
      <c r="O35" s="216"/>
      <c r="P35" s="216"/>
      <c r="Q35" s="216"/>
      <c r="R35"/>
      <c r="S35" s="21"/>
      <c r="T35" s="21"/>
      <c r="U35" s="21"/>
      <c r="V35" s="21"/>
      <c r="W35" s="21"/>
      <c r="X35" s="21"/>
      <c r="Y35" s="21"/>
      <c r="Z35" s="21"/>
      <c r="AA35" s="21"/>
    </row>
    <row r="36" spans="1:27" s="28" customFormat="1" ht="12.75" customHeight="1">
      <c r="A36" s="31" t="s">
        <v>81</v>
      </c>
      <c r="B36" s="47">
        <v>10558</v>
      </c>
      <c r="C36" s="47">
        <v>10581</v>
      </c>
      <c r="D36" s="47">
        <v>11218</v>
      </c>
      <c r="E36" s="47">
        <v>11608</v>
      </c>
      <c r="F36" s="47">
        <v>12211</v>
      </c>
      <c r="G36" s="47">
        <v>14341</v>
      </c>
      <c r="H36" s="66">
        <v>14575</v>
      </c>
      <c r="I36" s="66">
        <v>15336</v>
      </c>
      <c r="J36" s="60">
        <f>ROUND(B36/$B$41*100,1)</f>
        <v>56</v>
      </c>
      <c r="K36" s="60">
        <f>ROUND(C36/$C$41*100,1)</f>
        <v>56.8</v>
      </c>
      <c r="L36" s="60">
        <f>ROUND(D36/$D$41*100,1)</f>
        <v>57.7</v>
      </c>
      <c r="M36" s="60">
        <f>ROUND(E36/$E$41*100,1)</f>
        <v>58</v>
      </c>
      <c r="N36" s="60">
        <f>ROUND(F36/$F$41*100,1)</f>
        <v>58.9</v>
      </c>
      <c r="O36" s="60">
        <f>ROUND(G36/$G$41*100,1)</f>
        <v>65.3</v>
      </c>
      <c r="P36" s="60">
        <f>ROUND(H36/$H$41*100,1)</f>
        <v>63.3</v>
      </c>
      <c r="Q36" s="60">
        <f>ROUND(I36/$I$41*100,1)</f>
        <v>61.4</v>
      </c>
      <c r="R36"/>
      <c r="S36" s="21"/>
      <c r="T36" s="21"/>
      <c r="U36" s="21"/>
      <c r="V36" s="21"/>
      <c r="W36" s="21"/>
      <c r="X36" s="21"/>
      <c r="Y36" s="21"/>
      <c r="Z36" s="21"/>
      <c r="AA36" s="21"/>
    </row>
    <row r="37" spans="1:27" s="28" customFormat="1" ht="12.75" customHeight="1">
      <c r="A37" s="31"/>
      <c r="B37" s="47"/>
      <c r="C37" s="47"/>
      <c r="D37" s="47"/>
      <c r="E37" s="47"/>
      <c r="F37" s="47"/>
      <c r="G37" s="47"/>
      <c r="H37" s="66"/>
      <c r="I37" s="66"/>
      <c r="J37" s="60"/>
      <c r="K37" s="60"/>
      <c r="L37" s="60"/>
      <c r="M37" s="60"/>
      <c r="N37" s="60"/>
      <c r="O37" s="60"/>
      <c r="P37" s="60"/>
      <c r="Q37" s="60"/>
      <c r="R37"/>
      <c r="S37" s="21"/>
      <c r="T37" s="21"/>
      <c r="U37" s="21"/>
      <c r="V37" s="21"/>
      <c r="W37" s="21"/>
      <c r="X37" s="21"/>
      <c r="Y37" s="21"/>
      <c r="Z37" s="21"/>
      <c r="AA37" s="21"/>
    </row>
    <row r="38" spans="1:27" s="28" customFormat="1" ht="12.75" customHeight="1">
      <c r="A38" s="31" t="s">
        <v>82</v>
      </c>
      <c r="B38" s="47">
        <v>8297</v>
      </c>
      <c r="C38" s="47">
        <v>8033</v>
      </c>
      <c r="D38" s="47">
        <v>8229</v>
      </c>
      <c r="E38" s="47">
        <v>8414</v>
      </c>
      <c r="F38" s="47">
        <v>8533</v>
      </c>
      <c r="G38" s="47">
        <v>7609</v>
      </c>
      <c r="H38" s="47">
        <v>8462</v>
      </c>
      <c r="I38" s="47">
        <v>9618</v>
      </c>
      <c r="J38" s="60">
        <f>ROUND(B38/$B$41*100,1)</f>
        <v>44</v>
      </c>
      <c r="K38" s="60">
        <f>ROUND(C38/$C$41*100,1)</f>
        <v>43.2</v>
      </c>
      <c r="L38" s="60">
        <f>ROUND(D38/$D$41*100,1)</f>
        <v>42.3</v>
      </c>
      <c r="M38" s="60">
        <f>ROUND(E38/$E$41*100,1)</f>
        <v>42</v>
      </c>
      <c r="N38" s="60">
        <f>ROUND(F38/$F$41*100,1)</f>
        <v>41.1</v>
      </c>
      <c r="O38" s="60">
        <f>ROUND(G38/$G$41*100,1)</f>
        <v>34.700000000000003</v>
      </c>
      <c r="P38" s="60">
        <f>ROUND(H38/$H$41*100,1)</f>
        <v>36.700000000000003</v>
      </c>
      <c r="Q38" s="60">
        <f>ROUND(I38/$I$41*100,1)</f>
        <v>38.5</v>
      </c>
      <c r="R38"/>
      <c r="S38" s="21"/>
      <c r="T38" s="21"/>
      <c r="U38" s="21"/>
      <c r="V38" s="21"/>
      <c r="W38" s="21"/>
      <c r="X38" s="21"/>
      <c r="Y38" s="21"/>
      <c r="Z38" s="21"/>
      <c r="AA38" s="21"/>
    </row>
    <row r="39" spans="1:27" s="102" customFormat="1" ht="12.75" customHeight="1">
      <c r="A39" s="50" t="s">
        <v>83</v>
      </c>
      <c r="B39" s="66">
        <v>3659</v>
      </c>
      <c r="C39" s="66">
        <v>3733</v>
      </c>
      <c r="D39" s="66">
        <v>4086</v>
      </c>
      <c r="E39" s="66">
        <v>4302</v>
      </c>
      <c r="F39" s="66">
        <v>4501</v>
      </c>
      <c r="G39" s="66">
        <v>3903</v>
      </c>
      <c r="H39" s="66">
        <v>4469</v>
      </c>
      <c r="I39" s="66">
        <v>4978</v>
      </c>
      <c r="J39" s="67">
        <f>ROUND(B39/$B$41*100,1)</f>
        <v>19.399999999999999</v>
      </c>
      <c r="K39" s="67">
        <f>ROUND(C39/$C$41*100,1)</f>
        <v>20.100000000000001</v>
      </c>
      <c r="L39" s="67">
        <f>ROUND(D39/$D$41*100,1)</f>
        <v>21</v>
      </c>
      <c r="M39" s="67">
        <f>ROUND(E39/$E$41*100,1)</f>
        <v>21.5</v>
      </c>
      <c r="N39" s="67">
        <f>ROUND(F39/$F$41*100,1)</f>
        <v>21.7</v>
      </c>
      <c r="O39" s="67">
        <f>ROUND(G39/$G$41*100,1)</f>
        <v>17.8</v>
      </c>
      <c r="P39" s="67">
        <f>ROUND(H39/$H$41*100,1)</f>
        <v>19.399999999999999</v>
      </c>
      <c r="Q39" s="67">
        <f>ROUND(I39/$I$41*100,1)</f>
        <v>19.899999999999999</v>
      </c>
      <c r="R39" s="150"/>
      <c r="S39" s="151"/>
      <c r="T39" s="151"/>
      <c r="U39" s="151"/>
      <c r="V39" s="151"/>
      <c r="W39" s="151"/>
      <c r="X39" s="151"/>
      <c r="Y39" s="151"/>
      <c r="Z39" s="151"/>
      <c r="AA39" s="151"/>
    </row>
    <row r="40" spans="1:27" s="102" customFormat="1" ht="12.75" customHeight="1">
      <c r="A40" s="50" t="s">
        <v>84</v>
      </c>
      <c r="B40" s="66">
        <v>4641</v>
      </c>
      <c r="C40" s="66">
        <v>4298</v>
      </c>
      <c r="D40" s="66">
        <v>4144</v>
      </c>
      <c r="E40" s="66">
        <v>4120</v>
      </c>
      <c r="F40" s="66">
        <v>4030</v>
      </c>
      <c r="G40" s="66">
        <v>3703</v>
      </c>
      <c r="H40" s="66">
        <v>3993</v>
      </c>
      <c r="I40" s="66">
        <v>4637</v>
      </c>
      <c r="J40" s="67">
        <f>ROUND(B40/$B$41*100,1)</f>
        <v>24.6</v>
      </c>
      <c r="K40" s="67">
        <f>ROUND(C40/$C$41*100,1)</f>
        <v>23.1</v>
      </c>
      <c r="L40" s="67">
        <f>ROUND(D40/$D$41*100,1)</f>
        <v>21.3</v>
      </c>
      <c r="M40" s="67">
        <f>ROUND(E40/$E$41*100,1)</f>
        <v>20.6</v>
      </c>
      <c r="N40" s="67">
        <f>ROUND(F40/$F$41*100,1)</f>
        <v>19.399999999999999</v>
      </c>
      <c r="O40" s="67">
        <f>ROUND(G40/$G$41*100,1)</f>
        <v>16.899999999999999</v>
      </c>
      <c r="P40" s="67">
        <f>ROUND(H40/$H$41*100,1)</f>
        <v>17.3</v>
      </c>
      <c r="Q40" s="67">
        <f>ROUND(I40/$I$41*100,1)</f>
        <v>18.600000000000001</v>
      </c>
      <c r="R40" s="150"/>
      <c r="S40" s="151"/>
      <c r="T40" s="151"/>
      <c r="U40" s="151"/>
      <c r="V40" s="151"/>
      <c r="W40" s="151"/>
      <c r="X40" s="151"/>
      <c r="Y40" s="151"/>
      <c r="Z40" s="151"/>
      <c r="AA40" s="151"/>
    </row>
    <row r="41" spans="1:27" s="28" customFormat="1" ht="25.75" customHeight="1">
      <c r="A41" s="65" t="s">
        <v>28</v>
      </c>
      <c r="B41" s="62">
        <v>18862</v>
      </c>
      <c r="C41" s="62">
        <v>18616</v>
      </c>
      <c r="D41" s="62">
        <v>19448</v>
      </c>
      <c r="E41" s="62">
        <v>20025</v>
      </c>
      <c r="F41" s="62">
        <v>20741</v>
      </c>
      <c r="G41" s="62">
        <v>21948</v>
      </c>
      <c r="H41" s="62">
        <v>23040</v>
      </c>
      <c r="I41" s="62">
        <v>24957</v>
      </c>
      <c r="J41" s="61">
        <f>ROUND(B41/$B$41*100,1)</f>
        <v>100</v>
      </c>
      <c r="K41" s="61">
        <f>ROUND(C41/$C$41*100,1)</f>
        <v>100</v>
      </c>
      <c r="L41" s="61">
        <f>ROUND(D41/$D$41*100,1)</f>
        <v>100</v>
      </c>
      <c r="M41" s="61">
        <f>ROUND(E41/$E$41*100,1)</f>
        <v>100</v>
      </c>
      <c r="N41" s="61">
        <f>ROUND(F41/$F$41*100,1)</f>
        <v>100</v>
      </c>
      <c r="O41" s="61">
        <f>ROUND(G41/$G$41*100,1)</f>
        <v>100</v>
      </c>
      <c r="P41" s="61">
        <f>ROUND(H41/$H$41*100,1)</f>
        <v>100</v>
      </c>
      <c r="Q41" s="61">
        <f>ROUND(I41/$I$41*100,1)</f>
        <v>100</v>
      </c>
      <c r="R41"/>
      <c r="S41" s="21"/>
      <c r="T41" s="21"/>
      <c r="U41" s="21"/>
      <c r="V41" s="21"/>
      <c r="W41" s="21"/>
      <c r="X41" s="21"/>
      <c r="Y41" s="21"/>
      <c r="Z41" s="21"/>
      <c r="AA41" s="21"/>
    </row>
    <row r="42" spans="1:27" s="28" customFormat="1" ht="12.75" customHeight="1">
      <c r="A42" s="56"/>
      <c r="B42" s="216" t="s">
        <v>66</v>
      </c>
      <c r="C42" s="216"/>
      <c r="D42" s="216"/>
      <c r="E42" s="216"/>
      <c r="F42" s="216"/>
      <c r="G42" s="216"/>
      <c r="H42" s="216"/>
      <c r="I42" s="216"/>
      <c r="J42" s="216"/>
      <c r="K42" s="216"/>
      <c r="L42" s="216"/>
      <c r="M42" s="216"/>
      <c r="N42" s="216"/>
      <c r="O42" s="216"/>
      <c r="P42" s="216"/>
      <c r="Q42" s="216"/>
      <c r="R42" s="26"/>
    </row>
    <row r="43" spans="1:27" s="28" customFormat="1" ht="12.75" customHeight="1">
      <c r="A43" s="31" t="s">
        <v>81</v>
      </c>
      <c r="B43" s="47">
        <v>360</v>
      </c>
      <c r="C43" s="47">
        <v>420</v>
      </c>
      <c r="D43" s="47">
        <v>348</v>
      </c>
      <c r="E43" s="47">
        <v>330</v>
      </c>
      <c r="F43" s="47">
        <v>273</v>
      </c>
      <c r="G43" s="47">
        <v>278</v>
      </c>
      <c r="H43" s="47">
        <v>269</v>
      </c>
      <c r="I43" s="47">
        <v>212</v>
      </c>
      <c r="J43" s="60">
        <v>59.2</v>
      </c>
      <c r="K43" s="60">
        <v>62.2</v>
      </c>
      <c r="L43" s="60">
        <v>54.5</v>
      </c>
      <c r="M43" s="60">
        <v>55.6</v>
      </c>
      <c r="N43" s="60">
        <v>49.6</v>
      </c>
      <c r="O43" s="60">
        <v>52.3</v>
      </c>
      <c r="P43" s="60">
        <v>50.1</v>
      </c>
      <c r="Q43" s="60">
        <v>44</v>
      </c>
      <c r="R43" s="26"/>
    </row>
    <row r="44" spans="1:27" s="28" customFormat="1" ht="12.75" customHeight="1">
      <c r="A44" s="31"/>
      <c r="B44" s="47"/>
      <c r="C44" s="47"/>
      <c r="D44" s="47"/>
      <c r="E44" s="47"/>
      <c r="F44" s="47"/>
      <c r="G44" s="47"/>
      <c r="H44" s="47"/>
      <c r="I44" s="47"/>
      <c r="J44" s="60"/>
      <c r="K44" s="60"/>
      <c r="L44" s="60"/>
      <c r="M44" s="60"/>
      <c r="N44" s="60"/>
      <c r="O44" s="60"/>
      <c r="P44" s="60"/>
      <c r="Q44" s="26"/>
      <c r="R44" s="26"/>
    </row>
    <row r="45" spans="1:27" s="28" customFormat="1" ht="12.75" customHeight="1">
      <c r="A45" s="31" t="s">
        <v>82</v>
      </c>
      <c r="B45" s="66">
        <v>248</v>
      </c>
      <c r="C45" s="66">
        <v>255</v>
      </c>
      <c r="D45" s="66">
        <v>290</v>
      </c>
      <c r="E45" s="66">
        <v>264</v>
      </c>
      <c r="F45" s="66">
        <v>277</v>
      </c>
      <c r="G45" s="66">
        <v>254</v>
      </c>
      <c r="H45" s="66">
        <v>268</v>
      </c>
      <c r="I45" s="66">
        <v>270</v>
      </c>
      <c r="J45" s="60">
        <v>40.799999999999997</v>
      </c>
      <c r="K45" s="60">
        <v>37.799999999999997</v>
      </c>
      <c r="L45" s="60">
        <v>45.5</v>
      </c>
      <c r="M45" s="60">
        <v>44.4</v>
      </c>
      <c r="N45" s="60">
        <v>50.4</v>
      </c>
      <c r="O45" s="60">
        <v>47.7</v>
      </c>
      <c r="P45" s="60">
        <v>49.9</v>
      </c>
      <c r="Q45" s="60">
        <v>56</v>
      </c>
      <c r="R45" s="26"/>
    </row>
    <row r="46" spans="1:27" s="102" customFormat="1" ht="12.75" customHeight="1">
      <c r="A46" s="50" t="s">
        <v>83</v>
      </c>
      <c r="B46" s="66">
        <v>56</v>
      </c>
      <c r="C46" s="66">
        <v>57</v>
      </c>
      <c r="D46" s="66">
        <v>77</v>
      </c>
      <c r="E46" s="66">
        <v>67</v>
      </c>
      <c r="F46" s="66">
        <v>48</v>
      </c>
      <c r="G46" s="66">
        <v>34</v>
      </c>
      <c r="H46" s="66">
        <v>32</v>
      </c>
      <c r="I46" s="66">
        <v>33</v>
      </c>
      <c r="J46" s="67">
        <v>9.1999999999999993</v>
      </c>
      <c r="K46" s="67">
        <v>8.4</v>
      </c>
      <c r="L46" s="67">
        <v>12.1</v>
      </c>
      <c r="M46" s="67">
        <v>11.3</v>
      </c>
      <c r="N46" s="67">
        <v>8.6999999999999993</v>
      </c>
      <c r="O46" s="67">
        <v>6.4</v>
      </c>
      <c r="P46" s="67">
        <v>6</v>
      </c>
      <c r="Q46" s="71">
        <v>6.8</v>
      </c>
      <c r="R46" s="71"/>
    </row>
    <row r="47" spans="1:27" s="102" customFormat="1" ht="12.75" customHeight="1">
      <c r="A47" s="50" t="s">
        <v>84</v>
      </c>
      <c r="B47" s="66">
        <v>192</v>
      </c>
      <c r="C47" s="66">
        <v>198</v>
      </c>
      <c r="D47" s="66">
        <v>213</v>
      </c>
      <c r="E47" s="66">
        <v>197</v>
      </c>
      <c r="F47" s="66">
        <v>229</v>
      </c>
      <c r="G47" s="66">
        <v>220</v>
      </c>
      <c r="H47" s="66">
        <v>236</v>
      </c>
      <c r="I47" s="66">
        <v>237</v>
      </c>
      <c r="J47" s="67">
        <v>31.6</v>
      </c>
      <c r="K47" s="67">
        <v>29.3</v>
      </c>
      <c r="L47" s="67">
        <v>33.4</v>
      </c>
      <c r="M47" s="67">
        <v>33.200000000000003</v>
      </c>
      <c r="N47" s="67">
        <v>41.6</v>
      </c>
      <c r="O47" s="67">
        <v>41.4</v>
      </c>
      <c r="P47" s="67">
        <v>43.9</v>
      </c>
      <c r="Q47" s="71">
        <v>49.2</v>
      </c>
      <c r="R47" s="71"/>
    </row>
    <row r="48" spans="1:27" s="28" customFormat="1" ht="25.75" customHeight="1">
      <c r="A48" s="65" t="s">
        <v>28</v>
      </c>
      <c r="B48" s="62">
        <v>608</v>
      </c>
      <c r="C48" s="62">
        <v>675</v>
      </c>
      <c r="D48" s="62">
        <v>638</v>
      </c>
      <c r="E48" s="62">
        <v>594</v>
      </c>
      <c r="F48" s="62">
        <v>550</v>
      </c>
      <c r="G48" s="62">
        <v>532</v>
      </c>
      <c r="H48" s="62">
        <v>537</v>
      </c>
      <c r="I48" s="62">
        <v>482</v>
      </c>
      <c r="J48" s="61">
        <v>100</v>
      </c>
      <c r="K48" s="61">
        <v>100</v>
      </c>
      <c r="L48" s="61">
        <v>100</v>
      </c>
      <c r="M48" s="61">
        <v>100</v>
      </c>
      <c r="N48" s="61">
        <v>100</v>
      </c>
      <c r="O48" s="61">
        <v>100</v>
      </c>
      <c r="P48" s="61">
        <v>100</v>
      </c>
      <c r="Q48" s="61">
        <v>100</v>
      </c>
      <c r="R48" s="26"/>
    </row>
    <row r="49" spans="1:28" s="28" customFormat="1" ht="12.75" customHeight="1">
      <c r="A49" s="56"/>
      <c r="B49" s="216" t="s">
        <v>70</v>
      </c>
      <c r="C49" s="216"/>
      <c r="D49" s="216"/>
      <c r="E49" s="216"/>
      <c r="F49" s="216"/>
      <c r="G49" s="216"/>
      <c r="H49" s="216"/>
      <c r="I49" s="216"/>
      <c r="J49" s="216"/>
      <c r="K49" s="216"/>
      <c r="L49" s="216"/>
      <c r="M49" s="216"/>
      <c r="N49" s="216"/>
      <c r="O49" s="216"/>
      <c r="P49" s="216"/>
      <c r="Q49" s="216"/>
      <c r="R49"/>
      <c r="S49" s="21"/>
      <c r="T49" s="21"/>
      <c r="U49" s="21"/>
      <c r="V49" s="21"/>
      <c r="W49" s="21"/>
      <c r="X49" s="21"/>
      <c r="Y49" s="21"/>
      <c r="Z49" s="21"/>
      <c r="AA49" s="21"/>
    </row>
    <row r="50" spans="1:28" s="28" customFormat="1" ht="12.75" customHeight="1">
      <c r="A50" s="31" t="s">
        <v>81</v>
      </c>
      <c r="B50" s="47">
        <v>10159</v>
      </c>
      <c r="C50" s="47">
        <v>9225</v>
      </c>
      <c r="D50" s="47">
        <v>8320</v>
      </c>
      <c r="E50" s="47">
        <v>7609</v>
      </c>
      <c r="F50" s="47">
        <v>6162</v>
      </c>
      <c r="G50" s="47">
        <v>5522</v>
      </c>
      <c r="H50" s="47">
        <v>5695</v>
      </c>
      <c r="I50" s="47">
        <v>5635</v>
      </c>
      <c r="J50" s="60">
        <f>ROUND(B50/$B$55*100,)</f>
        <v>69</v>
      </c>
      <c r="K50" s="60">
        <f>ROUND(C50/$C$55*100,)</f>
        <v>68</v>
      </c>
      <c r="L50" s="60">
        <f>ROUND(D50/$D$55*100,)</f>
        <v>63</v>
      </c>
      <c r="M50" s="60">
        <f>ROUND(E50/$E$55*100,)</f>
        <v>65</v>
      </c>
      <c r="N50" s="60">
        <f>ROUND(F50/$F$55*100,)</f>
        <v>62</v>
      </c>
      <c r="O50" s="60">
        <f>ROUND(G50/$G$55*100,)</f>
        <v>62</v>
      </c>
      <c r="P50" s="60">
        <f>ROUND(H50/$H$55*100,)</f>
        <v>61</v>
      </c>
      <c r="Q50" s="60">
        <f>ROUND(I50/$I$55*100,)</f>
        <v>59</v>
      </c>
      <c r="R50"/>
      <c r="S50" s="21"/>
      <c r="T50" s="21"/>
      <c r="U50" s="21"/>
      <c r="V50" s="21"/>
      <c r="W50" s="21"/>
      <c r="X50" s="21"/>
      <c r="Y50" s="21"/>
      <c r="Z50" s="21"/>
      <c r="AA50" s="21"/>
    </row>
    <row r="51" spans="1:28" s="28" customFormat="1" ht="12.75" customHeight="1">
      <c r="A51" s="31"/>
      <c r="B51" s="47"/>
      <c r="C51" s="47"/>
      <c r="D51" s="47"/>
      <c r="E51" s="47"/>
      <c r="F51" s="47"/>
      <c r="G51" s="47"/>
      <c r="H51" s="47"/>
      <c r="I51" s="47"/>
      <c r="J51" s="60"/>
      <c r="K51" s="60"/>
      <c r="L51" s="60"/>
      <c r="M51" s="60"/>
      <c r="N51" s="60"/>
      <c r="O51" s="60"/>
      <c r="P51" s="60"/>
      <c r="Q51" s="60"/>
      <c r="R51"/>
      <c r="S51" s="21"/>
      <c r="T51" s="21"/>
      <c r="U51" s="21"/>
      <c r="V51" s="21"/>
      <c r="W51" s="21"/>
      <c r="X51" s="21"/>
      <c r="Y51" s="21"/>
      <c r="Z51" s="21"/>
      <c r="AA51" s="21"/>
    </row>
    <row r="52" spans="1:28" s="28" customFormat="1" ht="12.75" customHeight="1">
      <c r="A52" s="31" t="s">
        <v>82</v>
      </c>
      <c r="B52" s="47">
        <v>4467</v>
      </c>
      <c r="C52" s="47">
        <v>4431</v>
      </c>
      <c r="D52" s="47">
        <v>4839</v>
      </c>
      <c r="E52" s="47">
        <v>4103</v>
      </c>
      <c r="F52" s="47">
        <v>3728</v>
      </c>
      <c r="G52" s="47">
        <v>3444</v>
      </c>
      <c r="H52" s="47">
        <v>3721</v>
      </c>
      <c r="I52" s="47">
        <v>3970</v>
      </c>
      <c r="J52" s="60">
        <f>ROUND(B52/$B$55*100,)</f>
        <v>31</v>
      </c>
      <c r="K52" s="60">
        <f>ROUND(C52/$C$55*100,)</f>
        <v>32</v>
      </c>
      <c r="L52" s="60">
        <f>ROUND(D52/$D$55*100,)</f>
        <v>37</v>
      </c>
      <c r="M52" s="60">
        <f>ROUND(E52/$E$55*100,)</f>
        <v>35</v>
      </c>
      <c r="N52" s="60">
        <f>ROUND(F52/$F$55*100,)</f>
        <v>38</v>
      </c>
      <c r="O52" s="60">
        <f>ROUND(G52/$G$55*100,)</f>
        <v>38</v>
      </c>
      <c r="P52" s="60">
        <f>ROUND(H52/$H$55*100,)</f>
        <v>40</v>
      </c>
      <c r="Q52" s="60">
        <f>ROUND(I52/$I$55*100,)</f>
        <v>41</v>
      </c>
      <c r="R52"/>
      <c r="S52" s="21"/>
      <c r="T52" s="21"/>
      <c r="U52" s="21"/>
      <c r="V52" s="21"/>
      <c r="W52" s="21"/>
      <c r="X52" s="21"/>
      <c r="Y52" s="21"/>
      <c r="Z52" s="21"/>
      <c r="AA52" s="21"/>
    </row>
    <row r="53" spans="1:28" s="102" customFormat="1" ht="12.75" customHeight="1">
      <c r="A53" s="50" t="s">
        <v>83</v>
      </c>
      <c r="B53" s="66">
        <v>735</v>
      </c>
      <c r="C53" s="66">
        <v>677</v>
      </c>
      <c r="D53" s="66">
        <v>1027</v>
      </c>
      <c r="E53" s="66">
        <v>633</v>
      </c>
      <c r="F53" s="66">
        <v>623</v>
      </c>
      <c r="G53" s="66">
        <v>451</v>
      </c>
      <c r="H53" s="66">
        <v>489</v>
      </c>
      <c r="I53" s="66">
        <v>473</v>
      </c>
      <c r="J53" s="67">
        <f>ROUND(B53/$B$55*100,)</f>
        <v>5</v>
      </c>
      <c r="K53" s="67">
        <f>ROUND(C53/$C$55*100,)</f>
        <v>5</v>
      </c>
      <c r="L53" s="67">
        <f>ROUND(D53/$D$55*100,)</f>
        <v>8</v>
      </c>
      <c r="M53" s="67">
        <f>ROUND(E53/$E$55*100,)</f>
        <v>5</v>
      </c>
      <c r="N53" s="67">
        <f>ROUND(F53/$F$55*100,)</f>
        <v>6</v>
      </c>
      <c r="O53" s="67">
        <f>ROUND(G53/$G$55*100,)</f>
        <v>5</v>
      </c>
      <c r="P53" s="67">
        <f>ROUND(H53/$H$55*100,)</f>
        <v>5</v>
      </c>
      <c r="Q53" s="67">
        <f>ROUND(I53/$I$55*100,)</f>
        <v>5</v>
      </c>
      <c r="R53"/>
      <c r="S53" s="21"/>
      <c r="T53" s="21"/>
      <c r="U53" s="21"/>
      <c r="V53" s="21"/>
      <c r="W53" s="21"/>
      <c r="X53" s="21"/>
      <c r="Y53" s="21"/>
      <c r="Z53" s="21"/>
      <c r="AA53" s="21"/>
    </row>
    <row r="54" spans="1:28" s="102" customFormat="1" ht="12.75" customHeight="1">
      <c r="A54" s="50" t="s">
        <v>84</v>
      </c>
      <c r="B54" s="66">
        <v>3736</v>
      </c>
      <c r="C54" s="66">
        <v>3746</v>
      </c>
      <c r="D54" s="66">
        <v>3819</v>
      </c>
      <c r="E54" s="66">
        <v>3473</v>
      </c>
      <c r="F54" s="66">
        <v>3110</v>
      </c>
      <c r="G54" s="66">
        <v>2993</v>
      </c>
      <c r="H54" s="66">
        <v>3230</v>
      </c>
      <c r="I54" s="66">
        <v>3492</v>
      </c>
      <c r="J54" s="67">
        <f>ROUND(B54/$B$55*100,)</f>
        <v>26</v>
      </c>
      <c r="K54" s="67">
        <f>ROUND(C54/$C$55*100,)</f>
        <v>27</v>
      </c>
      <c r="L54" s="67">
        <f>ROUND(D54/$D$55*100,)</f>
        <v>29</v>
      </c>
      <c r="M54" s="67">
        <f>ROUND(E54/$E$55*100,)</f>
        <v>30</v>
      </c>
      <c r="N54" s="67">
        <f>ROUND(F54/$F$55*100,)</f>
        <v>31</v>
      </c>
      <c r="O54" s="67">
        <f>ROUND(G54/$G$55*100,)</f>
        <v>33</v>
      </c>
      <c r="P54" s="67">
        <f>ROUND(H54/$H$55*100,)</f>
        <v>34</v>
      </c>
      <c r="Q54" s="67">
        <f>ROUND(I54/$I$55*100,)</f>
        <v>36</v>
      </c>
      <c r="R54"/>
      <c r="S54" s="21"/>
      <c r="T54" s="21"/>
      <c r="U54" s="21"/>
      <c r="V54" s="21"/>
      <c r="W54" s="21"/>
      <c r="X54" s="21"/>
      <c r="Y54" s="21"/>
      <c r="Z54" s="21"/>
      <c r="AA54" s="21"/>
    </row>
    <row r="55" spans="1:28" s="28" customFormat="1" ht="25.75" customHeight="1">
      <c r="A55" s="65" t="s">
        <v>28</v>
      </c>
      <c r="B55" s="62">
        <v>14634</v>
      </c>
      <c r="C55" s="62">
        <v>13650</v>
      </c>
      <c r="D55" s="62">
        <v>13161</v>
      </c>
      <c r="E55" s="62">
        <v>11711</v>
      </c>
      <c r="F55" s="62">
        <v>9893</v>
      </c>
      <c r="G55" s="62">
        <v>8968</v>
      </c>
      <c r="H55" s="62">
        <v>9412</v>
      </c>
      <c r="I55" s="62">
        <v>9599</v>
      </c>
      <c r="J55" s="61">
        <f>ROUND(B55/$B$55*100,)</f>
        <v>100</v>
      </c>
      <c r="K55" s="61">
        <f>ROUND(C55/$C$55*100,)</f>
        <v>100</v>
      </c>
      <c r="L55" s="61">
        <f>ROUND(D55/$D$55*100,)</f>
        <v>100</v>
      </c>
      <c r="M55" s="61">
        <f>ROUND(E55/$E$55*100,)</f>
        <v>100</v>
      </c>
      <c r="N55" s="61">
        <f>ROUND(F55/$F$55*100,)</f>
        <v>100</v>
      </c>
      <c r="O55" s="61">
        <f>ROUND(G55/$G$55*100,)</f>
        <v>100</v>
      </c>
      <c r="P55" s="61">
        <f>ROUND(H55/$H$55*100,)</f>
        <v>100</v>
      </c>
      <c r="Q55" s="61">
        <f>ROUND(I55/$I$55*100,)</f>
        <v>100</v>
      </c>
      <c r="R55"/>
      <c r="S55" s="21"/>
      <c r="T55" s="21"/>
      <c r="U55" s="21"/>
      <c r="V55" s="21"/>
      <c r="W55" s="21"/>
      <c r="X55" s="21"/>
      <c r="Y55" s="21"/>
      <c r="Z55" s="21"/>
      <c r="AA55" s="21"/>
    </row>
    <row r="56" spans="1:28" s="28" customFormat="1" ht="12.75" customHeight="1">
      <c r="A56" s="56"/>
      <c r="B56" s="216" t="s">
        <v>67</v>
      </c>
      <c r="C56" s="216"/>
      <c r="D56" s="216"/>
      <c r="E56" s="216"/>
      <c r="F56" s="216"/>
      <c r="G56" s="216"/>
      <c r="H56" s="216"/>
      <c r="I56" s="216"/>
      <c r="J56" s="216"/>
      <c r="K56" s="216"/>
      <c r="L56" s="216"/>
      <c r="M56" s="216"/>
      <c r="N56" s="216"/>
      <c r="O56" s="216"/>
      <c r="P56" s="216"/>
      <c r="Q56" s="216"/>
      <c r="R56"/>
      <c r="S56" s="21"/>
      <c r="T56" s="21"/>
      <c r="U56" s="21"/>
      <c r="V56" s="21"/>
      <c r="W56" s="21"/>
      <c r="X56" s="21"/>
      <c r="Y56" s="21"/>
      <c r="Z56" s="21"/>
      <c r="AA56" s="21"/>
    </row>
    <row r="57" spans="1:28" s="28" customFormat="1" ht="12.75" customHeight="1">
      <c r="A57" s="31" t="s">
        <v>81</v>
      </c>
      <c r="B57" s="47">
        <v>3791</v>
      </c>
      <c r="C57" s="47">
        <v>3887</v>
      </c>
      <c r="D57" s="47">
        <v>3869</v>
      </c>
      <c r="E57" s="47">
        <v>3515</v>
      </c>
      <c r="F57" s="47">
        <v>2971</v>
      </c>
      <c r="G57" s="47">
        <v>2803</v>
      </c>
      <c r="H57" s="47">
        <v>2938</v>
      </c>
      <c r="I57" s="47">
        <v>2697</v>
      </c>
      <c r="J57" s="60">
        <f>ROUND(B57/$B$62*100,1)</f>
        <v>66.599999999999994</v>
      </c>
      <c r="K57" s="60">
        <f>ROUND(C57/$C$62*100,1)</f>
        <v>65</v>
      </c>
      <c r="L57" s="60">
        <f>ROUND(D57/$D$62*100,1)</f>
        <v>62.2</v>
      </c>
      <c r="M57" s="60">
        <f>ROUND(E57/$E$62*100,1)</f>
        <v>62.4</v>
      </c>
      <c r="N57" s="60">
        <f>ROUND(F57/$F$62*100,1)</f>
        <v>61.2</v>
      </c>
      <c r="O57" s="60">
        <f>ROUND(G57/$G$62*100,1)</f>
        <v>60.2</v>
      </c>
      <c r="P57" s="60">
        <f>ROUND(H57/$H$62*100,1)</f>
        <v>58.9</v>
      </c>
      <c r="Q57" s="60">
        <f>ROUND(I57/$I$62*100,1)</f>
        <v>56.6</v>
      </c>
      <c r="R57"/>
      <c r="S57" s="21"/>
      <c r="T57" s="21"/>
      <c r="U57" s="21"/>
      <c r="V57" s="21"/>
      <c r="W57" s="21"/>
      <c r="X57" s="21"/>
      <c r="Y57" s="21"/>
      <c r="Z57" s="21"/>
      <c r="AA57" s="21"/>
    </row>
    <row r="58" spans="1:28" s="28" customFormat="1" ht="12.75" customHeight="1">
      <c r="A58" s="31"/>
      <c r="B58" s="47"/>
      <c r="C58" s="47"/>
      <c r="D58" s="47"/>
      <c r="E58" s="47"/>
      <c r="F58" s="47"/>
      <c r="G58" s="47"/>
      <c r="H58" s="47"/>
      <c r="I58" s="47"/>
      <c r="J58" s="60"/>
      <c r="K58" s="60"/>
      <c r="L58" s="60"/>
      <c r="M58" s="60"/>
      <c r="N58" s="60"/>
      <c r="O58" s="60"/>
      <c r="P58" s="60"/>
      <c r="Q58" s="60"/>
      <c r="R58"/>
      <c r="S58" s="21"/>
      <c r="T58" s="21"/>
      <c r="U58" s="21"/>
      <c r="V58" s="21"/>
      <c r="W58" s="21"/>
      <c r="X58" s="21"/>
      <c r="Y58" s="21"/>
      <c r="Z58" s="21"/>
      <c r="AA58" s="21"/>
    </row>
    <row r="59" spans="1:28" s="28" customFormat="1" ht="12.75" customHeight="1">
      <c r="A59" s="31" t="s">
        <v>82</v>
      </c>
      <c r="B59" s="47">
        <v>1902</v>
      </c>
      <c r="C59" s="47">
        <v>2095</v>
      </c>
      <c r="D59" s="47">
        <v>2361</v>
      </c>
      <c r="E59" s="47">
        <v>2118</v>
      </c>
      <c r="F59" s="47">
        <v>1887</v>
      </c>
      <c r="G59" s="47">
        <v>1850</v>
      </c>
      <c r="H59" s="47">
        <v>2046</v>
      </c>
      <c r="I59" s="47">
        <v>2069</v>
      </c>
      <c r="J59" s="60">
        <f>ROUND(B59/$B$62*100,1)</f>
        <v>33.4</v>
      </c>
      <c r="K59" s="60">
        <f>ROUND(C59/$C$62*100,1)</f>
        <v>35.1</v>
      </c>
      <c r="L59" s="60">
        <f>ROUND(D59/$D$62*100,1)</f>
        <v>37.9</v>
      </c>
      <c r="M59" s="60">
        <f>ROUND(E59/$E$62*100,1)</f>
        <v>37.6</v>
      </c>
      <c r="N59" s="60">
        <f>ROUND(F59/$F$62*100,1)</f>
        <v>38.9</v>
      </c>
      <c r="O59" s="60">
        <f>ROUND(G59/$G$62*100,1)</f>
        <v>39.700000000000003</v>
      </c>
      <c r="P59" s="60">
        <f>ROUND(H59/$H$62*100,1)</f>
        <v>41</v>
      </c>
      <c r="Q59" s="60">
        <f>ROUND(I59/$I$62*100,1)</f>
        <v>43.4</v>
      </c>
      <c r="R59"/>
      <c r="S59" s="21"/>
      <c r="T59" s="21"/>
      <c r="U59" s="21"/>
      <c r="V59" s="21"/>
      <c r="W59" s="21"/>
      <c r="X59" s="21"/>
      <c r="Y59" s="21"/>
      <c r="Z59" s="21"/>
      <c r="AA59" s="21"/>
    </row>
    <row r="60" spans="1:28" s="28" customFormat="1" ht="12.75" customHeight="1">
      <c r="A60" s="50" t="s">
        <v>83</v>
      </c>
      <c r="B60" s="66">
        <v>210</v>
      </c>
      <c r="C60" s="66">
        <v>212</v>
      </c>
      <c r="D60" s="66">
        <v>358</v>
      </c>
      <c r="E60" s="66">
        <v>231</v>
      </c>
      <c r="F60" s="66">
        <v>215</v>
      </c>
      <c r="G60" s="66">
        <v>160</v>
      </c>
      <c r="H60" s="66">
        <v>223</v>
      </c>
      <c r="I60" s="66">
        <v>179</v>
      </c>
      <c r="J60" s="67">
        <f>ROUND(B60/$B$62*100,1)</f>
        <v>3.7</v>
      </c>
      <c r="K60" s="67">
        <f>ROUND(C60/$C$62*100,1)</f>
        <v>3.5</v>
      </c>
      <c r="L60" s="67">
        <f>ROUND(D60/$D$62*100,1)</f>
        <v>5.8</v>
      </c>
      <c r="M60" s="67">
        <f>ROUND(E60/$E$62*100,1)</f>
        <v>4.0999999999999996</v>
      </c>
      <c r="N60" s="67">
        <f>ROUND(F60/$F$62*100,1)</f>
        <v>4.4000000000000004</v>
      </c>
      <c r="O60" s="67">
        <f>ROUND(G60/$G$62*100,1)</f>
        <v>3.4</v>
      </c>
      <c r="P60" s="67">
        <f>ROUND(H60/$H$62*100,1)</f>
        <v>4.5</v>
      </c>
      <c r="Q60" s="67">
        <f>ROUND(I60/$I$62*100,1)</f>
        <v>3.8</v>
      </c>
      <c r="R60"/>
      <c r="S60" s="21"/>
      <c r="T60" s="21"/>
      <c r="U60" s="21"/>
      <c r="V60" s="21"/>
      <c r="W60" s="21"/>
      <c r="X60" s="21"/>
      <c r="Y60" s="21"/>
      <c r="Z60" s="21"/>
      <c r="AA60" s="21"/>
      <c r="AB60" s="102"/>
    </row>
    <row r="61" spans="1:28" s="28" customFormat="1" ht="12.75" customHeight="1">
      <c r="A61" s="50" t="s">
        <v>84</v>
      </c>
      <c r="B61" s="66">
        <v>1695</v>
      </c>
      <c r="C61" s="66">
        <v>1875</v>
      </c>
      <c r="D61" s="66">
        <v>1999</v>
      </c>
      <c r="E61" s="66">
        <v>1884</v>
      </c>
      <c r="F61" s="66">
        <v>1673</v>
      </c>
      <c r="G61" s="66">
        <v>1689</v>
      </c>
      <c r="H61" s="66">
        <v>1825</v>
      </c>
      <c r="I61" s="66">
        <v>1885</v>
      </c>
      <c r="J61" s="67">
        <f>ROUND(B61/$B$62*100,1)</f>
        <v>29.8</v>
      </c>
      <c r="K61" s="67">
        <f>ROUND(C61/$C$62*100,1)</f>
        <v>31.4</v>
      </c>
      <c r="L61" s="67">
        <f>ROUND(D61/$D$62*100,1)</f>
        <v>32.1</v>
      </c>
      <c r="M61" s="67">
        <f>ROUND(E61/$E$62*100,1)</f>
        <v>33.5</v>
      </c>
      <c r="N61" s="67">
        <f>ROUND(F61/$F$62*100,1)</f>
        <v>34.4</v>
      </c>
      <c r="O61" s="67">
        <f>ROUND(G61/$G$62*100,1)</f>
        <v>36.299999999999997</v>
      </c>
      <c r="P61" s="67">
        <f>ROUND(H61/$H$62*100,1)</f>
        <v>36.6</v>
      </c>
      <c r="Q61" s="67">
        <f>ROUND(I61/$I$62*100,1)</f>
        <v>39.6</v>
      </c>
      <c r="R61"/>
      <c r="S61" s="21"/>
      <c r="T61" s="21"/>
      <c r="U61" s="21"/>
      <c r="V61" s="21"/>
      <c r="W61" s="21"/>
      <c r="X61" s="21"/>
      <c r="Y61" s="21"/>
      <c r="Z61" s="21"/>
      <c r="AA61" s="21"/>
      <c r="AB61" s="102"/>
    </row>
    <row r="62" spans="1:28" s="28" customFormat="1" ht="25.75" customHeight="1">
      <c r="A62" s="65" t="s">
        <v>28</v>
      </c>
      <c r="B62" s="62">
        <v>5696</v>
      </c>
      <c r="C62" s="62">
        <v>5977</v>
      </c>
      <c r="D62" s="62">
        <v>6224</v>
      </c>
      <c r="E62" s="62">
        <v>5631</v>
      </c>
      <c r="F62" s="62">
        <v>4857</v>
      </c>
      <c r="G62" s="62">
        <v>4657</v>
      </c>
      <c r="H62" s="62">
        <v>4990</v>
      </c>
      <c r="I62" s="62">
        <v>4762</v>
      </c>
      <c r="J62" s="61">
        <f>ROUND(B62/$B$62*100,1)</f>
        <v>100</v>
      </c>
      <c r="K62" s="61">
        <f>ROUND(C62/$C$62*100,1)</f>
        <v>100</v>
      </c>
      <c r="L62" s="61">
        <f>ROUND(D62/$D$62*100,1)</f>
        <v>100</v>
      </c>
      <c r="M62" s="61">
        <f>ROUND(E62/$E$62*100,1)</f>
        <v>100</v>
      </c>
      <c r="N62" s="61">
        <f>ROUND(F62/$F$62*100,1)</f>
        <v>100</v>
      </c>
      <c r="O62" s="61">
        <f>ROUND(G62/$G$62*100,1)</f>
        <v>100</v>
      </c>
      <c r="P62" s="61">
        <f>ROUND(H62/$H$62*100,1)</f>
        <v>100</v>
      </c>
      <c r="Q62" s="61">
        <f>ROUND(I62/$I$62*100,1)</f>
        <v>100</v>
      </c>
      <c r="R62"/>
      <c r="S62" s="21"/>
      <c r="T62" s="21"/>
      <c r="U62" s="21"/>
      <c r="V62" s="21"/>
      <c r="W62" s="21"/>
      <c r="X62" s="21"/>
      <c r="Y62" s="21"/>
      <c r="Z62" s="21"/>
      <c r="AA62" s="21"/>
    </row>
    <row r="63" spans="1:28" s="28" customFormat="1" ht="12.75" customHeight="1">
      <c r="A63" s="56"/>
      <c r="B63" s="216" t="s">
        <v>68</v>
      </c>
      <c r="C63" s="216"/>
      <c r="D63" s="216"/>
      <c r="E63" s="216"/>
      <c r="F63" s="216"/>
      <c r="G63" s="216"/>
      <c r="H63" s="216"/>
      <c r="I63" s="216"/>
      <c r="J63" s="216"/>
      <c r="K63" s="216"/>
      <c r="L63" s="216"/>
      <c r="M63" s="216"/>
      <c r="N63" s="216"/>
      <c r="O63" s="216"/>
      <c r="P63" s="216"/>
      <c r="Q63" s="216"/>
      <c r="R63"/>
      <c r="S63" s="21"/>
      <c r="T63" s="21"/>
      <c r="U63" s="21"/>
      <c r="V63" s="21"/>
      <c r="W63" s="21"/>
      <c r="X63" s="21"/>
      <c r="Y63" s="21"/>
      <c r="Z63" s="21"/>
      <c r="AA63" s="21"/>
    </row>
    <row r="64" spans="1:28" s="28" customFormat="1" ht="12.75" customHeight="1">
      <c r="A64" s="31" t="s">
        <v>81</v>
      </c>
      <c r="B64" s="47">
        <v>6374</v>
      </c>
      <c r="C64" s="47">
        <v>5338</v>
      </c>
      <c r="D64" s="47">
        <v>4458</v>
      </c>
      <c r="E64" s="47">
        <v>4099</v>
      </c>
      <c r="F64" s="47">
        <v>3192</v>
      </c>
      <c r="G64" s="47">
        <v>2719</v>
      </c>
      <c r="H64" s="47">
        <v>2753</v>
      </c>
      <c r="I64" s="47">
        <v>2938</v>
      </c>
      <c r="J64" s="60">
        <f>ROUND(B64/$B$69*100,1)</f>
        <v>71.3</v>
      </c>
      <c r="K64" s="60">
        <f>ROUND(C64/$C$69*100,1)</f>
        <v>69.599999999999994</v>
      </c>
      <c r="L64" s="60">
        <f>ROUND(D64/$D$69*100,1)</f>
        <v>64.2</v>
      </c>
      <c r="M64" s="60">
        <f>ROUND(E64/$E$69*100,1)</f>
        <v>67.5</v>
      </c>
      <c r="N64" s="60">
        <f>ROUND(F64/$F$69*100,1)</f>
        <v>63.4</v>
      </c>
      <c r="O64" s="60">
        <f>ROUND(G64/$G$69*100,1)</f>
        <v>63</v>
      </c>
      <c r="P64" s="60">
        <f>ROUND(H64/$H$69*100,1)</f>
        <v>62.2</v>
      </c>
      <c r="Q64" s="60">
        <f>ROUND(I64/$I$69*100,1)</f>
        <v>60.8</v>
      </c>
      <c r="R64"/>
      <c r="S64" s="21"/>
      <c r="T64" s="21"/>
      <c r="U64" s="21"/>
      <c r="V64" s="21"/>
      <c r="W64" s="21"/>
      <c r="X64" s="21"/>
      <c r="Y64" s="21"/>
      <c r="Z64" s="21"/>
      <c r="AA64" s="21"/>
    </row>
    <row r="65" spans="1:27" s="28" customFormat="1" ht="12.75" customHeight="1">
      <c r="A65" s="31"/>
      <c r="B65" s="47"/>
      <c r="C65" s="47"/>
      <c r="D65" s="47"/>
      <c r="E65" s="47"/>
      <c r="F65" s="47"/>
      <c r="G65" s="47"/>
      <c r="H65" s="47"/>
      <c r="I65" s="47"/>
      <c r="J65" s="60"/>
      <c r="K65" s="60"/>
      <c r="L65" s="60"/>
      <c r="M65" s="60"/>
      <c r="N65" s="60"/>
      <c r="O65" s="60"/>
      <c r="P65" s="60"/>
      <c r="Q65" s="60"/>
      <c r="R65"/>
      <c r="S65" s="21"/>
      <c r="T65" s="21"/>
      <c r="U65" s="21"/>
      <c r="V65" s="21"/>
      <c r="W65" s="21"/>
      <c r="X65" s="21"/>
      <c r="Y65" s="21"/>
      <c r="Z65" s="21"/>
      <c r="AA65" s="21"/>
    </row>
    <row r="66" spans="1:27" s="28" customFormat="1" ht="12.75" customHeight="1">
      <c r="A66" s="31" t="s">
        <v>82</v>
      </c>
      <c r="B66" s="47">
        <v>2565</v>
      </c>
      <c r="C66" s="47">
        <v>2336</v>
      </c>
      <c r="D66" s="47">
        <v>2480</v>
      </c>
      <c r="E66" s="47">
        <v>1983</v>
      </c>
      <c r="F66" s="47">
        <v>1848</v>
      </c>
      <c r="G66" s="47">
        <v>1591</v>
      </c>
      <c r="H66" s="47">
        <v>1672</v>
      </c>
      <c r="I66" s="47">
        <v>1899</v>
      </c>
      <c r="J66" s="60">
        <f>ROUND(B66/$B$69*100,1)</f>
        <v>28.7</v>
      </c>
      <c r="K66" s="60">
        <f>ROUND(C66/$C$69*100,1)</f>
        <v>30.4</v>
      </c>
      <c r="L66" s="60">
        <f>ROUND(D66/$D$69*100,1)</f>
        <v>35.700000000000003</v>
      </c>
      <c r="M66" s="60">
        <f>ROUND(E66/$E$69*100,1)</f>
        <v>32.6</v>
      </c>
      <c r="N66" s="60">
        <f>ROUND(F66/$F$69*100,1)</f>
        <v>36.700000000000003</v>
      </c>
      <c r="O66" s="60">
        <f>ROUND(G66/$G$69*100,1)</f>
        <v>36.9</v>
      </c>
      <c r="P66" s="60">
        <f>ROUND(H66/$H$69*100,1)</f>
        <v>37.799999999999997</v>
      </c>
      <c r="Q66" s="60">
        <f>ROUND(I66/$I$69*100,1)</f>
        <v>39.299999999999997</v>
      </c>
      <c r="R66"/>
      <c r="S66" s="21"/>
      <c r="T66" s="21"/>
      <c r="U66" s="21"/>
      <c r="V66" s="21"/>
      <c r="W66" s="21"/>
      <c r="X66" s="21"/>
      <c r="Y66" s="21"/>
      <c r="Z66" s="21"/>
      <c r="AA66" s="21"/>
    </row>
    <row r="67" spans="1:27" s="28" customFormat="1" ht="12.75" customHeight="1">
      <c r="A67" s="50" t="s">
        <v>83</v>
      </c>
      <c r="B67" s="66">
        <v>522</v>
      </c>
      <c r="C67" s="66">
        <v>467</v>
      </c>
      <c r="D67" s="66">
        <v>663</v>
      </c>
      <c r="E67" s="66">
        <v>399</v>
      </c>
      <c r="F67" s="66">
        <v>411</v>
      </c>
      <c r="G67" s="66">
        <v>295</v>
      </c>
      <c r="H67" s="66">
        <v>270</v>
      </c>
      <c r="I67" s="66">
        <v>289</v>
      </c>
      <c r="J67" s="67">
        <f>ROUND(B67/$B$69*100,1)</f>
        <v>5.8</v>
      </c>
      <c r="K67" s="67">
        <f>ROUND(C67/$C$69*100,1)</f>
        <v>6.1</v>
      </c>
      <c r="L67" s="67">
        <f>ROUND(D67/$D$69*100,1)</f>
        <v>9.6</v>
      </c>
      <c r="M67" s="67">
        <f>ROUND(E67/$E$69*100,1)</f>
        <v>6.6</v>
      </c>
      <c r="N67" s="67">
        <f>ROUND(F67/$F$69*100,1)</f>
        <v>8.1999999999999993</v>
      </c>
      <c r="O67" s="67">
        <f>ROUND(G67/$G$69*100,1)</f>
        <v>6.8</v>
      </c>
      <c r="P67" s="67">
        <f>ROUND(H67/$H$69*100,1)</f>
        <v>6.1</v>
      </c>
      <c r="Q67" s="67">
        <f>ROUND(I67/$I$69*100,1)</f>
        <v>6</v>
      </c>
      <c r="R67" s="26"/>
    </row>
    <row r="68" spans="1:27" s="28" customFormat="1" ht="12.75" customHeight="1">
      <c r="A68" s="50" t="s">
        <v>84</v>
      </c>
      <c r="B68" s="66">
        <v>2037</v>
      </c>
      <c r="C68" s="66">
        <v>1868</v>
      </c>
      <c r="D68" s="66">
        <v>1815</v>
      </c>
      <c r="E68" s="66">
        <v>1585</v>
      </c>
      <c r="F68" s="66">
        <v>1436</v>
      </c>
      <c r="G68" s="66">
        <v>1299</v>
      </c>
      <c r="H68" s="66">
        <v>1401</v>
      </c>
      <c r="I68" s="66">
        <v>1607</v>
      </c>
      <c r="J68" s="67">
        <f>ROUND(B68/$B$69*100,1)</f>
        <v>22.8</v>
      </c>
      <c r="K68" s="67">
        <f>ROUND(C68/$C$69*100,1)</f>
        <v>24.3</v>
      </c>
      <c r="L68" s="67">
        <f>ROUND(D68/$D$69*100,1)</f>
        <v>26.2</v>
      </c>
      <c r="M68" s="67">
        <f>ROUND(E68/$E$69*100,1)</f>
        <v>26.1</v>
      </c>
      <c r="N68" s="67">
        <f>ROUND(F68/$F$69*100,1)</f>
        <v>28.5</v>
      </c>
      <c r="O68" s="67">
        <f>ROUND(G68/$G$69*100,1)</f>
        <v>30.1</v>
      </c>
      <c r="P68" s="67">
        <f>ROUND(H68/$H$69*100,1)</f>
        <v>31.6</v>
      </c>
      <c r="Q68" s="67">
        <f>ROUND(I68/$I$69*100,1)</f>
        <v>33.200000000000003</v>
      </c>
      <c r="R68" s="26"/>
    </row>
    <row r="69" spans="1:27" s="28" customFormat="1" ht="25.75" customHeight="1">
      <c r="A69" s="65" t="s">
        <v>28</v>
      </c>
      <c r="B69" s="62">
        <v>8937</v>
      </c>
      <c r="C69" s="62">
        <v>7673</v>
      </c>
      <c r="D69" s="62">
        <v>6939</v>
      </c>
      <c r="E69" s="62">
        <v>6076</v>
      </c>
      <c r="F69" s="62">
        <v>5035</v>
      </c>
      <c r="G69" s="62">
        <v>4315</v>
      </c>
      <c r="H69" s="62">
        <v>4427</v>
      </c>
      <c r="I69" s="62">
        <v>4835</v>
      </c>
      <c r="J69" s="61">
        <f>ROUND(B69/$B$69*100,1)</f>
        <v>100</v>
      </c>
      <c r="K69" s="61">
        <f>ROUND(C69/$C$69*100,1)</f>
        <v>100</v>
      </c>
      <c r="L69" s="61">
        <f>ROUND(D69/$D$69*100,1)</f>
        <v>100</v>
      </c>
      <c r="M69" s="61">
        <f>ROUND(E69/$E$69*100,1)</f>
        <v>100</v>
      </c>
      <c r="N69" s="61">
        <f>ROUND(F69/$F$69*100,1)</f>
        <v>100</v>
      </c>
      <c r="O69" s="61">
        <f>ROUND(G69/$G$69*100,1)</f>
        <v>100</v>
      </c>
      <c r="P69" s="61">
        <f>ROUND(H69/$H$69*100,1)</f>
        <v>100</v>
      </c>
      <c r="Q69" s="61">
        <f>ROUND(I69/$I$69*100,1)</f>
        <v>100</v>
      </c>
      <c r="R69" s="26"/>
    </row>
    <row r="70" spans="1:27" s="28" customFormat="1" ht="12.75" customHeight="1">
      <c r="A70" s="56"/>
      <c r="B70" s="216" t="s">
        <v>69</v>
      </c>
      <c r="C70" s="216"/>
      <c r="D70" s="216"/>
      <c r="E70" s="216"/>
      <c r="F70" s="216"/>
      <c r="G70" s="216"/>
      <c r="H70" s="216"/>
      <c r="I70" s="216"/>
      <c r="J70" s="216"/>
      <c r="K70" s="216"/>
      <c r="L70" s="216"/>
      <c r="M70" s="216"/>
      <c r="N70" s="216"/>
      <c r="O70" s="216"/>
      <c r="P70" s="216"/>
      <c r="Q70" s="216"/>
      <c r="R70" s="26"/>
    </row>
    <row r="71" spans="1:27" s="28" customFormat="1" ht="12.75" customHeight="1">
      <c r="A71" s="31" t="s">
        <v>81</v>
      </c>
      <c r="B71" s="47">
        <v>306</v>
      </c>
      <c r="C71" s="47">
        <v>268</v>
      </c>
      <c r="D71" s="47">
        <v>269</v>
      </c>
      <c r="E71" s="47">
        <v>326</v>
      </c>
      <c r="F71" s="47">
        <v>314</v>
      </c>
      <c r="G71" s="47">
        <v>343</v>
      </c>
      <c r="H71" s="47">
        <v>365</v>
      </c>
      <c r="I71" s="47">
        <v>306</v>
      </c>
      <c r="J71" s="60">
        <v>63.8</v>
      </c>
      <c r="K71" s="60">
        <v>63.7</v>
      </c>
      <c r="L71" s="60">
        <v>60.3</v>
      </c>
      <c r="M71" s="60">
        <v>63.9</v>
      </c>
      <c r="N71" s="60">
        <v>59.5</v>
      </c>
      <c r="O71" s="60">
        <v>65.2</v>
      </c>
      <c r="P71" s="60">
        <v>67.3</v>
      </c>
      <c r="Q71" s="26">
        <v>57.1</v>
      </c>
      <c r="R71" s="26"/>
    </row>
    <row r="72" spans="1:27" s="28" customFormat="1" ht="12.75" customHeight="1">
      <c r="A72" s="31"/>
      <c r="B72" s="66"/>
      <c r="C72" s="66"/>
      <c r="D72" s="66"/>
      <c r="E72" s="66"/>
      <c r="F72" s="66"/>
      <c r="G72" s="66"/>
      <c r="H72" s="66"/>
      <c r="I72" s="66"/>
      <c r="J72" s="60"/>
      <c r="K72" s="60"/>
      <c r="L72" s="60"/>
      <c r="M72" s="60"/>
      <c r="N72" s="60"/>
      <c r="O72" s="60"/>
      <c r="P72" s="60"/>
      <c r="Q72" s="26"/>
      <c r="R72" s="26"/>
    </row>
    <row r="73" spans="1:27" s="28" customFormat="1" ht="12.75" customHeight="1">
      <c r="A73" s="31" t="s">
        <v>82</v>
      </c>
      <c r="B73" s="47">
        <v>174</v>
      </c>
      <c r="C73" s="47">
        <v>153</v>
      </c>
      <c r="D73" s="47">
        <v>177</v>
      </c>
      <c r="E73" s="47">
        <v>184</v>
      </c>
      <c r="F73" s="47">
        <v>214</v>
      </c>
      <c r="G73" s="47">
        <v>183</v>
      </c>
      <c r="H73" s="47">
        <v>177</v>
      </c>
      <c r="I73" s="47">
        <v>230</v>
      </c>
      <c r="J73" s="60">
        <v>36.299999999999997</v>
      </c>
      <c r="K73" s="60">
        <v>36.299999999999997</v>
      </c>
      <c r="L73" s="60">
        <v>39.700000000000003</v>
      </c>
      <c r="M73" s="60">
        <v>36.1</v>
      </c>
      <c r="N73" s="60">
        <v>40.5</v>
      </c>
      <c r="O73" s="60">
        <v>34.799999999999997</v>
      </c>
      <c r="P73" s="60">
        <v>32.700000000000003</v>
      </c>
      <c r="Q73" s="26">
        <v>42.9</v>
      </c>
      <c r="R73" s="26"/>
    </row>
    <row r="74" spans="1:27" s="28" customFormat="1" ht="12.75" customHeight="1">
      <c r="A74" s="50" t="s">
        <v>83</v>
      </c>
      <c r="B74" s="66">
        <v>69</v>
      </c>
      <c r="C74" s="66">
        <v>62</v>
      </c>
      <c r="D74" s="66">
        <v>63</v>
      </c>
      <c r="E74" s="66">
        <v>52</v>
      </c>
      <c r="F74" s="66">
        <v>78</v>
      </c>
      <c r="G74" s="66">
        <v>55</v>
      </c>
      <c r="H74" s="66">
        <v>50</v>
      </c>
      <c r="I74" s="66">
        <v>64</v>
      </c>
      <c r="J74" s="67">
        <v>14.4</v>
      </c>
      <c r="K74" s="67">
        <v>14.7</v>
      </c>
      <c r="L74" s="67">
        <v>14.1</v>
      </c>
      <c r="M74" s="67">
        <v>10.199999999999999</v>
      </c>
      <c r="N74" s="67">
        <v>14.8</v>
      </c>
      <c r="O74" s="67">
        <v>10.5</v>
      </c>
      <c r="P74" s="67">
        <v>9.1999999999999993</v>
      </c>
      <c r="Q74" s="26">
        <v>11.9</v>
      </c>
      <c r="R74" s="26"/>
    </row>
    <row r="75" spans="1:27" s="28" customFormat="1" ht="12.75" customHeight="1">
      <c r="A75" s="50" t="s">
        <v>84</v>
      </c>
      <c r="B75" s="66">
        <v>105</v>
      </c>
      <c r="C75" s="66">
        <v>91</v>
      </c>
      <c r="D75" s="66">
        <v>114</v>
      </c>
      <c r="E75" s="66">
        <v>132</v>
      </c>
      <c r="F75" s="66">
        <v>136</v>
      </c>
      <c r="G75" s="66">
        <v>128</v>
      </c>
      <c r="H75" s="66">
        <v>127</v>
      </c>
      <c r="I75" s="66">
        <v>166</v>
      </c>
      <c r="J75" s="67">
        <v>21.9</v>
      </c>
      <c r="K75" s="67">
        <v>21.6</v>
      </c>
      <c r="L75" s="67">
        <v>25.6</v>
      </c>
      <c r="M75" s="67">
        <v>25.9</v>
      </c>
      <c r="N75" s="67">
        <v>25.8</v>
      </c>
      <c r="O75" s="67">
        <v>24.3</v>
      </c>
      <c r="P75" s="67">
        <v>23.4</v>
      </c>
      <c r="Q75" s="60">
        <v>31</v>
      </c>
      <c r="R75" s="26"/>
    </row>
    <row r="76" spans="1:27" s="28" customFormat="1" ht="25.75" customHeight="1">
      <c r="A76" s="65" t="s">
        <v>28</v>
      </c>
      <c r="B76" s="62">
        <v>480</v>
      </c>
      <c r="C76" s="62">
        <v>421</v>
      </c>
      <c r="D76" s="62">
        <v>446</v>
      </c>
      <c r="E76" s="62">
        <v>510</v>
      </c>
      <c r="F76" s="62">
        <v>528</v>
      </c>
      <c r="G76" s="62">
        <v>526</v>
      </c>
      <c r="H76" s="62">
        <v>542</v>
      </c>
      <c r="I76" s="62">
        <v>536</v>
      </c>
      <c r="J76" s="61">
        <v>100</v>
      </c>
      <c r="K76" s="61">
        <v>100</v>
      </c>
      <c r="L76" s="61">
        <v>100</v>
      </c>
      <c r="M76" s="61">
        <v>100</v>
      </c>
      <c r="N76" s="61">
        <v>100</v>
      </c>
      <c r="O76" s="61">
        <v>100</v>
      </c>
      <c r="P76" s="61">
        <v>100</v>
      </c>
      <c r="Q76" s="61">
        <v>100</v>
      </c>
      <c r="R76" s="26"/>
    </row>
    <row r="77" spans="1:27" s="28" customFormat="1" ht="12.75" customHeight="1">
      <c r="A77" s="56"/>
      <c r="B77" s="216" t="s">
        <v>71</v>
      </c>
      <c r="C77" s="216"/>
      <c r="D77" s="216"/>
      <c r="E77" s="216"/>
      <c r="F77" s="216"/>
      <c r="G77" s="216"/>
      <c r="H77" s="216"/>
      <c r="I77" s="216"/>
      <c r="J77" s="216"/>
      <c r="K77" s="216"/>
      <c r="L77" s="216"/>
      <c r="M77" s="216"/>
      <c r="N77" s="216"/>
      <c r="O77" s="216"/>
      <c r="P77" s="216"/>
      <c r="Q77" s="216"/>
      <c r="R77"/>
      <c r="S77" s="21"/>
      <c r="T77" s="21"/>
      <c r="U77" s="21"/>
      <c r="V77" s="21"/>
      <c r="W77" s="21"/>
      <c r="X77" s="21"/>
      <c r="Y77" s="21"/>
      <c r="Z77" s="21"/>
      <c r="AA77" s="21"/>
    </row>
    <row r="78" spans="1:27" s="28" customFormat="1" ht="12.75" customHeight="1">
      <c r="A78" s="31" t="s">
        <v>81</v>
      </c>
      <c r="B78" s="47">
        <v>186175</v>
      </c>
      <c r="C78" s="47">
        <v>188191</v>
      </c>
      <c r="D78" s="47">
        <v>192419</v>
      </c>
      <c r="E78" s="47">
        <v>174551</v>
      </c>
      <c r="F78" s="47">
        <v>161688</v>
      </c>
      <c r="G78" s="47">
        <v>163297</v>
      </c>
      <c r="H78" s="47">
        <v>165424</v>
      </c>
      <c r="I78" s="47">
        <v>153182</v>
      </c>
      <c r="J78" s="60">
        <f>ROUND(B78/$B$83*100,1)</f>
        <v>89.5</v>
      </c>
      <c r="K78" s="60">
        <f>ROUND(C78/$C$83*100,1)</f>
        <v>90</v>
      </c>
      <c r="L78" s="60">
        <f>ROUND(D78/$D$83*100,1)</f>
        <v>89.5</v>
      </c>
      <c r="M78" s="60">
        <f>ROUND(E78/$E$83*100,1)</f>
        <v>89.7</v>
      </c>
      <c r="N78" s="60">
        <f>ROUND(F78/$F$83*100,1)</f>
        <v>88.9</v>
      </c>
      <c r="O78" s="60">
        <f>ROUND(G78/$G$83*100,1)</f>
        <v>88.7</v>
      </c>
      <c r="P78" s="60">
        <f>ROUND(H78/$H$83*100,1)</f>
        <v>87.6</v>
      </c>
      <c r="Q78" s="60">
        <f>ROUND(I78/$I$83*100,1)</f>
        <v>87</v>
      </c>
      <c r="R78"/>
      <c r="S78" s="21"/>
      <c r="T78" s="21"/>
      <c r="U78" s="21"/>
      <c r="V78" s="21"/>
      <c r="W78" s="21"/>
      <c r="X78" s="21"/>
      <c r="Y78" s="21"/>
      <c r="Z78" s="21"/>
      <c r="AA78" s="21"/>
    </row>
    <row r="79" spans="1:27" s="28" customFormat="1" ht="12.75" customHeight="1">
      <c r="A79" s="31"/>
      <c r="B79" s="47"/>
      <c r="C79" s="47"/>
      <c r="D79" s="47"/>
      <c r="E79" s="47"/>
      <c r="F79" s="47"/>
      <c r="G79" s="47"/>
      <c r="H79" s="47"/>
      <c r="I79" s="47"/>
      <c r="J79" s="60"/>
      <c r="K79" s="60"/>
      <c r="L79" s="60"/>
      <c r="M79" s="60"/>
      <c r="N79" s="60"/>
      <c r="O79" s="60"/>
      <c r="P79" s="60"/>
      <c r="Q79" s="60"/>
      <c r="R79"/>
      <c r="S79" s="21"/>
      <c r="T79" s="21"/>
      <c r="U79" s="21"/>
      <c r="V79" s="21"/>
      <c r="W79" s="21"/>
      <c r="X79" s="21"/>
      <c r="Y79" s="21"/>
      <c r="Z79" s="21"/>
      <c r="AA79" s="21"/>
    </row>
    <row r="80" spans="1:27" s="28" customFormat="1" ht="12.75" customHeight="1">
      <c r="A80" s="31" t="s">
        <v>82</v>
      </c>
      <c r="B80" s="47">
        <v>21926</v>
      </c>
      <c r="C80" s="47">
        <v>20959</v>
      </c>
      <c r="D80" s="47">
        <v>22588</v>
      </c>
      <c r="E80" s="47">
        <v>19984</v>
      </c>
      <c r="F80" s="47">
        <v>20200</v>
      </c>
      <c r="G80" s="47">
        <v>20705</v>
      </c>
      <c r="H80" s="47">
        <v>23329</v>
      </c>
      <c r="I80" s="47">
        <v>22971</v>
      </c>
      <c r="J80" s="60">
        <f>ROUND(B80/$B$83*100,1)</f>
        <v>10.5</v>
      </c>
      <c r="K80" s="60">
        <f>ROUND(C80/$C$83*100,1)</f>
        <v>10</v>
      </c>
      <c r="L80" s="60">
        <f>ROUND(D80/$D$83*100,1)</f>
        <v>10.5</v>
      </c>
      <c r="M80" s="60">
        <f>ROUND(E80/$E$83*100,1)</f>
        <v>10.3</v>
      </c>
      <c r="N80" s="60">
        <f>ROUND(F80/$F$83*100,1)</f>
        <v>11.1</v>
      </c>
      <c r="O80" s="60">
        <f>ROUND(G80/$G$83*100,1)</f>
        <v>11.3</v>
      </c>
      <c r="P80" s="60">
        <f>ROUND(H80/$H$83*100,1)</f>
        <v>12.4</v>
      </c>
      <c r="Q80" s="60">
        <f>ROUND(I80/$I$83*100,1)</f>
        <v>13</v>
      </c>
      <c r="R80"/>
      <c r="S80" s="21"/>
      <c r="T80" s="21"/>
      <c r="U80" s="21"/>
      <c r="V80" s="21"/>
      <c r="W80" s="21"/>
      <c r="X80" s="21"/>
      <c r="Y80" s="21"/>
      <c r="Z80" s="21"/>
      <c r="AA80" s="21"/>
    </row>
    <row r="81" spans="1:27" s="28" customFormat="1" ht="12.75" customHeight="1">
      <c r="A81" s="50" t="s">
        <v>83</v>
      </c>
      <c r="B81" s="66">
        <v>3460</v>
      </c>
      <c r="C81" s="66">
        <v>2404</v>
      </c>
      <c r="D81" s="66">
        <v>3839</v>
      </c>
      <c r="E81" s="66">
        <v>3265</v>
      </c>
      <c r="F81" s="66">
        <v>3199</v>
      </c>
      <c r="G81" s="66">
        <v>3391</v>
      </c>
      <c r="H81" s="66">
        <v>3479</v>
      </c>
      <c r="I81" s="66">
        <v>3183</v>
      </c>
      <c r="J81" s="67">
        <f>ROUND(B81/$B$83*100,1)</f>
        <v>1.7</v>
      </c>
      <c r="K81" s="67">
        <f>ROUND(C81/$C$83*100,1)</f>
        <v>1.1000000000000001</v>
      </c>
      <c r="L81" s="67">
        <f>ROUND(D81/$D$83*100,1)</f>
        <v>1.8</v>
      </c>
      <c r="M81" s="67">
        <f>ROUND(E81/$E$83*100,1)</f>
        <v>1.7</v>
      </c>
      <c r="N81" s="67">
        <f>ROUND(F81/$F$83*100,1)</f>
        <v>1.8</v>
      </c>
      <c r="O81" s="67">
        <f>ROUND(G81/$G$83*100,1)</f>
        <v>1.8</v>
      </c>
      <c r="P81" s="67">
        <f>ROUND(H81/$H$83*100,1)</f>
        <v>1.8</v>
      </c>
      <c r="Q81" s="67">
        <f>ROUND(I81/$I$83*100,1)</f>
        <v>1.8</v>
      </c>
      <c r="R81"/>
      <c r="S81" s="21"/>
      <c r="T81" s="21"/>
      <c r="U81" s="21"/>
      <c r="V81" s="21"/>
      <c r="W81" s="21"/>
      <c r="X81" s="21"/>
      <c r="Y81" s="21"/>
      <c r="Z81" s="21"/>
      <c r="AA81" s="21"/>
    </row>
    <row r="82" spans="1:27" s="28" customFormat="1" ht="12.75" customHeight="1">
      <c r="A82" s="50" t="s">
        <v>84</v>
      </c>
      <c r="B82" s="66">
        <v>18469</v>
      </c>
      <c r="C82" s="66">
        <v>18556</v>
      </c>
      <c r="D82" s="66">
        <v>18750</v>
      </c>
      <c r="E82" s="66">
        <v>16723</v>
      </c>
      <c r="F82" s="66">
        <v>17003</v>
      </c>
      <c r="G82" s="66">
        <v>17315</v>
      </c>
      <c r="H82" s="66">
        <v>19854</v>
      </c>
      <c r="I82" s="66">
        <v>19785</v>
      </c>
      <c r="J82" s="67">
        <f>ROUND(B82/$B$83*100,1)</f>
        <v>8.9</v>
      </c>
      <c r="K82" s="67">
        <f>ROUND(C82/$C$83*100,1)</f>
        <v>8.9</v>
      </c>
      <c r="L82" s="67">
        <f>ROUND(D82/$D$83*100,1)</f>
        <v>8.6999999999999993</v>
      </c>
      <c r="M82" s="67">
        <f>ROUND(E82/$E$83*100,1)</f>
        <v>8.6</v>
      </c>
      <c r="N82" s="67">
        <f>ROUND(F82/$F$83*100,1)</f>
        <v>9.3000000000000007</v>
      </c>
      <c r="O82" s="67">
        <f>ROUND(G82/$G$83*100,1)</f>
        <v>9.4</v>
      </c>
      <c r="P82" s="67">
        <f>ROUND(H82/$H$83*100,1)</f>
        <v>10.5</v>
      </c>
      <c r="Q82" s="67">
        <f>ROUND(I82/$I$83*100,1)</f>
        <v>11.2</v>
      </c>
      <c r="R82"/>
      <c r="S82" s="21"/>
      <c r="T82" s="21"/>
      <c r="U82" s="21"/>
      <c r="V82" s="21"/>
      <c r="W82" s="21"/>
      <c r="X82" s="21"/>
      <c r="Y82" s="21"/>
      <c r="Z82" s="21"/>
      <c r="AA82" s="21"/>
    </row>
    <row r="83" spans="1:27" s="28" customFormat="1" ht="25.75" customHeight="1">
      <c r="A83" s="65" t="s">
        <v>28</v>
      </c>
      <c r="B83" s="62">
        <v>208098</v>
      </c>
      <c r="C83" s="62">
        <v>209146</v>
      </c>
      <c r="D83" s="62">
        <v>215009</v>
      </c>
      <c r="E83" s="62">
        <v>194529</v>
      </c>
      <c r="F83" s="62">
        <v>181892</v>
      </c>
      <c r="G83" s="62">
        <v>184007</v>
      </c>
      <c r="H83" s="62">
        <v>188757</v>
      </c>
      <c r="I83" s="62">
        <v>176153</v>
      </c>
      <c r="J83" s="61">
        <f>ROUND(B83/$B$83*100,1)</f>
        <v>100</v>
      </c>
      <c r="K83" s="61">
        <f>ROUND(C83/$C$83*100,1)</f>
        <v>100</v>
      </c>
      <c r="L83" s="61">
        <f>ROUND(D83/$D$83*100,1)</f>
        <v>100</v>
      </c>
      <c r="M83" s="61">
        <f>ROUND(E83/$E$83*100,1)</f>
        <v>100</v>
      </c>
      <c r="N83" s="61">
        <f>ROUND(F83/$F$83*100,1)</f>
        <v>100</v>
      </c>
      <c r="O83" s="61">
        <f>ROUND(G83/$G$83*100,1)</f>
        <v>100</v>
      </c>
      <c r="P83" s="61">
        <f>ROUND(H83/$H$83*100,1)</f>
        <v>100</v>
      </c>
      <c r="Q83" s="61">
        <f>ROUND(I83/$I$83*100,1)</f>
        <v>100</v>
      </c>
      <c r="R83"/>
      <c r="S83" s="21"/>
      <c r="T83" s="21"/>
      <c r="U83" s="21"/>
      <c r="V83" s="21"/>
      <c r="W83" s="21"/>
      <c r="X83" s="21"/>
      <c r="Y83" s="21"/>
      <c r="Z83" s="21"/>
      <c r="AA83" s="21"/>
    </row>
    <row r="84" spans="1:27" s="28" customFormat="1" ht="12.75" customHeight="1">
      <c r="A84" s="56"/>
      <c r="B84" s="216" t="s">
        <v>85</v>
      </c>
      <c r="C84" s="216"/>
      <c r="D84" s="216"/>
      <c r="E84" s="216"/>
      <c r="F84" s="216"/>
      <c r="G84" s="216"/>
      <c r="H84" s="216"/>
      <c r="I84" s="216"/>
      <c r="J84" s="216"/>
      <c r="K84" s="216"/>
      <c r="L84" s="216"/>
      <c r="M84" s="216"/>
      <c r="N84" s="216"/>
      <c r="O84" s="216"/>
      <c r="P84" s="216"/>
      <c r="Q84" s="216"/>
      <c r="R84"/>
      <c r="S84" s="21"/>
      <c r="T84" s="21"/>
      <c r="U84" s="21"/>
      <c r="V84" s="21"/>
      <c r="W84" s="21"/>
      <c r="X84" s="21"/>
      <c r="Y84" s="21"/>
      <c r="Z84" s="21"/>
      <c r="AA84" s="21"/>
    </row>
    <row r="85" spans="1:27" s="28" customFormat="1" ht="12.75" customHeight="1">
      <c r="A85" s="31" t="s">
        <v>81</v>
      </c>
      <c r="B85" s="47">
        <v>129684</v>
      </c>
      <c r="C85" s="47">
        <v>130658</v>
      </c>
      <c r="D85" s="47">
        <v>132097</v>
      </c>
      <c r="E85" s="47">
        <v>118983</v>
      </c>
      <c r="F85" s="47">
        <v>109723</v>
      </c>
      <c r="G85" s="47">
        <v>109499</v>
      </c>
      <c r="H85" s="47">
        <v>110766</v>
      </c>
      <c r="I85" s="47">
        <v>100954</v>
      </c>
      <c r="J85" s="60">
        <f>ROUND(B85/$B$90*100,1)</f>
        <v>89.9</v>
      </c>
      <c r="K85" s="60">
        <f>ROUND(C85/$C$90*100,1)</f>
        <v>90.4</v>
      </c>
      <c r="L85" s="60">
        <f>ROUND(D85/$D$90*100,1)</f>
        <v>89.7</v>
      </c>
      <c r="M85" s="60">
        <f>ROUND(E85/$E$90*100,1)</f>
        <v>90</v>
      </c>
      <c r="N85" s="60">
        <f>ROUND(F85/$F$90*100,1)</f>
        <v>89.2</v>
      </c>
      <c r="O85" s="60">
        <f>ROUND(G85/$G$90*100,1)</f>
        <v>89.1</v>
      </c>
      <c r="P85" s="60">
        <f>ROUND(H85/$H$90*100,1)</f>
        <v>88</v>
      </c>
      <c r="Q85" s="60">
        <f>ROUND(I85/$I$90*100,1)</f>
        <v>87.2</v>
      </c>
      <c r="R85"/>
      <c r="S85" s="21"/>
      <c r="T85" s="21"/>
      <c r="U85" s="21"/>
      <c r="V85" s="21"/>
      <c r="W85" s="21"/>
      <c r="X85" s="21"/>
      <c r="Y85" s="21"/>
      <c r="Z85" s="21"/>
      <c r="AA85" s="21"/>
    </row>
    <row r="86" spans="1:27" s="28" customFormat="1" ht="12.75" customHeight="1">
      <c r="A86" s="31"/>
      <c r="B86" s="47"/>
      <c r="C86" s="47"/>
      <c r="D86" s="47"/>
      <c r="E86" s="47"/>
      <c r="F86" s="47"/>
      <c r="G86" s="47"/>
      <c r="H86" s="47"/>
      <c r="I86" s="47"/>
      <c r="J86" s="60"/>
      <c r="K86" s="60"/>
      <c r="L86" s="60"/>
      <c r="M86" s="60"/>
      <c r="N86" s="60"/>
      <c r="O86" s="60"/>
      <c r="P86" s="60"/>
      <c r="Q86" s="60"/>
      <c r="R86"/>
      <c r="S86" s="21"/>
      <c r="T86" s="21"/>
      <c r="U86" s="21"/>
      <c r="V86" s="21"/>
      <c r="W86" s="21"/>
      <c r="X86" s="21"/>
      <c r="Y86" s="21"/>
      <c r="Z86" s="21"/>
      <c r="AA86" s="21"/>
    </row>
    <row r="87" spans="1:27" s="28" customFormat="1" ht="12.75" customHeight="1">
      <c r="A87" s="31" t="s">
        <v>82</v>
      </c>
      <c r="B87" s="47">
        <v>14517</v>
      </c>
      <c r="C87" s="47">
        <v>13945</v>
      </c>
      <c r="D87" s="47">
        <v>15116</v>
      </c>
      <c r="E87" s="47">
        <v>13155</v>
      </c>
      <c r="F87" s="47">
        <v>13229</v>
      </c>
      <c r="G87" s="47">
        <v>13354</v>
      </c>
      <c r="H87" s="47">
        <v>15141</v>
      </c>
      <c r="I87" s="47">
        <v>14857</v>
      </c>
      <c r="J87" s="60">
        <f>ROUND(B87/$B$90*100,1)</f>
        <v>10.1</v>
      </c>
      <c r="K87" s="60">
        <f>ROUND(C87/$C$90*100,1)</f>
        <v>9.6</v>
      </c>
      <c r="L87" s="60">
        <f>ROUND(D87/$D$90*100,1)</f>
        <v>10.3</v>
      </c>
      <c r="M87" s="60">
        <f>ROUND(E87/$E$90*100,1)</f>
        <v>10</v>
      </c>
      <c r="N87" s="60">
        <f>ROUND(F87/$F$90*100,1)</f>
        <v>10.8</v>
      </c>
      <c r="O87" s="60">
        <f>ROUND(G87/$G$90*100,1)</f>
        <v>10.9</v>
      </c>
      <c r="P87" s="60">
        <f>ROUND(H87/$H$90*100,1)</f>
        <v>12</v>
      </c>
      <c r="Q87" s="60">
        <f>ROUND(I87/$I$90*100,1)</f>
        <v>12.8</v>
      </c>
      <c r="R87"/>
      <c r="S87" s="21"/>
      <c r="T87" s="21"/>
      <c r="U87" s="21"/>
      <c r="V87" s="21"/>
      <c r="W87" s="21"/>
      <c r="X87" s="21"/>
      <c r="Y87" s="21"/>
      <c r="Z87" s="21"/>
      <c r="AA87" s="21"/>
    </row>
    <row r="88" spans="1:27" s="28" customFormat="1" ht="12.75" customHeight="1">
      <c r="A88" s="50" t="s">
        <v>83</v>
      </c>
      <c r="B88" s="66">
        <v>2071</v>
      </c>
      <c r="C88" s="66">
        <v>1446</v>
      </c>
      <c r="D88" s="66">
        <v>2377</v>
      </c>
      <c r="E88" s="66">
        <v>2007</v>
      </c>
      <c r="F88" s="66">
        <v>2054</v>
      </c>
      <c r="G88" s="66">
        <v>2110</v>
      </c>
      <c r="H88" s="66">
        <v>2112</v>
      </c>
      <c r="I88" s="66">
        <v>1828</v>
      </c>
      <c r="J88" s="67">
        <f>ROUND(B88/$B$90*100,1)</f>
        <v>1.4</v>
      </c>
      <c r="K88" s="67">
        <f>ROUND(C88/$C$90*100,1)</f>
        <v>1</v>
      </c>
      <c r="L88" s="67">
        <f>ROUND(D88/$D$90*100,1)</f>
        <v>1.6</v>
      </c>
      <c r="M88" s="67">
        <f>ROUND(E88/$E$90*100,1)</f>
        <v>1.5</v>
      </c>
      <c r="N88" s="67">
        <f>ROUND(F88/$F$90*100,1)</f>
        <v>1.7</v>
      </c>
      <c r="O88" s="67">
        <f>ROUND(G88/$G$90*100,1)</f>
        <v>1.7</v>
      </c>
      <c r="P88" s="67">
        <f>ROUND(H88/$H$90*100,1)</f>
        <v>1.7</v>
      </c>
      <c r="Q88" s="67">
        <f>ROUND(I88/$I$90*100,1)</f>
        <v>1.6</v>
      </c>
      <c r="R88"/>
      <c r="S88" s="21"/>
      <c r="T88" s="21"/>
      <c r="U88" s="21"/>
      <c r="V88" s="21"/>
      <c r="W88" s="21"/>
      <c r="X88" s="21"/>
      <c r="Y88" s="21"/>
      <c r="Z88" s="21"/>
      <c r="AA88" s="21"/>
    </row>
    <row r="89" spans="1:27" s="28" customFormat="1" ht="12.75" customHeight="1">
      <c r="A89" s="50" t="s">
        <v>84</v>
      </c>
      <c r="B89" s="66">
        <v>12444</v>
      </c>
      <c r="C89" s="66">
        <v>12493</v>
      </c>
      <c r="D89" s="66">
        <v>12747</v>
      </c>
      <c r="E89" s="66">
        <v>11148</v>
      </c>
      <c r="F89" s="66">
        <v>11177</v>
      </c>
      <c r="G89" s="66">
        <v>11249</v>
      </c>
      <c r="H89" s="66">
        <v>13027</v>
      </c>
      <c r="I89" s="66">
        <v>13026</v>
      </c>
      <c r="J89" s="67">
        <f>ROUND(B89/$B$90*100,1)</f>
        <v>8.6</v>
      </c>
      <c r="K89" s="67">
        <f>ROUND(C89/$C$90*100,1)</f>
        <v>8.6</v>
      </c>
      <c r="L89" s="67">
        <f>ROUND(D89/$D$90*100,1)</f>
        <v>8.6999999999999993</v>
      </c>
      <c r="M89" s="67">
        <f>ROUND(E89/$E$90*100,1)</f>
        <v>8.4</v>
      </c>
      <c r="N89" s="67">
        <f>ROUND(F89/$F$90*100,1)</f>
        <v>9.1</v>
      </c>
      <c r="O89" s="67">
        <f>ROUND(G89/$G$90*100,1)</f>
        <v>9.1999999999999993</v>
      </c>
      <c r="P89" s="67">
        <f>ROUND(H89/$H$90*100,1)</f>
        <v>10.3</v>
      </c>
      <c r="Q89" s="67">
        <f>ROUND(I89/$I$90*100,1)</f>
        <v>11.2</v>
      </c>
      <c r="R89"/>
      <c r="S89" s="21"/>
      <c r="T89" s="21"/>
      <c r="U89" s="21"/>
      <c r="V89" s="21"/>
      <c r="W89" s="21"/>
      <c r="X89" s="21"/>
      <c r="Y89" s="21"/>
      <c r="Z89" s="21"/>
      <c r="AA89" s="21"/>
    </row>
    <row r="90" spans="1:27" s="28" customFormat="1" ht="25.75" customHeight="1">
      <c r="A90" s="65" t="s">
        <v>28</v>
      </c>
      <c r="B90" s="62">
        <v>144193</v>
      </c>
      <c r="C90" s="62">
        <v>144598</v>
      </c>
      <c r="D90" s="62">
        <v>147216</v>
      </c>
      <c r="E90" s="62">
        <v>132138</v>
      </c>
      <c r="F90" s="62">
        <v>122954</v>
      </c>
      <c r="G90" s="62">
        <v>122856</v>
      </c>
      <c r="H90" s="62">
        <v>125900</v>
      </c>
      <c r="I90" s="62">
        <v>115809</v>
      </c>
      <c r="J90" s="61">
        <f>ROUND(B90/$B$90*100,1)</f>
        <v>100</v>
      </c>
      <c r="K90" s="61">
        <f>ROUND(C90/$C$90*100,1)</f>
        <v>100</v>
      </c>
      <c r="L90" s="61">
        <f>ROUND(D90/$D$90*100,1)</f>
        <v>100</v>
      </c>
      <c r="M90" s="61">
        <f>ROUND(E90/$E$90*100,1)</f>
        <v>100</v>
      </c>
      <c r="N90" s="61">
        <f>ROUND(F90/$F$90*100,1)</f>
        <v>100</v>
      </c>
      <c r="O90" s="61">
        <f>ROUND(G90/$G$90*100,1)</f>
        <v>100</v>
      </c>
      <c r="P90" s="61">
        <f>ROUND(H90/$H$90*100,1)</f>
        <v>100</v>
      </c>
      <c r="Q90" s="61">
        <f>ROUND(I90/$I$90*100,1)</f>
        <v>100</v>
      </c>
      <c r="R90"/>
      <c r="S90" s="21"/>
      <c r="T90" s="21"/>
      <c r="U90" s="21"/>
      <c r="V90" s="21"/>
      <c r="W90" s="21"/>
      <c r="X90" s="21"/>
      <c r="Y90" s="21"/>
      <c r="Z90" s="21"/>
      <c r="AA90" s="21"/>
    </row>
    <row r="91" spans="1:27" s="28" customFormat="1" ht="12.75" customHeight="1">
      <c r="A91" s="56"/>
      <c r="B91" s="216" t="s">
        <v>86</v>
      </c>
      <c r="C91" s="216"/>
      <c r="D91" s="216"/>
      <c r="E91" s="216"/>
      <c r="F91" s="216"/>
      <c r="G91" s="216"/>
      <c r="H91" s="216"/>
      <c r="I91" s="216"/>
      <c r="J91" s="216"/>
      <c r="K91" s="216"/>
      <c r="L91" s="216"/>
      <c r="M91" s="216"/>
      <c r="N91" s="216"/>
      <c r="O91" s="216"/>
      <c r="P91" s="216"/>
      <c r="Q91" s="216"/>
      <c r="R91"/>
      <c r="S91" s="21"/>
      <c r="T91" s="21"/>
      <c r="U91" s="21"/>
      <c r="V91" s="21"/>
      <c r="W91" s="21"/>
      <c r="X91" s="21"/>
      <c r="Y91" s="21"/>
      <c r="Z91" s="21"/>
      <c r="AA91" s="21"/>
    </row>
    <row r="92" spans="1:27" s="28" customFormat="1" ht="12.75" customHeight="1">
      <c r="A92" s="31" t="s">
        <v>81</v>
      </c>
      <c r="B92" s="47">
        <v>56494</v>
      </c>
      <c r="C92" s="47">
        <v>57533</v>
      </c>
      <c r="D92" s="47">
        <v>60322</v>
      </c>
      <c r="E92" s="47">
        <v>55567</v>
      </c>
      <c r="F92" s="47">
        <v>51961</v>
      </c>
      <c r="G92" s="47">
        <v>53795</v>
      </c>
      <c r="H92" s="47">
        <v>54658</v>
      </c>
      <c r="I92" s="47">
        <v>52232</v>
      </c>
      <c r="J92" s="60">
        <f>ROUND(B92/$B$97*100,1)</f>
        <v>88.4</v>
      </c>
      <c r="K92" s="60">
        <f>ROUND(C92/$C$97*100,1)</f>
        <v>89.1</v>
      </c>
      <c r="L92" s="60">
        <f>ROUND(D92/$D$97*100,1)</f>
        <v>89</v>
      </c>
      <c r="M92" s="60">
        <f>ROUND(E92/$E$97*100,1)</f>
        <v>89.1</v>
      </c>
      <c r="N92" s="60">
        <f>ROUND(F92/$F$97*100,1)</f>
        <v>88.2</v>
      </c>
      <c r="O92" s="60">
        <f>ROUND(G92/$G$97*100,1)</f>
        <v>88</v>
      </c>
      <c r="P92" s="60">
        <f>ROUND(H92/$H$97*100,1)</f>
        <v>87</v>
      </c>
      <c r="Q92" s="60">
        <f>ROUND(I92/$I$97*100,1)</f>
        <v>86.6</v>
      </c>
      <c r="R92"/>
      <c r="S92" s="21"/>
      <c r="T92" s="21"/>
      <c r="U92" s="21"/>
      <c r="V92" s="21"/>
      <c r="W92" s="21"/>
      <c r="X92" s="21"/>
      <c r="Y92" s="21"/>
      <c r="Z92" s="21"/>
      <c r="AA92" s="21"/>
    </row>
    <row r="93" spans="1:27" s="28" customFormat="1" ht="12.75" customHeight="1">
      <c r="A93" s="31"/>
      <c r="B93" s="47"/>
      <c r="C93" s="47"/>
      <c r="D93" s="47"/>
      <c r="E93" s="47"/>
      <c r="F93" s="47"/>
      <c r="G93" s="47"/>
      <c r="H93" s="47"/>
      <c r="I93" s="47"/>
      <c r="J93" s="60"/>
      <c r="K93" s="60"/>
      <c r="L93" s="60"/>
      <c r="M93" s="60"/>
      <c r="N93" s="60"/>
      <c r="O93" s="60"/>
      <c r="P93" s="60"/>
      <c r="Q93" s="60"/>
      <c r="R93"/>
      <c r="S93" s="21"/>
      <c r="T93" s="21"/>
      <c r="U93" s="21"/>
      <c r="V93" s="21"/>
      <c r="W93" s="21"/>
      <c r="X93" s="21"/>
      <c r="Y93" s="21"/>
      <c r="Z93" s="21"/>
      <c r="AA93" s="21"/>
    </row>
    <row r="94" spans="1:27" s="28" customFormat="1" ht="12.75" customHeight="1">
      <c r="A94" s="31" t="s">
        <v>82</v>
      </c>
      <c r="B94" s="47">
        <v>7414</v>
      </c>
      <c r="C94" s="47">
        <v>7016</v>
      </c>
      <c r="D94" s="47">
        <v>7473</v>
      </c>
      <c r="E94" s="47">
        <v>6825</v>
      </c>
      <c r="F94" s="47">
        <v>6971</v>
      </c>
      <c r="G94" s="47">
        <v>7354</v>
      </c>
      <c r="H94" s="47">
        <v>8193</v>
      </c>
      <c r="I94" s="47">
        <v>8115</v>
      </c>
      <c r="J94" s="60">
        <f>ROUND(B94/$B$97*100,1)</f>
        <v>11.6</v>
      </c>
      <c r="K94" s="60">
        <f>ROUND(C94/$C$97*100,1)</f>
        <v>10.9</v>
      </c>
      <c r="L94" s="60">
        <f>ROUND(D94/$D$97*100,1)</f>
        <v>11</v>
      </c>
      <c r="M94" s="60">
        <f>ROUND(E94/$E$97*100,1)</f>
        <v>10.9</v>
      </c>
      <c r="N94" s="60">
        <f>ROUND(F94/$F$97*100,1)</f>
        <v>11.8</v>
      </c>
      <c r="O94" s="60">
        <f>ROUND(G94/$G$97*100,1)</f>
        <v>12</v>
      </c>
      <c r="P94" s="60">
        <f>ROUND(H94/$H$97*100,1)</f>
        <v>13</v>
      </c>
      <c r="Q94" s="60">
        <f>ROUND(I94/$I$97*100,1)</f>
        <v>13.4</v>
      </c>
      <c r="R94"/>
      <c r="S94" s="21"/>
      <c r="T94" s="21"/>
      <c r="U94" s="21"/>
      <c r="V94" s="21"/>
      <c r="W94" s="21"/>
      <c r="X94" s="21"/>
      <c r="Y94" s="21"/>
      <c r="Z94" s="21"/>
      <c r="AA94" s="21"/>
    </row>
    <row r="95" spans="1:27" s="28" customFormat="1" ht="12.75" customHeight="1">
      <c r="A95" s="50" t="s">
        <v>83</v>
      </c>
      <c r="B95" s="66">
        <v>1387</v>
      </c>
      <c r="C95" s="66">
        <v>953</v>
      </c>
      <c r="D95" s="66">
        <v>1462</v>
      </c>
      <c r="E95" s="66">
        <v>1256</v>
      </c>
      <c r="F95" s="66">
        <v>1149</v>
      </c>
      <c r="G95" s="66">
        <v>1281</v>
      </c>
      <c r="H95" s="66">
        <v>1366</v>
      </c>
      <c r="I95" s="66">
        <v>1354</v>
      </c>
      <c r="J95" s="67">
        <f>ROUND(B95/$B$97*100,1)</f>
        <v>2.2000000000000002</v>
      </c>
      <c r="K95" s="67">
        <f>ROUND(C95/$C$97*100,1)</f>
        <v>1.5</v>
      </c>
      <c r="L95" s="67">
        <f>ROUND(D95/$D$97*100,1)</f>
        <v>2.2000000000000002</v>
      </c>
      <c r="M95" s="67">
        <f>ROUND(E95/$E$97*100,1)</f>
        <v>2</v>
      </c>
      <c r="N95" s="67">
        <f>ROUND(F95/$F$97*100,1)</f>
        <v>1.9</v>
      </c>
      <c r="O95" s="67">
        <f>ROUND(G95/$G$97*100,1)</f>
        <v>2.1</v>
      </c>
      <c r="P95" s="67">
        <f>ROUND(H95/$H$97*100,1)</f>
        <v>2.2000000000000002</v>
      </c>
      <c r="Q95" s="67">
        <f>ROUND(I95/$I$97*100,1)</f>
        <v>2.2000000000000002</v>
      </c>
      <c r="R95"/>
      <c r="S95" s="21"/>
      <c r="T95" s="21"/>
      <c r="U95" s="21"/>
      <c r="V95" s="21"/>
      <c r="W95" s="21"/>
      <c r="X95" s="21"/>
      <c r="Y95" s="21"/>
      <c r="Z95" s="21"/>
      <c r="AA95" s="21"/>
    </row>
    <row r="96" spans="1:27" s="28" customFormat="1" ht="12.75" customHeight="1">
      <c r="A96" s="50" t="s">
        <v>84</v>
      </c>
      <c r="B96" s="66">
        <v>6027</v>
      </c>
      <c r="C96" s="66">
        <v>6058</v>
      </c>
      <c r="D96" s="66">
        <v>6005</v>
      </c>
      <c r="E96" s="66">
        <v>5566</v>
      </c>
      <c r="F96" s="66">
        <v>5819</v>
      </c>
      <c r="G96" s="66">
        <v>6067</v>
      </c>
      <c r="H96" s="66">
        <v>6828</v>
      </c>
      <c r="I96" s="66">
        <v>6754</v>
      </c>
      <c r="J96" s="67">
        <f>ROUND(B96/$B$97*100,1)</f>
        <v>9.4</v>
      </c>
      <c r="K96" s="67">
        <f>ROUND(C96/$C$97*100,1)</f>
        <v>9.4</v>
      </c>
      <c r="L96" s="67">
        <f>ROUND(D96/$D$97*100,1)</f>
        <v>8.9</v>
      </c>
      <c r="M96" s="67">
        <f>ROUND(E96/$E$97*100,1)</f>
        <v>8.9</v>
      </c>
      <c r="N96" s="67">
        <f>ROUND(F96/$F$97*100,1)</f>
        <v>9.9</v>
      </c>
      <c r="O96" s="67">
        <f>ROUND(G96/$G$97*100,1)</f>
        <v>9.9</v>
      </c>
      <c r="P96" s="67">
        <f>ROUND(H96/$H$97*100,1)</f>
        <v>10.9</v>
      </c>
      <c r="Q96" s="67">
        <f>ROUND(I96/$I$97*100,1)</f>
        <v>11.2</v>
      </c>
      <c r="R96"/>
      <c r="S96" s="21"/>
      <c r="T96" s="21"/>
      <c r="U96" s="21"/>
      <c r="V96" s="21"/>
      <c r="W96" s="21"/>
      <c r="X96" s="21"/>
      <c r="Y96" s="21"/>
      <c r="Z96" s="21"/>
      <c r="AA96" s="21"/>
    </row>
    <row r="97" spans="1:27" s="28" customFormat="1" ht="25.75" customHeight="1">
      <c r="A97" s="65" t="s">
        <v>28</v>
      </c>
      <c r="B97" s="62">
        <v>63906</v>
      </c>
      <c r="C97" s="62">
        <v>64542</v>
      </c>
      <c r="D97" s="62">
        <v>67790</v>
      </c>
      <c r="E97" s="62">
        <v>62392</v>
      </c>
      <c r="F97" s="62">
        <v>58932</v>
      </c>
      <c r="G97" s="62">
        <v>61148</v>
      </c>
      <c r="H97" s="62">
        <v>62853</v>
      </c>
      <c r="I97" s="62">
        <v>60345</v>
      </c>
      <c r="J97" s="61">
        <f>ROUND(B97/$B$97*100,1)</f>
        <v>100</v>
      </c>
      <c r="K97" s="61">
        <f>ROUND(C97/$C$97*100,1)</f>
        <v>100</v>
      </c>
      <c r="L97" s="61">
        <f>ROUND(D97/$D$97*100,1)</f>
        <v>100</v>
      </c>
      <c r="M97" s="61">
        <f>ROUND(E97/$E$97*100,1)</f>
        <v>100</v>
      </c>
      <c r="N97" s="61">
        <f>ROUND(F97/$F$97*100,1)</f>
        <v>100</v>
      </c>
      <c r="O97" s="61">
        <f>ROUND(G97/$G$97*100,1)</f>
        <v>100</v>
      </c>
      <c r="P97" s="61">
        <f>ROUND(H97/$H$97*100,1)</f>
        <v>100</v>
      </c>
      <c r="Q97" s="61">
        <f>ROUND(I97/$I$97*100,1)</f>
        <v>100</v>
      </c>
      <c r="R97"/>
      <c r="S97" s="21"/>
      <c r="T97" s="21"/>
      <c r="U97" s="21"/>
      <c r="V97" s="21"/>
      <c r="W97" s="21"/>
      <c r="X97" s="21"/>
      <c r="Y97" s="21"/>
      <c r="Z97" s="21"/>
      <c r="AA97" s="21"/>
    </row>
    <row r="98" spans="1:27" s="28" customFormat="1" ht="12.75" customHeight="1">
      <c r="A98" s="56"/>
      <c r="B98" s="216" t="s">
        <v>72</v>
      </c>
      <c r="C98" s="216"/>
      <c r="D98" s="216"/>
      <c r="E98" s="216"/>
      <c r="F98" s="216"/>
      <c r="G98" s="216"/>
      <c r="H98" s="216"/>
      <c r="I98" s="216"/>
      <c r="J98" s="216"/>
      <c r="K98" s="216"/>
      <c r="L98" s="216"/>
      <c r="M98" s="216"/>
      <c r="N98" s="216"/>
      <c r="O98" s="216"/>
      <c r="P98" s="216"/>
      <c r="Q98" s="216"/>
      <c r="R98"/>
      <c r="S98" s="21"/>
      <c r="T98" s="21"/>
      <c r="U98" s="21"/>
      <c r="V98" s="21"/>
      <c r="W98" s="21"/>
      <c r="X98" s="21"/>
      <c r="Y98" s="21"/>
      <c r="Z98" s="21"/>
      <c r="AA98" s="21"/>
    </row>
    <row r="99" spans="1:27" s="28" customFormat="1" ht="12.75" customHeight="1">
      <c r="A99" s="31" t="s">
        <v>81</v>
      </c>
      <c r="B99" s="47">
        <v>47400</v>
      </c>
      <c r="C99" s="47">
        <v>47652</v>
      </c>
      <c r="D99" s="47">
        <v>49828</v>
      </c>
      <c r="E99" s="47">
        <v>43925</v>
      </c>
      <c r="F99" s="47">
        <v>41527</v>
      </c>
      <c r="G99" s="47">
        <v>41775</v>
      </c>
      <c r="H99" s="47">
        <v>44165</v>
      </c>
      <c r="I99" s="47">
        <v>40869</v>
      </c>
      <c r="J99" s="60">
        <f>ROUND(B99/$B$104*100,1)</f>
        <v>86.5</v>
      </c>
      <c r="K99" s="60">
        <f>ROUND(C99/$C$104*100,1)</f>
        <v>85</v>
      </c>
      <c r="L99" s="60">
        <f>ROUND(D99/$D$104*100,1)</f>
        <v>85.1</v>
      </c>
      <c r="M99" s="60">
        <f>ROUND(E99/$E$104*100,1)</f>
        <v>83.7</v>
      </c>
      <c r="N99" s="60">
        <f>ROUND(F99/$F$104*100,1)</f>
        <v>82.8</v>
      </c>
      <c r="O99" s="60">
        <f>ROUND(G99/$G$104*100,1)</f>
        <v>81.099999999999994</v>
      </c>
      <c r="P99" s="60">
        <f>ROUND(H99/$H$104*100,1)</f>
        <v>78.8</v>
      </c>
      <c r="Q99" s="60">
        <f>ROUND(I99/$I$104*100,1)</f>
        <v>78.8</v>
      </c>
      <c r="R99"/>
      <c r="S99" s="21"/>
      <c r="T99" s="21"/>
      <c r="U99" s="21"/>
      <c r="V99" s="21"/>
      <c r="W99" s="21"/>
      <c r="X99" s="21"/>
      <c r="Y99" s="21"/>
      <c r="Z99" s="21"/>
      <c r="AA99" s="21"/>
    </row>
    <row r="100" spans="1:27" s="28" customFormat="1" ht="12.75" customHeight="1">
      <c r="A100" s="31"/>
      <c r="B100" s="47"/>
      <c r="C100" s="47"/>
      <c r="D100" s="47"/>
      <c r="E100" s="47"/>
      <c r="F100" s="47"/>
      <c r="G100" s="47"/>
      <c r="H100" s="47"/>
      <c r="I100" s="47"/>
      <c r="J100" s="60"/>
      <c r="K100" s="60"/>
      <c r="L100" s="60"/>
      <c r="M100" s="60"/>
      <c r="N100" s="60"/>
      <c r="O100" s="60"/>
      <c r="P100" s="60"/>
      <c r="Q100" s="60"/>
      <c r="R100"/>
      <c r="S100" s="21"/>
      <c r="T100" s="21"/>
      <c r="U100" s="21"/>
      <c r="V100" s="21"/>
      <c r="W100" s="21"/>
      <c r="X100" s="21"/>
      <c r="Y100" s="21"/>
      <c r="Z100" s="21"/>
      <c r="AA100" s="21"/>
    </row>
    <row r="101" spans="1:27" s="28" customFormat="1" ht="12.75" customHeight="1">
      <c r="A101" s="31" t="s">
        <v>82</v>
      </c>
      <c r="B101" s="47">
        <v>7422</v>
      </c>
      <c r="C101" s="47">
        <v>8420</v>
      </c>
      <c r="D101" s="47">
        <v>8727</v>
      </c>
      <c r="E101" s="47">
        <v>8589</v>
      </c>
      <c r="F101" s="47">
        <v>8656</v>
      </c>
      <c r="G101" s="47">
        <v>9744</v>
      </c>
      <c r="H101" s="47">
        <v>11887</v>
      </c>
      <c r="I101" s="47">
        <v>10999</v>
      </c>
      <c r="J101" s="60">
        <f>ROUND(B101/$B$104*100,1)</f>
        <v>13.5</v>
      </c>
      <c r="K101" s="60">
        <f>ROUND(C101/$C$104*100,1)</f>
        <v>15</v>
      </c>
      <c r="L101" s="60">
        <f>ROUND(D101/$D$104*100,1)</f>
        <v>14.9</v>
      </c>
      <c r="M101" s="60">
        <f>ROUND(E101/$E$104*100,1)</f>
        <v>16.399999999999999</v>
      </c>
      <c r="N101" s="60">
        <f>ROUND(F101/$F$104*100,1)</f>
        <v>17.2</v>
      </c>
      <c r="O101" s="60">
        <f>ROUND(G101/$G$104*100,1)</f>
        <v>18.899999999999999</v>
      </c>
      <c r="P101" s="60">
        <f>ROUND(H101/$H$104*100,1)</f>
        <v>21.2</v>
      </c>
      <c r="Q101" s="60">
        <f>ROUND(I101/$I$104*100,1)</f>
        <v>21.2</v>
      </c>
      <c r="R101"/>
      <c r="S101" s="21"/>
      <c r="T101" s="21"/>
      <c r="U101" s="21"/>
      <c r="V101" s="21"/>
      <c r="W101" s="21"/>
      <c r="X101" s="21"/>
      <c r="Y101" s="21"/>
      <c r="Z101" s="21"/>
      <c r="AA101" s="21"/>
    </row>
    <row r="102" spans="1:27" s="28" customFormat="1" ht="12.75" customHeight="1">
      <c r="A102" s="50" t="s">
        <v>83</v>
      </c>
      <c r="B102" s="66">
        <v>1782</v>
      </c>
      <c r="C102" s="66">
        <v>1492</v>
      </c>
      <c r="D102" s="66">
        <v>1850</v>
      </c>
      <c r="E102" s="66">
        <v>2144</v>
      </c>
      <c r="F102" s="66">
        <v>2237</v>
      </c>
      <c r="G102" s="66">
        <v>2542</v>
      </c>
      <c r="H102" s="66">
        <v>2889</v>
      </c>
      <c r="I102" s="66">
        <v>2507</v>
      </c>
      <c r="J102" s="67">
        <f>ROUND(B102/$B$104*100,1)</f>
        <v>3.3</v>
      </c>
      <c r="K102" s="67">
        <f>ROUND(C102/$C$104*100,1)</f>
        <v>2.7</v>
      </c>
      <c r="L102" s="67">
        <f>ROUND(D102/$D$104*100,1)</f>
        <v>3.2</v>
      </c>
      <c r="M102" s="67">
        <f>ROUND(E102/$E$104*100,1)</f>
        <v>4.0999999999999996</v>
      </c>
      <c r="N102" s="67">
        <f>ROUND(F102/$F$104*100,1)</f>
        <v>4.5</v>
      </c>
      <c r="O102" s="67">
        <f>ROUND(G102/$G$104*100,1)</f>
        <v>4.9000000000000004</v>
      </c>
      <c r="P102" s="67">
        <f>ROUND(H102/$H$104*100,1)</f>
        <v>5.2</v>
      </c>
      <c r="Q102" s="67">
        <f>ROUND(I102/$I$104*100,1)</f>
        <v>4.8</v>
      </c>
      <c r="R102"/>
      <c r="S102" s="21"/>
      <c r="T102" s="21"/>
      <c r="U102" s="21"/>
      <c r="V102" s="21"/>
      <c r="W102" s="21"/>
      <c r="X102" s="21"/>
      <c r="Y102" s="21"/>
      <c r="Z102" s="21"/>
      <c r="AA102" s="21"/>
    </row>
    <row r="103" spans="1:27" s="28" customFormat="1" ht="12.75" customHeight="1">
      <c r="A103" s="50" t="s">
        <v>84</v>
      </c>
      <c r="B103" s="66">
        <v>5642</v>
      </c>
      <c r="C103" s="66">
        <v>6928</v>
      </c>
      <c r="D103" s="66">
        <v>6876</v>
      </c>
      <c r="E103" s="66">
        <v>6446</v>
      </c>
      <c r="F103" s="66">
        <v>6416</v>
      </c>
      <c r="G103" s="66">
        <v>7203</v>
      </c>
      <c r="H103" s="66">
        <v>9003</v>
      </c>
      <c r="I103" s="66">
        <v>8496</v>
      </c>
      <c r="J103" s="67">
        <f>ROUND(B103/$B$104*100,1)</f>
        <v>10.3</v>
      </c>
      <c r="K103" s="67">
        <f>ROUND(C103/$C$104*100,1)</f>
        <v>12.4</v>
      </c>
      <c r="L103" s="67">
        <f>ROUND(D103/$D$104*100,1)</f>
        <v>11.7</v>
      </c>
      <c r="M103" s="67">
        <f>ROUND(E103/$E$104*100,1)</f>
        <v>12.3</v>
      </c>
      <c r="N103" s="67">
        <f>ROUND(F103/$F$104*100,1)</f>
        <v>12.8</v>
      </c>
      <c r="O103" s="67">
        <f>ROUND(G103/$G$104*100,1)</f>
        <v>14</v>
      </c>
      <c r="P103" s="67">
        <f>ROUND(H103/$H$104*100,1)</f>
        <v>16.100000000000001</v>
      </c>
      <c r="Q103" s="67">
        <f>ROUND(I103/$I$104*100,1)</f>
        <v>16.399999999999999</v>
      </c>
      <c r="R103"/>
      <c r="S103" s="21"/>
      <c r="T103" s="21"/>
      <c r="U103" s="21"/>
      <c r="V103" s="21"/>
      <c r="W103" s="21"/>
      <c r="X103" s="21"/>
      <c r="Y103" s="21"/>
      <c r="Z103" s="21"/>
      <c r="AA103" s="21"/>
    </row>
    <row r="104" spans="1:27" s="28" customFormat="1" ht="25.75" customHeight="1">
      <c r="A104" s="65" t="s">
        <v>28</v>
      </c>
      <c r="B104" s="62">
        <v>54819</v>
      </c>
      <c r="C104" s="62">
        <v>56074</v>
      </c>
      <c r="D104" s="62">
        <v>58559</v>
      </c>
      <c r="E104" s="62">
        <v>52508</v>
      </c>
      <c r="F104" s="62">
        <v>50182</v>
      </c>
      <c r="G104" s="62">
        <v>51525</v>
      </c>
      <c r="H104" s="62">
        <v>56048</v>
      </c>
      <c r="I104" s="62">
        <v>51869</v>
      </c>
      <c r="J104" s="61">
        <f>ROUND(B104/$B$104*100,1)</f>
        <v>100</v>
      </c>
      <c r="K104" s="61">
        <f>ROUND(C104/$C$104*100,1)</f>
        <v>100</v>
      </c>
      <c r="L104" s="61">
        <f>ROUND(D104/$D$104*100,1)</f>
        <v>100</v>
      </c>
      <c r="M104" s="61">
        <f>ROUND(E104/$E$104*100,1)</f>
        <v>100</v>
      </c>
      <c r="N104" s="61">
        <f>ROUND(F104/$F$104*100,1)</f>
        <v>100</v>
      </c>
      <c r="O104" s="61">
        <f>ROUND(G104/$G$104*100,1)</f>
        <v>100</v>
      </c>
      <c r="P104" s="61">
        <f>ROUND(H104/$H$104*100,1)</f>
        <v>100</v>
      </c>
      <c r="Q104" s="61">
        <f>ROUND(I104/$I$104*100,1)</f>
        <v>100</v>
      </c>
      <c r="R104"/>
      <c r="S104" s="21"/>
      <c r="T104" s="21"/>
      <c r="U104" s="21"/>
      <c r="V104" s="21"/>
      <c r="W104" s="21"/>
      <c r="X104" s="21"/>
      <c r="Y104" s="21"/>
      <c r="Z104" s="21"/>
      <c r="AA104" s="21"/>
    </row>
    <row r="105" spans="1:27" s="28" customFormat="1" ht="12.75" customHeight="1">
      <c r="A105" s="56"/>
      <c r="B105" s="216" t="s">
        <v>73</v>
      </c>
      <c r="C105" s="216"/>
      <c r="D105" s="216"/>
      <c r="E105" s="216"/>
      <c r="F105" s="216"/>
      <c r="G105" s="216"/>
      <c r="H105" s="216"/>
      <c r="I105" s="216"/>
      <c r="J105" s="216"/>
      <c r="K105" s="216"/>
      <c r="L105" s="216"/>
      <c r="M105" s="216"/>
      <c r="N105" s="216"/>
      <c r="O105" s="216"/>
      <c r="P105" s="216"/>
      <c r="Q105" s="216"/>
      <c r="R105"/>
      <c r="S105" s="21"/>
      <c r="T105" s="21"/>
      <c r="U105" s="21"/>
      <c r="V105" s="21"/>
      <c r="W105" s="21"/>
      <c r="X105" s="21"/>
      <c r="Y105" s="21"/>
      <c r="Z105" s="21"/>
      <c r="AA105" s="21"/>
    </row>
    <row r="106" spans="1:27" s="28" customFormat="1" ht="12.75" customHeight="1">
      <c r="A106" s="31" t="s">
        <v>81</v>
      </c>
      <c r="B106" s="101"/>
      <c r="C106" s="101"/>
      <c r="D106" s="101"/>
      <c r="E106" s="101"/>
      <c r="F106" s="47">
        <v>406416</v>
      </c>
      <c r="G106" s="47">
        <v>426798</v>
      </c>
      <c r="H106" s="47">
        <v>442904</v>
      </c>
      <c r="I106" s="47">
        <v>415071</v>
      </c>
      <c r="J106" s="63"/>
      <c r="K106" s="63"/>
      <c r="L106" s="63"/>
      <c r="M106" s="63"/>
      <c r="N106" s="60">
        <f>ROUND(F106/$F$111*100,1)</f>
        <v>83.7</v>
      </c>
      <c r="O106" s="60">
        <f>ROUND(G106/$G$111*100,1)</f>
        <v>83.7</v>
      </c>
      <c r="P106" s="60">
        <f>ROUND(H106/$H$111*100,1)</f>
        <v>82.4</v>
      </c>
      <c r="Q106" s="60">
        <f>ROUND(I106/$I$111*100,1)</f>
        <v>81.400000000000006</v>
      </c>
      <c r="R106"/>
      <c r="S106" s="21"/>
      <c r="T106" s="21"/>
      <c r="U106" s="21"/>
      <c r="V106" s="21"/>
      <c r="W106" s="21"/>
      <c r="X106" s="21"/>
      <c r="Y106" s="21"/>
      <c r="Z106" s="21"/>
      <c r="AA106" s="21"/>
    </row>
    <row r="107" spans="1:27" s="28" customFormat="1" ht="12.75" customHeight="1">
      <c r="A107" s="31"/>
      <c r="B107" s="47"/>
      <c r="C107" s="47"/>
      <c r="D107" s="47"/>
      <c r="E107" s="47"/>
      <c r="F107" s="47"/>
      <c r="G107" s="47"/>
      <c r="H107" s="47"/>
      <c r="I107" s="47"/>
      <c r="J107" s="47"/>
      <c r="K107" s="47"/>
      <c r="L107" s="47"/>
      <c r="M107" s="47"/>
      <c r="N107" s="60"/>
      <c r="O107" s="60"/>
      <c r="P107" s="60"/>
      <c r="Q107" s="60"/>
      <c r="R107" s="26"/>
    </row>
    <row r="108" spans="1:27" s="28" customFormat="1" ht="12.75" customHeight="1">
      <c r="A108" s="31" t="s">
        <v>82</v>
      </c>
      <c r="B108" s="101"/>
      <c r="C108" s="101"/>
      <c r="D108" s="101"/>
      <c r="E108" s="101"/>
      <c r="F108" s="47">
        <v>78949</v>
      </c>
      <c r="G108" s="47">
        <v>82851</v>
      </c>
      <c r="H108" s="47">
        <v>94370</v>
      </c>
      <c r="I108" s="47">
        <v>95008</v>
      </c>
      <c r="J108" s="63"/>
      <c r="K108" s="63"/>
      <c r="L108" s="63"/>
      <c r="M108" s="63"/>
      <c r="N108" s="60">
        <f>ROUND(F108/$F$111*100,1)</f>
        <v>16.3</v>
      </c>
      <c r="O108" s="60">
        <f>ROUND(G108/$G$111*100,1)</f>
        <v>16.3</v>
      </c>
      <c r="P108" s="60">
        <f>ROUND(H108/$H$111*100,1)</f>
        <v>17.600000000000001</v>
      </c>
      <c r="Q108" s="60">
        <f>ROUND(I108/$I$111*100,1)</f>
        <v>18.600000000000001</v>
      </c>
      <c r="R108" s="26"/>
    </row>
    <row r="109" spans="1:27" s="28" customFormat="1" ht="12.75" customHeight="1">
      <c r="A109" s="50" t="s">
        <v>83</v>
      </c>
      <c r="B109" s="101"/>
      <c r="C109" s="101"/>
      <c r="D109" s="101"/>
      <c r="E109" s="101"/>
      <c r="F109" s="66">
        <v>18571</v>
      </c>
      <c r="G109" s="66">
        <v>19759</v>
      </c>
      <c r="H109" s="66">
        <v>20819</v>
      </c>
      <c r="I109" s="66">
        <v>22119</v>
      </c>
      <c r="J109" s="63"/>
      <c r="K109" s="63"/>
      <c r="L109" s="63"/>
      <c r="M109" s="63"/>
      <c r="N109" s="67">
        <f>ROUND(F109/$F$111*100,1)</f>
        <v>3.8</v>
      </c>
      <c r="O109" s="67">
        <f>ROUND(G109/$G$111*100,1)</f>
        <v>3.9</v>
      </c>
      <c r="P109" s="67">
        <f>ROUND(H109/$H$111*100,1)</f>
        <v>3.9</v>
      </c>
      <c r="Q109" s="67">
        <f>ROUND(I109/$I$111*100,1)</f>
        <v>4.3</v>
      </c>
      <c r="R109" s="26"/>
    </row>
    <row r="110" spans="1:27" s="28" customFormat="1" ht="12.75" customHeight="1">
      <c r="A110" s="50" t="s">
        <v>84</v>
      </c>
      <c r="B110" s="101"/>
      <c r="C110" s="101"/>
      <c r="D110" s="101"/>
      <c r="E110" s="101"/>
      <c r="F110" s="66">
        <v>60382</v>
      </c>
      <c r="G110" s="66">
        <v>63094</v>
      </c>
      <c r="H110" s="66">
        <v>73548</v>
      </c>
      <c r="I110" s="66">
        <v>72891</v>
      </c>
      <c r="J110" s="63"/>
      <c r="K110" s="63"/>
      <c r="L110" s="63"/>
      <c r="M110" s="63"/>
      <c r="N110" s="67">
        <f>ROUND(F110/$F$111*100,1)</f>
        <v>12.4</v>
      </c>
      <c r="O110" s="67">
        <f>ROUND(G110/$G$111*100,1)</f>
        <v>12.4</v>
      </c>
      <c r="P110" s="67">
        <f>ROUND(H110/$H$111*100,1)</f>
        <v>13.7</v>
      </c>
      <c r="Q110" s="67">
        <f>ROUND(I110/$I$111*100,1)</f>
        <v>14.3</v>
      </c>
      <c r="R110" s="26"/>
    </row>
    <row r="111" spans="1:27" s="110" customFormat="1" ht="25.75" customHeight="1">
      <c r="A111" s="119" t="s">
        <v>28</v>
      </c>
      <c r="B111" s="122"/>
      <c r="C111" s="122"/>
      <c r="D111" s="122"/>
      <c r="E111" s="122"/>
      <c r="F111" s="120">
        <v>485374</v>
      </c>
      <c r="G111" s="120">
        <v>509649</v>
      </c>
      <c r="H111" s="120">
        <v>537278</v>
      </c>
      <c r="I111" s="120">
        <v>510083</v>
      </c>
      <c r="J111" s="123"/>
      <c r="K111" s="123"/>
      <c r="L111" s="123"/>
      <c r="M111" s="123"/>
      <c r="N111" s="127">
        <f>ROUND(F111/$F$111*100,1)</f>
        <v>100</v>
      </c>
      <c r="O111" s="127">
        <f>ROUND(G111/$G$111*100,1)</f>
        <v>100</v>
      </c>
      <c r="P111" s="127">
        <f>ROUND(H111/$H$111*100,1)</f>
        <v>100</v>
      </c>
      <c r="Q111" s="127">
        <f>ROUND(I111/$I$111*100,1)</f>
        <v>100</v>
      </c>
      <c r="R111" s="128"/>
    </row>
    <row r="112" spans="1:27" s="28" customFormat="1" ht="12.75" customHeight="1">
      <c r="A112" s="26"/>
      <c r="B112" s="47"/>
      <c r="C112" s="47"/>
      <c r="D112" s="47"/>
      <c r="E112" s="47"/>
      <c r="F112" s="47"/>
      <c r="G112" s="47"/>
      <c r="H112" s="47"/>
      <c r="I112" s="47"/>
      <c r="J112" s="26"/>
      <c r="K112" s="26"/>
      <c r="L112" s="26"/>
      <c r="M112" s="26"/>
      <c r="N112" s="26"/>
      <c r="O112" s="26"/>
      <c r="P112" s="26"/>
      <c r="Q112" s="26"/>
      <c r="R112" s="26"/>
    </row>
    <row r="113" spans="1:18" s="28" customFormat="1" ht="12.75" customHeight="1">
      <c r="A113" s="26"/>
      <c r="B113" s="47"/>
      <c r="C113" s="47"/>
      <c r="D113" s="47"/>
      <c r="E113" s="47"/>
      <c r="F113" s="47"/>
      <c r="G113" s="47"/>
      <c r="H113" s="47"/>
      <c r="I113" s="47"/>
      <c r="J113" s="26"/>
      <c r="K113" s="26"/>
      <c r="L113" s="26"/>
      <c r="M113" s="26"/>
      <c r="N113" s="26"/>
      <c r="O113" s="26"/>
      <c r="P113" s="26"/>
      <c r="Q113" s="26"/>
      <c r="R113" s="26"/>
    </row>
    <row r="114" spans="1:18" s="28" customFormat="1" ht="12.75" customHeight="1">
      <c r="A114" s="9" t="str">
        <f>Contents!B27</f>
        <v>© Commonwealth of Australia 2018</v>
      </c>
      <c r="B114" s="47"/>
      <c r="C114" s="47"/>
      <c r="D114" s="47"/>
      <c r="E114" s="47"/>
      <c r="F114" s="47"/>
      <c r="G114" s="47"/>
      <c r="H114" s="47"/>
      <c r="I114" s="47"/>
      <c r="J114" s="26"/>
      <c r="K114" s="26"/>
      <c r="L114" s="26"/>
      <c r="M114" s="26"/>
      <c r="N114" s="26"/>
      <c r="O114" s="26"/>
      <c r="P114" s="26"/>
      <c r="Q114" s="26"/>
      <c r="R114" s="26"/>
    </row>
    <row r="115" spans="1:18" s="28" customFormat="1" ht="12.75" customHeight="1">
      <c r="A115" s="26"/>
      <c r="B115" s="47"/>
      <c r="C115" s="47"/>
      <c r="D115" s="47"/>
      <c r="E115" s="47"/>
      <c r="F115" s="47"/>
      <c r="G115" s="47"/>
      <c r="H115" s="47"/>
      <c r="I115" s="47"/>
      <c r="J115" s="26"/>
      <c r="K115" s="26"/>
      <c r="L115" s="26"/>
      <c r="M115" s="26"/>
      <c r="N115" s="26"/>
      <c r="O115" s="26"/>
      <c r="P115" s="26"/>
      <c r="Q115" s="26"/>
      <c r="R115" s="26"/>
    </row>
    <row r="116" spans="1:18" s="28" customFormat="1" ht="12.75" customHeight="1">
      <c r="A116" s="26"/>
      <c r="B116" s="47"/>
      <c r="C116" s="47"/>
      <c r="D116" s="47"/>
      <c r="E116" s="47"/>
      <c r="F116" s="47"/>
      <c r="G116" s="47"/>
      <c r="H116" s="47"/>
      <c r="I116" s="47"/>
      <c r="J116" s="26"/>
      <c r="K116" s="26"/>
      <c r="L116" s="26"/>
      <c r="M116" s="26"/>
      <c r="N116" s="26"/>
      <c r="O116" s="26"/>
      <c r="P116" s="26"/>
      <c r="Q116" s="26"/>
      <c r="R116" s="26"/>
    </row>
    <row r="117" spans="1:18" s="28" customFormat="1" ht="12.75" customHeight="1">
      <c r="A117" s="26"/>
      <c r="B117" s="47"/>
      <c r="C117" s="47"/>
      <c r="D117" s="47"/>
      <c r="E117" s="47"/>
      <c r="F117" s="47"/>
      <c r="G117" s="47"/>
      <c r="H117" s="47"/>
      <c r="I117" s="47"/>
      <c r="J117" s="26"/>
      <c r="K117" s="26"/>
      <c r="L117" s="26"/>
      <c r="M117" s="26"/>
      <c r="N117" s="26"/>
      <c r="O117" s="26"/>
      <c r="P117" s="26"/>
      <c r="Q117" s="26"/>
      <c r="R117" s="26"/>
    </row>
    <row r="118" spans="1:18" s="28" customFormat="1" ht="12.75" customHeight="1">
      <c r="A118" s="26"/>
      <c r="B118" s="47"/>
      <c r="C118" s="47"/>
      <c r="D118" s="47"/>
      <c r="E118" s="47"/>
      <c r="F118" s="47"/>
      <c r="G118" s="47"/>
      <c r="H118" s="47"/>
      <c r="I118" s="47"/>
      <c r="J118" s="26"/>
      <c r="K118" s="26"/>
      <c r="L118" s="26"/>
      <c r="M118" s="26"/>
      <c r="N118" s="26"/>
      <c r="O118" s="26"/>
      <c r="P118" s="26"/>
      <c r="Q118" s="26"/>
      <c r="R118" s="26"/>
    </row>
    <row r="119" spans="1:18" s="28" customFormat="1" ht="12.75" customHeight="1">
      <c r="A119" s="26"/>
      <c r="B119" s="47"/>
      <c r="C119" s="47"/>
      <c r="D119" s="47"/>
      <c r="E119" s="47"/>
      <c r="F119" s="47"/>
      <c r="G119" s="47"/>
      <c r="H119" s="47"/>
      <c r="I119" s="47"/>
      <c r="J119" s="26"/>
      <c r="K119" s="26"/>
      <c r="L119" s="26"/>
      <c r="M119" s="26"/>
      <c r="N119" s="26"/>
      <c r="O119" s="26"/>
      <c r="P119" s="26"/>
      <c r="Q119" s="26"/>
      <c r="R119" s="26"/>
    </row>
    <row r="120" spans="1:18" s="28" customFormat="1" ht="12.75" customHeight="1">
      <c r="A120" s="26"/>
      <c r="B120" s="47"/>
      <c r="C120" s="47"/>
      <c r="D120" s="47"/>
      <c r="E120" s="47"/>
      <c r="F120" s="47"/>
      <c r="G120" s="47"/>
      <c r="H120" s="47"/>
      <c r="I120" s="47"/>
      <c r="J120" s="26"/>
      <c r="K120" s="26"/>
      <c r="L120" s="26"/>
      <c r="M120" s="26"/>
      <c r="N120" s="26"/>
      <c r="O120" s="26"/>
      <c r="P120" s="26"/>
      <c r="Q120" s="26"/>
      <c r="R120" s="26"/>
    </row>
    <row r="121" spans="1:18" s="28" customFormat="1" ht="12.75" customHeight="1">
      <c r="A121" s="26"/>
      <c r="B121" s="47"/>
      <c r="C121" s="47"/>
      <c r="D121" s="47"/>
      <c r="E121" s="47"/>
      <c r="F121" s="47"/>
      <c r="G121" s="47"/>
      <c r="H121" s="47"/>
      <c r="I121" s="47"/>
      <c r="J121" s="26"/>
      <c r="K121" s="26"/>
      <c r="L121" s="26"/>
      <c r="M121" s="26"/>
      <c r="N121" s="26"/>
      <c r="O121" s="26"/>
      <c r="P121" s="26"/>
      <c r="Q121" s="26"/>
      <c r="R121" s="26"/>
    </row>
    <row r="122" spans="1:18" s="28" customFormat="1" ht="12.75" customHeight="1">
      <c r="A122" s="26"/>
      <c r="B122" s="47"/>
      <c r="C122" s="47"/>
      <c r="D122" s="47"/>
      <c r="E122" s="47"/>
      <c r="F122" s="47"/>
      <c r="G122" s="47"/>
      <c r="H122" s="47"/>
      <c r="I122" s="47"/>
      <c r="J122" s="26"/>
      <c r="K122" s="26"/>
      <c r="L122" s="26"/>
      <c r="M122" s="26"/>
      <c r="N122" s="26"/>
      <c r="O122" s="26"/>
      <c r="P122" s="26"/>
      <c r="Q122" s="26"/>
      <c r="R122" s="26"/>
    </row>
    <row r="123" spans="1:18" s="28" customFormat="1" ht="12.75" customHeight="1">
      <c r="A123" s="26"/>
      <c r="B123" s="47"/>
      <c r="C123" s="47"/>
      <c r="D123" s="47"/>
      <c r="E123" s="47"/>
      <c r="F123" s="47"/>
      <c r="G123" s="47"/>
      <c r="H123" s="47"/>
      <c r="I123" s="47"/>
      <c r="J123" s="26"/>
      <c r="K123" s="26"/>
      <c r="L123" s="26"/>
      <c r="M123" s="26"/>
      <c r="N123" s="26"/>
      <c r="O123" s="26"/>
      <c r="P123" s="26"/>
      <c r="Q123" s="26"/>
      <c r="R123" s="26"/>
    </row>
    <row r="124" spans="1:18" s="28" customFormat="1" ht="12.75" customHeight="1">
      <c r="A124" s="26"/>
      <c r="B124" s="47"/>
      <c r="C124" s="47"/>
      <c r="D124" s="47"/>
      <c r="E124" s="47"/>
      <c r="F124" s="47"/>
      <c r="G124" s="47"/>
      <c r="H124" s="47"/>
      <c r="I124" s="47"/>
      <c r="J124" s="26"/>
      <c r="K124" s="26"/>
      <c r="L124" s="26"/>
      <c r="M124" s="26"/>
      <c r="N124" s="26"/>
      <c r="O124" s="26"/>
      <c r="P124" s="26"/>
      <c r="Q124" s="26"/>
      <c r="R124" s="26"/>
    </row>
    <row r="125" spans="1:18" s="28" customFormat="1" ht="12.75" customHeight="1">
      <c r="A125" s="26"/>
      <c r="B125" s="47"/>
      <c r="C125" s="47"/>
      <c r="D125" s="47"/>
      <c r="E125" s="47"/>
      <c r="F125" s="47"/>
      <c r="G125" s="47"/>
      <c r="H125" s="47"/>
      <c r="I125" s="47"/>
      <c r="J125" s="26"/>
      <c r="K125" s="26"/>
      <c r="L125" s="26"/>
      <c r="M125" s="26"/>
      <c r="N125" s="26"/>
      <c r="O125" s="26"/>
      <c r="P125" s="26"/>
      <c r="Q125" s="26"/>
      <c r="R125" s="26"/>
    </row>
    <row r="126" spans="1:18" s="28" customFormat="1" ht="12.75" customHeight="1">
      <c r="A126" s="26"/>
      <c r="B126" s="47"/>
      <c r="C126" s="47"/>
      <c r="D126" s="47"/>
      <c r="E126" s="47"/>
      <c r="F126" s="47"/>
      <c r="G126" s="47"/>
      <c r="H126" s="47"/>
      <c r="I126" s="47"/>
      <c r="J126" s="26"/>
      <c r="K126" s="26"/>
      <c r="L126" s="26"/>
      <c r="M126" s="26"/>
      <c r="N126" s="26"/>
      <c r="O126" s="26"/>
      <c r="P126" s="26"/>
      <c r="Q126" s="26"/>
      <c r="R126" s="26"/>
    </row>
    <row r="127" spans="1:18" s="28" customFormat="1" ht="12.75" customHeight="1">
      <c r="A127" s="26"/>
      <c r="B127" s="47"/>
      <c r="C127" s="47"/>
      <c r="D127" s="47"/>
      <c r="E127" s="47"/>
      <c r="F127" s="47"/>
      <c r="G127" s="47"/>
      <c r="H127" s="47"/>
      <c r="I127" s="47"/>
      <c r="J127" s="26"/>
      <c r="K127" s="26"/>
      <c r="L127" s="26"/>
      <c r="M127" s="26"/>
      <c r="N127" s="26"/>
      <c r="O127" s="26"/>
      <c r="P127" s="26"/>
      <c r="Q127" s="26"/>
      <c r="R127" s="26"/>
    </row>
    <row r="128" spans="1:18" s="28" customFormat="1" ht="12.75" customHeight="1">
      <c r="A128" s="26"/>
      <c r="B128" s="47"/>
      <c r="C128" s="47"/>
      <c r="D128" s="47"/>
      <c r="E128" s="47"/>
      <c r="F128" s="47"/>
      <c r="G128" s="47"/>
      <c r="H128" s="47"/>
      <c r="I128" s="47"/>
      <c r="J128" s="26"/>
      <c r="K128" s="26"/>
      <c r="L128" s="26"/>
      <c r="M128" s="26"/>
      <c r="N128" s="26"/>
      <c r="O128" s="26"/>
      <c r="P128" s="26"/>
      <c r="Q128" s="26"/>
      <c r="R128" s="26"/>
    </row>
    <row r="129" spans="1:18" s="28" customFormat="1" ht="12.75" customHeight="1">
      <c r="A129" s="26"/>
      <c r="B129" s="47"/>
      <c r="C129" s="47"/>
      <c r="D129" s="47"/>
      <c r="E129" s="47"/>
      <c r="F129" s="47"/>
      <c r="G129" s="47"/>
      <c r="H129" s="47"/>
      <c r="I129" s="47"/>
      <c r="J129" s="26"/>
      <c r="K129" s="26"/>
      <c r="L129" s="26"/>
      <c r="M129" s="26"/>
      <c r="N129" s="26"/>
      <c r="O129" s="26"/>
      <c r="P129" s="26"/>
      <c r="Q129" s="26"/>
      <c r="R129" s="26"/>
    </row>
    <row r="130" spans="1:18" s="28" customFormat="1" ht="12.75" customHeight="1">
      <c r="A130" s="26"/>
      <c r="B130" s="47"/>
      <c r="C130" s="47"/>
      <c r="D130" s="47"/>
      <c r="E130" s="47"/>
      <c r="F130" s="47"/>
      <c r="G130" s="47"/>
      <c r="H130" s="47"/>
      <c r="I130" s="47"/>
      <c r="J130" s="26"/>
      <c r="K130" s="26"/>
      <c r="L130" s="26"/>
      <c r="M130" s="26"/>
      <c r="N130" s="26"/>
      <c r="O130" s="26"/>
      <c r="P130" s="26"/>
      <c r="Q130" s="26"/>
      <c r="R130" s="26"/>
    </row>
    <row r="131" spans="1:18" s="28" customFormat="1" ht="12.75" customHeight="1">
      <c r="A131" s="26"/>
      <c r="B131" s="47"/>
      <c r="C131" s="47"/>
      <c r="D131" s="47"/>
      <c r="E131" s="47"/>
      <c r="F131" s="47"/>
      <c r="G131" s="47"/>
      <c r="H131" s="47"/>
      <c r="I131" s="47"/>
      <c r="J131" s="26"/>
      <c r="K131" s="26"/>
      <c r="L131" s="26"/>
      <c r="M131" s="26"/>
      <c r="N131" s="26"/>
      <c r="O131" s="26"/>
      <c r="P131" s="26"/>
      <c r="Q131" s="26"/>
      <c r="R131" s="26"/>
    </row>
    <row r="132" spans="1:18" s="28" customFormat="1" ht="12.75" customHeight="1">
      <c r="A132" s="26"/>
      <c r="B132" s="47"/>
      <c r="C132" s="47"/>
      <c r="D132" s="47"/>
      <c r="E132" s="47"/>
      <c r="F132" s="47"/>
      <c r="G132" s="47"/>
      <c r="H132" s="47"/>
      <c r="I132" s="47"/>
      <c r="J132" s="26"/>
      <c r="K132" s="26"/>
      <c r="L132" s="26"/>
      <c r="M132" s="26"/>
      <c r="N132" s="26"/>
      <c r="O132" s="26"/>
      <c r="P132" s="26"/>
      <c r="Q132" s="26"/>
      <c r="R132" s="26"/>
    </row>
    <row r="133" spans="1:18" s="28" customFormat="1" ht="12.75" customHeight="1">
      <c r="A133" s="26"/>
      <c r="B133" s="47"/>
      <c r="C133" s="47"/>
      <c r="D133" s="47"/>
      <c r="E133" s="47"/>
      <c r="F133" s="47"/>
      <c r="G133" s="47"/>
      <c r="H133" s="47"/>
      <c r="I133" s="47"/>
      <c r="J133" s="26"/>
      <c r="K133" s="26"/>
      <c r="L133" s="26"/>
      <c r="M133" s="26"/>
      <c r="N133" s="26"/>
      <c r="O133" s="26"/>
      <c r="P133" s="26"/>
      <c r="Q133" s="26"/>
      <c r="R133" s="26"/>
    </row>
    <row r="134" spans="1:18" s="28" customFormat="1" ht="12.75" customHeight="1">
      <c r="A134" s="26"/>
      <c r="B134" s="47"/>
      <c r="C134" s="47"/>
      <c r="D134" s="47"/>
      <c r="E134" s="47"/>
      <c r="F134" s="47"/>
      <c r="G134" s="47"/>
      <c r="H134" s="47"/>
      <c r="I134" s="47"/>
      <c r="J134" s="26"/>
      <c r="K134" s="26"/>
      <c r="L134" s="26"/>
      <c r="M134" s="26"/>
      <c r="N134" s="26"/>
      <c r="O134" s="26"/>
      <c r="P134" s="26"/>
      <c r="Q134" s="26"/>
      <c r="R134" s="26"/>
    </row>
    <row r="135" spans="1:18" s="28" customFormat="1" ht="12.75" customHeight="1">
      <c r="A135" s="26"/>
      <c r="B135" s="47"/>
      <c r="C135" s="47"/>
      <c r="D135" s="47"/>
      <c r="E135" s="47"/>
      <c r="F135" s="47"/>
      <c r="G135" s="47"/>
      <c r="H135" s="47"/>
      <c r="I135" s="47"/>
      <c r="J135" s="26"/>
      <c r="K135" s="26"/>
      <c r="L135" s="26"/>
      <c r="M135" s="26"/>
      <c r="N135" s="26"/>
      <c r="O135" s="26"/>
      <c r="P135" s="26"/>
      <c r="Q135" s="26"/>
      <c r="R135" s="26"/>
    </row>
    <row r="136" spans="1:18" s="28" customFormat="1" ht="12.75" customHeight="1">
      <c r="A136" s="26"/>
      <c r="B136" s="47"/>
      <c r="C136" s="47"/>
      <c r="D136" s="47"/>
      <c r="E136" s="47"/>
      <c r="F136" s="47"/>
      <c r="G136" s="47"/>
      <c r="H136" s="47"/>
      <c r="I136" s="47"/>
      <c r="J136" s="26"/>
      <c r="K136" s="26"/>
      <c r="L136" s="26"/>
      <c r="M136" s="26"/>
      <c r="N136" s="26"/>
      <c r="O136" s="26"/>
      <c r="P136" s="26"/>
      <c r="Q136" s="26"/>
      <c r="R136" s="26"/>
    </row>
    <row r="137" spans="1:18" s="28" customFormat="1" ht="12.75" customHeight="1">
      <c r="A137" s="26"/>
      <c r="B137" s="47"/>
      <c r="C137" s="47"/>
      <c r="D137" s="47"/>
      <c r="E137" s="47"/>
      <c r="F137" s="47"/>
      <c r="G137" s="47"/>
      <c r="H137" s="47"/>
      <c r="I137" s="47"/>
      <c r="J137" s="26"/>
      <c r="K137" s="26"/>
      <c r="L137" s="26"/>
      <c r="M137" s="26"/>
      <c r="N137" s="26"/>
      <c r="O137" s="26"/>
      <c r="P137" s="26"/>
      <c r="Q137" s="26"/>
      <c r="R137" s="26"/>
    </row>
    <row r="138" spans="1:18" s="28" customFormat="1" ht="12.75" customHeight="1">
      <c r="A138" s="26"/>
      <c r="B138" s="47"/>
      <c r="C138" s="47"/>
      <c r="D138" s="47"/>
      <c r="E138" s="47"/>
      <c r="F138" s="47"/>
      <c r="G138" s="47"/>
      <c r="H138" s="47"/>
      <c r="I138" s="47"/>
      <c r="J138" s="26"/>
      <c r="K138" s="26"/>
      <c r="L138" s="26"/>
      <c r="M138" s="26"/>
      <c r="N138" s="26"/>
      <c r="O138" s="26"/>
      <c r="P138" s="26"/>
      <c r="Q138" s="26"/>
      <c r="R138" s="26"/>
    </row>
    <row r="139" spans="1:18" ht="11.25" customHeight="1"/>
  </sheetData>
  <mergeCells count="18">
    <mergeCell ref="B42:Q42"/>
    <mergeCell ref="B49:Q49"/>
    <mergeCell ref="B98:Q98"/>
    <mergeCell ref="B105:Q105"/>
    <mergeCell ref="B56:Q56"/>
    <mergeCell ref="B63:Q63"/>
    <mergeCell ref="B70:Q70"/>
    <mergeCell ref="B77:Q77"/>
    <mergeCell ref="B84:Q84"/>
    <mergeCell ref="B91:Q91"/>
    <mergeCell ref="B28:Q28"/>
    <mergeCell ref="B35:Q35"/>
    <mergeCell ref="A1:R1"/>
    <mergeCell ref="B7:Q7"/>
    <mergeCell ref="B14:Q14"/>
    <mergeCell ref="B21:Q21"/>
    <mergeCell ref="B5:I5"/>
    <mergeCell ref="J5:Q5"/>
  </mergeCells>
  <hyperlinks>
    <hyperlink ref="A114" r:id="rId1" display="http://www.abs.gov.au/websitedbs/d3310114.nsf/Home/%C2%A9+Copyright?OpenDocument" xr:uid="{26E6BBA6-9037-BE42-BDFD-1A11592636C6}"/>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87A5-D303-BD4D-9363-E2AEC1D3CEE7}">
  <sheetPr>
    <pageSetUpPr fitToPage="1"/>
  </sheetPr>
  <dimension ref="A1:N471"/>
  <sheetViews>
    <sheetView showGridLines="0" workbookViewId="0">
      <pane ySplit="3" topLeftCell="A4" activePane="bottomLeft" state="frozen"/>
      <selection pane="bottomLeft" sqref="A1:C1"/>
    </sheetView>
  </sheetViews>
  <sheetFormatPr baseColWidth="10" defaultColWidth="9.1640625" defaultRowHeight="15"/>
  <cols>
    <col min="1" max="1" width="11.5" style="54" customWidth="1"/>
    <col min="2" max="2" width="145.6640625" style="54" customWidth="1"/>
    <col min="3" max="3" width="11.5" style="54" customWidth="1"/>
    <col min="4" max="6" width="8.83203125" style="54" customWidth="1"/>
    <col min="7" max="7" width="9" style="54" customWidth="1"/>
    <col min="8" max="8" width="8.33203125" style="54" customWidth="1"/>
    <col min="9" max="10" width="8.83203125" style="54" customWidth="1"/>
    <col min="11" max="16384" width="9.1640625" style="54"/>
  </cols>
  <sheetData>
    <row r="1" spans="1:14" s="21" customFormat="1" ht="60" customHeight="1">
      <c r="A1" s="215" t="s">
        <v>5</v>
      </c>
      <c r="B1" s="215"/>
      <c r="C1" s="215"/>
    </row>
    <row r="2" spans="1:14" s="21" customFormat="1" ht="15.75" customHeight="1">
      <c r="A2" s="20" t="s">
        <v>101</v>
      </c>
      <c r="J2" s="153"/>
      <c r="L2" s="154"/>
    </row>
    <row r="3" spans="1:14" s="157" customFormat="1" ht="15.75" customHeight="1">
      <c r="A3" s="41" t="s">
        <v>102</v>
      </c>
      <c r="B3" s="23"/>
      <c r="C3" s="23"/>
      <c r="D3" s="23"/>
      <c r="E3" s="23"/>
      <c r="F3" s="23"/>
      <c r="G3" s="23"/>
      <c r="H3" s="23"/>
      <c r="I3" s="23"/>
      <c r="J3" s="155"/>
      <c r="K3" s="23"/>
      <c r="L3" s="156"/>
      <c r="M3" s="23"/>
      <c r="N3" s="23"/>
    </row>
    <row r="4" spans="1:14" s="30" customFormat="1" ht="25.75" customHeight="1">
      <c r="B4" s="158" t="s">
        <v>7</v>
      </c>
    </row>
    <row r="5" spans="1:14" s="30" customFormat="1" ht="15" customHeight="1">
      <c r="B5" s="158"/>
    </row>
    <row r="6" spans="1:14" s="30" customFormat="1" ht="15" customHeight="1">
      <c r="B6" s="159" t="s">
        <v>115</v>
      </c>
      <c r="C6" s="128"/>
    </row>
    <row r="7" spans="1:14" s="30" customFormat="1" ht="15" customHeight="1">
      <c r="B7" s="160" t="s">
        <v>116</v>
      </c>
      <c r="C7" s="128"/>
    </row>
    <row r="8" spans="1:14" s="30" customFormat="1" ht="15" customHeight="1">
      <c r="B8" s="160" t="s">
        <v>117</v>
      </c>
      <c r="C8" s="128"/>
    </row>
    <row r="9" spans="1:14" s="30" customFormat="1" ht="15" customHeight="1">
      <c r="B9" s="160" t="s">
        <v>118</v>
      </c>
      <c r="C9" s="128"/>
    </row>
    <row r="10" spans="1:14" s="30" customFormat="1" ht="15" customHeight="1">
      <c r="B10" s="160" t="s">
        <v>119</v>
      </c>
      <c r="C10" s="128"/>
    </row>
    <row r="11" spans="1:14" s="30" customFormat="1" ht="15" customHeight="1">
      <c r="B11" s="160" t="s">
        <v>120</v>
      </c>
      <c r="C11" s="128"/>
    </row>
    <row r="12" spans="1:14" s="30" customFormat="1" ht="15" customHeight="1">
      <c r="B12" s="160" t="s">
        <v>121</v>
      </c>
      <c r="C12" s="128"/>
    </row>
    <row r="13" spans="1:14" s="30" customFormat="1" ht="15" customHeight="1">
      <c r="B13" s="160" t="s">
        <v>122</v>
      </c>
      <c r="C13" s="128"/>
    </row>
    <row r="14" spans="1:14" s="30" customFormat="1" ht="15" customHeight="1">
      <c r="B14" s="160" t="s">
        <v>123</v>
      </c>
      <c r="C14" s="128"/>
    </row>
    <row r="15" spans="1:14" s="30" customFormat="1" ht="15" customHeight="1">
      <c r="B15" s="160" t="s">
        <v>124</v>
      </c>
      <c r="C15" s="128"/>
    </row>
    <row r="16" spans="1:14" s="30" customFormat="1" ht="15" customHeight="1">
      <c r="B16" s="160" t="s">
        <v>125</v>
      </c>
      <c r="C16" s="128"/>
    </row>
    <row r="17" spans="1:10" s="30" customFormat="1" ht="15" customHeight="1">
      <c r="B17" s="160" t="s">
        <v>126</v>
      </c>
      <c r="C17" s="128"/>
    </row>
    <row r="18" spans="1:10" s="30" customFormat="1" ht="15" customHeight="1">
      <c r="B18" s="160" t="s">
        <v>127</v>
      </c>
      <c r="C18" s="128"/>
    </row>
    <row r="19" spans="1:10" s="30" customFormat="1" ht="15" customHeight="1">
      <c r="B19" s="160" t="s">
        <v>128</v>
      </c>
      <c r="C19" s="128"/>
    </row>
    <row r="20" spans="1:10" s="30" customFormat="1" ht="15" customHeight="1">
      <c r="B20" s="160" t="s">
        <v>129</v>
      </c>
      <c r="C20" s="128"/>
    </row>
    <row r="21" spans="1:10" s="30" customFormat="1" ht="15" customHeight="1">
      <c r="B21" s="26"/>
      <c r="C21" s="128"/>
    </row>
    <row r="22" spans="1:10" s="30" customFormat="1" ht="15" customHeight="1">
      <c r="B22" s="161" t="s">
        <v>130</v>
      </c>
      <c r="C22" s="128"/>
    </row>
    <row r="23" spans="1:10" s="30" customFormat="1" ht="15" customHeight="1">
      <c r="B23" s="7" t="s">
        <v>131</v>
      </c>
      <c r="C23" s="128"/>
    </row>
    <row r="24" spans="1:10" s="30" customFormat="1" ht="15" customHeight="1">
      <c r="B24" s="9" t="s">
        <v>100</v>
      </c>
      <c r="C24" s="128"/>
    </row>
    <row r="25" spans="1:10" s="30" customFormat="1" ht="15" customHeight="1">
      <c r="B25" s="212" t="s">
        <v>6</v>
      </c>
      <c r="C25" s="212"/>
    </row>
    <row r="26" spans="1:10" ht="15" customHeight="1">
      <c r="A26" s="162"/>
      <c r="B26" s="31"/>
      <c r="C26" s="31"/>
      <c r="D26" s="31"/>
      <c r="E26" s="31"/>
      <c r="F26" s="31"/>
      <c r="G26" s="31"/>
      <c r="H26" s="31"/>
      <c r="I26" s="31"/>
      <c r="J26" s="31"/>
    </row>
    <row r="27" spans="1:10" ht="15" customHeight="1">
      <c r="A27" s="162"/>
      <c r="B27" s="163" t="s">
        <v>115</v>
      </c>
      <c r="C27" s="164"/>
      <c r="D27" s="31"/>
      <c r="E27" s="31"/>
      <c r="F27" s="31"/>
      <c r="G27" s="31"/>
      <c r="H27" s="31"/>
      <c r="I27" s="31"/>
      <c r="J27" s="31"/>
    </row>
    <row r="28" spans="1:10" ht="15" customHeight="1">
      <c r="A28" s="162"/>
      <c r="B28" s="164"/>
      <c r="C28" s="164"/>
      <c r="D28" s="31"/>
      <c r="E28" s="31"/>
      <c r="F28" s="31"/>
      <c r="G28" s="31"/>
      <c r="H28" s="31"/>
      <c r="I28" s="31"/>
      <c r="J28" s="31"/>
    </row>
    <row r="29" spans="1:10" ht="29">
      <c r="A29" s="162"/>
      <c r="B29" s="165" t="s">
        <v>132</v>
      </c>
      <c r="C29" s="166"/>
    </row>
    <row r="30" spans="1:10">
      <c r="A30" s="7"/>
      <c r="B30" s="167"/>
      <c r="C30" s="166"/>
    </row>
    <row r="31" spans="1:10" ht="29">
      <c r="A31" s="168"/>
      <c r="B31" s="165" t="s">
        <v>133</v>
      </c>
      <c r="C31" s="166"/>
    </row>
    <row r="32" spans="1:10">
      <c r="A32" s="168"/>
      <c r="B32" s="168"/>
      <c r="C32" s="166"/>
    </row>
    <row r="33" spans="1:3">
      <c r="A33" s="169"/>
      <c r="B33" s="7" t="s">
        <v>116</v>
      </c>
      <c r="C33" s="166"/>
    </row>
    <row r="34" spans="1:3">
      <c r="A34" s="166"/>
      <c r="B34" s="168"/>
      <c r="C34" s="166"/>
    </row>
    <row r="35" spans="1:3" ht="43">
      <c r="A35" s="168"/>
      <c r="B35" s="165" t="s">
        <v>134</v>
      </c>
      <c r="C35" s="166"/>
    </row>
    <row r="36" spans="1:3" ht="15" customHeight="1">
      <c r="A36" s="168"/>
      <c r="B36" s="168"/>
      <c r="C36" s="166"/>
    </row>
    <row r="37" spans="1:3" ht="15" customHeight="1">
      <c r="A37" s="166"/>
      <c r="B37" s="170" t="s">
        <v>117</v>
      </c>
      <c r="C37" s="166"/>
    </row>
    <row r="38" spans="1:3" ht="15" customHeight="1">
      <c r="A38" s="171"/>
      <c r="B38" s="7"/>
      <c r="C38" s="166"/>
    </row>
    <row r="39" spans="1:3" ht="28">
      <c r="A39" s="162"/>
      <c r="B39" s="172" t="s">
        <v>135</v>
      </c>
      <c r="C39" s="166"/>
    </row>
    <row r="40" spans="1:3" ht="15" customHeight="1">
      <c r="A40" s="173"/>
      <c r="B40" s="166"/>
      <c r="C40" s="166"/>
    </row>
    <row r="41" spans="1:3" ht="15" customHeight="1">
      <c r="A41" s="166"/>
      <c r="B41" s="7" t="s">
        <v>118</v>
      </c>
      <c r="C41" s="166"/>
    </row>
    <row r="42" spans="1:3" ht="15" customHeight="1">
      <c r="A42" s="166"/>
      <c r="B42" s="7"/>
      <c r="C42" s="166"/>
    </row>
    <row r="43" spans="1:3" ht="42">
      <c r="A43" s="166"/>
      <c r="B43" s="172" t="s">
        <v>136</v>
      </c>
      <c r="C43" s="166"/>
    </row>
    <row r="44" spans="1:3" ht="15" customHeight="1">
      <c r="A44" s="166"/>
      <c r="B44" s="172"/>
      <c r="C44" s="166"/>
    </row>
    <row r="45" spans="1:3" ht="15" customHeight="1">
      <c r="A45" s="166"/>
      <c r="B45" s="174" t="s">
        <v>137</v>
      </c>
      <c r="C45" s="166"/>
    </row>
    <row r="46" spans="1:3" ht="15" customHeight="1">
      <c r="A46" s="166"/>
      <c r="B46" s="174" t="s">
        <v>138</v>
      </c>
      <c r="C46" s="166"/>
    </row>
    <row r="47" spans="1:3" ht="15" customHeight="1">
      <c r="A47" s="166"/>
      <c r="B47" s="174" t="s">
        <v>13</v>
      </c>
      <c r="C47" s="166"/>
    </row>
    <row r="48" spans="1:3" ht="15" customHeight="1">
      <c r="A48" s="166"/>
      <c r="B48" s="174" t="s">
        <v>139</v>
      </c>
      <c r="C48" s="166"/>
    </row>
    <row r="49" spans="1:3" ht="15" customHeight="1">
      <c r="A49" s="166"/>
      <c r="B49" s="174" t="s">
        <v>15</v>
      </c>
      <c r="C49" s="166"/>
    </row>
    <row r="50" spans="1:3" ht="15" customHeight="1">
      <c r="A50" s="166"/>
      <c r="B50" s="174" t="s">
        <v>140</v>
      </c>
      <c r="C50" s="166"/>
    </row>
    <row r="51" spans="1:3" ht="15" customHeight="1">
      <c r="A51" s="166"/>
      <c r="B51" s="174" t="s">
        <v>141</v>
      </c>
      <c r="C51" s="166"/>
    </row>
    <row r="52" spans="1:3" ht="15" customHeight="1">
      <c r="A52" s="166"/>
      <c r="B52" s="174" t="s">
        <v>22</v>
      </c>
      <c r="C52" s="166"/>
    </row>
    <row r="53" spans="1:3" ht="15" customHeight="1">
      <c r="A53" s="166"/>
      <c r="B53" s="174" t="s">
        <v>23</v>
      </c>
      <c r="C53" s="166"/>
    </row>
    <row r="54" spans="1:3" ht="15" customHeight="1">
      <c r="A54" s="166"/>
      <c r="B54" s="7"/>
      <c r="C54" s="166"/>
    </row>
    <row r="55" spans="1:3" ht="15" customHeight="1">
      <c r="A55" s="166"/>
      <c r="B55" s="170" t="s">
        <v>142</v>
      </c>
      <c r="C55" s="166"/>
    </row>
    <row r="56" spans="1:3" ht="15" customHeight="1">
      <c r="A56" s="166"/>
      <c r="B56" s="170"/>
      <c r="C56" s="166"/>
    </row>
    <row r="57" spans="1:3" ht="15" customHeight="1">
      <c r="A57" s="166"/>
      <c r="B57" s="175" t="s">
        <v>143</v>
      </c>
      <c r="C57" s="166"/>
    </row>
    <row r="58" spans="1:3" ht="15" customHeight="1">
      <c r="A58" s="166"/>
      <c r="B58" s="175" t="s">
        <v>144</v>
      </c>
      <c r="C58" s="166"/>
    </row>
    <row r="59" spans="1:3" ht="15" customHeight="1">
      <c r="A59" s="166"/>
      <c r="B59" s="175" t="s">
        <v>145</v>
      </c>
      <c r="C59" s="166"/>
    </row>
    <row r="60" spans="1:3" ht="15" customHeight="1">
      <c r="A60" s="166"/>
      <c r="B60" s="175" t="s">
        <v>146</v>
      </c>
      <c r="C60" s="166"/>
    </row>
    <row r="61" spans="1:3" ht="15" customHeight="1">
      <c r="A61" s="166"/>
      <c r="B61" s="175" t="s">
        <v>147</v>
      </c>
      <c r="C61" s="166"/>
    </row>
    <row r="62" spans="1:3" ht="15" customHeight="1">
      <c r="A62" s="166"/>
      <c r="B62" s="175" t="s">
        <v>148</v>
      </c>
      <c r="C62" s="166"/>
    </row>
    <row r="63" spans="1:3" ht="15" customHeight="1">
      <c r="A63" s="166"/>
      <c r="B63" s="175" t="s">
        <v>149</v>
      </c>
      <c r="C63" s="166"/>
    </row>
    <row r="64" spans="1:3" ht="15" customHeight="1">
      <c r="A64" s="166"/>
      <c r="B64" s="7"/>
      <c r="C64" s="166"/>
    </row>
    <row r="65" spans="1:3" ht="15" customHeight="1">
      <c r="A65" s="166"/>
      <c r="B65" s="172" t="s">
        <v>150</v>
      </c>
      <c r="C65" s="166"/>
    </row>
    <row r="66" spans="1:3" ht="15" customHeight="1">
      <c r="A66" s="166"/>
      <c r="B66" s="172"/>
      <c r="C66" s="166"/>
    </row>
    <row r="67" spans="1:3" ht="15" customHeight="1">
      <c r="A67" s="166"/>
      <c r="B67" s="174" t="s">
        <v>151</v>
      </c>
      <c r="C67" s="166"/>
    </row>
    <row r="68" spans="1:3" ht="15" customHeight="1">
      <c r="A68" s="166"/>
      <c r="B68" s="174" t="s">
        <v>152</v>
      </c>
      <c r="C68" s="166"/>
    </row>
    <row r="69" spans="1:3" ht="15" customHeight="1">
      <c r="A69" s="166"/>
      <c r="B69" s="174" t="s">
        <v>153</v>
      </c>
      <c r="C69" s="166"/>
    </row>
    <row r="70" spans="1:3" ht="15" customHeight="1">
      <c r="A70" s="166"/>
      <c r="B70" s="7"/>
      <c r="C70" s="166"/>
    </row>
    <row r="71" spans="1:3" ht="28">
      <c r="A71" s="166"/>
      <c r="B71" s="172" t="s">
        <v>154</v>
      </c>
      <c r="C71" s="166"/>
    </row>
    <row r="72" spans="1:3" ht="15" customHeight="1">
      <c r="A72" s="166"/>
      <c r="B72" s="172"/>
      <c r="C72" s="166"/>
    </row>
    <row r="73" spans="1:3" ht="15" customHeight="1">
      <c r="A73" s="166"/>
      <c r="B73" s="174" t="s">
        <v>155</v>
      </c>
      <c r="C73" s="166"/>
    </row>
    <row r="74" spans="1:3" ht="15" customHeight="1">
      <c r="A74" s="166"/>
      <c r="B74" s="174" t="s">
        <v>156</v>
      </c>
      <c r="C74" s="166"/>
    </row>
    <row r="75" spans="1:3" ht="15" customHeight="1">
      <c r="A75" s="166"/>
      <c r="B75" s="7"/>
      <c r="C75" s="166"/>
    </row>
    <row r="76" spans="1:3" ht="15" customHeight="1">
      <c r="A76" s="166"/>
      <c r="B76" s="172" t="s">
        <v>157</v>
      </c>
      <c r="C76" s="166"/>
    </row>
    <row r="77" spans="1:3" ht="15" customHeight="1">
      <c r="A77" s="166"/>
      <c r="B77" s="172"/>
      <c r="C77" s="166"/>
    </row>
    <row r="78" spans="1:3" ht="15" customHeight="1">
      <c r="A78" s="166"/>
      <c r="B78" s="174" t="s">
        <v>158</v>
      </c>
      <c r="C78" s="166"/>
    </row>
    <row r="79" spans="1:3" ht="28">
      <c r="A79" s="166"/>
      <c r="B79" s="174" t="s">
        <v>159</v>
      </c>
      <c r="C79" s="166"/>
    </row>
    <row r="80" spans="1:3" ht="15" customHeight="1">
      <c r="A80" s="166"/>
      <c r="B80" s="174" t="s">
        <v>160</v>
      </c>
      <c r="C80" s="166"/>
    </row>
    <row r="81" spans="1:3" ht="15" customHeight="1">
      <c r="A81" s="166"/>
      <c r="B81" s="174" t="s">
        <v>161</v>
      </c>
      <c r="C81" s="166"/>
    </row>
    <row r="82" spans="1:3" ht="15" customHeight="1">
      <c r="A82" s="166"/>
      <c r="B82" s="7"/>
      <c r="C82" s="166"/>
    </row>
    <row r="83" spans="1:3" ht="28">
      <c r="A83" s="166"/>
      <c r="B83" s="172" t="s">
        <v>162</v>
      </c>
      <c r="C83" s="166"/>
    </row>
    <row r="84" spans="1:3">
      <c r="A84" s="166"/>
      <c r="B84" s="7"/>
      <c r="C84" s="166"/>
    </row>
    <row r="85" spans="1:3" ht="29">
      <c r="A85" s="166"/>
      <c r="B85" s="176" t="s">
        <v>163</v>
      </c>
      <c r="C85" s="166"/>
    </row>
    <row r="86" spans="1:3">
      <c r="A86" s="166"/>
      <c r="B86" s="176"/>
      <c r="C86" s="166"/>
    </row>
    <row r="87" spans="1:3">
      <c r="A87" s="166"/>
      <c r="B87" s="7" t="s">
        <v>119</v>
      </c>
      <c r="C87" s="166"/>
    </row>
    <row r="88" spans="1:3">
      <c r="A88" s="166"/>
      <c r="B88" s="7"/>
      <c r="C88" s="166"/>
    </row>
    <row r="89" spans="1:3" ht="42" customHeight="1">
      <c r="A89" s="166"/>
      <c r="B89" s="172" t="s">
        <v>164</v>
      </c>
      <c r="C89" s="166"/>
    </row>
    <row r="90" spans="1:3" ht="15" customHeight="1">
      <c r="A90" s="166"/>
      <c r="B90" s="172"/>
      <c r="C90" s="166"/>
    </row>
    <row r="91" spans="1:3" ht="28">
      <c r="A91" s="166"/>
      <c r="B91" s="172" t="s">
        <v>165</v>
      </c>
      <c r="C91" s="166"/>
    </row>
    <row r="92" spans="1:3" ht="15" customHeight="1">
      <c r="A92" s="166"/>
      <c r="B92" s="7"/>
      <c r="C92" s="166"/>
    </row>
    <row r="93" spans="1:3" ht="15" customHeight="1">
      <c r="A93" s="166"/>
      <c r="B93" s="7" t="s">
        <v>120</v>
      </c>
      <c r="C93" s="166"/>
    </row>
    <row r="94" spans="1:3" ht="15" customHeight="1">
      <c r="A94" s="166"/>
      <c r="B94" s="166"/>
      <c r="C94" s="166"/>
    </row>
    <row r="95" spans="1:3" ht="15" customHeight="1">
      <c r="A95" s="166"/>
      <c r="B95" s="7" t="s">
        <v>166</v>
      </c>
      <c r="C95" s="166"/>
    </row>
    <row r="96" spans="1:3" ht="15" customHeight="1">
      <c r="A96" s="166"/>
      <c r="B96" s="7"/>
      <c r="C96" s="166"/>
    </row>
    <row r="97" spans="1:3" ht="28">
      <c r="A97" s="166"/>
      <c r="B97" s="172" t="s">
        <v>167</v>
      </c>
      <c r="C97" s="166"/>
    </row>
    <row r="98" spans="1:3">
      <c r="A98" s="166"/>
      <c r="B98" s="177"/>
      <c r="C98" s="166"/>
    </row>
    <row r="99" spans="1:3" ht="56">
      <c r="A99" s="166"/>
      <c r="B99" s="172" t="s">
        <v>168</v>
      </c>
      <c r="C99" s="166"/>
    </row>
    <row r="100" spans="1:3" ht="12.75" customHeight="1">
      <c r="A100" s="166"/>
      <c r="B100" s="172"/>
      <c r="C100" s="166"/>
    </row>
    <row r="101" spans="1:3" ht="28">
      <c r="A101" s="166"/>
      <c r="B101" s="172" t="s">
        <v>169</v>
      </c>
      <c r="C101" s="166"/>
    </row>
    <row r="102" spans="1:3" ht="15" customHeight="1">
      <c r="A102" s="166"/>
      <c r="B102" s="172"/>
      <c r="C102" s="166"/>
    </row>
    <row r="103" spans="1:3" ht="15" customHeight="1">
      <c r="A103" s="166"/>
      <c r="B103" s="178" t="s">
        <v>170</v>
      </c>
      <c r="C103" s="166"/>
    </row>
    <row r="104" spans="1:3" ht="15" customHeight="1">
      <c r="A104" s="166"/>
      <c r="B104" s="178" t="s">
        <v>171</v>
      </c>
      <c r="C104" s="166"/>
    </row>
    <row r="105" spans="1:3" ht="31.5" customHeight="1">
      <c r="A105" s="166"/>
      <c r="B105" s="178" t="s">
        <v>172</v>
      </c>
      <c r="C105" s="166"/>
    </row>
    <row r="106" spans="1:3" ht="28">
      <c r="A106" s="166"/>
      <c r="B106" s="178" t="s">
        <v>173</v>
      </c>
      <c r="C106" s="166"/>
    </row>
    <row r="107" spans="1:3">
      <c r="A107" s="166"/>
      <c r="B107" s="172"/>
      <c r="C107" s="166"/>
    </row>
    <row r="108" spans="1:3">
      <c r="A108" s="166"/>
      <c r="B108" s="172" t="s">
        <v>174</v>
      </c>
      <c r="C108" s="166"/>
    </row>
    <row r="109" spans="1:3">
      <c r="A109" s="166"/>
      <c r="B109" s="172"/>
      <c r="C109" s="166"/>
    </row>
    <row r="110" spans="1:3">
      <c r="A110" s="166"/>
      <c r="B110" s="172" t="s">
        <v>175</v>
      </c>
      <c r="C110" s="166"/>
    </row>
    <row r="111" spans="1:3">
      <c r="A111" s="166"/>
      <c r="B111" s="172"/>
      <c r="C111" s="166"/>
    </row>
    <row r="112" spans="1:3" ht="28">
      <c r="A112" s="166"/>
      <c r="B112" s="174" t="s">
        <v>176</v>
      </c>
      <c r="C112" s="166"/>
    </row>
    <row r="113" spans="1:3">
      <c r="A113" s="166"/>
      <c r="B113" s="174" t="s">
        <v>177</v>
      </c>
      <c r="C113" s="166"/>
    </row>
    <row r="114" spans="1:3" ht="28">
      <c r="A114" s="166"/>
      <c r="B114" s="174" t="s">
        <v>178</v>
      </c>
      <c r="C114" s="166"/>
    </row>
    <row r="115" spans="1:3">
      <c r="A115" s="166"/>
      <c r="B115" s="174" t="s">
        <v>179</v>
      </c>
      <c r="C115" s="166"/>
    </row>
    <row r="116" spans="1:3">
      <c r="A116" s="166"/>
      <c r="B116" s="172"/>
      <c r="C116" s="166"/>
    </row>
    <row r="117" spans="1:3">
      <c r="A117" s="166"/>
      <c r="B117" s="172" t="s">
        <v>180</v>
      </c>
      <c r="C117" s="166"/>
    </row>
    <row r="118" spans="1:3">
      <c r="A118" s="166"/>
      <c r="B118" s="172"/>
      <c r="C118" s="166"/>
    </row>
    <row r="119" spans="1:3" ht="28">
      <c r="A119" s="166"/>
      <c r="B119" s="174" t="s">
        <v>181</v>
      </c>
      <c r="C119" s="166"/>
    </row>
    <row r="120" spans="1:3" ht="42">
      <c r="A120" s="166"/>
      <c r="B120" s="174" t="s">
        <v>182</v>
      </c>
      <c r="C120" s="166"/>
    </row>
    <row r="121" spans="1:3" ht="28">
      <c r="A121" s="166"/>
      <c r="B121" s="174" t="s">
        <v>183</v>
      </c>
      <c r="C121" s="166"/>
    </row>
    <row r="122" spans="1:3" ht="56">
      <c r="A122" s="166"/>
      <c r="B122" s="174" t="s">
        <v>184</v>
      </c>
      <c r="C122" s="166"/>
    </row>
    <row r="123" spans="1:3">
      <c r="A123" s="166"/>
      <c r="B123" s="179"/>
      <c r="C123" s="166"/>
    </row>
    <row r="124" spans="1:3">
      <c r="A124" s="166"/>
      <c r="B124" s="170" t="s">
        <v>185</v>
      </c>
      <c r="C124" s="166"/>
    </row>
    <row r="125" spans="1:3">
      <c r="A125" s="166"/>
      <c r="B125" s="179"/>
      <c r="C125" s="166"/>
    </row>
    <row r="126" spans="1:3">
      <c r="A126" s="166"/>
      <c r="B126" s="7" t="s">
        <v>186</v>
      </c>
      <c r="C126" s="166"/>
    </row>
    <row r="127" spans="1:3">
      <c r="A127" s="166"/>
      <c r="B127" s="179"/>
      <c r="C127" s="166"/>
    </row>
    <row r="128" spans="1:3" ht="42">
      <c r="A128" s="166"/>
      <c r="B128" s="172" t="s">
        <v>187</v>
      </c>
      <c r="C128" s="166"/>
    </row>
    <row r="129" spans="1:3">
      <c r="A129" s="166"/>
      <c r="B129" s="152"/>
      <c r="C129" s="166"/>
    </row>
    <row r="130" spans="1:3" ht="28">
      <c r="A130" s="166"/>
      <c r="B130" s="172" t="s">
        <v>188</v>
      </c>
      <c r="C130" s="166"/>
    </row>
    <row r="131" spans="1:3">
      <c r="A131" s="166"/>
      <c r="B131" s="179"/>
      <c r="C131" s="166"/>
    </row>
    <row r="132" spans="1:3">
      <c r="A132" s="166"/>
      <c r="B132" s="172" t="s">
        <v>189</v>
      </c>
      <c r="C132" s="166"/>
    </row>
    <row r="133" spans="1:3">
      <c r="A133" s="166"/>
      <c r="B133" s="180"/>
      <c r="C133" s="166"/>
    </row>
    <row r="134" spans="1:3" ht="42">
      <c r="A134" s="166"/>
      <c r="B134" s="172" t="s">
        <v>190</v>
      </c>
      <c r="C134" s="166"/>
    </row>
    <row r="135" spans="1:3">
      <c r="A135" s="166"/>
      <c r="B135" s="180"/>
      <c r="C135" s="166"/>
    </row>
    <row r="136" spans="1:3" ht="28">
      <c r="A136" s="166"/>
      <c r="B136" s="172" t="s">
        <v>191</v>
      </c>
      <c r="C136" s="166"/>
    </row>
    <row r="137" spans="1:3">
      <c r="A137" s="166"/>
      <c r="B137" s="152"/>
      <c r="C137" s="166"/>
    </row>
    <row r="138" spans="1:3">
      <c r="A138" s="166"/>
      <c r="B138" s="172" t="s">
        <v>342</v>
      </c>
      <c r="C138" s="166"/>
    </row>
    <row r="139" spans="1:3">
      <c r="A139" s="166"/>
      <c r="B139" s="172"/>
      <c r="C139" s="166"/>
    </row>
    <row r="140" spans="1:3">
      <c r="A140" s="166"/>
      <c r="B140" s="181" t="s">
        <v>192</v>
      </c>
      <c r="C140" s="166"/>
    </row>
    <row r="141" spans="1:3">
      <c r="A141" s="166"/>
      <c r="B141" s="179"/>
      <c r="C141" s="166"/>
    </row>
    <row r="142" spans="1:3">
      <c r="A142" s="166"/>
      <c r="B142" s="172" t="s">
        <v>193</v>
      </c>
      <c r="C142" s="166"/>
    </row>
    <row r="143" spans="1:3">
      <c r="A143" s="166"/>
      <c r="B143" s="177"/>
      <c r="C143" s="166"/>
    </row>
    <row r="144" spans="1:3" ht="29">
      <c r="A144" s="166"/>
      <c r="B144" s="165" t="s">
        <v>194</v>
      </c>
      <c r="C144" s="166"/>
    </row>
    <row r="145" spans="1:3" ht="15" customHeight="1">
      <c r="A145" s="166"/>
      <c r="B145" s="177"/>
      <c r="C145" s="166"/>
    </row>
    <row r="146" spans="1:3" ht="29">
      <c r="A146" s="166"/>
      <c r="B146" s="165" t="s">
        <v>195</v>
      </c>
      <c r="C146" s="166"/>
    </row>
    <row r="147" spans="1:3" ht="15" customHeight="1">
      <c r="A147" s="166"/>
      <c r="B147" s="179"/>
      <c r="C147" s="166"/>
    </row>
    <row r="148" spans="1:3" ht="15" customHeight="1">
      <c r="A148" s="166"/>
      <c r="B148" s="165" t="s">
        <v>196</v>
      </c>
      <c r="C148" s="166"/>
    </row>
    <row r="149" spans="1:3" ht="15" customHeight="1">
      <c r="A149" s="166"/>
      <c r="B149" s="177"/>
      <c r="C149" s="166"/>
    </row>
    <row r="150" spans="1:3" ht="29">
      <c r="A150" s="166"/>
      <c r="B150" s="165" t="s">
        <v>197</v>
      </c>
      <c r="C150" s="166"/>
    </row>
    <row r="151" spans="1:3" ht="15" customHeight="1">
      <c r="A151" s="166"/>
      <c r="B151" s="165"/>
      <c r="C151" s="166"/>
    </row>
    <row r="152" spans="1:3" ht="15" customHeight="1">
      <c r="A152" s="166"/>
      <c r="B152" s="165" t="s">
        <v>198</v>
      </c>
      <c r="C152" s="166"/>
    </row>
    <row r="153" spans="1:3" ht="15" customHeight="1">
      <c r="A153" s="166"/>
      <c r="B153" s="165"/>
      <c r="C153" s="166"/>
    </row>
    <row r="154" spans="1:3" ht="15" customHeight="1">
      <c r="A154" s="166"/>
      <c r="B154" s="172" t="s">
        <v>199</v>
      </c>
      <c r="C154" s="166"/>
    </row>
    <row r="155" spans="1:3" ht="15" customHeight="1">
      <c r="A155" s="166"/>
      <c r="B155" s="174"/>
      <c r="C155" s="166"/>
    </row>
    <row r="156" spans="1:3" ht="15" customHeight="1">
      <c r="A156" s="166"/>
      <c r="B156" s="174" t="s">
        <v>200</v>
      </c>
      <c r="C156" s="166"/>
    </row>
    <row r="157" spans="1:3" ht="28">
      <c r="A157" s="166"/>
      <c r="B157" s="174" t="s">
        <v>201</v>
      </c>
      <c r="C157" s="166"/>
    </row>
    <row r="158" spans="1:3" ht="15" customHeight="1">
      <c r="A158" s="166"/>
      <c r="B158" s="165"/>
      <c r="C158" s="166"/>
    </row>
    <row r="159" spans="1:3" ht="28">
      <c r="A159" s="166"/>
      <c r="B159" s="172" t="s">
        <v>202</v>
      </c>
      <c r="C159" s="166"/>
    </row>
    <row r="160" spans="1:3" ht="15" customHeight="1">
      <c r="A160" s="166"/>
      <c r="B160" s="177"/>
      <c r="C160" s="166"/>
    </row>
    <row r="161" spans="1:3" ht="15" customHeight="1">
      <c r="A161" s="166"/>
      <c r="B161" s="174" t="s">
        <v>203</v>
      </c>
      <c r="C161" s="166"/>
    </row>
    <row r="162" spans="1:3" ht="15" customHeight="1">
      <c r="A162" s="166"/>
      <c r="B162" s="174"/>
      <c r="C162" s="166"/>
    </row>
    <row r="163" spans="1:3" ht="15" customHeight="1">
      <c r="A163" s="166"/>
      <c r="B163" s="182" t="s">
        <v>204</v>
      </c>
      <c r="C163" s="166"/>
    </row>
    <row r="164" spans="1:3" ht="15" customHeight="1">
      <c r="A164" s="166"/>
      <c r="B164" s="182" t="s">
        <v>205</v>
      </c>
      <c r="C164" s="166"/>
    </row>
    <row r="165" spans="1:3" ht="15" customHeight="1">
      <c r="A165" s="166"/>
      <c r="B165" s="182" t="s">
        <v>206</v>
      </c>
      <c r="C165" s="166"/>
    </row>
    <row r="166" spans="1:3" ht="15" customHeight="1">
      <c r="A166" s="166"/>
      <c r="B166" s="179"/>
      <c r="C166" s="166"/>
    </row>
    <row r="167" spans="1:3" ht="15" customHeight="1">
      <c r="A167" s="166"/>
      <c r="B167" s="174" t="s">
        <v>207</v>
      </c>
      <c r="C167" s="166"/>
    </row>
    <row r="168" spans="1:3" ht="15" customHeight="1">
      <c r="A168" s="166"/>
      <c r="B168" s="174"/>
      <c r="C168" s="166"/>
    </row>
    <row r="169" spans="1:3" ht="15" customHeight="1">
      <c r="A169" s="166"/>
      <c r="B169" s="182" t="s">
        <v>208</v>
      </c>
      <c r="C169" s="166"/>
    </row>
    <row r="170" spans="1:3" ht="15" customHeight="1">
      <c r="A170" s="166"/>
      <c r="B170" s="182" t="s">
        <v>209</v>
      </c>
      <c r="C170" s="166"/>
    </row>
    <row r="171" spans="1:3" ht="15" customHeight="1">
      <c r="A171" s="166"/>
      <c r="B171" s="182" t="s">
        <v>210</v>
      </c>
      <c r="C171" s="166"/>
    </row>
    <row r="172" spans="1:3" ht="15" customHeight="1">
      <c r="A172" s="166"/>
      <c r="B172" s="165"/>
      <c r="C172" s="166"/>
    </row>
    <row r="173" spans="1:3" ht="15" customHeight="1">
      <c r="A173" s="166"/>
      <c r="B173" s="183" t="s">
        <v>211</v>
      </c>
      <c r="C173" s="166"/>
    </row>
    <row r="174" spans="1:3" ht="15" customHeight="1">
      <c r="A174" s="166"/>
      <c r="B174" s="174"/>
      <c r="C174" s="166"/>
    </row>
    <row r="175" spans="1:3" ht="15" customHeight="1">
      <c r="A175" s="166"/>
      <c r="B175" s="178" t="s">
        <v>212</v>
      </c>
      <c r="C175" s="166"/>
    </row>
    <row r="176" spans="1:3">
      <c r="A176" s="166"/>
      <c r="B176" s="178"/>
      <c r="C176" s="166"/>
    </row>
    <row r="177" spans="1:3" ht="28">
      <c r="A177" s="166"/>
      <c r="B177" s="184" t="s">
        <v>213</v>
      </c>
      <c r="C177" s="166"/>
    </row>
    <row r="178" spans="1:3" ht="28">
      <c r="A178" s="166"/>
      <c r="B178" s="184" t="s">
        <v>214</v>
      </c>
      <c r="C178" s="166"/>
    </row>
    <row r="179" spans="1:3">
      <c r="A179" s="166"/>
      <c r="B179" s="184"/>
      <c r="C179" s="166"/>
    </row>
    <row r="180" spans="1:3" ht="29">
      <c r="A180" s="166"/>
      <c r="B180" s="185" t="s">
        <v>215</v>
      </c>
      <c r="C180" s="166"/>
    </row>
    <row r="181" spans="1:3" ht="15" customHeight="1">
      <c r="A181" s="166"/>
      <c r="B181" s="165"/>
      <c r="C181" s="166"/>
    </row>
    <row r="182" spans="1:3" ht="15" customHeight="1">
      <c r="A182" s="166"/>
      <c r="B182" s="165" t="s">
        <v>121</v>
      </c>
      <c r="C182" s="166"/>
    </row>
    <row r="183" spans="1:3" ht="15" customHeight="1">
      <c r="A183" s="166"/>
      <c r="B183" s="177"/>
      <c r="C183" s="166"/>
    </row>
    <row r="184" spans="1:3" ht="29">
      <c r="A184" s="166"/>
      <c r="B184" s="165" t="s">
        <v>216</v>
      </c>
      <c r="C184" s="166"/>
    </row>
    <row r="185" spans="1:3">
      <c r="A185" s="166"/>
      <c r="B185" s="165"/>
      <c r="C185" s="166"/>
    </row>
    <row r="186" spans="1:3" ht="43">
      <c r="A186" s="166"/>
      <c r="B186" s="186" t="s">
        <v>217</v>
      </c>
      <c r="C186" s="166"/>
    </row>
    <row r="187" spans="1:3">
      <c r="A187" s="166"/>
      <c r="B187" s="165"/>
      <c r="C187" s="166"/>
    </row>
    <row r="188" spans="1:3" ht="29">
      <c r="A188" s="166"/>
      <c r="B188" s="165" t="s">
        <v>218</v>
      </c>
      <c r="C188" s="166"/>
    </row>
    <row r="189" spans="1:3">
      <c r="A189" s="166"/>
      <c r="B189" s="165"/>
      <c r="C189" s="166"/>
    </row>
    <row r="190" spans="1:3">
      <c r="A190" s="166"/>
      <c r="B190" s="7" t="s">
        <v>219</v>
      </c>
      <c r="C190" s="166"/>
    </row>
    <row r="191" spans="1:3">
      <c r="A191" s="166"/>
      <c r="B191" s="165"/>
      <c r="C191" s="166"/>
    </row>
    <row r="192" spans="1:3" ht="42">
      <c r="A192" s="166"/>
      <c r="B192" s="172" t="s">
        <v>220</v>
      </c>
      <c r="C192" s="166"/>
    </row>
    <row r="193" spans="1:3">
      <c r="A193" s="166"/>
      <c r="B193" s="180"/>
      <c r="C193" s="166"/>
    </row>
    <row r="194" spans="1:3" ht="28">
      <c r="A194" s="166"/>
      <c r="B194" s="172" t="s">
        <v>221</v>
      </c>
      <c r="C194" s="166"/>
    </row>
    <row r="195" spans="1:3">
      <c r="A195" s="166"/>
      <c r="B195" s="180"/>
      <c r="C195" s="166"/>
    </row>
    <row r="196" spans="1:3" ht="28">
      <c r="A196" s="166"/>
      <c r="B196" s="172" t="s">
        <v>222</v>
      </c>
      <c r="C196" s="166"/>
    </row>
    <row r="197" spans="1:3">
      <c r="A197" s="166"/>
      <c r="B197" s="152"/>
      <c r="C197" s="166"/>
    </row>
    <row r="198" spans="1:3">
      <c r="A198" s="166"/>
      <c r="B198" s="172" t="s">
        <v>223</v>
      </c>
      <c r="C198" s="166"/>
    </row>
    <row r="199" spans="1:3">
      <c r="A199" s="166"/>
      <c r="B199" s="165"/>
      <c r="C199" s="166"/>
    </row>
    <row r="200" spans="1:3" ht="15" customHeight="1">
      <c r="A200" s="166"/>
      <c r="B200" s="172" t="s">
        <v>122</v>
      </c>
      <c r="C200" s="166"/>
    </row>
    <row r="201" spans="1:3" ht="15" customHeight="1">
      <c r="A201" s="166"/>
      <c r="B201" s="172"/>
      <c r="C201" s="166"/>
    </row>
    <row r="202" spans="1:3" ht="15" customHeight="1">
      <c r="A202" s="166"/>
      <c r="B202" s="172" t="s">
        <v>224</v>
      </c>
      <c r="C202" s="166"/>
    </row>
    <row r="203" spans="1:3" ht="15" customHeight="1">
      <c r="A203" s="166"/>
      <c r="B203" s="172"/>
      <c r="C203" s="166"/>
    </row>
    <row r="204" spans="1:3" s="188" customFormat="1" ht="42" customHeight="1">
      <c r="A204" s="187"/>
      <c r="B204" s="172" t="s">
        <v>225</v>
      </c>
      <c r="C204" s="187"/>
    </row>
    <row r="205" spans="1:3">
      <c r="A205" s="166"/>
      <c r="B205" s="152"/>
      <c r="C205" s="166"/>
    </row>
    <row r="206" spans="1:3" ht="28">
      <c r="A206" s="166"/>
      <c r="B206" s="172" t="s">
        <v>226</v>
      </c>
      <c r="C206" s="166"/>
    </row>
    <row r="207" spans="1:3">
      <c r="A207" s="166"/>
      <c r="B207" s="165"/>
      <c r="C207" s="166"/>
    </row>
    <row r="208" spans="1:3">
      <c r="A208" s="166"/>
      <c r="B208" s="170" t="s">
        <v>227</v>
      </c>
      <c r="C208" s="166"/>
    </row>
    <row r="209" spans="1:3">
      <c r="A209" s="166"/>
      <c r="B209" s="170"/>
      <c r="C209" s="166"/>
    </row>
    <row r="210" spans="1:3" ht="42">
      <c r="A210" s="166"/>
      <c r="B210" s="172" t="s">
        <v>228</v>
      </c>
      <c r="C210" s="166"/>
    </row>
    <row r="211" spans="1:3">
      <c r="A211" s="166"/>
      <c r="B211" s="152"/>
      <c r="C211" s="166"/>
    </row>
    <row r="212" spans="1:3" ht="15" customHeight="1">
      <c r="A212" s="166"/>
      <c r="B212" s="152" t="s">
        <v>229</v>
      </c>
      <c r="C212" s="166"/>
    </row>
    <row r="213" spans="1:3" ht="15" customHeight="1">
      <c r="A213" s="166"/>
      <c r="B213" s="152"/>
      <c r="C213" s="166"/>
    </row>
    <row r="214" spans="1:3" ht="15" customHeight="1">
      <c r="A214" s="166"/>
      <c r="B214" s="174" t="s">
        <v>230</v>
      </c>
      <c r="C214" s="166"/>
    </row>
    <row r="215" spans="1:3" ht="15" customHeight="1">
      <c r="A215" s="166"/>
      <c r="B215" s="174" t="s">
        <v>231</v>
      </c>
      <c r="C215" s="166"/>
    </row>
    <row r="216" spans="1:3" ht="15" customHeight="1">
      <c r="A216" s="166"/>
      <c r="B216" s="174" t="s">
        <v>232</v>
      </c>
      <c r="C216" s="166"/>
    </row>
    <row r="217" spans="1:3" ht="15" customHeight="1">
      <c r="A217" s="166"/>
      <c r="B217" s="174" t="s">
        <v>233</v>
      </c>
      <c r="C217" s="166"/>
    </row>
    <row r="218" spans="1:3" ht="15" customHeight="1">
      <c r="A218" s="166"/>
      <c r="B218" s="174" t="s">
        <v>234</v>
      </c>
      <c r="C218" s="166"/>
    </row>
    <row r="219" spans="1:3" ht="15" customHeight="1">
      <c r="A219" s="166"/>
      <c r="B219" s="165"/>
      <c r="C219" s="166"/>
    </row>
    <row r="220" spans="1:3" ht="15" customHeight="1">
      <c r="A220" s="166"/>
      <c r="B220" s="189" t="s">
        <v>235</v>
      </c>
      <c r="C220" s="166"/>
    </row>
    <row r="221" spans="1:3" ht="15" customHeight="1">
      <c r="A221" s="166"/>
      <c r="B221" s="189"/>
      <c r="C221" s="166"/>
    </row>
    <row r="222" spans="1:3" ht="15" customHeight="1">
      <c r="A222" s="166"/>
      <c r="B222" s="174" t="s">
        <v>10</v>
      </c>
      <c r="C222" s="166"/>
    </row>
    <row r="223" spans="1:3" ht="15" customHeight="1">
      <c r="A223" s="166"/>
      <c r="B223" s="174" t="s">
        <v>236</v>
      </c>
      <c r="C223" s="166"/>
    </row>
    <row r="224" spans="1:3" ht="15" customHeight="1">
      <c r="A224" s="166"/>
      <c r="B224" s="174" t="s">
        <v>12</v>
      </c>
      <c r="C224" s="166"/>
    </row>
    <row r="225" spans="1:3" ht="15" customHeight="1">
      <c r="A225" s="166"/>
      <c r="B225" s="174" t="s">
        <v>237</v>
      </c>
      <c r="C225" s="166"/>
    </row>
    <row r="226" spans="1:3" ht="15" customHeight="1">
      <c r="A226" s="166"/>
      <c r="B226" s="174" t="s">
        <v>13</v>
      </c>
      <c r="C226" s="166"/>
    </row>
    <row r="227" spans="1:3" ht="15" customHeight="1">
      <c r="A227" s="166"/>
      <c r="B227" s="174" t="s">
        <v>238</v>
      </c>
      <c r="C227" s="166"/>
    </row>
    <row r="228" spans="1:3" ht="15" customHeight="1">
      <c r="A228" s="166"/>
      <c r="B228" s="165"/>
      <c r="C228" s="166"/>
    </row>
    <row r="229" spans="1:3" ht="15" customHeight="1">
      <c r="A229" s="166"/>
      <c r="B229" s="170" t="s">
        <v>239</v>
      </c>
      <c r="C229" s="166"/>
    </row>
    <row r="230" spans="1:3" ht="15" customHeight="1">
      <c r="A230" s="166"/>
      <c r="B230" s="170"/>
      <c r="C230" s="166"/>
    </row>
    <row r="231" spans="1:3" ht="28">
      <c r="A231" s="166"/>
      <c r="B231" s="172" t="s">
        <v>240</v>
      </c>
      <c r="C231" s="166"/>
    </row>
    <row r="232" spans="1:3">
      <c r="A232" s="166"/>
      <c r="B232" s="172"/>
      <c r="C232" s="166"/>
    </row>
    <row r="233" spans="1:3">
      <c r="A233" s="166"/>
      <c r="B233" s="190" t="s">
        <v>241</v>
      </c>
      <c r="C233" s="166"/>
    </row>
    <row r="234" spans="1:3">
      <c r="A234" s="166"/>
      <c r="B234" s="170"/>
      <c r="C234" s="166"/>
    </row>
    <row r="235" spans="1:3" ht="28">
      <c r="A235" s="166"/>
      <c r="B235" s="152" t="s">
        <v>242</v>
      </c>
      <c r="C235" s="166"/>
    </row>
    <row r="236" spans="1:3">
      <c r="A236" s="166"/>
      <c r="B236" s="152"/>
      <c r="C236" s="166"/>
    </row>
    <row r="237" spans="1:3" ht="28">
      <c r="A237" s="166"/>
      <c r="B237" s="180" t="s">
        <v>243</v>
      </c>
      <c r="C237" s="166"/>
    </row>
    <row r="238" spans="1:3">
      <c r="A238" s="166"/>
      <c r="B238" s="187"/>
      <c r="C238" s="166"/>
    </row>
    <row r="239" spans="1:3" ht="28">
      <c r="A239" s="166"/>
      <c r="B239" s="191" t="s">
        <v>244</v>
      </c>
      <c r="C239" s="166"/>
    </row>
    <row r="240" spans="1:3" ht="28">
      <c r="A240" s="166"/>
      <c r="B240" s="191" t="s">
        <v>245</v>
      </c>
      <c r="C240" s="166"/>
    </row>
    <row r="241" spans="1:3">
      <c r="A241" s="166"/>
      <c r="B241" s="187"/>
      <c r="C241" s="166"/>
    </row>
    <row r="242" spans="1:3">
      <c r="A242" s="166"/>
      <c r="B242" s="192" t="s">
        <v>246</v>
      </c>
      <c r="C242" s="166"/>
    </row>
    <row r="243" spans="1:3">
      <c r="A243" s="166"/>
      <c r="B243" s="192"/>
      <c r="C243" s="166"/>
    </row>
    <row r="244" spans="1:3" ht="42">
      <c r="A244" s="166"/>
      <c r="B244" s="180" t="s">
        <v>247</v>
      </c>
      <c r="C244" s="166"/>
    </row>
    <row r="245" spans="1:3">
      <c r="A245" s="166"/>
      <c r="B245" s="187"/>
      <c r="C245" s="166"/>
    </row>
    <row r="246" spans="1:3" ht="56">
      <c r="A246" s="166"/>
      <c r="B246" s="181" t="s">
        <v>248</v>
      </c>
      <c r="C246" s="166"/>
    </row>
    <row r="247" spans="1:3">
      <c r="A247" s="166"/>
      <c r="B247" s="193"/>
      <c r="C247" s="166"/>
    </row>
    <row r="248" spans="1:3" ht="28">
      <c r="A248" s="166"/>
      <c r="B248" s="181" t="s">
        <v>249</v>
      </c>
      <c r="C248" s="166"/>
    </row>
    <row r="249" spans="1:3">
      <c r="A249" s="166"/>
      <c r="B249" s="193"/>
      <c r="C249" s="166"/>
    </row>
    <row r="250" spans="1:3">
      <c r="A250" s="166"/>
      <c r="B250" s="181" t="s">
        <v>250</v>
      </c>
      <c r="C250" s="166"/>
    </row>
    <row r="251" spans="1:3">
      <c r="A251" s="166"/>
      <c r="B251" s="193"/>
      <c r="C251" s="166"/>
    </row>
    <row r="252" spans="1:3" ht="42">
      <c r="A252" s="166"/>
      <c r="B252" s="181" t="s">
        <v>251</v>
      </c>
      <c r="C252" s="166"/>
    </row>
    <row r="253" spans="1:3">
      <c r="A253" s="166"/>
      <c r="B253" s="174"/>
      <c r="C253" s="166"/>
    </row>
    <row r="254" spans="1:3">
      <c r="A254" s="166"/>
      <c r="B254" s="172" t="s">
        <v>252</v>
      </c>
      <c r="C254" s="166"/>
    </row>
    <row r="255" spans="1:3">
      <c r="A255" s="166"/>
      <c r="B255" s="172"/>
      <c r="C255" s="166"/>
    </row>
    <row r="256" spans="1:3" ht="28">
      <c r="A256" s="166"/>
      <c r="B256" s="172" t="s">
        <v>253</v>
      </c>
      <c r="C256" s="166"/>
    </row>
    <row r="257" spans="1:3" ht="15" customHeight="1">
      <c r="A257" s="166"/>
      <c r="B257" s="170"/>
      <c r="C257" s="166"/>
    </row>
    <row r="258" spans="1:3" ht="28">
      <c r="A258" s="166"/>
      <c r="B258" s="152" t="s">
        <v>254</v>
      </c>
      <c r="C258" s="166"/>
    </row>
    <row r="259" spans="1:3">
      <c r="A259" s="166"/>
      <c r="B259" s="152"/>
      <c r="C259" s="166"/>
    </row>
    <row r="260" spans="1:3" ht="20.25" customHeight="1">
      <c r="A260" s="166"/>
      <c r="B260" s="152" t="s">
        <v>255</v>
      </c>
      <c r="C260" s="166"/>
    </row>
    <row r="261" spans="1:3" ht="15" customHeight="1">
      <c r="A261" s="166"/>
      <c r="B261" s="170"/>
      <c r="C261" s="166"/>
    </row>
    <row r="262" spans="1:3" ht="42">
      <c r="A262" s="166"/>
      <c r="B262" s="174" t="s">
        <v>256</v>
      </c>
      <c r="C262" s="166"/>
    </row>
    <row r="263" spans="1:3" ht="42">
      <c r="A263" s="166"/>
      <c r="B263" s="174" t="s">
        <v>343</v>
      </c>
      <c r="C263" s="166"/>
    </row>
    <row r="264" spans="1:3">
      <c r="A264" s="166"/>
      <c r="B264" s="152"/>
      <c r="C264" s="166"/>
    </row>
    <row r="265" spans="1:3">
      <c r="A265" s="166"/>
      <c r="B265" s="172" t="s">
        <v>123</v>
      </c>
      <c r="C265" s="166"/>
    </row>
    <row r="266" spans="1:3">
      <c r="A266" s="166"/>
      <c r="B266" s="152"/>
      <c r="C266" s="166"/>
    </row>
    <row r="267" spans="1:3" ht="42">
      <c r="A267" s="166"/>
      <c r="B267" s="172" t="s">
        <v>257</v>
      </c>
      <c r="C267" s="166"/>
    </row>
    <row r="268" spans="1:3">
      <c r="A268" s="166"/>
      <c r="B268" s="170"/>
      <c r="C268" s="166"/>
    </row>
    <row r="269" spans="1:3" ht="56">
      <c r="A269" s="166"/>
      <c r="B269" s="172" t="s">
        <v>258</v>
      </c>
      <c r="C269" s="166"/>
    </row>
    <row r="270" spans="1:3">
      <c r="A270" s="166"/>
      <c r="B270" s="152"/>
      <c r="C270" s="166"/>
    </row>
    <row r="271" spans="1:3" ht="42">
      <c r="A271" s="166"/>
      <c r="B271" s="172" t="s">
        <v>259</v>
      </c>
      <c r="C271" s="166"/>
    </row>
    <row r="272" spans="1:3">
      <c r="A272" s="166"/>
      <c r="B272" s="152"/>
      <c r="C272" s="166"/>
    </row>
    <row r="273" spans="1:3" ht="28">
      <c r="A273" s="166"/>
      <c r="B273" s="172" t="s">
        <v>260</v>
      </c>
      <c r="C273" s="166"/>
    </row>
    <row r="274" spans="1:3">
      <c r="A274" s="166"/>
      <c r="B274" s="172"/>
      <c r="C274" s="166"/>
    </row>
    <row r="275" spans="1:3" ht="56">
      <c r="A275" s="166"/>
      <c r="B275" s="181" t="s">
        <v>261</v>
      </c>
      <c r="C275" s="166"/>
    </row>
    <row r="276" spans="1:3">
      <c r="A276" s="166"/>
      <c r="B276" s="172"/>
      <c r="C276" s="166"/>
    </row>
    <row r="277" spans="1:3">
      <c r="A277" s="166"/>
      <c r="B277" s="194" t="s">
        <v>124</v>
      </c>
      <c r="C277" s="166"/>
    </row>
    <row r="278" spans="1:3">
      <c r="A278" s="166"/>
      <c r="B278" s="180"/>
      <c r="C278" s="166"/>
    </row>
    <row r="279" spans="1:3" ht="28">
      <c r="A279" s="166"/>
      <c r="B279" s="194" t="s">
        <v>262</v>
      </c>
      <c r="C279" s="166"/>
    </row>
    <row r="280" spans="1:3">
      <c r="A280" s="166"/>
      <c r="B280" s="194"/>
      <c r="C280" s="166"/>
    </row>
    <row r="281" spans="1:3">
      <c r="A281" s="166"/>
      <c r="B281" s="193" t="s">
        <v>125</v>
      </c>
      <c r="C281" s="166"/>
    </row>
    <row r="282" spans="1:3">
      <c r="A282" s="166"/>
      <c r="B282" s="195" t="s">
        <v>263</v>
      </c>
      <c r="C282" s="166"/>
    </row>
    <row r="283" spans="1:3" ht="43.5" customHeight="1">
      <c r="A283" s="166"/>
      <c r="B283" s="194" t="s">
        <v>264</v>
      </c>
      <c r="C283" s="166"/>
    </row>
    <row r="284" spans="1:3" ht="15" customHeight="1">
      <c r="A284" s="166"/>
      <c r="B284" s="194"/>
      <c r="C284" s="166"/>
    </row>
    <row r="285" spans="1:3" ht="15" customHeight="1">
      <c r="A285" s="166"/>
      <c r="B285" s="194" t="s">
        <v>265</v>
      </c>
      <c r="C285" s="166"/>
    </row>
    <row r="286" spans="1:3" ht="15" customHeight="1">
      <c r="A286" s="166"/>
      <c r="B286" s="195" t="s">
        <v>263</v>
      </c>
      <c r="C286" s="166"/>
    </row>
    <row r="287" spans="1:3" ht="28">
      <c r="A287" s="166"/>
      <c r="B287" s="194" t="s">
        <v>266</v>
      </c>
      <c r="C287" s="166"/>
    </row>
    <row r="288" spans="1:3" ht="12.75" customHeight="1">
      <c r="A288" s="166"/>
      <c r="B288" s="195"/>
      <c r="C288" s="166"/>
    </row>
    <row r="289" spans="1:3" ht="12.75" customHeight="1">
      <c r="A289" s="166"/>
      <c r="B289" s="196" t="s">
        <v>267</v>
      </c>
      <c r="C289" s="166"/>
    </row>
    <row r="290" spans="1:3" ht="12.75" customHeight="1">
      <c r="A290" s="166"/>
      <c r="B290" s="195" t="s">
        <v>268</v>
      </c>
      <c r="C290" s="166"/>
    </row>
    <row r="291" spans="1:3" ht="12.75" customHeight="1">
      <c r="A291" s="166"/>
      <c r="B291" s="196" t="s">
        <v>269</v>
      </c>
      <c r="C291" s="166"/>
    </row>
    <row r="292" spans="1:3">
      <c r="A292" s="166"/>
      <c r="B292" s="196" t="s">
        <v>270</v>
      </c>
      <c r="C292" s="166"/>
    </row>
    <row r="293" spans="1:3">
      <c r="A293" s="166"/>
      <c r="B293" s="194"/>
      <c r="C293" s="166"/>
    </row>
    <row r="294" spans="1:3" ht="42">
      <c r="A294" s="166"/>
      <c r="B294" s="181" t="s">
        <v>271</v>
      </c>
      <c r="C294" s="166"/>
    </row>
    <row r="295" spans="1:3">
      <c r="A295" s="166"/>
      <c r="B295" s="172"/>
      <c r="C295" s="166"/>
    </row>
    <row r="296" spans="1:3">
      <c r="A296" s="166"/>
      <c r="B296" s="194" t="s">
        <v>272</v>
      </c>
      <c r="C296" s="166"/>
    </row>
    <row r="297" spans="1:3">
      <c r="A297" s="166"/>
      <c r="B297" s="180"/>
      <c r="C297" s="166"/>
    </row>
    <row r="298" spans="1:3" ht="42">
      <c r="A298" s="166"/>
      <c r="B298" s="194" t="s">
        <v>273</v>
      </c>
      <c r="C298" s="166"/>
    </row>
    <row r="299" spans="1:3">
      <c r="A299" s="166"/>
      <c r="B299" s="194"/>
      <c r="C299" s="166"/>
    </row>
    <row r="300" spans="1:3" ht="56">
      <c r="A300" s="166"/>
      <c r="B300" s="181" t="s">
        <v>274</v>
      </c>
      <c r="C300" s="166"/>
    </row>
    <row r="301" spans="1:3">
      <c r="A301" s="166"/>
      <c r="B301" s="193"/>
      <c r="C301" s="166"/>
    </row>
    <row r="302" spans="1:3" ht="28">
      <c r="A302" s="166"/>
      <c r="B302" s="181" t="s">
        <v>275</v>
      </c>
      <c r="C302" s="166"/>
    </row>
    <row r="303" spans="1:3">
      <c r="A303" s="166"/>
      <c r="B303" s="193"/>
      <c r="C303" s="166"/>
    </row>
    <row r="304" spans="1:3" ht="42">
      <c r="A304" s="166"/>
      <c r="B304" s="181" t="s">
        <v>276</v>
      </c>
      <c r="C304" s="166"/>
    </row>
    <row r="305" spans="1:3">
      <c r="A305" s="166"/>
      <c r="B305" s="194"/>
      <c r="C305" s="166"/>
    </row>
    <row r="306" spans="1:3">
      <c r="A306" s="166"/>
      <c r="B306" s="172" t="s">
        <v>277</v>
      </c>
      <c r="C306" s="166"/>
    </row>
    <row r="307" spans="1:3">
      <c r="A307" s="166"/>
      <c r="B307" s="180"/>
      <c r="C307" s="166"/>
    </row>
    <row r="308" spans="1:3" ht="42">
      <c r="A308" s="166"/>
      <c r="B308" s="172" t="s">
        <v>278</v>
      </c>
      <c r="C308" s="166"/>
    </row>
    <row r="309" spans="1:3">
      <c r="A309" s="166"/>
      <c r="B309" s="172"/>
      <c r="C309" s="166"/>
    </row>
    <row r="310" spans="1:3" ht="27.75" customHeight="1">
      <c r="A310" s="166"/>
      <c r="B310" s="181" t="s">
        <v>279</v>
      </c>
      <c r="C310" s="166"/>
    </row>
    <row r="311" spans="1:3">
      <c r="A311" s="166"/>
      <c r="B311" s="181"/>
      <c r="C311" s="166"/>
    </row>
    <row r="312" spans="1:3" ht="56">
      <c r="A312" s="166"/>
      <c r="B312" s="181" t="s">
        <v>280</v>
      </c>
      <c r="C312" s="166"/>
    </row>
    <row r="313" spans="1:3">
      <c r="A313" s="166"/>
      <c r="B313" s="193"/>
      <c r="C313" s="166"/>
    </row>
    <row r="314" spans="1:3" ht="28">
      <c r="A314" s="166"/>
      <c r="B314" s="181" t="s">
        <v>281</v>
      </c>
      <c r="C314" s="166"/>
    </row>
    <row r="315" spans="1:3">
      <c r="A315" s="166"/>
      <c r="B315" s="172"/>
      <c r="C315" s="166"/>
    </row>
    <row r="316" spans="1:3">
      <c r="A316" s="166"/>
      <c r="B316" s="165" t="s">
        <v>282</v>
      </c>
      <c r="C316" s="166"/>
    </row>
    <row r="317" spans="1:3">
      <c r="A317" s="166"/>
      <c r="B317" s="177"/>
      <c r="C317" s="166"/>
    </row>
    <row r="318" spans="1:3" ht="57">
      <c r="A318" s="166"/>
      <c r="B318" s="176" t="s">
        <v>283</v>
      </c>
      <c r="C318" s="166"/>
    </row>
    <row r="319" spans="1:3">
      <c r="A319" s="166"/>
      <c r="B319" s="172"/>
      <c r="C319" s="166"/>
    </row>
    <row r="320" spans="1:3" ht="28">
      <c r="A320" s="166"/>
      <c r="B320" s="172" t="s">
        <v>284</v>
      </c>
      <c r="C320" s="166"/>
    </row>
    <row r="321" spans="1:3">
      <c r="A321" s="166"/>
      <c r="B321" s="195"/>
      <c r="C321" s="166"/>
    </row>
    <row r="322" spans="1:3" ht="56">
      <c r="A322" s="166"/>
      <c r="B322" s="194" t="s">
        <v>285</v>
      </c>
      <c r="C322" s="166"/>
    </row>
    <row r="323" spans="1:3">
      <c r="A323" s="166"/>
      <c r="B323" s="195"/>
      <c r="C323" s="166"/>
    </row>
    <row r="324" spans="1:3" ht="42">
      <c r="A324" s="166"/>
      <c r="B324" s="194" t="s">
        <v>286</v>
      </c>
      <c r="C324" s="166"/>
    </row>
    <row r="325" spans="1:3">
      <c r="A325" s="166"/>
      <c r="B325" s="194"/>
      <c r="C325" s="166"/>
    </row>
    <row r="326" spans="1:3" ht="42">
      <c r="A326" s="166"/>
      <c r="B326" s="181" t="s">
        <v>344</v>
      </c>
      <c r="C326" s="166"/>
    </row>
    <row r="327" spans="1:3">
      <c r="A327" s="166"/>
      <c r="B327" s="194"/>
      <c r="C327" s="166"/>
    </row>
    <row r="328" spans="1:3">
      <c r="A328" s="166"/>
      <c r="B328" s="172" t="s">
        <v>287</v>
      </c>
      <c r="C328" s="166"/>
    </row>
    <row r="329" spans="1:3">
      <c r="A329" s="166"/>
      <c r="B329" s="180"/>
      <c r="C329" s="166"/>
    </row>
    <row r="330" spans="1:3" ht="42">
      <c r="A330" s="166"/>
      <c r="B330" s="172" t="s">
        <v>288</v>
      </c>
      <c r="C330" s="166"/>
    </row>
    <row r="331" spans="1:3">
      <c r="A331" s="166"/>
      <c r="B331" s="180"/>
      <c r="C331" s="166"/>
    </row>
    <row r="332" spans="1:3">
      <c r="A332" s="166"/>
      <c r="B332" s="172" t="s">
        <v>289</v>
      </c>
      <c r="C332" s="166"/>
    </row>
    <row r="333" spans="1:3">
      <c r="A333" s="166"/>
      <c r="B333" s="152"/>
      <c r="C333" s="166"/>
    </row>
    <row r="334" spans="1:3" ht="28">
      <c r="A334" s="166"/>
      <c r="B334" s="172" t="s">
        <v>290</v>
      </c>
      <c r="C334" s="166"/>
    </row>
    <row r="335" spans="1:3">
      <c r="A335" s="166"/>
      <c r="B335" s="172"/>
      <c r="C335" s="166"/>
    </row>
    <row r="336" spans="1:3" ht="29">
      <c r="A336" s="166"/>
      <c r="B336" s="165" t="s">
        <v>291</v>
      </c>
      <c r="C336" s="166"/>
    </row>
    <row r="337" spans="1:3">
      <c r="A337" s="166"/>
      <c r="B337" s="194"/>
      <c r="C337" s="166"/>
    </row>
    <row r="338" spans="1:3" ht="28">
      <c r="A338" s="166"/>
      <c r="B338" s="181" t="s">
        <v>292</v>
      </c>
      <c r="C338" s="166"/>
    </row>
    <row r="339" spans="1:3">
      <c r="A339" s="166"/>
      <c r="B339" s="180"/>
      <c r="C339" s="166"/>
    </row>
    <row r="340" spans="1:3" ht="28">
      <c r="A340" s="166"/>
      <c r="B340" s="172" t="s">
        <v>293</v>
      </c>
      <c r="C340" s="166"/>
    </row>
    <row r="341" spans="1:3">
      <c r="A341" s="166"/>
      <c r="B341" s="180"/>
      <c r="C341" s="166"/>
    </row>
    <row r="342" spans="1:3">
      <c r="A342" s="166"/>
      <c r="B342" s="172" t="s">
        <v>294</v>
      </c>
      <c r="C342" s="166"/>
    </row>
    <row r="343" spans="1:3">
      <c r="A343" s="166"/>
      <c r="B343" s="180"/>
      <c r="C343" s="166"/>
    </row>
    <row r="344" spans="1:3" ht="42">
      <c r="A344" s="166"/>
      <c r="B344" s="172" t="s">
        <v>295</v>
      </c>
      <c r="C344" s="166"/>
    </row>
    <row r="345" spans="1:3">
      <c r="A345" s="166"/>
      <c r="B345" s="195"/>
      <c r="C345" s="166"/>
    </row>
    <row r="346" spans="1:3" ht="57">
      <c r="A346" s="166"/>
      <c r="B346" s="197" t="s">
        <v>296</v>
      </c>
      <c r="C346" s="166"/>
    </row>
    <row r="347" spans="1:3">
      <c r="A347" s="166"/>
      <c r="B347" s="194"/>
      <c r="C347" s="166"/>
    </row>
    <row r="348" spans="1:3" ht="43">
      <c r="A348" s="166"/>
      <c r="B348" s="198" t="s">
        <v>297</v>
      </c>
      <c r="C348" s="166"/>
    </row>
    <row r="349" spans="1:3">
      <c r="A349" s="166"/>
      <c r="B349" s="194"/>
      <c r="C349" s="166"/>
    </row>
    <row r="350" spans="1:3" ht="52.5" customHeight="1">
      <c r="A350" s="166"/>
      <c r="B350" s="172" t="s">
        <v>298</v>
      </c>
      <c r="C350" s="166"/>
    </row>
    <row r="351" spans="1:3">
      <c r="A351" s="166"/>
      <c r="B351" s="180"/>
      <c r="C351" s="166"/>
    </row>
    <row r="352" spans="1:3">
      <c r="A352" s="166"/>
      <c r="B352" s="172" t="s">
        <v>299</v>
      </c>
      <c r="C352" s="166"/>
    </row>
    <row r="353" spans="1:3">
      <c r="A353" s="166"/>
      <c r="B353" s="177"/>
      <c r="C353" s="166"/>
    </row>
    <row r="354" spans="1:3" ht="70">
      <c r="A354" s="166"/>
      <c r="B354" s="172" t="s">
        <v>300</v>
      </c>
      <c r="C354" s="166"/>
    </row>
    <row r="355" spans="1:3">
      <c r="A355" s="166"/>
      <c r="B355" s="172"/>
      <c r="C355" s="166"/>
    </row>
    <row r="356" spans="1:3">
      <c r="A356" s="166"/>
      <c r="B356" s="172" t="s">
        <v>301</v>
      </c>
      <c r="C356" s="166"/>
    </row>
    <row r="357" spans="1:3">
      <c r="A357" s="166"/>
      <c r="B357" s="152"/>
      <c r="C357" s="166"/>
    </row>
    <row r="358" spans="1:3">
      <c r="A358" s="166"/>
      <c r="B358" s="172" t="s">
        <v>302</v>
      </c>
      <c r="C358" s="166"/>
    </row>
    <row r="359" spans="1:3">
      <c r="A359" s="166"/>
      <c r="B359" s="180"/>
      <c r="C359" s="166"/>
    </row>
    <row r="360" spans="1:3" ht="28">
      <c r="A360" s="166"/>
      <c r="B360" s="172" t="s">
        <v>303</v>
      </c>
      <c r="C360" s="166"/>
    </row>
    <row r="361" spans="1:3">
      <c r="A361" s="166"/>
      <c r="B361" s="152"/>
      <c r="C361" s="166"/>
    </row>
    <row r="362" spans="1:3" ht="28">
      <c r="A362" s="166"/>
      <c r="B362" s="172" t="s">
        <v>304</v>
      </c>
      <c r="C362" s="166"/>
    </row>
    <row r="363" spans="1:3">
      <c r="A363" s="166"/>
      <c r="B363" s="152"/>
      <c r="C363" s="166"/>
    </row>
    <row r="364" spans="1:3">
      <c r="A364" s="166"/>
      <c r="B364" s="172" t="s">
        <v>305</v>
      </c>
      <c r="C364" s="166"/>
    </row>
    <row r="365" spans="1:3">
      <c r="A365" s="166"/>
      <c r="B365" s="172"/>
      <c r="C365" s="166"/>
    </row>
    <row r="366" spans="1:3">
      <c r="A366" s="166"/>
      <c r="B366" s="172" t="s">
        <v>306</v>
      </c>
      <c r="C366" s="166"/>
    </row>
    <row r="367" spans="1:3">
      <c r="A367" s="166"/>
      <c r="B367" s="177"/>
      <c r="C367" s="166"/>
    </row>
    <row r="368" spans="1:3" ht="28">
      <c r="A368" s="166"/>
      <c r="B368" s="172" t="s">
        <v>307</v>
      </c>
      <c r="C368" s="166"/>
    </row>
    <row r="369" spans="1:3">
      <c r="A369" s="166"/>
      <c r="B369" s="172"/>
      <c r="C369" s="166"/>
    </row>
    <row r="370" spans="1:3">
      <c r="A370" s="166"/>
      <c r="B370" s="199" t="s">
        <v>308</v>
      </c>
      <c r="C370" s="166"/>
    </row>
    <row r="371" spans="1:3" ht="28">
      <c r="A371" s="166"/>
      <c r="B371" s="199" t="s">
        <v>309</v>
      </c>
      <c r="C371" s="166"/>
    </row>
    <row r="372" spans="1:3">
      <c r="A372" s="166"/>
      <c r="B372" s="172"/>
      <c r="C372" s="166"/>
    </row>
    <row r="373" spans="1:3" ht="28">
      <c r="A373" s="166"/>
      <c r="B373" s="152" t="s">
        <v>310</v>
      </c>
      <c r="C373" s="166"/>
    </row>
    <row r="374" spans="1:3">
      <c r="A374" s="166"/>
      <c r="B374" s="180"/>
      <c r="C374" s="166"/>
    </row>
    <row r="375" spans="1:3">
      <c r="A375" s="166"/>
      <c r="B375" s="172" t="s">
        <v>311</v>
      </c>
      <c r="C375" s="166"/>
    </row>
    <row r="376" spans="1:3">
      <c r="A376" s="166"/>
      <c r="B376" s="180"/>
      <c r="C376" s="166"/>
    </row>
    <row r="377" spans="1:3">
      <c r="A377" s="166"/>
      <c r="B377" s="172" t="s">
        <v>312</v>
      </c>
      <c r="C377" s="166"/>
    </row>
    <row r="378" spans="1:3">
      <c r="A378" s="166"/>
      <c r="B378" s="172"/>
      <c r="C378" s="166"/>
    </row>
    <row r="379" spans="1:3">
      <c r="A379" s="166"/>
      <c r="B379" s="172" t="s">
        <v>313</v>
      </c>
      <c r="C379" s="166"/>
    </row>
    <row r="380" spans="1:3">
      <c r="A380" s="166"/>
      <c r="B380" s="180"/>
      <c r="C380" s="166"/>
    </row>
    <row r="381" spans="1:3" ht="42">
      <c r="A381" s="166"/>
      <c r="B381" s="172" t="s">
        <v>314</v>
      </c>
      <c r="C381" s="166"/>
    </row>
    <row r="382" spans="1:3">
      <c r="A382" s="166"/>
      <c r="B382" s="177"/>
      <c r="C382" s="166"/>
    </row>
    <row r="383" spans="1:3">
      <c r="A383" s="166"/>
      <c r="B383" s="193" t="s">
        <v>315</v>
      </c>
      <c r="C383" s="166"/>
    </row>
    <row r="384" spans="1:3">
      <c r="A384" s="166"/>
      <c r="B384" s="172"/>
      <c r="C384" s="166"/>
    </row>
    <row r="385" spans="1:3" ht="28">
      <c r="A385" s="166"/>
      <c r="B385" s="172" t="s">
        <v>316</v>
      </c>
      <c r="C385" s="166"/>
    </row>
    <row r="386" spans="1:3">
      <c r="A386" s="166"/>
      <c r="B386" s="180"/>
      <c r="C386" s="166"/>
    </row>
    <row r="387" spans="1:3">
      <c r="A387" s="166"/>
      <c r="B387" s="193" t="s">
        <v>128</v>
      </c>
      <c r="C387" s="166"/>
    </row>
    <row r="388" spans="1:3">
      <c r="A388" s="166"/>
      <c r="B388" s="152"/>
      <c r="C388" s="166"/>
    </row>
    <row r="389" spans="1:3" ht="56">
      <c r="A389" s="166"/>
      <c r="B389" s="207" t="s">
        <v>345</v>
      </c>
      <c r="C389" s="166"/>
    </row>
    <row r="390" spans="1:3">
      <c r="A390" s="166"/>
      <c r="B390" s="180"/>
      <c r="C390" s="166"/>
    </row>
    <row r="391" spans="1:3">
      <c r="A391" s="166"/>
      <c r="B391" s="193" t="s">
        <v>317</v>
      </c>
      <c r="C391" s="166"/>
    </row>
    <row r="392" spans="1:3">
      <c r="A392" s="166"/>
      <c r="B392" s="180"/>
      <c r="C392" s="166"/>
    </row>
    <row r="393" spans="1:3" ht="42">
      <c r="A393" s="166"/>
      <c r="B393" s="181" t="s">
        <v>346</v>
      </c>
      <c r="C393" s="166"/>
    </row>
    <row r="394" spans="1:3">
      <c r="A394" s="166"/>
      <c r="B394" s="177"/>
      <c r="C394" s="166"/>
    </row>
    <row r="395" spans="1:3">
      <c r="A395" s="166"/>
      <c r="B395" s="200" t="s">
        <v>318</v>
      </c>
      <c r="C395" s="166"/>
    </row>
    <row r="396" spans="1:3" ht="28">
      <c r="A396" s="166"/>
      <c r="B396" s="200" t="s">
        <v>319</v>
      </c>
      <c r="C396" s="166"/>
    </row>
    <row r="397" spans="1:3">
      <c r="A397" s="166"/>
      <c r="B397" s="200" t="s">
        <v>320</v>
      </c>
      <c r="C397" s="166"/>
    </row>
    <row r="398" spans="1:3" ht="28">
      <c r="A398" s="166"/>
      <c r="B398" s="200" t="s">
        <v>321</v>
      </c>
      <c r="C398" s="166"/>
    </row>
    <row r="399" spans="1:3">
      <c r="A399" s="166"/>
      <c r="B399" s="200" t="s">
        <v>322</v>
      </c>
      <c r="C399" s="166"/>
    </row>
    <row r="400" spans="1:3">
      <c r="A400" s="166"/>
      <c r="B400" s="200"/>
      <c r="C400" s="166"/>
    </row>
    <row r="401" spans="1:3" ht="15" customHeight="1">
      <c r="A401" s="166"/>
      <c r="B401" s="208" t="s">
        <v>347</v>
      </c>
      <c r="C401" s="166"/>
    </row>
    <row r="402" spans="1:3" ht="15" customHeight="1">
      <c r="A402" s="166"/>
      <c r="B402" s="165"/>
      <c r="C402" s="166"/>
    </row>
    <row r="403" spans="1:3" ht="15" customHeight="1">
      <c r="A403" s="166"/>
      <c r="B403" s="193" t="s">
        <v>323</v>
      </c>
      <c r="C403" s="166"/>
    </row>
    <row r="404" spans="1:3" ht="15" customHeight="1">
      <c r="A404" s="166"/>
      <c r="B404" s="187"/>
      <c r="C404" s="166"/>
    </row>
    <row r="405" spans="1:3" ht="56">
      <c r="A405" s="166"/>
      <c r="B405" s="181" t="s">
        <v>348</v>
      </c>
      <c r="C405" s="166"/>
    </row>
    <row r="406" spans="1:3">
      <c r="A406" s="166"/>
      <c r="B406" s="172"/>
      <c r="C406" s="166"/>
    </row>
    <row r="407" spans="1:3">
      <c r="A407" s="166"/>
      <c r="B407" s="193" t="s">
        <v>324</v>
      </c>
      <c r="C407" s="166"/>
    </row>
    <row r="408" spans="1:3">
      <c r="A408" s="166"/>
      <c r="B408" s="187"/>
      <c r="C408" s="166"/>
    </row>
    <row r="409" spans="1:3" ht="56">
      <c r="A409" s="166"/>
      <c r="B409" s="181" t="s">
        <v>349</v>
      </c>
      <c r="C409" s="166"/>
    </row>
    <row r="410" spans="1:3">
      <c r="A410" s="166"/>
      <c r="B410" s="180"/>
      <c r="C410" s="166"/>
    </row>
    <row r="411" spans="1:3">
      <c r="A411" s="166"/>
      <c r="B411" s="193" t="s">
        <v>325</v>
      </c>
      <c r="C411" s="166"/>
    </row>
    <row r="412" spans="1:3" ht="21" customHeight="1">
      <c r="A412" s="166"/>
      <c r="B412" s="165"/>
      <c r="C412" s="166"/>
    </row>
    <row r="413" spans="1:3" ht="42">
      <c r="A413" s="166"/>
      <c r="B413" s="181" t="s">
        <v>350</v>
      </c>
      <c r="C413" s="166"/>
    </row>
    <row r="414" spans="1:3">
      <c r="A414" s="166"/>
      <c r="B414" s="180"/>
      <c r="C414" s="166"/>
    </row>
    <row r="415" spans="1:3">
      <c r="A415" s="166"/>
      <c r="B415" s="193" t="s">
        <v>129</v>
      </c>
      <c r="C415" s="166"/>
    </row>
    <row r="416" spans="1:3">
      <c r="A416" s="166"/>
      <c r="B416" s="180"/>
      <c r="C416" s="166"/>
    </row>
    <row r="417" spans="1:3" ht="42">
      <c r="A417" s="166"/>
      <c r="B417" s="209" t="s">
        <v>351</v>
      </c>
      <c r="C417" s="166"/>
    </row>
    <row r="418" spans="1:3">
      <c r="A418" s="166"/>
      <c r="B418" s="165"/>
      <c r="C418" s="166"/>
    </row>
    <row r="419" spans="1:3">
      <c r="A419" s="166"/>
      <c r="B419" s="193" t="s">
        <v>326</v>
      </c>
      <c r="C419" s="166"/>
    </row>
    <row r="420" spans="1:3">
      <c r="A420" s="166"/>
      <c r="B420" s="152"/>
      <c r="C420" s="166"/>
    </row>
    <row r="421" spans="1:3">
      <c r="A421" s="166"/>
      <c r="B421" s="193" t="s">
        <v>327</v>
      </c>
      <c r="C421" s="166"/>
    </row>
    <row r="422" spans="1:3">
      <c r="A422" s="166"/>
      <c r="B422" s="172"/>
      <c r="C422" s="166"/>
    </row>
    <row r="423" spans="1:3">
      <c r="A423" s="166"/>
      <c r="B423" s="193" t="s">
        <v>352</v>
      </c>
      <c r="C423" s="166"/>
    </row>
    <row r="424" spans="1:3">
      <c r="A424" s="166"/>
      <c r="B424" s="165"/>
      <c r="C424" s="166"/>
    </row>
    <row r="425" spans="1:3" ht="29.25" customHeight="1">
      <c r="A425" s="166"/>
      <c r="B425" s="201" t="s">
        <v>353</v>
      </c>
      <c r="C425" s="166"/>
    </row>
    <row r="426" spans="1:3">
      <c r="A426" s="166"/>
      <c r="B426" s="152"/>
      <c r="C426" s="166"/>
    </row>
    <row r="427" spans="1:3">
      <c r="A427" s="166"/>
      <c r="B427" s="193" t="s">
        <v>328</v>
      </c>
      <c r="C427" s="166"/>
    </row>
    <row r="428" spans="1:3">
      <c r="A428" s="166"/>
      <c r="B428" s="177"/>
      <c r="C428" s="166"/>
    </row>
    <row r="429" spans="1:3" ht="15" customHeight="1">
      <c r="A429" s="166"/>
      <c r="B429" s="193" t="s">
        <v>354</v>
      </c>
      <c r="C429" s="166"/>
    </row>
    <row r="430" spans="1:3" ht="15" customHeight="1">
      <c r="A430" s="166"/>
      <c r="B430" s="177"/>
      <c r="C430" s="166"/>
    </row>
    <row r="431" spans="1:3" ht="15" customHeight="1">
      <c r="A431" s="166"/>
      <c r="B431" s="202" t="s">
        <v>329</v>
      </c>
      <c r="C431" s="166"/>
    </row>
    <row r="432" spans="1:3" ht="15" customHeight="1">
      <c r="A432" s="166"/>
      <c r="B432" s="202" t="s">
        <v>330</v>
      </c>
      <c r="C432" s="166"/>
    </row>
    <row r="433" spans="1:3" ht="15" customHeight="1">
      <c r="A433" s="166"/>
      <c r="B433" s="202" t="s">
        <v>331</v>
      </c>
      <c r="C433" s="166"/>
    </row>
    <row r="434" spans="1:3" ht="15" customHeight="1">
      <c r="A434" s="166"/>
      <c r="B434" s="202" t="s">
        <v>332</v>
      </c>
      <c r="C434" s="166"/>
    </row>
    <row r="435" spans="1:3" ht="15" customHeight="1">
      <c r="A435" s="166"/>
      <c r="B435" s="203" t="s">
        <v>333</v>
      </c>
      <c r="C435" s="166"/>
    </row>
    <row r="436" spans="1:3" ht="15" customHeight="1">
      <c r="A436" s="166"/>
      <c r="B436" s="204" t="s">
        <v>334</v>
      </c>
      <c r="C436" s="166"/>
    </row>
    <row r="437" spans="1:3" ht="15" customHeight="1">
      <c r="A437" s="166"/>
      <c r="B437" s="202" t="s">
        <v>335</v>
      </c>
      <c r="C437" s="166"/>
    </row>
    <row r="438" spans="1:3" ht="15" customHeight="1">
      <c r="A438" s="166"/>
      <c r="B438" s="202" t="s">
        <v>336</v>
      </c>
      <c r="C438" s="166"/>
    </row>
    <row r="439" spans="1:3" ht="15" customHeight="1">
      <c r="A439" s="166"/>
      <c r="B439" s="202" t="s">
        <v>337</v>
      </c>
      <c r="C439" s="166"/>
    </row>
    <row r="440" spans="1:3" ht="15" customHeight="1">
      <c r="A440" s="166"/>
      <c r="B440" s="203" t="s">
        <v>338</v>
      </c>
      <c r="C440" s="166"/>
    </row>
    <row r="441" spans="1:3" ht="15" customHeight="1">
      <c r="A441" s="166"/>
      <c r="B441" s="203" t="s">
        <v>339</v>
      </c>
      <c r="C441" s="166"/>
    </row>
    <row r="442" spans="1:3" ht="15" customHeight="1">
      <c r="A442" s="166"/>
      <c r="B442" s="202" t="s">
        <v>340</v>
      </c>
      <c r="C442" s="166"/>
    </row>
    <row r="443" spans="1:3" ht="12.75" customHeight="1">
      <c r="A443" s="166"/>
      <c r="B443" s="205"/>
      <c r="C443" s="166"/>
    </row>
    <row r="444" spans="1:3" ht="12.75" customHeight="1">
      <c r="A444" s="166"/>
      <c r="B444" s="173" t="s">
        <v>341</v>
      </c>
      <c r="C444" s="166"/>
    </row>
    <row r="445" spans="1:3" ht="12.75" customHeight="1">
      <c r="B445" s="3"/>
    </row>
    <row r="447" spans="1:3">
      <c r="B447" s="9" t="s">
        <v>108</v>
      </c>
    </row>
    <row r="450" spans="1:4">
      <c r="C450" s="9"/>
    </row>
    <row r="452" spans="1:4">
      <c r="A452" s="4"/>
      <c r="D452" s="206"/>
    </row>
    <row r="453" spans="1:4">
      <c r="D453" s="206"/>
    </row>
    <row r="454" spans="1:4">
      <c r="D454" s="206"/>
    </row>
    <row r="455" spans="1:4" ht="16" customHeight="1"/>
    <row r="456" spans="1:4">
      <c r="D456" s="206"/>
    </row>
    <row r="457" spans="1:4">
      <c r="D457" s="206"/>
    </row>
    <row r="458" spans="1:4" ht="16" customHeight="1"/>
    <row r="460" spans="1:4" ht="16" customHeight="1"/>
    <row r="462" spans="1:4" ht="16" customHeight="1"/>
    <row r="464" spans="1:4" ht="16" customHeight="1"/>
    <row r="471" spans="1:1">
      <c r="A471" s="2"/>
    </row>
  </sheetData>
  <mergeCells count="2">
    <mergeCell ref="A1:C1"/>
    <mergeCell ref="B25:C25"/>
  </mergeCells>
  <hyperlinks>
    <hyperlink ref="C450" r:id="rId1" display="http://www.abs.gov.au/websitedbs/d3310114.nsf/Home/%C2%A9+Copyright?OpenDocument" xr:uid="{6E1A598E-0479-3649-9684-B811134534D7}"/>
    <hyperlink ref="B25:C25" r:id="rId2" display="Explanatory Notes " xr:uid="{571D4114-DB0F-8845-A1AF-CAF1DEE65D01}"/>
    <hyperlink ref="B24" r:id="rId3" xr:uid="{BD7842A8-5A6B-DC41-9A19-6FA792E024A5}"/>
    <hyperlink ref="B6" location="'Explanatory Notes'!B27" display="INTRODUCTION" xr:uid="{0A9DE5FD-41FF-2340-ABF1-46E752A3661A}"/>
    <hyperlink ref="B7" location="'Explanatory Notes'!B33" display="DATA SOURCE" xr:uid="{066E8CDB-CEBE-0049-A692-AFC81948EE8C}"/>
    <hyperlink ref="B8" location="'Explanatory Notes'!B37" display="REFERENCE PERIOD" xr:uid="{462F75D1-EDD6-C24D-A94F-6FBD3041C620}"/>
    <hyperlink ref="B9" location="'Explanatory Notes'!B41" display="SCOPE" xr:uid="{E2E788D9-728D-DE4C-B607-4286BC6EC875}"/>
    <hyperlink ref="B10" location="'Explanatory Notes'!B87" display="CLASSIFICATIONS" xr:uid="{26D84891-0AD9-1F46-AEF0-42A75E8D7B8F}"/>
    <hyperlink ref="B11" location="'Explanatory Notes'!B93" display="COUNTING METHODOLOGY" xr:uid="{4C7D547F-FCE4-2540-B31A-F7C2C0380E7C}"/>
    <hyperlink ref="B12" location="'Explanatory Notes'!B182" display="VICTIMISATION RATES" xr:uid="{9C99CEA1-1813-414E-A228-1224F1CF914D}"/>
    <hyperlink ref="B13" location="'Explanatory Notes'!B200" display="FAMILY AND DOMESTIC VIOLENCE STATISTICS" xr:uid="{1757AE8A-A397-FB4E-A247-0A0B890354DA}"/>
    <hyperlink ref="B14" location="'Explanatory Notes'!B265" display="CONFIDENTIALITY" xr:uid="{1C73BF4C-53B7-4047-895C-9B59837A1DAD}"/>
    <hyperlink ref="B15" location="'Explanatory Notes'!B277" display="BREAK IN SERIES" xr:uid="{09139873-3E6E-9442-BF78-447A94D7DC66}"/>
    <hyperlink ref="B16" location="'Explanatory Notes'!B281" display="REVISIONS" xr:uid="{3816B130-4D5B-D346-B13F-2D17444C577C}"/>
    <hyperlink ref="B17" location="'Explanatory Notes'!B285" display="DATA COMPARABILITY" xr:uid="{DD5BD476-D4EF-F94E-89ED-A452102F3E33}"/>
    <hyperlink ref="B18" location="'Explanatory Notes'!B328" display="STATE AND TERRITORY EVENTS AND SPECIFIC ISSUES" xr:uid="{1EA36D6F-D543-964A-B12A-2D8861FC509C}"/>
    <hyperlink ref="B19" location="'Explanatory Notes'!B387" display="COMPARISONS TO OTHER ABS DATA" xr:uid="{121B3B4A-CD92-4549-9B25-3C9B01DCEFC5}"/>
    <hyperlink ref="B20" location="'Explanatory Notes'!B417" display="COMPARISONS TO NON-ABS SOURCES" xr:uid="{4FB6E586-5D62-F744-ABBA-602497B04331}"/>
    <hyperlink ref="B431" r:id="rId4" xr:uid="{CE459B91-FE85-AD4B-86AC-574F82F3DDEA}"/>
    <hyperlink ref="B432" r:id="rId5" xr:uid="{F1E2F948-8020-A945-9C48-F83AD5DD9E37}"/>
    <hyperlink ref="B433" r:id="rId6" xr:uid="{256B26AE-ACDF-CB48-BE28-F638D69C8C71}"/>
    <hyperlink ref="B434" r:id="rId7" xr:uid="{B2814E87-5D6A-7246-B239-09B9A9D119CF}"/>
    <hyperlink ref="B435" r:id="rId8" xr:uid="{3A3E4A4E-6C37-024D-8075-FD936AAE6569}"/>
    <hyperlink ref="B436" r:id="rId9" xr:uid="{A65C98DE-DE70-F648-9C98-EBD2226DF118}"/>
    <hyperlink ref="B437" r:id="rId10" xr:uid="{2930A892-6A15-CC49-ABF0-B1230E9A6023}"/>
    <hyperlink ref="B438" r:id="rId11" xr:uid="{C6153A7C-742A-9A4D-B768-936E99D63324}"/>
    <hyperlink ref="B439" r:id="rId12" xr:uid="{4A348528-0590-EF45-99A0-F255CBFB5417}"/>
    <hyperlink ref="B440" r:id="rId13" xr:uid="{19E52F64-838C-FF48-876A-CA709EC1B820}"/>
    <hyperlink ref="B441" r:id="rId14" xr:uid="{4F391A49-F3FF-C446-8594-8B43587C50F8}"/>
    <hyperlink ref="B442" r:id="rId15" location="/start" xr:uid="{F5D80DC3-D375-5047-BFA2-7E5B505B5565}"/>
  </hyperlinks>
  <printOptions gridLines="1"/>
  <pageMargins left="0.14000000000000001" right="0.12" top="0.28999999999999998" bottom="0.22" header="0.22" footer="0.18"/>
  <pageSetup paperSize="9" scale="63" orientation="landscape"/>
  <headerFooter alignWithMargins="0"/>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2024-12-07T00:58:08Z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