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fileSharing readOnlyRecommended="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I:\CENSUS\Production\Census22\5. Dissemination\Datacubes\Draft tables\"/>
    </mc:Choice>
  </mc:AlternateContent>
  <xr:revisionPtr revIDLastSave="0" documentId="13_ncr:1_{543E6B2C-9BAC-4C89-AD3B-BC8F25D066F5}" xr6:coauthVersionLast="47" xr6:coauthVersionMax="47" xr10:uidLastSave="{00000000-0000-0000-0000-000000000000}"/>
  <workbookProtection lockStructure="1"/>
  <bookViews>
    <workbookView xWindow="-120" yWindow="-120" windowWidth="29040" windowHeight="17640" tabRatio="703" xr2:uid="{00000000-000D-0000-FFFF-FFFF00000000}"/>
  </bookViews>
  <sheets>
    <sheet name="Contents" sheetId="1" r:id="rId1"/>
    <sheet name="Table_1" sheetId="2" r:id="rId2"/>
    <sheet name="Table_2" sheetId="3" r:id="rId3"/>
    <sheet name="Table_3" sheetId="18" r:id="rId4"/>
    <sheet name="Table_4" sheetId="4" r:id="rId5"/>
    <sheet name="Table_5" sheetId="13" r:id="rId6"/>
    <sheet name="Table_6" sheetId="5" r:id="rId7"/>
    <sheet name="Table_7" sheetId="6" r:id="rId8"/>
    <sheet name="Table_8" sheetId="7" r:id="rId9"/>
    <sheet name="Table_9" sheetId="8" r:id="rId10"/>
    <sheet name="Table_10" sheetId="9" r:id="rId11"/>
    <sheet name="Table_11" sheetId="14" r:id="rId12"/>
    <sheet name="Table_12" sheetId="15" r:id="rId13"/>
    <sheet name="Table_13" sheetId="11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2" i="15" l="1"/>
  <c r="A63" i="11"/>
  <c r="C42" i="13"/>
  <c r="E42" i="13"/>
  <c r="G42" i="13"/>
  <c r="G60" i="13"/>
  <c r="E60" i="13"/>
  <c r="C60" i="13"/>
  <c r="G24" i="13"/>
  <c r="E24" i="13"/>
  <c r="C24" i="13"/>
  <c r="I19" i="4"/>
  <c r="F19" i="4"/>
  <c r="C19" i="4"/>
  <c r="A22" i="6"/>
  <c r="A3" i="13"/>
  <c r="A2" i="13"/>
  <c r="A2" i="2"/>
  <c r="A3" i="2"/>
  <c r="A45" i="9"/>
  <c r="A3" i="9"/>
  <c r="A2" i="9"/>
  <c r="A62" i="14"/>
  <c r="A63" i="8"/>
  <c r="A26" i="7"/>
  <c r="A21" i="5"/>
  <c r="A63" i="13"/>
  <c r="A22" i="4"/>
  <c r="A44" i="18"/>
  <c r="A3" i="18"/>
  <c r="A2" i="11"/>
  <c r="A2" i="18"/>
  <c r="A2" i="15"/>
  <c r="A2" i="14"/>
  <c r="A2" i="8"/>
  <c r="A2" i="7"/>
  <c r="A2" i="6"/>
  <c r="A2" i="5"/>
  <c r="A2" i="4"/>
  <c r="A2" i="3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3" i="11"/>
  <c r="A3" i="15"/>
  <c r="A3" i="14"/>
  <c r="A3" i="8"/>
  <c r="A3" i="7"/>
  <c r="A3" i="6"/>
  <c r="A3" i="5"/>
  <c r="A3" i="4"/>
  <c r="A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1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5" authorId="0" shapeId="0" xr:uid="{00000000-0006-0000-0100-000002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S5" authorId="0" shapeId="0" xr:uid="{00000000-0006-0000-0100-000003000000}">
      <text>
        <r>
          <rPr>
            <sz val="8"/>
            <color indexed="81"/>
            <rFont val="Arial"/>
            <family val="2"/>
          </rPr>
          <t xml:space="preserve">Includes prisoners whose most serious offence or charge is unknown.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7" authorId="0" shapeId="0" xr:uid="{00000000-0006-0000-0100-000004000000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  <comment ref="R10" authorId="0" shapeId="0" xr:uid="{CB100484-8B09-4251-923C-4F6667192C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4" authorId="0" shapeId="0" xr:uid="{348970E5-0914-4B2E-83A5-932A54830E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4" authorId="0" shapeId="0" xr:uid="{05BE331A-F5BE-413B-A503-8B55C23963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4" authorId="0" shapeId="0" xr:uid="{D1AEFC94-513A-43C3-A078-5B48CFCD3D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EA3C0BA7-8A02-4924-B59E-182885FAE1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16" authorId="0" shapeId="0" xr:uid="{64D13018-3364-4493-A8EA-11689620C7C5}">
      <text>
        <r>
          <rPr>
            <sz val="8"/>
            <color indexed="81"/>
            <rFont val="Arial"/>
            <family val="2"/>
          </rPr>
          <t>not applicable</t>
        </r>
      </text>
    </comment>
    <comment ref="R17" authorId="0" shapeId="0" xr:uid="{58474099-5F6C-4128-9775-6CAF524E093D}">
      <text>
        <r>
          <rPr>
            <sz val="8"/>
            <color indexed="81"/>
            <rFont val="Arial"/>
            <family val="2"/>
          </rPr>
          <t>not applicable</t>
        </r>
      </text>
    </comment>
    <comment ref="A18" authorId="0" shapeId="0" xr:uid="{00000000-0006-0000-0100-000008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18" authorId="0" shapeId="0" xr:uid="{07B50E33-6B5D-4EA4-98FD-9CDE75F2F26D}">
      <text>
        <r>
          <rPr>
            <sz val="8"/>
            <color indexed="81"/>
            <rFont val="Arial"/>
            <family val="2"/>
          </rPr>
          <t>not applicable</t>
        </r>
      </text>
    </comment>
    <comment ref="C18" authorId="0" shapeId="0" xr:uid="{F47ED0EB-01A1-4D2C-AE75-DFB0F0AC7ECC}">
      <text>
        <r>
          <rPr>
            <sz val="8"/>
            <color indexed="81"/>
            <rFont val="Arial"/>
            <family val="2"/>
          </rPr>
          <t>not applicable</t>
        </r>
      </text>
    </comment>
    <comment ref="D18" authorId="0" shapeId="0" xr:uid="{477645FA-C4A2-43B5-BC6B-2E7E1C5962E1}">
      <text>
        <r>
          <rPr>
            <sz val="8"/>
            <color indexed="81"/>
            <rFont val="Arial"/>
            <family val="2"/>
          </rPr>
          <t>not applicable</t>
        </r>
      </text>
    </comment>
    <comment ref="E18" authorId="0" shapeId="0" xr:uid="{BCFFC414-3FAE-430C-92FF-E289F22648B5}">
      <text>
        <r>
          <rPr>
            <sz val="8"/>
            <color indexed="81"/>
            <rFont val="Arial"/>
            <family val="2"/>
          </rPr>
          <t>not applicable</t>
        </r>
      </text>
    </comment>
    <comment ref="F18" authorId="0" shapeId="0" xr:uid="{295A5B13-7943-444F-B63C-4F1596AB428E}">
      <text>
        <r>
          <rPr>
            <sz val="8"/>
            <color indexed="81"/>
            <rFont val="Arial"/>
            <family val="2"/>
          </rPr>
          <t>not applicable</t>
        </r>
      </text>
    </comment>
    <comment ref="G18" authorId="0" shapeId="0" xr:uid="{4F1F1287-66AA-4300-ABBB-A0E0FB2E7DBF}">
      <text>
        <r>
          <rPr>
            <sz val="8"/>
            <color indexed="81"/>
            <rFont val="Arial"/>
            <family val="2"/>
          </rPr>
          <t>not applicable</t>
        </r>
      </text>
    </comment>
    <comment ref="H18" authorId="0" shapeId="0" xr:uid="{93108AEC-6779-43FC-8DA2-8CDE6027AF1D}">
      <text>
        <r>
          <rPr>
            <sz val="8"/>
            <color indexed="81"/>
            <rFont val="Arial"/>
            <family val="2"/>
          </rPr>
          <t>not applicable</t>
        </r>
      </text>
    </comment>
    <comment ref="I18" authorId="0" shapeId="0" xr:uid="{16920647-66AC-49E1-973D-BDA92545B322}">
      <text>
        <r>
          <rPr>
            <sz val="8"/>
            <color indexed="81"/>
            <rFont val="Arial"/>
            <family val="2"/>
          </rPr>
          <t>not applicable</t>
        </r>
      </text>
    </comment>
    <comment ref="J18" authorId="0" shapeId="0" xr:uid="{E7AF6469-B33C-4AEF-A1AD-6DAC56A028BF}">
      <text>
        <r>
          <rPr>
            <sz val="8"/>
            <color indexed="81"/>
            <rFont val="Arial"/>
            <family val="2"/>
          </rPr>
          <t>not applicable</t>
        </r>
      </text>
    </comment>
    <comment ref="K18" authorId="0" shapeId="0" xr:uid="{62753521-B09A-4153-8124-827A7ECA5751}">
      <text>
        <r>
          <rPr>
            <sz val="8"/>
            <color indexed="81"/>
            <rFont val="Arial"/>
            <family val="2"/>
          </rPr>
          <t>not applicable</t>
        </r>
      </text>
    </comment>
    <comment ref="L18" authorId="0" shapeId="0" xr:uid="{4F11AEE3-1445-4EC1-B2BA-87E2A9ACA955}">
      <text>
        <r>
          <rPr>
            <sz val="8"/>
            <color indexed="81"/>
            <rFont val="Arial"/>
            <family val="2"/>
          </rPr>
          <t>not applicable</t>
        </r>
      </text>
    </comment>
    <comment ref="M18" authorId="0" shapeId="0" xr:uid="{EA49520E-2655-4FAB-ADCF-A59593256933}">
      <text>
        <r>
          <rPr>
            <sz val="8"/>
            <color indexed="81"/>
            <rFont val="Arial"/>
            <family val="2"/>
          </rPr>
          <t>not applicable</t>
        </r>
      </text>
    </comment>
    <comment ref="N18" authorId="0" shapeId="0" xr:uid="{58A29901-6CE5-4076-B323-00913588C52A}">
      <text>
        <r>
          <rPr>
            <sz val="8"/>
            <color indexed="81"/>
            <rFont val="Arial"/>
            <family val="2"/>
          </rPr>
          <t>not applicable</t>
        </r>
      </text>
    </comment>
    <comment ref="O18" authorId="0" shapeId="0" xr:uid="{E71A1ACE-51DE-4DFC-9138-B36456D6612C}">
      <text>
        <r>
          <rPr>
            <sz val="8"/>
            <color indexed="81"/>
            <rFont val="Arial"/>
            <family val="2"/>
          </rPr>
          <t>not applicable</t>
        </r>
      </text>
    </comment>
    <comment ref="P18" authorId="0" shapeId="0" xr:uid="{03F39184-A450-4A10-9001-C6A3807F9ABB}">
      <text>
        <r>
          <rPr>
            <sz val="8"/>
            <color indexed="81"/>
            <rFont val="Arial"/>
            <family val="2"/>
          </rPr>
          <t>not applicable</t>
        </r>
      </text>
    </comment>
    <comment ref="Q18" authorId="0" shapeId="0" xr:uid="{E48341AE-3BB4-4B07-ABB7-9C46E87D383C}">
      <text>
        <r>
          <rPr>
            <sz val="8"/>
            <color indexed="81"/>
            <rFont val="Arial"/>
            <family val="2"/>
          </rPr>
          <t>not applicable</t>
        </r>
      </text>
    </comment>
    <comment ref="A19" authorId="0" shapeId="0" xr:uid="{00000000-0006-0000-0100-000019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R24" authorId="0" shapeId="0" xr:uid="{FF1CCC37-9D6C-4074-A7CD-8DB67D754C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31" authorId="0" shapeId="0" xr:uid="{FE4B0B85-FA64-4E18-8DB1-1BAF1FE2B17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35" authorId="0" shapeId="0" xr:uid="{388287D2-F25D-4F8B-BB1A-0ACC2C692F6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35" authorId="0" shapeId="0" xr:uid="{159DA30F-A444-4FD2-97B5-FD8FEA051D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35" authorId="0" shapeId="0" xr:uid="{F0BCF0BE-D927-4DAA-A994-9EACEA2C2EC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35" authorId="0" shapeId="0" xr:uid="{9392D15A-D4A8-4F6C-8907-31AE453DF83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R37" authorId="0" shapeId="0" xr:uid="{1AEBF551-C4D3-4F80-8AB9-3EA098FDCD3C}">
      <text>
        <r>
          <rPr>
            <sz val="8"/>
            <color indexed="81"/>
            <rFont val="Arial"/>
            <family val="2"/>
          </rPr>
          <t>not applicable</t>
        </r>
      </text>
    </comment>
    <comment ref="R38" authorId="0" shapeId="0" xr:uid="{9C1F1E5D-71E0-4826-80E3-376FF003C0DD}">
      <text>
        <r>
          <rPr>
            <sz val="8"/>
            <color indexed="81"/>
            <rFont val="Arial"/>
            <family val="2"/>
          </rPr>
          <t>not applicable</t>
        </r>
      </text>
    </comment>
    <comment ref="A39" authorId="0" shapeId="0" xr:uid="{00000000-0006-0000-0100-00001C000000}">
      <text>
        <r>
          <rPr>
            <sz val="8"/>
            <color indexed="81"/>
            <rFont val="Arial"/>
            <family val="2"/>
          </rPr>
          <t>Data on post-sentence detention have not been perturbed.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B39" authorId="0" shapeId="0" xr:uid="{5A163CC4-80D2-40D3-91D1-E7D24E231D9D}">
      <text>
        <r>
          <rPr>
            <sz val="8"/>
            <color indexed="81"/>
            <rFont val="Arial"/>
            <family val="2"/>
          </rPr>
          <t>not applicable</t>
        </r>
      </text>
    </comment>
    <comment ref="C39" authorId="0" shapeId="0" xr:uid="{D843CF51-29AA-4632-BB79-96A194F6970E}">
      <text>
        <r>
          <rPr>
            <sz val="8"/>
            <color indexed="81"/>
            <rFont val="Arial"/>
            <family val="2"/>
          </rPr>
          <t>not applicable</t>
        </r>
      </text>
    </comment>
    <comment ref="D39" authorId="0" shapeId="0" xr:uid="{EA6CEC6E-72EC-42EF-8790-B4560ED6A836}">
      <text>
        <r>
          <rPr>
            <sz val="8"/>
            <color indexed="81"/>
            <rFont val="Arial"/>
            <family val="2"/>
          </rPr>
          <t>not applicable</t>
        </r>
      </text>
    </comment>
    <comment ref="E39" authorId="0" shapeId="0" xr:uid="{92A9F710-41BE-4D3F-991B-5BD1815E5664}">
      <text>
        <r>
          <rPr>
            <sz val="8"/>
            <color indexed="81"/>
            <rFont val="Arial"/>
            <family val="2"/>
          </rPr>
          <t>not applicable</t>
        </r>
      </text>
    </comment>
    <comment ref="F39" authorId="0" shapeId="0" xr:uid="{0B3FF951-E0DD-401A-B5BF-BCCD911527ED}">
      <text>
        <r>
          <rPr>
            <sz val="8"/>
            <color indexed="81"/>
            <rFont val="Arial"/>
            <family val="2"/>
          </rPr>
          <t>not applicable</t>
        </r>
      </text>
    </comment>
    <comment ref="G39" authorId="0" shapeId="0" xr:uid="{43DEA50E-5C86-40A9-966D-A551CC95EF60}">
      <text>
        <r>
          <rPr>
            <sz val="8"/>
            <color indexed="81"/>
            <rFont val="Arial"/>
            <family val="2"/>
          </rPr>
          <t>not applicable</t>
        </r>
      </text>
    </comment>
    <comment ref="H39" authorId="0" shapeId="0" xr:uid="{82A29587-0011-4F30-99EF-A8DAC481B679}">
      <text>
        <r>
          <rPr>
            <sz val="8"/>
            <color indexed="81"/>
            <rFont val="Arial"/>
            <family val="2"/>
          </rPr>
          <t>not applicable</t>
        </r>
      </text>
    </comment>
    <comment ref="I39" authorId="0" shapeId="0" xr:uid="{8D1DFEBF-E2B9-4112-8C21-2B90629901EC}">
      <text>
        <r>
          <rPr>
            <sz val="8"/>
            <color indexed="81"/>
            <rFont val="Arial"/>
            <family val="2"/>
          </rPr>
          <t>not applicable</t>
        </r>
      </text>
    </comment>
    <comment ref="J39" authorId="0" shapeId="0" xr:uid="{70CCF2E7-5CEC-46BE-B2BC-F09D221D72F1}">
      <text>
        <r>
          <rPr>
            <sz val="8"/>
            <color indexed="81"/>
            <rFont val="Arial"/>
            <family val="2"/>
          </rPr>
          <t>not applicable</t>
        </r>
      </text>
    </comment>
    <comment ref="K39" authorId="0" shapeId="0" xr:uid="{CF501D08-46B2-427C-9722-9A48A1A4776A}">
      <text>
        <r>
          <rPr>
            <sz val="8"/>
            <color indexed="81"/>
            <rFont val="Arial"/>
            <family val="2"/>
          </rPr>
          <t>not applicable</t>
        </r>
      </text>
    </comment>
    <comment ref="L39" authorId="0" shapeId="0" xr:uid="{1DB90579-80B6-40AD-A575-D88A8F6630A9}">
      <text>
        <r>
          <rPr>
            <sz val="8"/>
            <color indexed="81"/>
            <rFont val="Arial"/>
            <family val="2"/>
          </rPr>
          <t>not applicable</t>
        </r>
      </text>
    </comment>
    <comment ref="M39" authorId="0" shapeId="0" xr:uid="{23E90AD0-EE8E-49B5-8C8F-39A874AEA614}">
      <text>
        <r>
          <rPr>
            <sz val="8"/>
            <color indexed="81"/>
            <rFont val="Arial"/>
            <family val="2"/>
          </rPr>
          <t>not applicable</t>
        </r>
      </text>
    </comment>
    <comment ref="N39" authorId="0" shapeId="0" xr:uid="{E5029F40-CB9C-4876-BFC2-9FB9D828629A}">
      <text>
        <r>
          <rPr>
            <sz val="8"/>
            <color indexed="81"/>
            <rFont val="Arial"/>
            <family val="2"/>
          </rPr>
          <t>not applicable</t>
        </r>
      </text>
    </comment>
    <comment ref="O39" authorId="0" shapeId="0" xr:uid="{7EDFC97D-0A0F-44B3-A20B-934D7B48A1E3}">
      <text>
        <r>
          <rPr>
            <sz val="8"/>
            <color indexed="81"/>
            <rFont val="Arial"/>
            <family val="2"/>
          </rPr>
          <t>not applicable</t>
        </r>
      </text>
    </comment>
    <comment ref="P39" authorId="0" shapeId="0" xr:uid="{1958B6BD-8272-4B42-B750-155E4DCE6E93}">
      <text>
        <r>
          <rPr>
            <sz val="8"/>
            <color indexed="81"/>
            <rFont val="Arial"/>
            <family val="2"/>
          </rPr>
          <t>not applicable</t>
        </r>
      </text>
    </comment>
    <comment ref="Q39" authorId="0" shapeId="0" xr:uid="{C22529D8-C063-4A85-90F7-FCDE0F8A681F}">
      <text>
        <r>
          <rPr>
            <sz val="8"/>
            <color indexed="81"/>
            <rFont val="Arial"/>
            <family val="2"/>
          </rPr>
          <t>not applicable</t>
        </r>
      </text>
    </comment>
    <comment ref="A40" authorId="0" shapeId="0" xr:uid="{00000000-0006-0000-0100-00002D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A43" authorId="0" shapeId="0" xr:uid="{020615B2-703A-4730-837A-27AC8EB5EF1C}">
      <text>
        <r>
          <rPr>
            <sz val="8"/>
            <color indexed="81"/>
            <rFont val="Arial"/>
            <family val="2"/>
          </rPr>
          <t xml:space="preserve">Includes prisoners for whom prior imprisonment status is unknown.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A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Data prior to 2017 include periodic detention orders.</t>
        </r>
      </text>
    </comment>
    <comment ref="AH5" authorId="0" shapeId="0" xr:uid="{F41BD37A-A5C0-44D3-961C-9909678EAD88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V20" authorId="0" shapeId="0" xr:uid="{8FFBFA94-C8B5-4EA0-B502-4564B0A723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W20" authorId="0" shapeId="0" xr:uid="{AD5DE156-607B-4895-A141-1E0631D6A7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F26" authorId="0" shapeId="0" xr:uid="{50B0531B-812C-4F13-9AB5-3116609181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G26" authorId="0" shapeId="0" xr:uid="{A467D227-0DDC-4F2C-A660-9EB8D1B65E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B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aggregate sentence length, see Methodology, Aggregate Sentence section.</t>
        </r>
      </text>
    </comment>
    <comment ref="K5" authorId="0" shapeId="0" xr:uid="{00000000-0006-0000-0B00-000002000000}">
      <text>
        <r>
          <rPr>
            <sz val="8"/>
            <color indexed="8"/>
            <rFont val="Arial"/>
            <family val="2"/>
          </rPr>
          <t>Includes indeterminate life and life with a minimum.</t>
        </r>
      </text>
    </comment>
    <comment ref="L5" authorId="0" shapeId="0" xr:uid="{00000000-0006-0000-0B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B00-000004000000}">
      <text>
        <r>
          <rPr>
            <sz val="8"/>
            <color indexed="81"/>
            <rFont val="Arial"/>
            <family val="2"/>
          </rPr>
          <t>Includes prisoners for whom sentence length is unknown.</t>
        </r>
      </text>
    </comment>
    <comment ref="O5" authorId="0" shapeId="0" xr:uid="{00000000-0006-0000-0B00-000005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P5" authorId="0" shapeId="0" xr:uid="{00000000-0006-0000-0B00-000006000000}">
      <text>
        <r>
          <rPr>
            <sz val="8"/>
            <color indexed="8"/>
            <rFont val="Arial"/>
            <family val="2"/>
          </rPr>
          <t>Prisoners with indeterminate and life with a minimum sentences are excluded from the aggregate sentence length calculations. See Methodology, Mean and median sentence length section and Glossary.</t>
        </r>
      </text>
    </comment>
    <comment ref="B7" authorId="0" shapeId="0" xr:uid="{CAD884FF-9745-426F-85E1-928BEA0BD2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FAFEB244-3A57-4566-9663-9281EBA8E1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7" authorId="0" shapeId="0" xr:uid="{726B8A77-4D1B-4CB7-825A-9FFAB86F3A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7" authorId="0" shapeId="0" xr:uid="{B095E10C-8DFF-4149-B9C7-A402E9C386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EE656A9D-C43A-4DBB-8A04-67183C9099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9F8FD67F-0D4A-4D62-86AE-C06314399D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9" authorId="0" shapeId="0" xr:uid="{7906C806-9026-4BDF-B906-3E7B032C52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9" authorId="0" shapeId="0" xr:uid="{9BF28725-8B70-4C16-9467-2E5498B213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0" authorId="0" shapeId="0" xr:uid="{604EF82E-D3F1-41A7-B00E-4FBE48F041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71FE2FDE-F958-4242-AD09-2DC4F1981C5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C1663F8E-E20C-48C3-9301-1F04A31CCE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5491F101-E2EA-4062-96EC-BDC705E917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95A4CB6C-3C42-401D-A9B6-C58272B36B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1" authorId="0" shapeId="0" xr:uid="{D5D4B91A-0ED4-4053-A78B-26E163F37E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11" authorId="0" shapeId="0" xr:uid="{EA2408C9-F0DA-4B6B-AFDE-92FD5DDB2F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1" authorId="0" shapeId="0" xr:uid="{84B50574-4C63-4951-8ED8-1B11F5878F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41C38A45-54AB-4807-8BBF-B39EFD03D7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F7F577A9-849E-4566-B6D1-7047B0599AB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9F356264-5663-4E9A-8E34-D4F84BCE53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35CBBF41-C85C-44DD-A845-BC8D2D11546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BB127E14-48F7-484D-AC4D-F0A5396950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09B96588-265A-4E5E-9185-632960F715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3" authorId="0" shapeId="0" xr:uid="{C3D848C5-D1A4-4CB6-8E54-783177F1F1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D6465885-477C-4432-9A8F-2AB237D5F7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FE545613-7E73-4479-A328-DDB6F148A4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F8B644C9-5408-4C12-BCB4-61FB36F039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E7E2336D-25A5-403F-9F2C-514A229A3E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B4EC1E03-D3B1-49EE-85C3-167B1EF9A8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5" authorId="0" shapeId="0" xr:uid="{9741B612-D19B-4473-A2E2-44936712A7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954E5C79-2649-4C8F-A651-6B6B63BDD3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90938ED8-EC66-4AB0-A912-728E840572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29A308C8-F88A-46AE-955E-49419083DE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C37AC0DE-4707-41A8-9328-50B084A6C6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7705CDDD-7E62-4287-B444-CF4D050927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6" authorId="0" shapeId="0" xr:uid="{B1E329D6-F0D6-470A-9FE8-6049C72200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CCE75E70-E9A0-453B-862B-0F8B7AD365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61B67DD4-81FB-458C-BE37-E536AE6F10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7" authorId="0" shapeId="0" xr:uid="{BCBB5EF7-522C-4F5C-9E7D-47AB513B35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C2ACBF4B-0B76-4CA4-8E25-1D9BA9BFEA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06F10A05-6192-406A-89EF-1E7ABCAAFA8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B2ED7332-60CD-4D79-84E0-D761EE942A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F1DE8D07-AA0C-4ADC-ACD5-1D97A239FC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4AB400E0-1009-4CF7-9F2A-B68ACB2C7B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8" authorId="0" shapeId="0" xr:uid="{1061CD54-30F6-4F58-AD8A-61F3FC5DA23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1AE8E3C9-319B-4CC2-AA52-00BD0FB91C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77C0C769-8476-4D54-AA67-FE651871AAD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7B61977F-FDD3-4404-9FFE-C9E278CB680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BAE58C30-BC1E-4E96-9FCD-D6CD0E62B0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90A54E0B-7B71-48E5-8089-010C5F12BB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9" authorId="0" shapeId="0" xr:uid="{9B172217-EEE3-47FC-BF76-5A97CCF976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7204C031-C403-4D8F-805D-9591F6B028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0C41F868-9094-46F6-9E6D-EFE4E337B0C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6BC27267-5AEA-4258-8268-739433D2ABC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0DAE9C05-4962-4EE6-BC4C-2745A0B022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2C7C930A-44DA-4407-89C3-C18C577B510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8EC053C1-FDCB-4F38-B46E-BBBE059FB80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E1321CC7-8A6D-42B8-BC59-A8510B3598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646E7128-A2B7-476C-876A-350234D9BB8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65F94A29-D1CB-44D1-BFC7-A65EE9F8237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A3926983-B4C7-4113-8FBA-90EDA28F6C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15CBD93C-4E5B-44A5-B453-6430656DD0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E13AEC60-1163-49FB-9048-5EE47D0063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1" authorId="0" shapeId="0" xr:uid="{898E676E-E7B3-4D6B-8A66-4B04383DC5B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4BB0F02E-FD20-4581-BD57-C008D2A3BB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9C138C25-14E3-4A91-BBB7-0F9F559ABDE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1" authorId="0" shapeId="0" xr:uid="{9AA0D213-6975-4D79-BB26-3041CC674B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6025B811-4FCF-4E2F-B79C-0240DF54441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2" authorId="0" shapeId="0" xr:uid="{037268F9-166E-48D3-B670-E03524E4AD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A5D8C171-1541-420C-B42C-F8F6FB6F59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70517B95-71C6-4BB9-8113-CBDED2460A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2" authorId="0" shapeId="0" xr:uid="{21A72D57-D8E7-488D-A945-9918553730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5FE8C0BC-4C33-4E49-B1A8-A4083F6530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292D3638-8093-48A8-85AB-67E4F09009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FFF99D18-83FF-412B-AB94-54714F6EBD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7788B426-7CA4-4356-83F8-E5B25A1EAC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8DCFA7C1-F3FC-415C-82AC-6460995D27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D0E84DB2-7F7F-4F86-8369-9E388BB5E3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B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B25" authorId="0" shapeId="0" xr:uid="{258C5457-27BC-4FD6-920D-7D5C1DAB54B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25" authorId="0" shapeId="0" xr:uid="{7C5751A5-2965-4C0E-862F-D94839F54E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FE7D82FE-4086-4708-B50A-4A365BBB8AE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0" shapeId="0" xr:uid="{264FC7CD-345B-42DC-B6A3-113878797D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F7E8DA2D-657C-4901-9363-9846A82E71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8C549A8F-5352-4044-B610-A4C20AC1ED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F8C5E137-4C75-4404-B0B1-9EB595F9200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9" authorId="0" shapeId="0" xr:uid="{8C5C6165-96EE-497A-8C59-4A35B94493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240B32F8-5CF8-4C3D-B6A5-D018818E3F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F8599D27-CC97-4CBC-B1B0-C49BBFD96E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0" authorId="0" shapeId="0" xr:uid="{D2132746-AA74-481C-A656-C52500CA00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30" authorId="0" shapeId="0" xr:uid="{87E5FDA6-CEFD-4468-918B-D26144C2150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5A88BA63-3839-4634-951E-FA429AAA21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B6A544F4-CA65-4678-BB70-A95096B439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026CCB92-F6DD-4BE3-A3D0-1A4EF11D725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1231D007-483C-41A1-8A7A-8BECF30976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BE126826-1C44-432F-8205-9C7E9D1E28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60E13D7E-A629-4BD6-9A2F-CEB52F212B5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3AF03619-AF8C-4279-B45E-2A44FDCD6A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DA8B60E3-D1FA-4608-A403-B8CF90C3FC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35B07B84-E767-4D76-B90F-8C8C3F1FCDA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56821455-58DF-4702-89AB-0E03E6B397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2FF3C469-3E4B-415E-8B1F-777F5B8097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DF81DBAC-0CEC-4236-85AF-6B7056D816E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9C350269-C867-469A-88B5-17D1BD4946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F5856FD7-5E15-4D13-8D2B-DA813B2136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03D9DE69-90F0-4528-AB33-59CFCF7A39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73255B05-4ECE-48F0-B974-52156D618E2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9F33890C-C284-4EA2-960A-FD37F307F1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3A0A1833-8620-4B60-94B5-1CC89D9635D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AB166542-11D7-4C2F-A48B-E247CFAEA9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26449A20-EACB-4BC1-B194-651C8CC5E67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37" authorId="0" shapeId="0" xr:uid="{F367BD35-8B2D-480C-81C3-D824666FEB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6C0E25E5-9FBE-4F91-8098-176345A4AF6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D1FB43DF-FEE8-472C-84B2-F13DC6373AD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122690D2-7C49-4F65-BB45-151A44E2342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4D7DA54C-069E-43F7-B209-A608D22E90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8" authorId="0" shapeId="0" xr:uid="{87011821-4D1A-45D4-B1CB-117F7C858C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E4395859-47FB-4E07-A828-AC4BC9506E5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9B012A9F-5519-487E-847D-5D756DDED35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4C610C22-5C63-4C58-83F3-0FB24B4808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CF4DA55B-895A-4F52-ADD1-97D3E35CD92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6A075A4E-854A-47FE-8B6A-EEA11EAD8A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5D9D8209-7571-4E84-8C4A-AC8703F878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0" authorId="0" shapeId="0" xr:uid="{5D5D6994-5109-4DB2-BB5D-BF31C55166B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8E50C151-BD59-4C88-B5B8-A93948AF78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0" authorId="0" shapeId="0" xr:uid="{C14F1B76-03F1-4D7D-ABAC-6C458BA505D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0" shapeId="0" xr:uid="{056A5EF5-B53B-4277-B3DF-BEC97FBF7F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786221AF-29AB-47DA-999B-0519A8B3425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B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B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3" authorId="0" shapeId="0" xr:uid="{68F30550-2640-42F0-81A2-0E8B279538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43" authorId="0" shapeId="0" xr:uid="{EBF2DC00-47D9-40D9-A25A-1A34E9C8D0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3C448339-EAA4-4AA4-8F49-132AC3CFB23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6" authorId="0" shapeId="0" xr:uid="{5559C4A1-6F62-4E18-B5F7-8301E04B91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531E7D8A-DFD1-430C-BB07-7AD1F8346D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CDE8D8BD-56B4-4678-B597-632116D68A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EC13614A-C2BE-43AA-A200-CBF5E8C65BE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47" authorId="0" shapeId="0" xr:uid="{B343EDBF-3A57-4B00-8E99-1A21AEA1B1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C52AEA42-D67E-4A80-AF37-BFA1ABD077C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0" shapeId="0" xr:uid="{974D1A00-00B4-46E9-81E7-C3800C6F0F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8" authorId="0" shapeId="0" xr:uid="{2F5D522D-7EE3-44BC-91CE-28E4475D47E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D0DCCDA1-AE68-4522-B9FE-3C177347DF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9A42E67A-0A8C-4251-8A36-9949EF105D7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A508AFB4-7629-4218-B3A9-715B00FE285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0" shapeId="0" xr:uid="{9CB63551-F476-49C5-9478-EDA5A5E796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31518E82-E71A-4FDC-A671-8C666EC0F7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C1130776-6F81-4FDD-81C6-3B474B4F126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E82E234F-9AAF-4CC4-9A34-BDF31716912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AFC82D8E-1F78-470F-9C8E-FBD8431812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62AA73AD-F438-44D2-AED8-884B0A720AA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7F94D18C-12BB-4979-A38D-9C83081587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DFB75F14-25B8-4D6E-AC12-AF06190D37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8D93AF0C-B567-4CCF-BF47-043B408CFA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6B0D44EA-6C7E-465D-9A14-49A16B164C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F37EAE31-3683-4340-80BA-6EEC56A79EA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5C0DA9E0-8A78-45C7-A49D-4EFCA7B489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3A577B51-1E59-4E68-A407-36DB69FC3D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EA261EF4-52C2-4726-8A1F-A8237E0DE9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6F3DE3A0-BC8A-4AEC-9BFD-B0D5566E56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26F9C6A7-C295-4ABE-9820-78F529265C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DFD16166-F06B-48CB-8F61-7AF9B410F3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FBD6DD6F-961D-4998-8B6B-E1DACE188A6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6" authorId="0" shapeId="0" xr:uid="{BCBA29AB-6016-4938-8244-768776CB00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DAB44D57-DBFA-4898-9EA2-2C3E19A16C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3216119C-4714-4CAB-A42B-FB77528D3D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8D94F0E5-9DC5-4DC9-90E2-579BAF985C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B9792BBC-C30F-4076-9FB2-9CDBF73554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520B3154-4A43-4900-884F-47B5079F776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58" authorId="0" shapeId="0" xr:uid="{D194964F-6D07-4444-963B-A0F1EBA0A4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D1E60FD3-9911-469F-901F-806E8AEB8D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8" authorId="0" shapeId="0" xr:uid="{805EA3A6-B453-48AE-9604-657FF9446F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2641B429-2574-40E4-83B7-476B678230D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B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C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offence, see Methodology, Most serious offence/charge section.
For information on expected time to serve, see Methodology, Expected time to serve section.</t>
        </r>
      </text>
    </comment>
    <comment ref="K5" authorId="0" shapeId="0" xr:uid="{00000000-0006-0000-0C00-000002000000}">
      <text>
        <r>
          <rPr>
            <sz val="8"/>
            <color indexed="8"/>
            <rFont val="Arial"/>
            <family val="2"/>
          </rPr>
          <t>Includes indeterminate life.</t>
        </r>
      </text>
    </comment>
    <comment ref="L5" authorId="0" shapeId="0" xr:uid="{00000000-0006-0000-0C00-000003000000}">
      <text>
        <r>
          <rPr>
            <sz val="8"/>
            <color indexed="8"/>
            <rFont val="Arial"/>
            <family val="2"/>
          </rPr>
          <t>Refers to other indeterminate sentences (see Glossary).</t>
        </r>
      </text>
    </comment>
    <comment ref="M5" authorId="0" shapeId="0" xr:uid="{00000000-0006-0000-0C00-000004000000}">
      <text>
        <r>
          <rPr>
            <sz val="8"/>
            <color indexed="81"/>
            <rFont val="Arial"/>
            <family val="2"/>
          </rPr>
          <t>Includes prisoners for whom expected time to serve is unknown.</t>
        </r>
      </text>
    </comment>
    <comment ref="O5" authorId="0" shapeId="0" xr:uid="{00000000-0006-0000-0C00-000005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P5" authorId="0" shapeId="0" xr:uid="{00000000-0006-0000-0C00-000006000000}">
      <text>
        <r>
          <rPr>
            <sz val="8"/>
            <color indexed="8"/>
            <rFont val="Arial"/>
            <family val="2"/>
          </rPr>
          <t>Prisoners with indeterminate sentences are excluded. Life with a minimum is included. See Methodology, Mean and median sentence length section and Glossary.</t>
        </r>
      </text>
    </comment>
    <comment ref="B7" authorId="0" shapeId="0" xr:uid="{80A7DDFE-8242-45B7-92A2-D5270C7633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C7" authorId="0" shapeId="0" xr:uid="{528FB803-1A1E-4BC8-B5EE-DF604F2F49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8" authorId="0" shapeId="0" xr:uid="{0CF4A51D-59E7-4199-9B56-52F7C166A17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8" authorId="0" shapeId="0" xr:uid="{5816F91C-636C-4BE4-8818-409AD914E2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8" authorId="0" shapeId="0" xr:uid="{790421BF-68CF-4E3A-855B-5C5E502613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0" authorId="0" shapeId="0" xr:uid="{6D4AA17B-EA4A-4C19-83FB-9222E1CE9F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0" authorId="0" shapeId="0" xr:uid="{CFD8A2EB-CEF7-427A-B609-8B94287C2E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0" authorId="0" shapeId="0" xr:uid="{DE8BCCDC-A442-4E3E-B3FB-FE7C374ADC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0" authorId="0" shapeId="0" xr:uid="{9A60C5D9-30F7-43DC-9626-09B9DBA6C0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0" authorId="0" shapeId="0" xr:uid="{FF48BF00-01A6-46AD-8E54-2FFC9D7BB4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11" authorId="0" shapeId="0" xr:uid="{E7EC7DDA-6D26-47E3-9E89-403CE000884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1" authorId="0" shapeId="0" xr:uid="{5B98BABC-3D03-420E-A7D9-A33AD04D51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1" authorId="0" shapeId="0" xr:uid="{5467251B-1EAE-4087-8FE5-2E527B237A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1" authorId="0" shapeId="0" xr:uid="{EAE950E8-8E06-465E-AF02-07F95A3448F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1" authorId="0" shapeId="0" xr:uid="{89D6FF21-E63A-40BD-B9C0-90E772F717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2" authorId="0" shapeId="0" xr:uid="{16A86B2C-7204-43A1-891C-69D40287959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2" authorId="0" shapeId="0" xr:uid="{D1E1E698-0AA1-4690-9EB9-A0DE41C4198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2" authorId="0" shapeId="0" xr:uid="{61C58B97-DEA4-4D90-836C-85E50E891E9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DA97A833-C08C-43DA-88B3-A38C9EC08A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3" authorId="0" shapeId="0" xr:uid="{A5CAD4BF-CD41-4CC5-AEEC-7DD093D95A7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3" authorId="0" shapeId="0" xr:uid="{821F6E15-E042-49D9-91B4-BDB73561D2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3" authorId="0" shapeId="0" xr:uid="{506EA286-8BD0-441C-BC37-8C64B41656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3" authorId="0" shapeId="0" xr:uid="{AE95892F-6F27-4E30-8684-FF92B87EF1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4" authorId="0" shapeId="0" xr:uid="{604DD532-F1A8-42F9-9695-84FA2E425F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4" authorId="0" shapeId="0" xr:uid="{EA92CA8C-9DCF-45F0-9306-743DDC46908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4277DFC9-B0C8-44EC-A7A1-0171EC5486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4" authorId="0" shapeId="0" xr:uid="{8096D6FC-E68B-43F2-BDE7-29DB4BD07E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4" authorId="0" shapeId="0" xr:uid="{596D7DF8-F43F-46E0-9788-5607B39F85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5" authorId="0" shapeId="0" xr:uid="{E79E3E45-2251-4C0D-B963-B1F30F916A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5" authorId="0" shapeId="0" xr:uid="{84718233-23E7-4145-99FF-2DE9DD9E70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5" authorId="0" shapeId="0" xr:uid="{75B6C754-1D7C-48D7-AE90-BF31C5ACFC1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5" authorId="0" shapeId="0" xr:uid="{7CF0AF71-BC4D-4CBA-BB83-495CE896D3A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9F853A7B-C2E6-4A4D-992E-3761747C39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6" authorId="0" shapeId="0" xr:uid="{30DB2B6A-D764-45F4-A33B-A5ED4A7252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6" authorId="0" shapeId="0" xr:uid="{851BEE54-0118-467D-9A47-BA9C9753CF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6" authorId="0" shapeId="0" xr:uid="{543B9831-D58F-482B-9290-8773A99387A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6" authorId="0" shapeId="0" xr:uid="{0DCEE07D-834B-4C07-ADF8-7AB0C0F7644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7" authorId="0" shapeId="0" xr:uid="{57168F7F-57EE-4F8F-8625-AAAAFC859BD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7" authorId="0" shapeId="0" xr:uid="{C180090B-D1DB-4AD3-9B9A-A03DFF9062D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7" authorId="0" shapeId="0" xr:uid="{445B098D-E40B-4CA4-B89B-0F64261981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7" authorId="0" shapeId="0" xr:uid="{8A512B8C-A8F6-48B1-80E2-C112553FE0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7" authorId="0" shapeId="0" xr:uid="{E4B8CC38-ABDA-43FB-A3D0-1757CF3059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8" authorId="0" shapeId="0" xr:uid="{9C3E2E1F-29BD-4208-A73C-0373A452369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8" authorId="0" shapeId="0" xr:uid="{667179C2-BC9D-4BD5-8FA0-9BA26B816F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8" authorId="0" shapeId="0" xr:uid="{A19FB945-AC93-480C-B48C-99F8F135691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8" authorId="0" shapeId="0" xr:uid="{B006F06E-0D66-4E94-ADAC-C7B1DC4106E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8" authorId="0" shapeId="0" xr:uid="{E2F8089E-BE9C-4802-ADA9-54DBA340A9C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9" authorId="0" shapeId="0" xr:uid="{DAEC66E6-55C0-4B00-978B-63599B9440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9" authorId="0" shapeId="0" xr:uid="{3C81EA81-CC43-40FD-AA03-71B1B2DC21B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19" authorId="0" shapeId="0" xr:uid="{2B014FDA-BFD7-4102-979A-2425B9F3F0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9" authorId="0" shapeId="0" xr:uid="{DF262453-DA29-458C-8369-4E1E5C5DA92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19" authorId="0" shapeId="0" xr:uid="{0C596588-08CE-4EA0-9045-236227DD307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9" authorId="0" shapeId="0" xr:uid="{A7AD537C-B265-4541-B57E-C20AAFAE7C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20" authorId="0" shapeId="0" xr:uid="{3677A62C-E90E-4E01-9C1E-424F004EEF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0" authorId="0" shapeId="0" xr:uid="{3584EB9A-D332-457B-97BB-385AB3EA798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0" authorId="0" shapeId="0" xr:uid="{64CB9B2F-BADA-4CD3-A23D-4F125C77F14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0" authorId="0" shapeId="0" xr:uid="{70B55EE1-328C-4B13-B2DD-D77FA883A4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0" authorId="0" shapeId="0" xr:uid="{CA98E6B4-9202-494A-9C8E-1280D23AC90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0" authorId="0" shapeId="0" xr:uid="{1ED196DB-FEDD-4066-9F21-E9E071FBC7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0" authorId="0" shapeId="0" xr:uid="{DDA8C9A0-0B2A-476A-A704-733F34E7922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1" authorId="0" shapeId="0" xr:uid="{30E0A20C-F331-4390-A5E1-449725B659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1" authorId="0" shapeId="0" xr:uid="{46492E5E-3408-4C15-A00B-CB6518A33C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1" authorId="0" shapeId="0" xr:uid="{3F93B985-D6C5-4FF7-8C93-39F10C6B44F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B22" authorId="0" shapeId="0" xr:uid="{90C0E33D-F2E7-4D37-ADD9-E14AFF20F4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D22" authorId="0" shapeId="0" xr:uid="{01E66B73-37B4-44C0-9493-BEFD327707E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2" authorId="0" shapeId="0" xr:uid="{24AD6955-F055-41C5-B632-71E9F0223E3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22" authorId="0" shapeId="0" xr:uid="{33F6136B-0C39-40B7-97F7-00695A3FEF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2" authorId="0" shapeId="0" xr:uid="{D8351EEE-93A5-44FD-89F1-37B14A875EF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2" authorId="0" shapeId="0" xr:uid="{D11BCE34-9B21-433C-868C-C718935F58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2" authorId="0" shapeId="0" xr:uid="{C06F5140-B9B9-471D-8455-3F2671E511F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2" authorId="0" shapeId="0" xr:uid="{01622CDB-84AD-49ED-8112-0BA731AC8EF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2" authorId="0" shapeId="0" xr:uid="{82F72B2F-19EC-4B8D-91AD-0F13A82513C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C00-000007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J26" authorId="0" shapeId="0" xr:uid="{ECD19411-751F-44BF-B05E-A6BF3D20456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6" authorId="0" shapeId="0" xr:uid="{7620AB20-CFB2-4138-9326-BD32E98D99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28" authorId="0" shapeId="0" xr:uid="{B994C8A9-68B4-4D00-B990-CEB89C28C6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8" authorId="0" shapeId="0" xr:uid="{E1D76B3D-173B-42E9-A856-80A5E85A69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28" authorId="0" shapeId="0" xr:uid="{DBC110B9-39C1-423E-A148-0A71A2818E4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8" authorId="0" shapeId="0" xr:uid="{250741F4-D5B0-42CD-8DFB-2FE5D4AE384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8" authorId="0" shapeId="0" xr:uid="{7ABE8E67-CE2F-4E58-B977-9A5A189E5A8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9" authorId="0" shapeId="0" xr:uid="{52F5B76E-36A1-44A1-B1A2-EC16F3D8969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29" authorId="0" shapeId="0" xr:uid="{124C64E1-EE8C-4EB9-9CF9-3504F360E83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29" authorId="0" shapeId="0" xr:uid="{55D654C4-A225-471E-B65B-5C47B9E3CD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0" authorId="0" shapeId="0" xr:uid="{13A189F6-5EAA-463E-847D-39FB727336C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0" authorId="0" shapeId="0" xr:uid="{F0716545-2074-4D53-AC1C-5350F13A6DD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0" authorId="0" shapeId="0" xr:uid="{9EDFD7C1-A3D4-4F37-BF55-3345E1B32C2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1" authorId="0" shapeId="0" xr:uid="{45B57D5A-AFD2-4FA7-AA07-AD1A0BECA50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1" authorId="0" shapeId="0" xr:uid="{A6E9A0F1-8E23-473B-86CF-30A6D8428E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1" authorId="0" shapeId="0" xr:uid="{3B28475E-618B-478E-BD55-70E3FC5ED7D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2" authorId="0" shapeId="0" xr:uid="{E340FB2F-81DA-42C6-AE25-48E8121FE49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2" authorId="0" shapeId="0" xr:uid="{EB91C426-E283-40D1-844E-8087D6D72B1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2" authorId="0" shapeId="0" xr:uid="{87C4074A-8C28-48F7-B132-ADE7352CE4B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2" authorId="0" shapeId="0" xr:uid="{F2C9FD29-7081-4556-ABDE-F7DBB454672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2" authorId="0" shapeId="0" xr:uid="{8151A7C0-EEB3-4190-BD41-C403B31F2F6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3" authorId="0" shapeId="0" xr:uid="{4C40E4D0-457F-41E2-984C-863E4400CE7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3" authorId="0" shapeId="0" xr:uid="{826F31A3-157A-4A87-97C7-94FF2AC1750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3" authorId="0" shapeId="0" xr:uid="{AEA39644-B306-4FB3-B649-1B5301EDFE0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3" authorId="0" shapeId="0" xr:uid="{C9974FAC-B1B9-413D-8385-41DE1ECEBB9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4" authorId="0" shapeId="0" xr:uid="{26696708-6EE1-421C-8EFD-3B2F8331BBE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5" authorId="0" shapeId="0" xr:uid="{C223E234-7765-4C85-A81E-447C0275208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5" authorId="0" shapeId="0" xr:uid="{02E2EDC4-701A-4807-8042-C7B44901A61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5" authorId="0" shapeId="0" xr:uid="{280EE499-10D5-44CD-AD4F-D12609A5502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5" authorId="0" shapeId="0" xr:uid="{7E1839FB-94E1-4E74-A5E3-2479BD22C01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6" authorId="0" shapeId="0" xr:uid="{F8BD2CE5-3E46-492D-A173-4083DC7EAB4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6" authorId="0" shapeId="0" xr:uid="{D97D4033-FE28-4134-AD95-3123C27418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6" authorId="0" shapeId="0" xr:uid="{C61ED16D-2E7B-4820-8984-3D713BC74F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6" authorId="0" shapeId="0" xr:uid="{23138857-128F-4403-899B-9F175E21396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7" authorId="0" shapeId="0" xr:uid="{1D54DCD9-949E-4AC4-8223-93B75A0158C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7" authorId="0" shapeId="0" xr:uid="{C0C1084A-F35D-48C7-A969-B201A34331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7" authorId="0" shapeId="0" xr:uid="{47E7DF5B-82E8-47DD-9ED9-32CB498806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7" authorId="0" shapeId="0" xr:uid="{98D2021D-05C0-42A6-A66A-4F6840EDD1F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7" authorId="0" shapeId="0" xr:uid="{CDB5FC60-4A03-4D17-9518-4EBE0B2FBA1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38" authorId="0" shapeId="0" xr:uid="{72BCC7F2-7A09-49CF-AE82-3A98B0240E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38" authorId="0" shapeId="0" xr:uid="{AC06A860-06CA-4E7F-840A-D9EEFDD0A9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38" authorId="0" shapeId="0" xr:uid="{1A57CD97-4448-46E0-8B4A-42FDC25E1D1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38" authorId="0" shapeId="0" xr:uid="{98E0E6A1-93D6-482D-8580-EABD3F144F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8" authorId="0" shapeId="0" xr:uid="{173089D6-9572-40F6-9640-0F9EB1987EF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8" authorId="0" shapeId="0" xr:uid="{7F9F8851-9E61-416D-8C0A-C648B046EA2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39" authorId="0" shapeId="0" xr:uid="{BF922252-333E-488F-9655-F6FAA7D5ABF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39" authorId="0" shapeId="0" xr:uid="{A1D450E6-4F6F-4B71-841D-486F040C6B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0" authorId="0" shapeId="0" xr:uid="{B7045618-0B66-4E2E-A629-2DE242C9B7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0" authorId="0" shapeId="0" xr:uid="{F4920284-C15A-4B47-BBCD-78BAF51972E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0" authorId="0" shapeId="0" xr:uid="{FB37F2E1-B102-4850-AD7B-6A19F50CF8E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0" authorId="0" shapeId="0" xr:uid="{D48C94A5-35FC-47F0-83BB-27BE7967FC8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41" authorId="0" shapeId="0" xr:uid="{00000000-0006-0000-0C00-000008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  <comment ref="A42" authorId="0" shapeId="0" xr:uid="{00000000-0006-0000-0C00-000009000000}">
      <text>
        <r>
          <rPr>
            <sz val="8"/>
            <color indexed="81"/>
            <rFont val="Arial"/>
            <family val="2"/>
          </rPr>
          <t xml:space="preserve">Includes prisoners for whom Indigenous status is unknown.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4" authorId="0" shapeId="0" xr:uid="{5481FD23-604B-4609-8E5F-1A0781AB19A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4" authorId="0" shapeId="0" xr:uid="{0E9E21D8-2D6E-4651-94D7-7901E37D503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46" authorId="0" shapeId="0" xr:uid="{DA8E3FA2-4FC0-468E-B6E9-E8F3A2A0A4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6" authorId="0" shapeId="0" xr:uid="{EE251DE7-D870-4AD1-B9F0-CC1E0FDA21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6" authorId="0" shapeId="0" xr:uid="{1F5679CB-8380-48EB-9E26-BD3F6958548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6" authorId="0" shapeId="0" xr:uid="{406AC986-8D6C-41B0-88AC-53E7264E25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6" authorId="0" shapeId="0" xr:uid="{3F15303A-C267-4201-98B7-85E0943ED3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47" authorId="0" shapeId="0" xr:uid="{EE3A4EB5-314D-4997-9AE7-FBAF1C8B0B9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7" authorId="0" shapeId="0" xr:uid="{94812CCD-057B-442E-93ED-94BD6CB364F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8" authorId="0" shapeId="0" xr:uid="{DDFE50B5-CA8F-4E0B-B8F0-7D7B8F6AC9B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8" authorId="0" shapeId="0" xr:uid="{AA18F854-384B-4B97-AE04-906D26C494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8" authorId="0" shapeId="0" xr:uid="{71A9F09C-D765-46BD-929F-4BFF00D327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49" authorId="0" shapeId="0" xr:uid="{BDFDEB68-934E-4704-8702-75A32108CC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49" authorId="0" shapeId="0" xr:uid="{6927DCDB-6193-4A23-9D89-D9E7E149F5D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49" authorId="0" shapeId="0" xr:uid="{2EB702E1-CA99-4504-99E0-E39C2E42AF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0" authorId="0" shapeId="0" xr:uid="{69D6BD4F-B388-49F5-9A08-A8134041DAB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0" authorId="0" shapeId="0" xr:uid="{3F7B33E5-C6E1-46A0-8274-93FC1094896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0" authorId="0" shapeId="0" xr:uid="{09E07981-E445-4267-8CF1-F028759618A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0" authorId="0" shapeId="0" xr:uid="{BD6A0F4A-1EF7-4978-8B2F-59CCBDA7140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0" authorId="0" shapeId="0" xr:uid="{2D2970F4-3B6B-4ABF-8119-D921522A79B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1" authorId="0" shapeId="0" xr:uid="{75BEB545-B00F-4572-8E7E-01FD0225152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1" authorId="0" shapeId="0" xr:uid="{8B068D41-32F1-4A8D-B7C1-AE67A8096CC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1" authorId="0" shapeId="0" xr:uid="{EB3DE07D-83C4-4026-BCD7-9A6C14F6213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1" authorId="0" shapeId="0" xr:uid="{68B6876D-F07A-4112-83EA-19289292BB4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2" authorId="0" shapeId="0" xr:uid="{82611320-A393-4CE0-B480-DACBBC04DA4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3" authorId="0" shapeId="0" xr:uid="{132AD72E-0D4B-4C13-81B6-53B126918D7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3" authorId="0" shapeId="0" xr:uid="{76E2CC07-6A6A-49DD-AC15-98C1604AAE5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3" authorId="0" shapeId="0" xr:uid="{16B2B602-735D-4758-8004-F4687FB2A03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3" authorId="0" shapeId="0" xr:uid="{4394707A-63AE-448D-9BD1-89B570AFA09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4" authorId="0" shapeId="0" xr:uid="{043DB452-BDA3-4634-8A88-32FE377354C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4" authorId="0" shapeId="0" xr:uid="{48FF54D5-7C2A-4BF0-A7DB-63BE2CF6A9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4" authorId="0" shapeId="0" xr:uid="{9F6229AC-B6C1-49E4-BE1C-D8C2B6A06CD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5" authorId="0" shapeId="0" xr:uid="{EE231663-FBF8-4BAD-90EC-FAEA02F8FC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5" authorId="0" shapeId="0" xr:uid="{18091503-4308-4C0A-9DA4-35518F0F021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5" authorId="0" shapeId="0" xr:uid="{921093FF-BB50-4D63-AF74-9C4FF2E997F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5" authorId="0" shapeId="0" xr:uid="{E425B323-F5A7-4B16-8137-17E2172702B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5" authorId="0" shapeId="0" xr:uid="{5A2DFC52-1CB2-4672-85C0-03E8BAF4493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56" authorId="0" shapeId="0" xr:uid="{27808D54-6F5B-473F-BD01-6EB3B17B5C3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6" authorId="0" shapeId="0" xr:uid="{D65855E5-F515-42CB-BFF2-60DF2A38799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56" authorId="0" shapeId="0" xr:uid="{FD8FF7C6-C5ED-49ED-AD6B-3A10EF2396A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6" authorId="0" shapeId="0" xr:uid="{54835C22-7CB4-4DEE-98D4-6502D8AE831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6" authorId="0" shapeId="0" xr:uid="{1ECF0D8D-4B70-4362-A599-52E61DFDBE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56" authorId="0" shapeId="0" xr:uid="{549FC8C9-B707-4F14-972B-C2B3203FC7F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58" authorId="0" shapeId="0" xr:uid="{91D46E3D-69E5-48DA-A46C-6FCAC6E3ABA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58" authorId="0" shapeId="0" xr:uid="{BD130ACA-E82E-4065-82E8-26B479CCFE6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K58" authorId="0" shapeId="0" xr:uid="{D6F7F3E8-6BC8-4901-8CDF-C54EF7E466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59" authorId="0" shapeId="0" xr:uid="{00000000-0006-0000-0C00-00000A000000}">
      <text>
        <r>
          <rPr>
            <sz val="8"/>
            <color indexed="81"/>
            <rFont val="Arial"/>
            <family val="2"/>
          </rPr>
          <t>Includes prisoners for whom a most serious offence is unknown.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D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charge, see Methodology, Most serious offence/charge section.
For information on time spent on remand see Methodology, Time on remand section.</t>
        </r>
      </text>
    </comment>
    <comment ref="F6" authorId="0" shapeId="0" xr:uid="{00000000-0006-0000-0D00-000002000000}">
      <text>
        <r>
          <rPr>
            <sz val="8"/>
            <color indexed="81"/>
            <rFont val="Arial"/>
            <family val="2"/>
          </rPr>
          <t xml:space="preserve">A percentile is a value that divides the distribution of a particular data item into 100 groups having equal frequencies. The 90th percentile indicates that 90 percent of the values of the data item lie at or below the 90th percentile.
</t>
        </r>
      </text>
    </comment>
    <comment ref="A24" authorId="0" shapeId="0" xr:uid="{00000000-0006-0000-0D00-000003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00000000-0006-0000-0D00-000004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00000000-0006-0000-0D00-000005000000}">
      <text>
        <r>
          <rPr>
            <sz val="8"/>
            <color indexed="81"/>
            <rFont val="Arial"/>
            <family val="2"/>
          </rPr>
          <t>Includes persons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00000000-0006-0000-0D00-000006000000}">
      <text>
        <r>
          <rPr>
            <sz val="8"/>
            <color indexed="81"/>
            <rFont val="Arial"/>
            <family val="2"/>
          </rPr>
          <t>Includes prisoners for whom a most serious 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2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Data prior to 2017 include periodic detention orders.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H5" authorId="0" shapeId="0" xr:uid="{00000000-0006-0000-0200-000002000000}">
      <text>
        <r>
          <rPr>
            <sz val="8"/>
            <color indexed="8"/>
            <rFont val="Arial"/>
            <family val="2"/>
          </rPr>
          <t>Refers to prior adult imprisonment under sentence.</t>
        </r>
      </text>
    </comment>
    <comment ref="J5" authorId="0" shapeId="0" xr:uid="{00000000-0006-0000-0200-000003000000}">
      <text>
        <r>
          <rPr>
            <sz val="8"/>
            <color indexed="8"/>
            <rFont val="Arial"/>
            <family val="2"/>
          </rPr>
          <t>Includes prisoners for whom prior imprisonment status and/or Indigenous status is unknown, and prisoners serving post-sentence detention orders.</t>
        </r>
      </text>
    </comment>
    <comment ref="K6" authorId="0" shapeId="0" xr:uid="{00000000-0006-0000-0200-000004000000}">
      <text>
        <r>
          <rPr>
            <sz val="8"/>
            <color indexed="8"/>
            <rFont val="Arial"/>
            <family val="2"/>
          </rPr>
          <t>Rate per 100,000 adult population.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300-000001000000}">
      <text>
        <r>
          <rPr>
            <sz val="8"/>
            <color indexed="8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
Data prior to 2017 include periodic detention orders.</t>
        </r>
      </text>
    </comment>
    <comment ref="A23" authorId="0" shapeId="0" xr:uid="{00000000-0006-0000-03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A41" authorId="0" shapeId="0" xr:uid="{00000000-0006-0000-0300-000003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4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</t>
        </r>
      </text>
    </comment>
    <comment ref="D6" authorId="0" shapeId="0" xr:uid="{00000000-0006-0000-0400-000002000000}">
      <text>
        <r>
          <rPr>
            <sz val="8"/>
            <color indexed="8"/>
            <rFont val="Arial"/>
            <family val="2"/>
          </rPr>
          <t>Rate per 100,000 male adult population for that age group.</t>
        </r>
      </text>
    </comment>
    <comment ref="G6" authorId="0" shapeId="0" xr:uid="{00000000-0006-0000-0400-000003000000}">
      <text>
        <r>
          <rPr>
            <sz val="8"/>
            <color indexed="8"/>
            <rFont val="Arial"/>
            <family val="2"/>
          </rPr>
          <t>Rate per 100,000 female adult population for that age group.</t>
        </r>
      </text>
    </comment>
    <comment ref="J6" authorId="0" shapeId="0" xr:uid="{00000000-0006-0000-0400-000004000000}">
      <text>
        <r>
          <rPr>
            <sz val="8"/>
            <color indexed="8"/>
            <rFont val="Arial"/>
            <family val="2"/>
          </rPr>
          <t>Rate per 100,000 adult population for that age group.</t>
        </r>
      </text>
    </comment>
    <comment ref="A7" authorId="0" shapeId="0" xr:uid="{0C6F8512-E8F7-4183-AE64-0887D06E7E84}">
      <text>
        <r>
          <rPr>
            <sz val="8"/>
            <color indexed="81"/>
            <rFont val="Arial"/>
            <family val="2"/>
          </rPr>
          <t>May include persons aged under 18 in adult correctional institutions.</t>
        </r>
      </text>
    </comment>
    <comment ref="A19" authorId="0" shapeId="0" xr:uid="{00000000-0006-0000-0400-000005000000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5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totals. As such, published proportions may add to more or less than 100% (see Methodology, Confidentiality section).
For a definition of most serious offence/charge, see Methodology, Most serious offence/charge section.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5" authorId="0" shapeId="0" xr:uid="{00000000-0006-0000-0500-000002000000}">
      <text>
        <r>
          <rPr>
            <sz val="8"/>
            <color indexed="8"/>
            <rFont val="Arial"/>
            <family val="2"/>
          </rPr>
          <t>Includes prisoners for whom Indigenous status is unknown.</t>
        </r>
      </text>
    </comment>
    <comment ref="A24" authorId="0" shapeId="0" xr:uid="{00000000-0006-0000-0500-000003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A42" authorId="0" shapeId="0" xr:uid="{00000000-0006-0000-0500-000004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  <comment ref="A60" authorId="0" shapeId="0" xr:uid="{00000000-0006-0000-0500-000005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6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00000000-0006-0000-06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A6" authorId="0" shapeId="0" xr:uid="{CCB39627-ECC1-4EFA-9ABB-7AEC43B27918}">
      <text>
        <r>
          <rPr>
            <sz val="8"/>
            <color indexed="81"/>
            <rFont val="Arial"/>
            <family val="2"/>
          </rPr>
          <t>May include persons aged under 18 in adult correctional institutions.</t>
        </r>
      </text>
    </comment>
    <comment ref="J6" authorId="0" shapeId="0" xr:uid="{68950D03-2289-48EE-8C86-FC177C7404C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6" authorId="0" shapeId="0" xr:uid="{C5CE887F-4B84-4321-A019-23C6B350CE0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6" authorId="0" shapeId="0" xr:uid="{C84FAD8B-AA53-4B8A-986D-E2A771D6B5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6" authorId="0" shapeId="0" xr:uid="{FC76A59B-8DDB-477D-9A3F-C93C198B70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7" authorId="0" shapeId="0" xr:uid="{47C5A80E-56D1-4BD0-94DB-744365104E7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7" authorId="0" shapeId="0" xr:uid="{1067E2DF-770D-4DAE-BFAA-EF848F2AABF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7" authorId="0" shapeId="0" xr:uid="{3F40917D-998B-4658-9F86-706632F6B3A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7" authorId="0" shapeId="0" xr:uid="{EADE249A-EE1D-47C4-B1A5-9D4E1ADFBB9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6" authorId="0" shapeId="0" xr:uid="{BD0B7CCA-5F57-4980-832F-FAD05D5739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8" authorId="0" shapeId="0" xr:uid="{00000000-0006-0000-0600-000003000000}">
      <text>
        <r>
          <rPr>
            <sz val="8"/>
            <color indexed="81"/>
            <rFont val="Arial"/>
            <family val="2"/>
          </rPr>
          <t>Includes prisoners for whom age is unknown.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1D3F4D5F-03BB-4885-8BE3-B2EE1C075FE5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R5" authorId="0" shapeId="0" xr:uid="{00000000-0006-0000-0700-000002000000}">
      <text>
        <r>
          <rPr>
            <sz val="8"/>
            <color indexed="81"/>
            <rFont val="Arial"/>
            <family val="2"/>
          </rPr>
          <t xml:space="preserve">Includes prisoners with a post-sentence detention order or for whom a most serious offence/charge is unknown.
</t>
        </r>
      </text>
    </comment>
    <comment ref="Q7" authorId="0" shapeId="0" xr:uid="{B5989E63-B329-4256-B41A-87A0D328A41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F8" authorId="0" shapeId="0" xr:uid="{F341CEEC-E1F3-4552-BACA-5F360A8A625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8" authorId="0" shapeId="0" xr:uid="{A712C7FE-DA2C-491A-A13E-14F069FE4D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8" authorId="0" shapeId="0" xr:uid="{C1DCF27F-A9BD-4476-840E-AB2C86C3587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9" authorId="0" shapeId="0" xr:uid="{00000000-0006-0000-0700-000003000000}">
      <text>
        <r>
          <rPr>
            <sz val="8"/>
            <color indexed="8"/>
            <rFont val="Arial"/>
            <family val="2"/>
          </rPr>
          <t>Includes Channel Islands and Isle of Man.</t>
        </r>
      </text>
    </comment>
    <comment ref="L9" authorId="0" shapeId="0" xr:uid="{6203CEC9-CEEA-4CCD-A71C-C92DC01C0FF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9" authorId="0" shapeId="0" xr:uid="{FA58350B-748C-49D2-83B8-60AC7682B2B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0" authorId="0" shapeId="0" xr:uid="{75E69DFF-2843-4534-8C75-0AB53DBEE226}">
      <text>
        <r>
          <rPr>
            <sz val="8"/>
            <color indexed="81"/>
            <rFont val="Arial"/>
            <family val="2"/>
          </rPr>
          <t>Prisoner counts for Sudan may include prisoners reporting as born in South Sudan.</t>
        </r>
        <r>
          <rPr>
            <sz val="8"/>
            <color indexed="81"/>
            <rFont val="Tahoma"/>
            <family val="2"/>
          </rPr>
          <t xml:space="preserve"> 
</t>
        </r>
      </text>
    </comment>
    <comment ref="J10" authorId="0" shapeId="0" xr:uid="{78069C51-45E9-47A4-99A6-48633204020C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0" authorId="0" shapeId="0" xr:uid="{90CEC29E-240C-4E74-942D-E175698833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0" authorId="0" shapeId="0" xr:uid="{BFAA3233-67C9-41B6-A431-8B5A80578247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1" authorId="0" shapeId="0" xr:uid="{07A2F295-FE00-4CB0-BBD7-03877B897C72}">
      <text>
        <r>
          <rPr>
            <sz val="8"/>
            <color indexed="8"/>
            <rFont val="Arial"/>
            <family val="2"/>
          </rPr>
          <t>Excludes SARs and Taiwan Province.</t>
        </r>
      </text>
    </comment>
    <comment ref="E11" authorId="0" shapeId="0" xr:uid="{D87B9571-B0AA-4416-9CAF-130A2A34E4F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1" authorId="0" shapeId="0" xr:uid="{996E318A-C511-44B3-8628-4D89B2CEF01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1" authorId="0" shapeId="0" xr:uid="{8E1BEA96-CF6E-48C6-8064-50004F77447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1" authorId="0" shapeId="0" xr:uid="{CC6E3544-9386-443D-B260-06834FB8410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12" authorId="0" shapeId="0" xr:uid="{0DF16FBD-D088-488D-B5FC-B1D7A716508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H12" authorId="0" shapeId="0" xr:uid="{7C2D4E63-5895-4972-A90C-FEF52B23CF9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2" authorId="0" shapeId="0" xr:uid="{DC4D8042-82C5-4F25-833A-FFED7EE6E99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2" authorId="0" shapeId="0" xr:uid="{F00DF3EA-8605-409D-AC7C-F7308C3C69A3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2" authorId="0" shapeId="0" xr:uid="{23DD36D5-F829-44D2-B7D5-55DB25D4CBA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3" authorId="0" shapeId="0" xr:uid="{2EA1D3C7-6E54-410B-8758-B827C7C9680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4" authorId="0" shapeId="0" xr:uid="{6D6F949F-D16A-4EB5-AA2E-2BCEE66967AF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4" authorId="0" shapeId="0" xr:uid="{477F0A8A-1A03-4C84-BBC5-126BA1724F89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4" authorId="0" shapeId="0" xr:uid="{FDD99C0B-6A11-4C03-9392-73D94693061E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G15" authorId="0" shapeId="0" xr:uid="{1FB709D0-DA1A-4725-96AF-DBC8BF16CB8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L15" authorId="0" shapeId="0" xr:uid="{D475087F-83CA-4DF0-A0EA-CF7F5661E141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5" authorId="0" shapeId="0" xr:uid="{DB2DAFC6-A826-4ADA-99FC-2502528C6EB0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5" authorId="0" shapeId="0" xr:uid="{4DA8D076-EAAF-4D22-AA97-32515BEE644D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5" authorId="0" shapeId="0" xr:uid="{61C7CFA1-2678-411E-8F72-9AFB5D9DBE3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J16" authorId="0" shapeId="0" xr:uid="{A1E9A723-65C1-4BD2-81C2-451935E7A692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M16" authorId="0" shapeId="0" xr:uid="{427F890F-AA6D-472A-A450-365D3077B74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6" authorId="0" shapeId="0" xr:uid="{F3518697-E69F-46DB-ADBE-7BA8CDBA9048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O16" authorId="0" shapeId="0" xr:uid="{132BB1A1-591B-43DB-9A89-6A9716EF242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6" authorId="0" shapeId="0" xr:uid="{BFFF4804-8096-435C-95B6-68E337D7EF9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N17" authorId="0" shapeId="0" xr:uid="{FDCB47A6-425A-4CE4-B57A-7933BA03F4A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Q17" authorId="0" shapeId="0" xr:uid="{5FD0D492-A4A2-4D8E-9E8F-6228337BFD25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19" authorId="0" shapeId="0" xr:uid="{00000000-0006-0000-0700-000006000000}">
      <text>
        <r>
          <rPr>
            <sz val="8"/>
            <color indexed="81"/>
            <rFont val="Arial"/>
            <family val="2"/>
          </rPr>
          <t>Includes prisoners whose country of birth is unknown, not stated or inadequately described.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8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</t>
        </r>
      </text>
    </comment>
    <comment ref="H5" authorId="0" shapeId="0" xr:uid="{00000000-0006-0000-0800-000002000000}">
      <text>
        <r>
          <rPr>
            <sz val="8"/>
            <color indexed="81"/>
            <rFont val="Arial"/>
            <family val="2"/>
          </rPr>
          <t>Includes prisoners serving post-sentence detention orders.</t>
        </r>
      </text>
    </comment>
    <comment ref="F19" authorId="0" shapeId="0" xr:uid="{E719D7CA-BA01-4201-BE21-D48AE628100B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3" authorId="0" shapeId="0" xr:uid="{00000000-0006-0000-0800-000003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ABS</author>
  </authors>
  <commentList>
    <comment ref="A4" authorId="0" shapeId="0" xr:uid="{00000000-0006-0000-0900-000001000000}">
      <text>
        <r>
          <rPr>
            <sz val="8"/>
            <color indexed="81"/>
            <rFont val="Arial"/>
            <family val="2"/>
          </rPr>
          <t>Due to perturbation, component cells may not add to published totals (see Methodology, Confidentiality section).
For a definition of most serious offence/charge, see Methodology, Most serious offence/charge section.
Prior imprisonment refers to prior adult imprisonment under sentence.</t>
        </r>
      </text>
    </comment>
    <comment ref="B5" authorId="0" shapeId="0" xr:uid="{00000000-0006-0000-0900-000002000000}">
      <text>
        <r>
          <rPr>
            <sz val="8"/>
            <color indexed="8"/>
            <rFont val="Arial"/>
            <family val="2"/>
          </rPr>
          <t>Prisoners whose date of aggregate sentence commencement was between 1 July 2021 and 30 June 2022.</t>
        </r>
      </text>
    </comment>
    <comment ref="J5" authorId="0" shapeId="0" xr:uid="{00000000-0006-0000-0900-000003000000}">
      <text>
        <r>
          <rPr>
            <sz val="8"/>
            <color indexed="81"/>
            <rFont val="Arial"/>
            <family val="2"/>
          </rPr>
          <t xml:space="preserve">Includes prisoners serving post-sentence detention orders.
</t>
        </r>
      </text>
    </comment>
    <comment ref="D23" authorId="0" shapeId="0" xr:uid="{DC05C7EF-1B0F-4688-A7CD-81E362473B4A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E23" authorId="0" shapeId="0" xr:uid="{71EE3074-A7AD-4913-9FB2-84D69AE06164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I23" authorId="0" shapeId="0" xr:uid="{BA94A3B3-E12F-4B0C-9A52-5795E40CAB76}">
      <text>
        <r>
          <rPr>
            <sz val="8"/>
            <color indexed="81"/>
            <rFont val="Arial"/>
            <family val="2"/>
          </rPr>
          <t>nil or rounded to zero (including null cells)</t>
        </r>
      </text>
    </comment>
    <comment ref="A24" authorId="0" shapeId="0" xr:uid="{00000000-0006-0000-0900-000004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2" authorId="0" shapeId="0" xr:uid="{00000000-0006-0000-0900-000005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3" authorId="0" shapeId="0" xr:uid="{00000000-0006-0000-0900-000006000000}">
      <text>
        <r>
          <rPr>
            <sz val="8"/>
            <color indexed="81"/>
            <rFont val="Arial"/>
            <family val="2"/>
          </rPr>
          <t>Includes prisoners for whom Indigenous status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60" authorId="0" shapeId="0" xr:uid="{00000000-0006-0000-0900-000007000000}">
      <text>
        <r>
          <rPr>
            <sz val="8"/>
            <color indexed="81"/>
            <rFont val="Arial"/>
            <family val="2"/>
          </rPr>
          <t>Includes prisoners with a post-sentence detention order or for whom a most serious offence/charge is unknown.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<sst xmlns="http://schemas.openxmlformats.org/spreadsheetml/2006/main" count="711" uniqueCount="150">
  <si>
    <t>Contents</t>
  </si>
  <si>
    <t>Tables</t>
  </si>
  <si>
    <t>PRISONERS, age by sex</t>
  </si>
  <si>
    <t>PRISONERS, most serious offence/charge by legal status and sex</t>
  </si>
  <si>
    <r>
      <t xml:space="preserve">More information available from the </t>
    </r>
    <r>
      <rPr>
        <b/>
        <sz val="12"/>
        <color indexed="12"/>
        <rFont val="Arial"/>
        <family val="2"/>
      </rPr>
      <t>ABS website</t>
    </r>
  </si>
  <si>
    <t>Inquiries</t>
  </si>
  <si>
    <t>Other</t>
  </si>
  <si>
    <t>Total</t>
  </si>
  <si>
    <t>NUMBER</t>
  </si>
  <si>
    <t>Males</t>
  </si>
  <si>
    <t>Females</t>
  </si>
  <si>
    <t>Non-Indigenous</t>
  </si>
  <si>
    <t>Unknown</t>
  </si>
  <si>
    <t>Median age (years)</t>
  </si>
  <si>
    <t>Sentenced</t>
  </si>
  <si>
    <t>Unsentenced</t>
  </si>
  <si>
    <t>Prior imprisonment</t>
  </si>
  <si>
    <t>No prior imprisonment</t>
  </si>
  <si>
    <t>PROPORTION (%)</t>
  </si>
  <si>
    <t>Sex</t>
  </si>
  <si>
    <t>Legal status</t>
  </si>
  <si>
    <t>Aboriginal and Torres Strait Islander</t>
  </si>
  <si>
    <t>no.</t>
  </si>
  <si>
    <t>% CHANGE (FROM PREVIOUS YEAR)</t>
  </si>
  <si>
    <t>Persons</t>
  </si>
  <si>
    <t>%</t>
  </si>
  <si>
    <t>Australia</t>
  </si>
  <si>
    <t>United Kingdom</t>
  </si>
  <si>
    <t>Lebanon</t>
  </si>
  <si>
    <t>China</t>
  </si>
  <si>
    <t>Sudan</t>
  </si>
  <si>
    <t>% prior</t>
  </si>
  <si>
    <t>MALES</t>
  </si>
  <si>
    <t>FEMALES</t>
  </si>
  <si>
    <t>PERSONS</t>
  </si>
  <si>
    <t>Under 3 months</t>
  </si>
  <si>
    <t>3 &amp; under 6 months</t>
  </si>
  <si>
    <t>6 &amp; under 12 months</t>
  </si>
  <si>
    <t>2 &amp; under 5 years</t>
  </si>
  <si>
    <t>5 &amp; under 10 years</t>
  </si>
  <si>
    <t>10 &amp; under 15 years</t>
  </si>
  <si>
    <t>15 &amp; under 20 years</t>
  </si>
  <si>
    <t>20 years &amp; over</t>
  </si>
  <si>
    <t>Life</t>
  </si>
  <si>
    <t>Total (%)</t>
  </si>
  <si>
    <t>Mean (months)</t>
  </si>
  <si>
    <t>Median (months)</t>
  </si>
  <si>
    <t>90th Percentile (months)</t>
  </si>
  <si>
    <t>ABORIGINAL AND TORRES STRAIT ISLANDER</t>
  </si>
  <si>
    <t>NON-INDIGENOUS</t>
  </si>
  <si>
    <t>TOTAL</t>
  </si>
  <si>
    <t>Aboriginal &amp; Torres Strait Islander</t>
  </si>
  <si>
    <t>1&amp; under 2 years</t>
  </si>
  <si>
    <t>New Zealand</t>
  </si>
  <si>
    <t>Table 1 PRISONERS, selected characteristics by most serious offence/charge</t>
  </si>
  <si>
    <t>Sentenced in the last 12 months</t>
  </si>
  <si>
    <t>Other sentenced</t>
  </si>
  <si>
    <t>All sentenced</t>
  </si>
  <si>
    <t>Imprisonment rate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</si>
  <si>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</si>
  <si>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PRISONERS, age by most serious offence/charge</t>
  </si>
  <si>
    <t>PRISONERS, selected country of birth by most serious offence/charge</t>
  </si>
  <si>
    <t>Prior imprisonment status</t>
  </si>
  <si>
    <t>Vietnam</t>
  </si>
  <si>
    <t>01 Homicide and related offences</t>
  </si>
  <si>
    <t>02 Acts intended to cause injury</t>
  </si>
  <si>
    <t>03 Sexual assault and related offences</t>
  </si>
  <si>
    <t>07 Unlawful entry with intent</t>
  </si>
  <si>
    <t>10 Illicit drug offences</t>
  </si>
  <si>
    <t>12 Property damage and environmental pollution</t>
  </si>
  <si>
    <t>13 Public order offences</t>
  </si>
  <si>
    <t>14 Traffic and vehicle regulatory offences</t>
  </si>
  <si>
    <t>16 Miscellaneous offences</t>
  </si>
  <si>
    <t>PRISONERS, selected characteristics by most serious offence/charge</t>
  </si>
  <si>
    <t>PRISONERS, sex and most serious offence/charge by Indigenous status</t>
  </si>
  <si>
    <t>SENTENCED PRISONERS, Indigenous status and most serious offence by aggregate sentence length</t>
  </si>
  <si>
    <t>SENTENCED PRISONERS, Indigenous status and most serious offence by expected time to serve</t>
  </si>
  <si>
    <t>UNSENTENCED PRISONERS, Indigenous status and most serious charge by time on remand</t>
  </si>
  <si>
    <t>PRISONERS, Indigenous status and most serious offence/charge by legal status and prior imprisonment</t>
  </si>
  <si>
    <t>Mean (years)</t>
  </si>
  <si>
    <t>Median (years)</t>
  </si>
  <si>
    <t>Indigenous status</t>
  </si>
  <si>
    <t>Selected characteristics</t>
  </si>
  <si>
    <t>Sex and most serious offence/charge</t>
  </si>
  <si>
    <t>Selected country of birth</t>
  </si>
  <si>
    <t>Most serious offence/charge</t>
  </si>
  <si>
    <t>Indigenous status and most serious offence/charge</t>
  </si>
  <si>
    <t>Indigenous status and most serious offence</t>
  </si>
  <si>
    <t>Indigenous status and most serious charge</t>
  </si>
  <si>
    <t>Post-sentence</t>
  </si>
  <si>
    <t>Post-sentence detention</t>
  </si>
  <si>
    <t>Total prisoners</t>
  </si>
  <si>
    <t>Malaysia</t>
  </si>
  <si>
    <t>Table 4 PRISONERS, age by sex</t>
  </si>
  <si>
    <t>Table 5 PRISONERS, sex and most serious offence/charge by Indigenous status</t>
  </si>
  <si>
    <t>Table 6 PRISONERS, age by most serious offence/charge</t>
  </si>
  <si>
    <t>Table 8 PRISONERS, most serious offence/charge by legal status and sex</t>
  </si>
  <si>
    <t>Table 9 PRISONERS, Indigenous status and most serious offence/charge by legal status and prior imprisonment</t>
  </si>
  <si>
    <t>Table 11 SENTENCED PRISONERS, Indigenous status and most serious offence by aggregate sentence length</t>
  </si>
  <si>
    <t>Table 12 SENTENCED PRISONERS, Indigenous status and most serious offence by expected time to serve</t>
  </si>
  <si>
    <t>Table 13 UNSENTENCED PRISONERS, Indigenous status and most serious charge by time on remand</t>
  </si>
  <si>
    <t xml:space="preserve">            Australian Bureau of Statistics</t>
  </si>
  <si>
    <t xml:space="preserve">Age </t>
  </si>
  <si>
    <t>18 years</t>
  </si>
  <si>
    <t>19 years</t>
  </si>
  <si>
    <t>20–24 years</t>
  </si>
  <si>
    <t>25–29 years</t>
  </si>
  <si>
    <t>30–34 years</t>
  </si>
  <si>
    <t>35–39 years</t>
  </si>
  <si>
    <t>40–44 years</t>
  </si>
  <si>
    <t>45–49 years</t>
  </si>
  <si>
    <t>50–54 years</t>
  </si>
  <si>
    <t>55–59 years</t>
  </si>
  <si>
    <t>60–64 years</t>
  </si>
  <si>
    <t>65 years and over</t>
  </si>
  <si>
    <t>Sex and reference period</t>
  </si>
  <si>
    <t>04 Dangerous/negligent acts</t>
  </si>
  <si>
    <t xml:space="preserve">05 Abduction/harassment </t>
  </si>
  <si>
    <t>06 Robbery/extortion</t>
  </si>
  <si>
    <t>08 Theft</t>
  </si>
  <si>
    <t>09 Fraud/deception</t>
  </si>
  <si>
    <t xml:space="preserve">11 Weapons/explosives </t>
  </si>
  <si>
    <t>15 Offences against justice</t>
  </si>
  <si>
    <t>04 Dangerous/ negligent acts</t>
  </si>
  <si>
    <t xml:space="preserve">05 Abduction/ harassment </t>
  </si>
  <si>
    <t>06 Robbery/ extortion</t>
  </si>
  <si>
    <t>09 Fraud/ deception</t>
  </si>
  <si>
    <t xml:space="preserve">11 Weapons/ explosives </t>
  </si>
  <si>
    <t>India</t>
  </si>
  <si>
    <t>Philippines</t>
  </si>
  <si>
    <t>Iran</t>
  </si>
  <si>
    <t>Key Statistics</t>
  </si>
  <si>
    <t>Reference period</t>
  </si>
  <si>
    <t>1 &amp; under 2 years</t>
  </si>
  <si>
    <r>
      <rPr>
        <sz val="8"/>
        <rFont val="Arial"/>
        <family val="2"/>
      </rPr>
      <t xml:space="preserve">For further information about these and related statistics visit </t>
    </r>
    <r>
      <rPr>
        <u/>
        <sz val="8"/>
        <color indexed="12"/>
        <rFont val="Arial"/>
        <family val="2"/>
      </rPr>
      <t>www.abs.gov.au/about/contact-us.</t>
    </r>
  </si>
  <si>
    <t>The ABS Privacy Policy outlines how the ABS will handle any personal information that you provide to us.</t>
  </si>
  <si>
    <t>45170DO001_2022 Prisoners in Australia, 2022</t>
  </si>
  <si>
    <t>PRISONERS, selected characteristics, 2012–2022</t>
  </si>
  <si>
    <t>PRISONERS, most serious offence/charge, 2012–2022</t>
  </si>
  <si>
    <t>SENTENCED PRISONERS, sex by most serious offence, 2012–2022</t>
  </si>
  <si>
    <t>Prisoners in Australia, 2022</t>
  </si>
  <si>
    <t>Time on remand at 30 June 2022</t>
  </si>
  <si>
    <t>Table 10 SENTENCED PRISONERS, sex by most serious offence, 2012–2022</t>
  </si>
  <si>
    <t>Table 3 PRISONERS, most serious offence/charge, 2012–2022</t>
  </si>
  <si>
    <t>Table 2 PRISONERS, selected characteristics, 2012–2022</t>
  </si>
  <si>
    <t>© Commonwealth of Australia 2023</t>
  </si>
  <si>
    <t>Iraq</t>
  </si>
  <si>
    <t>Released at 11:30 am (Canberra time) Fri 24 Feb 2023</t>
  </si>
  <si>
    <t>n.a.</t>
  </si>
  <si>
    <t>Table 7 PRISONERS, selected country of birth by most serious offence/charge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</si>
</sst>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$-C09]#,##0.00;[Red]&quot;-&quot;[$$-C09]#,##0.00"/>
    <numFmt numFmtId="165" formatCode="#,##0.0"/>
    <numFmt numFmtId="166" formatCode="0.0"/>
    <numFmt numFmtId="167" formatCode="_-* #,##0_-;\-* #,##0_-;_-* &quot;-&quot;??_-;_-@_-"/>
  </numFmts>
  <fonts count="58" x14ac:knownFonts="1">
    <font>
      <sz val="11"/>
      <color theme="1"/>
      <name val="Arial"/>
      <family val="2"/>
    </font>
    <font>
      <b/>
      <sz val="12"/>
      <color indexed="12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8"/>
      <color indexed="81"/>
      <name val="Arial"/>
      <family val="2"/>
    </font>
    <font>
      <b/>
      <sz val="9"/>
      <color indexed="81"/>
      <name val="Tahoma"/>
      <family val="2"/>
    </font>
    <font>
      <i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6"/>
      <color rgb="FF00000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Arial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i/>
      <u/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1"/>
      <name val="Arial"/>
      <family val="2"/>
    </font>
    <font>
      <u/>
      <sz val="8"/>
      <color theme="10"/>
      <name val="Arial"/>
      <family val="2"/>
    </font>
    <font>
      <sz val="8"/>
      <color rgb="FFFF0000"/>
      <name val="Arial"/>
      <family val="2"/>
    </font>
    <font>
      <b/>
      <sz val="18"/>
      <color rgb="FFFFFFFF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sz val="12"/>
      <color rgb="FF000000"/>
      <name val="Arial"/>
      <family val="2"/>
    </font>
    <font>
      <b/>
      <sz val="28"/>
      <name val="Calibri"/>
      <family val="2"/>
      <scheme val="minor"/>
    </font>
    <font>
      <u/>
      <sz val="8"/>
      <color indexed="12"/>
      <name val="Arial"/>
      <family val="2"/>
    </font>
    <font>
      <sz val="11"/>
      <color rgb="FF0070C0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sz val="8"/>
      <color rgb="FFFF33CC"/>
      <name val="Arial"/>
      <family val="2"/>
    </font>
    <font>
      <b/>
      <sz val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E6E6E6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000000"/>
      </top>
      <bottom/>
      <diagonal/>
    </border>
  </borders>
  <cellStyleXfs count="118">
    <xf numFmtId="0" fontId="0" fillId="0" borderId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6" fillId="14" borderId="0" applyNumberFormat="0" applyBorder="0" applyAlignment="0" applyProtection="0"/>
    <xf numFmtId="0" fontId="16" fillId="15" borderId="0" applyNumberFormat="0" applyBorder="0" applyAlignment="0" applyProtection="0"/>
    <xf numFmtId="0" fontId="16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6" borderId="0" applyNumberFormat="0" applyBorder="0" applyAlignment="0" applyProtection="0"/>
    <xf numFmtId="0" fontId="18" fillId="27" borderId="2" applyNumberFormat="0" applyAlignment="0" applyProtection="0"/>
    <xf numFmtId="0" fontId="18" fillId="27" borderId="2" applyNumberFormat="0" applyAlignment="0" applyProtection="0"/>
    <xf numFmtId="0" fontId="19" fillId="28" borderId="3" applyNumberFormat="0" applyAlignment="0" applyProtection="0"/>
    <xf numFmtId="0" fontId="19" fillId="28" borderId="3" applyNumberFormat="0" applyAlignment="0" applyProtection="0"/>
    <xf numFmtId="43" fontId="14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29" borderId="0" applyNumberFormat="0" applyBorder="0" applyAlignment="0" applyProtection="0"/>
    <xf numFmtId="0" fontId="21" fillId="29" borderId="0" applyNumberFormat="0" applyBorder="0" applyAlignment="0" applyProtection="0"/>
    <xf numFmtId="0" fontId="22" fillId="0" borderId="0" applyNumberFormat="0" applyFill="0" applyBorder="0" applyProtection="0">
      <alignment horizontal="center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2" fillId="0" borderId="0" applyNumberFormat="0" applyFill="0" applyBorder="0" applyProtection="0">
      <alignment horizontal="center" textRotation="9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30" borderId="2" applyNumberFormat="0" applyAlignment="0" applyProtection="0"/>
    <xf numFmtId="0" fontId="27" fillId="30" borderId="2" applyNumberFormat="0" applyAlignment="0" applyProtection="0"/>
    <xf numFmtId="0" fontId="28" fillId="0" borderId="7" applyNumberFormat="0" applyFill="0" applyAlignment="0" applyProtection="0"/>
    <xf numFmtId="0" fontId="28" fillId="0" borderId="7" applyNumberFormat="0" applyFill="0" applyAlignment="0" applyProtection="0"/>
    <xf numFmtId="0" fontId="29" fillId="31" borderId="0" applyNumberFormat="0" applyBorder="0" applyAlignment="0" applyProtection="0"/>
    <xf numFmtId="0" fontId="29" fillId="31" borderId="0" applyNumberFormat="0" applyBorder="0" applyAlignment="0" applyProtection="0"/>
    <xf numFmtId="0" fontId="3" fillId="0" borderId="0"/>
    <xf numFmtId="0" fontId="15" fillId="0" borderId="0"/>
    <xf numFmtId="0" fontId="15" fillId="0" borderId="0"/>
    <xf numFmtId="0" fontId="3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4" fillId="0" borderId="0"/>
    <xf numFmtId="0" fontId="30" fillId="0" borderId="0"/>
    <xf numFmtId="0" fontId="30" fillId="0" borderId="0"/>
    <xf numFmtId="0" fontId="14" fillId="0" borderId="0"/>
    <xf numFmtId="0" fontId="14" fillId="0" borderId="0"/>
    <xf numFmtId="0" fontId="15" fillId="0" borderId="0"/>
    <xf numFmtId="0" fontId="14" fillId="0" borderId="0"/>
    <xf numFmtId="0" fontId="14" fillId="0" borderId="0"/>
    <xf numFmtId="0" fontId="31" fillId="0" borderId="0"/>
    <xf numFmtId="0" fontId="14" fillId="0" borderId="0"/>
    <xf numFmtId="0" fontId="31" fillId="0" borderId="0"/>
    <xf numFmtId="0" fontId="31" fillId="0" borderId="0"/>
    <xf numFmtId="0" fontId="14" fillId="0" borderId="0"/>
    <xf numFmtId="0" fontId="15" fillId="32" borderId="8" applyNumberFormat="0" applyFont="0" applyAlignment="0" applyProtection="0"/>
    <xf numFmtId="0" fontId="32" fillId="27" borderId="9" applyNumberFormat="0" applyAlignment="0" applyProtection="0"/>
    <xf numFmtId="0" fontId="32" fillId="27" borderId="9" applyNumberFormat="0" applyAlignment="0" applyProtection="0"/>
    <xf numFmtId="0" fontId="33" fillId="0" borderId="0" applyNumberFormat="0" applyFill="0" applyBorder="0" applyAlignment="0" applyProtection="0"/>
    <xf numFmtId="164" fontId="33" fillId="0" borderId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10" applyNumberFormat="0" applyFill="0" applyAlignment="0" applyProtection="0"/>
    <xf numFmtId="0" fontId="35" fillId="0" borderId="10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236">
    <xf numFmtId="0" fontId="0" fillId="0" borderId="0" xfId="0"/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0" fillId="0" borderId="0" xfId="0" applyFont="1" applyAlignment="1">
      <alignment horizontal="left" wrapText="1"/>
    </xf>
    <xf numFmtId="0" fontId="39" fillId="0" borderId="0" xfId="0" applyFont="1" applyAlignment="1">
      <alignment horizontal="right" wrapText="1"/>
    </xf>
    <xf numFmtId="3" fontId="39" fillId="0" borderId="0" xfId="0" applyNumberFormat="1" applyFont="1" applyAlignment="1">
      <alignment horizontal="right"/>
    </xf>
    <xf numFmtId="3" fontId="40" fillId="0" borderId="0" xfId="0" applyNumberFormat="1" applyFont="1" applyAlignment="1">
      <alignment horizontal="right"/>
    </xf>
    <xf numFmtId="165" fontId="40" fillId="0" borderId="0" xfId="0" applyNumberFormat="1" applyFont="1" applyAlignment="1">
      <alignment horizontal="right"/>
    </xf>
    <xf numFmtId="165" fontId="39" fillId="0" borderId="0" xfId="0" applyNumberFormat="1" applyFont="1" applyAlignment="1">
      <alignment horizontal="right"/>
    </xf>
    <xf numFmtId="0" fontId="42" fillId="0" borderId="0" xfId="0" applyFont="1"/>
    <xf numFmtId="0" fontId="43" fillId="0" borderId="0" xfId="0" applyFont="1" applyAlignment="1">
      <alignment horizontal="right" wrapText="1"/>
    </xf>
    <xf numFmtId="0" fontId="44" fillId="0" borderId="0" xfId="0" applyFont="1"/>
    <xf numFmtId="0" fontId="39" fillId="0" borderId="0" xfId="102" applyFont="1" applyAlignment="1">
      <alignment horizontal="right" wrapText="1"/>
    </xf>
    <xf numFmtId="0" fontId="43" fillId="0" borderId="0" xfId="102" applyFont="1" applyAlignment="1">
      <alignment horizontal="right" wrapText="1"/>
    </xf>
    <xf numFmtId="3" fontId="40" fillId="0" borderId="0" xfId="0" applyNumberFormat="1" applyFont="1" applyFill="1" applyAlignment="1">
      <alignment horizontal="right"/>
    </xf>
    <xf numFmtId="165" fontId="40" fillId="0" borderId="0" xfId="0" applyNumberFormat="1" applyFont="1" applyFill="1" applyAlignment="1">
      <alignment horizontal="right"/>
    </xf>
    <xf numFmtId="3" fontId="39" fillId="0" borderId="0" xfId="0" applyNumberFormat="1" applyFont="1" applyFill="1" applyAlignment="1">
      <alignment horizontal="right"/>
    </xf>
    <xf numFmtId="165" fontId="39" fillId="0" borderId="0" xfId="0" applyNumberFormat="1" applyFont="1" applyFill="1" applyAlignment="1">
      <alignment horizontal="right"/>
    </xf>
    <xf numFmtId="0" fontId="37" fillId="0" borderId="0" xfId="0" applyFont="1" applyAlignment="1">
      <alignment horizontal="left"/>
    </xf>
    <xf numFmtId="165" fontId="4" fillId="0" borderId="0" xfId="0" applyNumberFormat="1" applyFont="1" applyFill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right" wrapText="1"/>
    </xf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 wrapText="1"/>
    </xf>
    <xf numFmtId="3" fontId="0" fillId="0" borderId="0" xfId="0" applyNumberFormat="1"/>
    <xf numFmtId="166" fontId="4" fillId="0" borderId="0" xfId="85" applyNumberFormat="1" applyFont="1" applyAlignment="1" applyProtection="1">
      <alignment horizontal="right"/>
      <protection locked="0"/>
    </xf>
    <xf numFmtId="166" fontId="5" fillId="0" borderId="0" xfId="85" applyNumberFormat="1" applyFont="1" applyAlignment="1" applyProtection="1">
      <alignment horizontal="right"/>
      <protection locked="0"/>
    </xf>
    <xf numFmtId="0" fontId="45" fillId="0" borderId="0" xfId="75" applyFont="1" applyAlignment="1">
      <alignment horizontal="left"/>
    </xf>
    <xf numFmtId="3" fontId="42" fillId="0" borderId="0" xfId="0" applyNumberFormat="1" applyFont="1"/>
    <xf numFmtId="166" fontId="0" fillId="0" borderId="0" xfId="0" applyNumberFormat="1"/>
    <xf numFmtId="165" fontId="4" fillId="0" borderId="0" xfId="0" applyNumberFormat="1" applyFont="1"/>
    <xf numFmtId="165" fontId="0" fillId="0" borderId="0" xfId="0" applyNumberFormat="1"/>
    <xf numFmtId="0" fontId="37" fillId="0" borderId="0" xfId="0" applyFont="1" applyAlignment="1">
      <alignment horizontal="left"/>
    </xf>
    <xf numFmtId="0" fontId="46" fillId="0" borderId="0" xfId="0" applyFont="1"/>
    <xf numFmtId="0" fontId="46" fillId="0" borderId="0" xfId="0" applyFont="1" applyAlignment="1">
      <alignment horizontal="left"/>
    </xf>
    <xf numFmtId="0" fontId="39" fillId="0" borderId="0" xfId="0" applyFont="1" applyFill="1" applyAlignment="1">
      <alignment horizontal="left"/>
    </xf>
    <xf numFmtId="0" fontId="6" fillId="0" borderId="0" xfId="0" applyFont="1" applyFill="1"/>
    <xf numFmtId="165" fontId="4" fillId="0" borderId="0" xfId="0" applyNumberFormat="1" applyFont="1" applyFill="1"/>
    <xf numFmtId="0" fontId="0" fillId="0" borderId="0" xfId="0" applyFill="1"/>
    <xf numFmtId="0" fontId="40" fillId="0" borderId="0" xfId="0" applyFont="1" applyFill="1" applyAlignment="1">
      <alignment horizontal="left"/>
    </xf>
    <xf numFmtId="0" fontId="39" fillId="0" borderId="0" xfId="0" applyFont="1" applyFill="1" applyAlignment="1">
      <alignment horizontal="right" wrapText="1"/>
    </xf>
    <xf numFmtId="0" fontId="7" fillId="0" borderId="0" xfId="102" applyFont="1" applyAlignment="1">
      <alignment horizontal="left"/>
    </xf>
    <xf numFmtId="0" fontId="5" fillId="0" borderId="0" xfId="102" applyFont="1" applyAlignment="1">
      <alignment horizontal="left"/>
    </xf>
    <xf numFmtId="3" fontId="6" fillId="0" borderId="0" xfId="0" applyNumberFormat="1" applyFont="1"/>
    <xf numFmtId="166" fontId="43" fillId="0" borderId="0" xfId="103" applyNumberFormat="1" applyFont="1"/>
    <xf numFmtId="3" fontId="42" fillId="0" borderId="0" xfId="103" applyNumberFormat="1" applyFont="1"/>
    <xf numFmtId="3" fontId="43" fillId="0" borderId="0" xfId="103" applyNumberFormat="1" applyFont="1"/>
    <xf numFmtId="3" fontId="42" fillId="0" borderId="0" xfId="103" applyNumberFormat="1" applyFont="1"/>
    <xf numFmtId="166" fontId="42" fillId="0" borderId="0" xfId="103" applyNumberFormat="1" applyFont="1"/>
    <xf numFmtId="0" fontId="37" fillId="0" borderId="0" xfId="0" applyFont="1" applyAlignment="1">
      <alignment horizontal="left"/>
    </xf>
    <xf numFmtId="0" fontId="43" fillId="0" borderId="0" xfId="0" applyFont="1" applyAlignment="1">
      <alignment horizontal="left" wrapText="1"/>
    </xf>
    <xf numFmtId="3" fontId="5" fillId="0" borderId="0" xfId="0" applyNumberFormat="1" applyFont="1"/>
    <xf numFmtId="0" fontId="45" fillId="0" borderId="0" xfId="75" applyFont="1"/>
    <xf numFmtId="0" fontId="45" fillId="0" borderId="0" xfId="75" applyFont="1" applyAlignment="1">
      <alignment horizontal="right"/>
    </xf>
    <xf numFmtId="166" fontId="0" fillId="0" borderId="0" xfId="0" applyNumberFormat="1" applyFill="1"/>
    <xf numFmtId="0" fontId="5" fillId="0" borderId="0" xfId="0" applyFont="1" applyAlignment="1">
      <alignment wrapText="1"/>
    </xf>
    <xf numFmtId="0" fontId="37" fillId="0" borderId="0" xfId="0" applyFont="1" applyBorder="1" applyAlignment="1">
      <alignment horizontal="left"/>
    </xf>
    <xf numFmtId="0" fontId="38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right" wrapText="1"/>
    </xf>
    <xf numFmtId="0" fontId="4" fillId="0" borderId="0" xfId="0" applyFont="1" applyBorder="1"/>
    <xf numFmtId="0" fontId="45" fillId="0" borderId="0" xfId="75" applyFont="1" applyBorder="1" applyAlignment="1">
      <alignment horizontal="left"/>
    </xf>
    <xf numFmtId="165" fontId="6" fillId="0" borderId="0" xfId="0" applyNumberFormat="1" applyFont="1"/>
    <xf numFmtId="166" fontId="6" fillId="0" borderId="0" xfId="0" applyNumberFormat="1" applyFont="1"/>
    <xf numFmtId="0" fontId="48" fillId="0" borderId="0" xfId="0" applyFont="1"/>
    <xf numFmtId="0" fontId="48" fillId="0" borderId="0" xfId="0" applyFont="1" applyFill="1"/>
    <xf numFmtId="0" fontId="49" fillId="0" borderId="0" xfId="0" applyFont="1"/>
    <xf numFmtId="0" fontId="37" fillId="0" borderId="0" xfId="0" applyFont="1" applyAlignment="1">
      <alignment horizontal="left"/>
    </xf>
    <xf numFmtId="166" fontId="4" fillId="0" borderId="0" xfId="0" applyNumberFormat="1" applyFont="1" applyFill="1" applyBorder="1" applyAlignment="1">
      <alignment horizontal="right" wrapText="1"/>
    </xf>
    <xf numFmtId="166" fontId="42" fillId="0" borderId="0" xfId="0" applyNumberFormat="1" applyFont="1"/>
    <xf numFmtId="0" fontId="45" fillId="0" borderId="0" xfId="75" applyFont="1" applyAlignment="1">
      <alignment horizontal="left"/>
    </xf>
    <xf numFmtId="0" fontId="42" fillId="0" borderId="0" xfId="0" applyFont="1" applyAlignment="1">
      <alignment horizontal="left"/>
    </xf>
    <xf numFmtId="0" fontId="0" fillId="0" borderId="0" xfId="0" applyBorder="1"/>
    <xf numFmtId="0" fontId="45" fillId="0" borderId="0" xfId="75" applyFont="1" applyAlignment="1">
      <alignment horizontal="left"/>
    </xf>
    <xf numFmtId="0" fontId="42" fillId="0" borderId="0" xfId="0" applyFont="1" applyBorder="1"/>
    <xf numFmtId="0" fontId="42" fillId="0" borderId="0" xfId="0" applyFont="1" applyFill="1"/>
    <xf numFmtId="3" fontId="42" fillId="0" borderId="0" xfId="0" applyNumberFormat="1" applyFont="1" applyFill="1"/>
    <xf numFmtId="0" fontId="53" fillId="0" borderId="0" xfId="0" applyFont="1"/>
    <xf numFmtId="0" fontId="54" fillId="0" borderId="0" xfId="0" applyFont="1" applyFill="1"/>
    <xf numFmtId="0" fontId="54" fillId="0" borderId="0" xfId="0" applyFont="1"/>
    <xf numFmtId="3" fontId="54" fillId="0" borderId="0" xfId="0" applyNumberFormat="1" applyFont="1"/>
    <xf numFmtId="3" fontId="54" fillId="0" borderId="0" xfId="0" applyNumberFormat="1" applyFont="1" applyFill="1"/>
    <xf numFmtId="3" fontId="54" fillId="0" borderId="0" xfId="0" applyNumberFormat="1" applyFont="1" applyFill="1" applyAlignment="1">
      <alignment horizontal="right"/>
    </xf>
    <xf numFmtId="166" fontId="54" fillId="0" borderId="0" xfId="0" applyNumberFormat="1" applyFont="1"/>
    <xf numFmtId="166" fontId="54" fillId="0" borderId="0" xfId="0" applyNumberFormat="1" applyFont="1" applyFill="1"/>
    <xf numFmtId="167" fontId="54" fillId="0" borderId="0" xfId="55" applyNumberFormat="1" applyFont="1"/>
    <xf numFmtId="0" fontId="54" fillId="0" borderId="0" xfId="0" applyFont="1" applyAlignment="1">
      <alignment horizontal="right"/>
    </xf>
    <xf numFmtId="0" fontId="54" fillId="0" borderId="0" xfId="0" applyNumberFormat="1" applyFont="1"/>
    <xf numFmtId="3" fontId="54" fillId="0" borderId="0" xfId="0" applyNumberFormat="1" applyFont="1" applyAlignment="1">
      <alignment horizontal="right"/>
    </xf>
    <xf numFmtId="166" fontId="54" fillId="0" borderId="0" xfId="0" applyNumberFormat="1" applyFont="1" applyAlignment="1">
      <alignment horizontal="right"/>
    </xf>
    <xf numFmtId="0" fontId="40" fillId="0" borderId="0" xfId="0" applyFont="1" applyFill="1" applyAlignment="1">
      <alignment horizontal="left" wrapText="1"/>
    </xf>
    <xf numFmtId="3" fontId="4" fillId="0" borderId="0" xfId="0" applyNumberFormat="1" applyFont="1" applyFill="1" applyAlignment="1">
      <alignment horizontal="right"/>
    </xf>
    <xf numFmtId="166" fontId="4" fillId="0" borderId="0" xfId="102" applyNumberFormat="1" applyFont="1" applyFill="1"/>
    <xf numFmtId="166" fontId="10" fillId="0" borderId="0" xfId="102" applyNumberFormat="1" applyFont="1" applyFill="1"/>
    <xf numFmtId="0" fontId="5" fillId="0" borderId="0" xfId="102" applyFont="1" applyFill="1" applyAlignment="1">
      <alignment horizontal="left"/>
    </xf>
    <xf numFmtId="3" fontId="42" fillId="0" borderId="0" xfId="103" applyNumberFormat="1" applyFont="1" applyFill="1"/>
    <xf numFmtId="166" fontId="42" fillId="0" borderId="0" xfId="103" applyNumberFormat="1" applyFont="1" applyFill="1"/>
    <xf numFmtId="3" fontId="43" fillId="0" borderId="0" xfId="103" applyNumberFormat="1" applyFont="1" applyFill="1"/>
    <xf numFmtId="166" fontId="43" fillId="0" borderId="0" xfId="103" applyNumberFormat="1" applyFont="1" applyFill="1"/>
    <xf numFmtId="3" fontId="42" fillId="0" borderId="0" xfId="55" applyNumberFormat="1" applyFont="1" applyFill="1"/>
    <xf numFmtId="3" fontId="43" fillId="0" borderId="0" xfId="55" applyNumberFormat="1" applyFont="1" applyFill="1"/>
    <xf numFmtId="3" fontId="43" fillId="0" borderId="0" xfId="0" applyNumberFormat="1" applyFont="1" applyFill="1"/>
    <xf numFmtId="0" fontId="43" fillId="0" borderId="0" xfId="0" applyFont="1" applyFill="1"/>
    <xf numFmtId="166" fontId="40" fillId="0" borderId="0" xfId="0" applyNumberFormat="1" applyFont="1" applyFill="1" applyAlignment="1">
      <alignment horizontal="right"/>
    </xf>
    <xf numFmtId="166" fontId="39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/>
    <xf numFmtId="0" fontId="4" fillId="0" borderId="0" xfId="0" applyFont="1" applyFill="1"/>
    <xf numFmtId="3" fontId="4" fillId="0" borderId="0" xfId="55" applyNumberFormat="1" applyFont="1" applyFill="1" applyAlignment="1">
      <alignment horizontal="right"/>
    </xf>
    <xf numFmtId="165" fontId="42" fillId="0" borderId="0" xfId="103" applyNumberFormat="1" applyFont="1" applyFill="1"/>
    <xf numFmtId="0" fontId="4" fillId="0" borderId="0" xfId="0" applyFont="1" applyFill="1" applyAlignment="1">
      <alignment horizontal="right"/>
    </xf>
    <xf numFmtId="3" fontId="4" fillId="0" borderId="0" xfId="95" applyNumberFormat="1" applyFont="1" applyFill="1" applyAlignment="1">
      <alignment horizontal="right"/>
    </xf>
    <xf numFmtId="165" fontId="4" fillId="0" borderId="0" xfId="95" applyNumberFormat="1" applyFont="1" applyFill="1" applyAlignment="1">
      <alignment horizontal="right"/>
    </xf>
    <xf numFmtId="3" fontId="4" fillId="0" borderId="0" xfId="95" applyNumberFormat="1" applyFont="1" applyFill="1"/>
    <xf numFmtId="0" fontId="4" fillId="0" borderId="0" xfId="0" applyFont="1" applyFill="1" applyBorder="1" applyAlignment="1">
      <alignment horizontal="left"/>
    </xf>
    <xf numFmtId="3" fontId="5" fillId="0" borderId="0" xfId="0" applyNumberFormat="1" applyFont="1" applyFill="1"/>
    <xf numFmtId="3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wrapText="1"/>
    </xf>
    <xf numFmtId="166" fontId="4" fillId="0" borderId="0" xfId="103" applyNumberFormat="1" applyFont="1" applyFill="1"/>
    <xf numFmtId="166" fontId="5" fillId="0" borderId="0" xfId="103" applyNumberFormat="1" applyFont="1" applyFill="1"/>
    <xf numFmtId="166" fontId="4" fillId="0" borderId="0" xfId="103" applyNumberFormat="1" applyFont="1"/>
    <xf numFmtId="166" fontId="5" fillId="0" borderId="0" xfId="0" applyNumberFormat="1" applyFont="1" applyFill="1" applyBorder="1" applyAlignment="1">
      <alignment horizontal="right" wrapText="1"/>
    </xf>
    <xf numFmtId="166" fontId="56" fillId="0" borderId="0" xfId="0" applyNumberFormat="1" applyFont="1"/>
    <xf numFmtId="165" fontId="56" fillId="0" borderId="0" xfId="0" applyNumberFormat="1" applyFont="1"/>
    <xf numFmtId="0" fontId="56" fillId="0" borderId="0" xfId="0" applyFont="1"/>
    <xf numFmtId="0" fontId="45" fillId="0" borderId="0" xfId="75" applyFont="1" applyAlignment="1">
      <alignment horizontal="left"/>
    </xf>
    <xf numFmtId="0" fontId="5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0" fontId="6" fillId="0" borderId="0" xfId="102" applyFont="1"/>
    <xf numFmtId="0" fontId="4" fillId="0" borderId="0" xfId="102" applyFont="1"/>
    <xf numFmtId="0" fontId="4" fillId="0" borderId="0" xfId="102" applyFont="1" applyAlignment="1">
      <alignment horizontal="left" wrapText="1"/>
    </xf>
    <xf numFmtId="0" fontId="5" fillId="0" borderId="0" xfId="102" applyFont="1" applyAlignment="1">
      <alignment horizontal="right" wrapText="1"/>
    </xf>
    <xf numFmtId="3" fontId="5" fillId="0" borderId="0" xfId="89" applyNumberFormat="1" applyFont="1"/>
    <xf numFmtId="0" fontId="5" fillId="0" borderId="0" xfId="89" applyFont="1"/>
    <xf numFmtId="0" fontId="5" fillId="0" borderId="0" xfId="89" applyFont="1" applyFill="1"/>
    <xf numFmtId="3" fontId="4" fillId="0" borderId="0" xfId="102" applyNumberFormat="1" applyFont="1"/>
    <xf numFmtId="3" fontId="4" fillId="0" borderId="0" xfId="102" applyNumberFormat="1" applyFont="1" applyFill="1"/>
    <xf numFmtId="165" fontId="4" fillId="0" borderId="0" xfId="102" applyNumberFormat="1" applyFont="1" applyFill="1"/>
    <xf numFmtId="0" fontId="4" fillId="0" borderId="0" xfId="102" applyFont="1" applyFill="1"/>
    <xf numFmtId="0" fontId="4" fillId="0" borderId="0" xfId="0" applyFont="1" applyFill="1" applyAlignment="1">
      <alignment horizontal="left" wrapText="1"/>
    </xf>
    <xf numFmtId="3" fontId="5" fillId="0" borderId="0" xfId="102" applyNumberFormat="1" applyFont="1" applyFill="1" applyAlignment="1">
      <alignment horizontal="right"/>
    </xf>
    <xf numFmtId="3" fontId="5" fillId="0" borderId="0" xfId="102" applyNumberFormat="1" applyFont="1" applyFill="1"/>
    <xf numFmtId="0" fontId="4" fillId="0" borderId="0" xfId="0" applyFont="1" applyFill="1" applyAlignment="1">
      <alignment horizontal="left" indent="1"/>
    </xf>
    <xf numFmtId="3" fontId="4" fillId="0" borderId="0" xfId="102" applyNumberFormat="1" applyFont="1" applyFill="1" applyAlignment="1">
      <alignment horizontal="right"/>
    </xf>
    <xf numFmtId="3" fontId="6" fillId="0" borderId="0" xfId="102" applyNumberFormat="1" applyFont="1" applyFill="1"/>
    <xf numFmtId="0" fontId="6" fillId="0" borderId="0" xfId="102" applyFont="1" applyFill="1"/>
    <xf numFmtId="166" fontId="6" fillId="0" borderId="0" xfId="102" applyNumberFormat="1" applyFont="1" applyFill="1"/>
    <xf numFmtId="0" fontId="4" fillId="0" borderId="0" xfId="102" applyFont="1" applyFill="1" applyAlignment="1">
      <alignment horizontal="left"/>
    </xf>
    <xf numFmtId="0" fontId="4" fillId="0" borderId="0" xfId="102" applyFont="1" applyFill="1" applyAlignment="1">
      <alignment horizontal="left" indent="1"/>
    </xf>
    <xf numFmtId="166" fontId="4" fillId="0" borderId="0" xfId="102" applyNumberFormat="1" applyFont="1" applyFill="1" applyAlignment="1">
      <alignment horizontal="right"/>
    </xf>
    <xf numFmtId="0" fontId="10" fillId="0" borderId="0" xfId="102" applyFont="1" applyFill="1" applyAlignment="1">
      <alignment horizontal="left" indent="1"/>
    </xf>
    <xf numFmtId="166" fontId="10" fillId="0" borderId="0" xfId="102" applyNumberFormat="1" applyFont="1" applyFill="1" applyAlignment="1">
      <alignment horizontal="right"/>
    </xf>
    <xf numFmtId="0" fontId="5" fillId="0" borderId="0" xfId="102" applyFont="1" applyFill="1" applyBorder="1" applyAlignment="1">
      <alignment horizontal="center" wrapText="1"/>
    </xf>
    <xf numFmtId="166" fontId="4" fillId="0" borderId="0" xfId="102" applyNumberFormat="1" applyFont="1" applyFill="1" applyAlignment="1">
      <alignment horizontal="right" wrapText="1"/>
    </xf>
    <xf numFmtId="165" fontId="4" fillId="0" borderId="0" xfId="102" applyNumberFormat="1" applyFont="1"/>
    <xf numFmtId="0" fontId="4" fillId="0" borderId="0" xfId="102" applyFont="1" applyFill="1" applyAlignment="1">
      <alignment horizontal="right"/>
    </xf>
    <xf numFmtId="166" fontId="5" fillId="0" borderId="0" xfId="102" applyNumberFormat="1" applyFont="1" applyFill="1" applyAlignment="1">
      <alignment horizontal="right"/>
    </xf>
    <xf numFmtId="166" fontId="4" fillId="0" borderId="0" xfId="102" applyNumberFormat="1" applyFont="1"/>
    <xf numFmtId="0" fontId="26" fillId="0" borderId="0" xfId="75" applyAlignment="1">
      <alignment horizontal="left"/>
    </xf>
    <xf numFmtId="166" fontId="4" fillId="0" borderId="0" xfId="0" applyNumberFormat="1" applyFont="1" applyFill="1"/>
    <xf numFmtId="1" fontId="4" fillId="0" borderId="0" xfId="0" applyNumberFormat="1" applyFont="1"/>
    <xf numFmtId="1" fontId="5" fillId="0" borderId="0" xfId="0" applyNumberFormat="1" applyFont="1" applyFill="1"/>
    <xf numFmtId="1" fontId="4" fillId="0" borderId="0" xfId="0" applyNumberFormat="1" applyFont="1" applyFill="1"/>
    <xf numFmtId="0" fontId="5" fillId="0" borderId="0" xfId="0" applyFont="1"/>
    <xf numFmtId="166" fontId="5" fillId="0" borderId="0" xfId="0" applyNumberFormat="1" applyFont="1"/>
    <xf numFmtId="165" fontId="6" fillId="0" borderId="0" xfId="0" applyNumberFormat="1" applyFont="1" applyFill="1"/>
    <xf numFmtId="3" fontId="4" fillId="0" borderId="0" xfId="89" applyNumberFormat="1" applyFont="1" applyFill="1"/>
    <xf numFmtId="0" fontId="4" fillId="0" borderId="0" xfId="89" applyFont="1" applyFill="1"/>
    <xf numFmtId="0" fontId="5" fillId="0" borderId="0" xfId="0" applyFont="1" applyFill="1" applyAlignment="1">
      <alignment horizontal="left"/>
    </xf>
    <xf numFmtId="165" fontId="5" fillId="0" borderId="0" xfId="0" applyNumberFormat="1" applyFont="1" applyFill="1" applyAlignment="1">
      <alignment horizontal="right"/>
    </xf>
    <xf numFmtId="1" fontId="4" fillId="0" borderId="0" xfId="55" applyNumberFormat="1" applyFont="1" applyAlignment="1">
      <alignment horizontal="left"/>
    </xf>
    <xf numFmtId="1" fontId="4" fillId="0" borderId="0" xfId="55" applyNumberFormat="1" applyFont="1" applyFill="1"/>
    <xf numFmtId="1" fontId="4" fillId="0" borderId="0" xfId="55" applyNumberFormat="1" applyFont="1" applyFill="1" applyAlignment="1">
      <alignment horizontal="right"/>
    </xf>
    <xf numFmtId="166" fontId="4" fillId="0" borderId="0" xfId="55" applyNumberFormat="1" applyFont="1"/>
    <xf numFmtId="1" fontId="4" fillId="0" borderId="0" xfId="55" applyNumberFormat="1" applyFont="1"/>
    <xf numFmtId="0" fontId="37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9" fillId="0" borderId="0" xfId="0" applyFont="1" applyFill="1"/>
    <xf numFmtId="0" fontId="41" fillId="0" borderId="0" xfId="0" applyFont="1" applyFill="1" applyAlignment="1">
      <alignment horizontal="left"/>
    </xf>
    <xf numFmtId="166" fontId="39" fillId="0" borderId="0" xfId="0" applyNumberFormat="1" applyFont="1" applyFill="1" applyAlignment="1">
      <alignment horizontal="right" wrapText="1"/>
    </xf>
    <xf numFmtId="0" fontId="45" fillId="0" borderId="0" xfId="75" applyFont="1" applyAlignment="1">
      <alignment horizontal="left"/>
    </xf>
    <xf numFmtId="0" fontId="47" fillId="33" borderId="0" xfId="0" applyFont="1" applyFill="1" applyAlignment="1">
      <alignment horizontal="left" vertical="center" indent="10"/>
    </xf>
    <xf numFmtId="0" fontId="0" fillId="33" borderId="0" xfId="0" applyFill="1"/>
    <xf numFmtId="167" fontId="14" fillId="33" borderId="0" xfId="56" applyNumberFormat="1" applyFont="1" applyFill="1"/>
    <xf numFmtId="166" fontId="0" fillId="33" borderId="0" xfId="0" applyNumberFormat="1" applyFill="1"/>
    <xf numFmtId="0" fontId="6" fillId="33" borderId="0" xfId="0" applyFont="1" applyFill="1"/>
    <xf numFmtId="0" fontId="4" fillId="33" borderId="0" xfId="0" applyFont="1" applyFill="1"/>
    <xf numFmtId="167" fontId="4" fillId="33" borderId="0" xfId="56" applyNumberFormat="1" applyFont="1" applyFill="1"/>
    <xf numFmtId="166" fontId="4" fillId="33" borderId="0" xfId="0" applyNumberFormat="1" applyFont="1" applyFill="1"/>
    <xf numFmtId="0" fontId="55" fillId="33" borderId="0" xfId="0" applyFont="1" applyFill="1" applyAlignment="1">
      <alignment horizontal="left" vertical="center" indent="10"/>
    </xf>
    <xf numFmtId="0" fontId="54" fillId="33" borderId="0" xfId="0" applyFont="1" applyFill="1"/>
    <xf numFmtId="167" fontId="54" fillId="33" borderId="0" xfId="56" applyNumberFormat="1" applyFont="1" applyFill="1"/>
    <xf numFmtId="166" fontId="54" fillId="33" borderId="0" xfId="0" applyNumberFormat="1" applyFont="1" applyFill="1"/>
    <xf numFmtId="0" fontId="42" fillId="33" borderId="0" xfId="0" applyFont="1" applyFill="1"/>
    <xf numFmtId="0" fontId="53" fillId="33" borderId="0" xfId="0" applyFont="1" applyFill="1"/>
    <xf numFmtId="0" fontId="55" fillId="33" borderId="0" xfId="0" applyNumberFormat="1" applyFont="1" applyFill="1" applyAlignment="1">
      <alignment horizontal="left" vertical="center" indent="10"/>
    </xf>
    <xf numFmtId="3" fontId="40" fillId="0" borderId="0" xfId="0" applyNumberFormat="1" applyFont="1" applyAlignment="1">
      <alignment horizontal="left"/>
    </xf>
    <xf numFmtId="0" fontId="50" fillId="0" borderId="11" xfId="0" applyFont="1" applyFill="1" applyBorder="1" applyAlignment="1">
      <alignment horizontal="left"/>
    </xf>
    <xf numFmtId="0" fontId="37" fillId="0" borderId="0" xfId="0" applyFont="1" applyAlignment="1">
      <alignment horizontal="left"/>
    </xf>
    <xf numFmtId="0" fontId="45" fillId="0" borderId="0" xfId="75" applyFont="1" applyAlignment="1">
      <alignment horizontal="left"/>
    </xf>
    <xf numFmtId="0" fontId="51" fillId="33" borderId="0" xfId="0" applyFont="1" applyFill="1" applyAlignment="1">
      <alignment vertical="center"/>
    </xf>
    <xf numFmtId="0" fontId="0" fillId="33" borderId="0" xfId="0" applyFill="1" applyAlignment="1">
      <alignment vertical="center"/>
    </xf>
    <xf numFmtId="0" fontId="5" fillId="0" borderId="1" xfId="102" applyFont="1" applyFill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6" fillId="33" borderId="0" xfId="0" applyFont="1" applyFill="1" applyAlignment="1"/>
    <xf numFmtId="0" fontId="5" fillId="0" borderId="1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3" borderId="0" xfId="0" applyFill="1" applyAlignment="1"/>
    <xf numFmtId="0" fontId="6" fillId="33" borderId="0" xfId="0" applyFont="1" applyFill="1" applyAlignment="1">
      <alignment vertical="center"/>
    </xf>
    <xf numFmtId="0" fontId="39" fillId="0" borderId="1" xfId="0" applyFont="1" applyFill="1" applyBorder="1" applyAlignment="1">
      <alignment horizontal="center" wrapText="1"/>
    </xf>
    <xf numFmtId="0" fontId="39" fillId="0" borderId="0" xfId="0" applyFont="1" applyAlignment="1">
      <alignment horizontal="center" wrapText="1"/>
    </xf>
    <xf numFmtId="0" fontId="3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/>
    </xf>
    <xf numFmtId="166" fontId="39" fillId="0" borderId="1" xfId="0" applyNumberFormat="1" applyFont="1" applyFill="1" applyBorder="1" applyAlignment="1">
      <alignment horizontal="center"/>
    </xf>
    <xf numFmtId="0" fontId="39" fillId="0" borderId="0" xfId="0" applyFont="1" applyFill="1" applyAlignment="1">
      <alignment horizontal="center" wrapText="1"/>
    </xf>
    <xf numFmtId="166" fontId="39" fillId="0" borderId="0" xfId="0" applyNumberFormat="1" applyFont="1" applyFill="1" applyAlignment="1">
      <alignment horizontal="center" wrapText="1"/>
    </xf>
    <xf numFmtId="0" fontId="51" fillId="33" borderId="0" xfId="0" applyFont="1" applyFill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39" fillId="0" borderId="1" xfId="0" applyFont="1" applyBorder="1" applyAlignment="1">
      <alignment horizontal="center" wrapText="1"/>
    </xf>
  </cellXfs>
  <cellStyles count="118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40% - Accent1 2" xfId="13" xr:uid="{00000000-0005-0000-0000-00000C000000}"/>
    <cellStyle name="40% - Accent1 3" xfId="14" xr:uid="{00000000-0005-0000-0000-00000D000000}"/>
    <cellStyle name="40% - Accent2 2" xfId="15" xr:uid="{00000000-0005-0000-0000-00000E000000}"/>
    <cellStyle name="40% - Accent2 3" xfId="16" xr:uid="{00000000-0005-0000-0000-00000F000000}"/>
    <cellStyle name="40% - Accent3 2" xfId="17" xr:uid="{00000000-0005-0000-0000-000010000000}"/>
    <cellStyle name="40% - Accent3 3" xfId="18" xr:uid="{00000000-0005-0000-0000-000011000000}"/>
    <cellStyle name="40% - Accent4 2" xfId="19" xr:uid="{00000000-0005-0000-0000-000012000000}"/>
    <cellStyle name="40% - Accent4 3" xfId="20" xr:uid="{00000000-0005-0000-0000-000013000000}"/>
    <cellStyle name="40% - Accent5 2" xfId="21" xr:uid="{00000000-0005-0000-0000-000014000000}"/>
    <cellStyle name="40% - Accent5 3" xfId="22" xr:uid="{00000000-0005-0000-0000-000015000000}"/>
    <cellStyle name="40% - Accent6 2" xfId="23" xr:uid="{00000000-0005-0000-0000-000016000000}"/>
    <cellStyle name="40% - Accent6 3" xfId="24" xr:uid="{00000000-0005-0000-0000-000017000000}"/>
    <cellStyle name="60% - Accent1 2" xfId="25" xr:uid="{00000000-0005-0000-0000-000018000000}"/>
    <cellStyle name="60% - Accent1 3" xfId="26" xr:uid="{00000000-0005-0000-0000-000019000000}"/>
    <cellStyle name="60% - Accent2 2" xfId="27" xr:uid="{00000000-0005-0000-0000-00001A000000}"/>
    <cellStyle name="60% - Accent2 3" xfId="28" xr:uid="{00000000-0005-0000-0000-00001B000000}"/>
    <cellStyle name="60% - Accent3 2" xfId="29" xr:uid="{00000000-0005-0000-0000-00001C000000}"/>
    <cellStyle name="60% - Accent3 3" xfId="30" xr:uid="{00000000-0005-0000-0000-00001D000000}"/>
    <cellStyle name="60% - Accent4 2" xfId="31" xr:uid="{00000000-0005-0000-0000-00001E000000}"/>
    <cellStyle name="60% - Accent4 3" xfId="32" xr:uid="{00000000-0005-0000-0000-00001F000000}"/>
    <cellStyle name="60% - Accent5 2" xfId="33" xr:uid="{00000000-0005-0000-0000-000020000000}"/>
    <cellStyle name="60% - Accent5 3" xfId="34" xr:uid="{00000000-0005-0000-0000-000021000000}"/>
    <cellStyle name="60% - Accent6 2" xfId="35" xr:uid="{00000000-0005-0000-0000-000022000000}"/>
    <cellStyle name="60% - Accent6 3" xfId="36" xr:uid="{00000000-0005-0000-0000-000023000000}"/>
    <cellStyle name="Accent1 2" xfId="37" xr:uid="{00000000-0005-0000-0000-000024000000}"/>
    <cellStyle name="Accent1 3" xfId="38" xr:uid="{00000000-0005-0000-0000-000025000000}"/>
    <cellStyle name="Accent2 2" xfId="39" xr:uid="{00000000-0005-0000-0000-000026000000}"/>
    <cellStyle name="Accent2 3" xfId="40" xr:uid="{00000000-0005-0000-0000-000027000000}"/>
    <cellStyle name="Accent3 2" xfId="41" xr:uid="{00000000-0005-0000-0000-000028000000}"/>
    <cellStyle name="Accent3 3" xfId="42" xr:uid="{00000000-0005-0000-0000-000029000000}"/>
    <cellStyle name="Accent4 2" xfId="43" xr:uid="{00000000-0005-0000-0000-00002A000000}"/>
    <cellStyle name="Accent4 3" xfId="44" xr:uid="{00000000-0005-0000-0000-00002B000000}"/>
    <cellStyle name="Accent5 2" xfId="45" xr:uid="{00000000-0005-0000-0000-00002C000000}"/>
    <cellStyle name="Accent5 3" xfId="46" xr:uid="{00000000-0005-0000-0000-00002D000000}"/>
    <cellStyle name="Accent6 2" xfId="47" xr:uid="{00000000-0005-0000-0000-00002E000000}"/>
    <cellStyle name="Accent6 3" xfId="48" xr:uid="{00000000-0005-0000-0000-00002F000000}"/>
    <cellStyle name="Bad 2" xfId="49" xr:uid="{00000000-0005-0000-0000-000030000000}"/>
    <cellStyle name="Bad 3" xfId="50" xr:uid="{00000000-0005-0000-0000-000031000000}"/>
    <cellStyle name="Calculation 2" xfId="51" xr:uid="{00000000-0005-0000-0000-000032000000}"/>
    <cellStyle name="Calculation 3" xfId="52" xr:uid="{00000000-0005-0000-0000-000033000000}"/>
    <cellStyle name="Check Cell 2" xfId="53" xr:uid="{00000000-0005-0000-0000-000034000000}"/>
    <cellStyle name="Check Cell 3" xfId="54" xr:uid="{00000000-0005-0000-0000-000035000000}"/>
    <cellStyle name="Comma" xfId="55" builtinId="3"/>
    <cellStyle name="Comma 2" xfId="56" xr:uid="{00000000-0005-0000-0000-000037000000}"/>
    <cellStyle name="Comma 2 2" xfId="57" xr:uid="{00000000-0005-0000-0000-000038000000}"/>
    <cellStyle name="Comma 3" xfId="58" xr:uid="{00000000-0005-0000-0000-000039000000}"/>
    <cellStyle name="Comma 4" xfId="59" xr:uid="{00000000-0005-0000-0000-00003A000000}"/>
    <cellStyle name="Comma 5" xfId="60" xr:uid="{00000000-0005-0000-0000-00003B000000}"/>
    <cellStyle name="Explanatory Text 2" xfId="61" xr:uid="{00000000-0005-0000-0000-00003C000000}"/>
    <cellStyle name="Explanatory Text 3" xfId="62" xr:uid="{00000000-0005-0000-0000-00003D000000}"/>
    <cellStyle name="Good 2" xfId="63" xr:uid="{00000000-0005-0000-0000-00003E000000}"/>
    <cellStyle name="Good 3" xfId="64" xr:uid="{00000000-0005-0000-0000-00003F000000}"/>
    <cellStyle name="Heading" xfId="65" xr:uid="{00000000-0005-0000-0000-000040000000}"/>
    <cellStyle name="Heading 1 2" xfId="66" xr:uid="{00000000-0005-0000-0000-000041000000}"/>
    <cellStyle name="Heading 1 3" xfId="67" xr:uid="{00000000-0005-0000-0000-000042000000}"/>
    <cellStyle name="Heading 2 2" xfId="68" xr:uid="{00000000-0005-0000-0000-000043000000}"/>
    <cellStyle name="Heading 2 3" xfId="69" xr:uid="{00000000-0005-0000-0000-000044000000}"/>
    <cellStyle name="Heading 3 2" xfId="70" xr:uid="{00000000-0005-0000-0000-000045000000}"/>
    <cellStyle name="Heading 3 3" xfId="71" xr:uid="{00000000-0005-0000-0000-000046000000}"/>
    <cellStyle name="Heading 4 2" xfId="72" xr:uid="{00000000-0005-0000-0000-000047000000}"/>
    <cellStyle name="Heading 4 3" xfId="73" xr:uid="{00000000-0005-0000-0000-000048000000}"/>
    <cellStyle name="Heading1" xfId="74" xr:uid="{00000000-0005-0000-0000-000049000000}"/>
    <cellStyle name="Hyperlink" xfId="75" builtinId="8"/>
    <cellStyle name="Hyperlink 2" xfId="76" xr:uid="{00000000-0005-0000-0000-00004B000000}"/>
    <cellStyle name="Hyperlink 3" xfId="77" xr:uid="{00000000-0005-0000-0000-00004C000000}"/>
    <cellStyle name="Hyperlink 3 2" xfId="78" xr:uid="{00000000-0005-0000-0000-00004D000000}"/>
    <cellStyle name="Input 2" xfId="79" xr:uid="{00000000-0005-0000-0000-00004E000000}"/>
    <cellStyle name="Input 3" xfId="80" xr:uid="{00000000-0005-0000-0000-00004F000000}"/>
    <cellStyle name="Linked Cell 2" xfId="81" xr:uid="{00000000-0005-0000-0000-000050000000}"/>
    <cellStyle name="Linked Cell 3" xfId="82" xr:uid="{00000000-0005-0000-0000-000051000000}"/>
    <cellStyle name="Neutral 2" xfId="83" xr:uid="{00000000-0005-0000-0000-000052000000}"/>
    <cellStyle name="Neutral 3" xfId="84" xr:uid="{00000000-0005-0000-0000-000053000000}"/>
    <cellStyle name="Normal" xfId="0" builtinId="0" customBuiltin="1"/>
    <cellStyle name="Normal 2" xfId="85" xr:uid="{00000000-0005-0000-0000-000055000000}"/>
    <cellStyle name="Normal 2 2" xfId="86" xr:uid="{00000000-0005-0000-0000-000056000000}"/>
    <cellStyle name="Normal 2 3" xfId="87" xr:uid="{00000000-0005-0000-0000-000057000000}"/>
    <cellStyle name="Normal 2 4" xfId="88" xr:uid="{00000000-0005-0000-0000-000058000000}"/>
    <cellStyle name="Normal 3" xfId="89" xr:uid="{00000000-0005-0000-0000-000059000000}"/>
    <cellStyle name="Normal 3 2" xfId="90" xr:uid="{00000000-0005-0000-0000-00005A000000}"/>
    <cellStyle name="Normal 3 2 2" xfId="91" xr:uid="{00000000-0005-0000-0000-00005B000000}"/>
    <cellStyle name="Normal 3 3" xfId="92" xr:uid="{00000000-0005-0000-0000-00005C000000}"/>
    <cellStyle name="Normal 3 4" xfId="93" xr:uid="{00000000-0005-0000-0000-00005D000000}"/>
    <cellStyle name="Normal 3 5" xfId="94" xr:uid="{00000000-0005-0000-0000-00005E000000}"/>
    <cellStyle name="Normal 4" xfId="95" xr:uid="{00000000-0005-0000-0000-00005F000000}"/>
    <cellStyle name="Normal 4 2" xfId="96" xr:uid="{00000000-0005-0000-0000-000060000000}"/>
    <cellStyle name="Normal 4 3" xfId="97" xr:uid="{00000000-0005-0000-0000-000061000000}"/>
    <cellStyle name="Normal 4 4" xfId="98" xr:uid="{00000000-0005-0000-0000-000062000000}"/>
    <cellStyle name="Normal 5" xfId="99" xr:uid="{00000000-0005-0000-0000-000063000000}"/>
    <cellStyle name="Normal 5 2" xfId="100" xr:uid="{00000000-0005-0000-0000-000064000000}"/>
    <cellStyle name="Normal 5 3" xfId="101" xr:uid="{00000000-0005-0000-0000-000065000000}"/>
    <cellStyle name="Normal 6" xfId="102" xr:uid="{00000000-0005-0000-0000-000066000000}"/>
    <cellStyle name="Normal 7" xfId="103" xr:uid="{00000000-0005-0000-0000-000067000000}"/>
    <cellStyle name="Normal 7 2" xfId="104" xr:uid="{00000000-0005-0000-0000-000068000000}"/>
    <cellStyle name="Normal 7 3" xfId="105" xr:uid="{00000000-0005-0000-0000-000069000000}"/>
    <cellStyle name="Normal 8" xfId="106" xr:uid="{00000000-0005-0000-0000-00006A000000}"/>
    <cellStyle name="Normal 9" xfId="107" xr:uid="{00000000-0005-0000-0000-00006B000000}"/>
    <cellStyle name="Note 2" xfId="108" xr:uid="{00000000-0005-0000-0000-00006C000000}"/>
    <cellStyle name="Output 2" xfId="109" xr:uid="{00000000-0005-0000-0000-00006D000000}"/>
    <cellStyle name="Output 3" xfId="110" xr:uid="{00000000-0005-0000-0000-00006E000000}"/>
    <cellStyle name="Result" xfId="111" xr:uid="{00000000-0005-0000-0000-00006F000000}"/>
    <cellStyle name="Result2" xfId="112" xr:uid="{00000000-0005-0000-0000-000070000000}"/>
    <cellStyle name="Title" xfId="113" builtinId="15" customBuiltin="1"/>
    <cellStyle name="Total 2" xfId="114" xr:uid="{00000000-0005-0000-0000-000072000000}"/>
    <cellStyle name="Total 3" xfId="115" xr:uid="{00000000-0005-0000-0000-000073000000}"/>
    <cellStyle name="Warning Text 2" xfId="116" xr:uid="{00000000-0005-0000-0000-000074000000}"/>
    <cellStyle name="Warning Text 3" xfId="117" xr:uid="{00000000-0005-0000-0000-000075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6E6E6"/>
      <color rgb="FFFF33CC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228600</xdr:colOff>
      <xdr:row>1</xdr:row>
      <xdr:rowOff>66675</xdr:rowOff>
    </xdr:to>
    <xdr:pic>
      <xdr:nvPicPr>
        <xdr:cNvPr id="65653" name="Picture 2">
          <a:extLst>
            <a:ext uri="{FF2B5EF4-FFF2-40B4-BE49-F238E27FC236}">
              <a16:creationId xmlns:a16="http://schemas.microsoft.com/office/drawing/2014/main" id="{9DAF82FB-679B-4229-9365-7ECBEBFFBE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130" name="Picture 2">
          <a:extLst>
            <a:ext uri="{FF2B5EF4-FFF2-40B4-BE49-F238E27FC236}">
              <a16:creationId xmlns:a16="http://schemas.microsoft.com/office/drawing/2014/main" id="{6AAC964E-F325-4F4A-9E4B-556E32499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342900</xdr:colOff>
      <xdr:row>1</xdr:row>
      <xdr:rowOff>66675</xdr:rowOff>
    </xdr:to>
    <xdr:pic>
      <xdr:nvPicPr>
        <xdr:cNvPr id="67767" name="Picture 2">
          <a:extLst>
            <a:ext uri="{FF2B5EF4-FFF2-40B4-BE49-F238E27FC236}">
              <a16:creationId xmlns:a16="http://schemas.microsoft.com/office/drawing/2014/main" id="{85AA0261-8119-4EBE-A5F3-48787DA45A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9423" name="Picture 2">
          <a:extLst>
            <a:ext uri="{FF2B5EF4-FFF2-40B4-BE49-F238E27FC236}">
              <a16:creationId xmlns:a16="http://schemas.microsoft.com/office/drawing/2014/main" id="{5B255600-CE78-4111-B760-CB6179DBC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83207" name="Picture 2">
          <a:extLst>
            <a:ext uri="{FF2B5EF4-FFF2-40B4-BE49-F238E27FC236}">
              <a16:creationId xmlns:a16="http://schemas.microsoft.com/office/drawing/2014/main" id="{EC4C350F-C7E4-497E-B33A-66336097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33053" name="Picture 2">
          <a:extLst>
            <a:ext uri="{FF2B5EF4-FFF2-40B4-BE49-F238E27FC236}">
              <a16:creationId xmlns:a16="http://schemas.microsoft.com/office/drawing/2014/main" id="{3FA88D4F-516B-422E-967E-545B009832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64824" name="Picture 2">
          <a:extLst>
            <a:ext uri="{FF2B5EF4-FFF2-40B4-BE49-F238E27FC236}">
              <a16:creationId xmlns:a16="http://schemas.microsoft.com/office/drawing/2014/main" id="{000C8EF4-D642-4AA9-A38A-CBF88D87D9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200025</xdr:colOff>
      <xdr:row>1</xdr:row>
      <xdr:rowOff>66675</xdr:rowOff>
    </xdr:to>
    <xdr:pic>
      <xdr:nvPicPr>
        <xdr:cNvPr id="83981" name="Picture 2">
          <a:extLst>
            <a:ext uri="{FF2B5EF4-FFF2-40B4-BE49-F238E27FC236}">
              <a16:creationId xmlns:a16="http://schemas.microsoft.com/office/drawing/2014/main" id="{006A56F2-67B5-4E58-8DD9-59BA371959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29885" name="Picture 2">
          <a:extLst>
            <a:ext uri="{FF2B5EF4-FFF2-40B4-BE49-F238E27FC236}">
              <a16:creationId xmlns:a16="http://schemas.microsoft.com/office/drawing/2014/main" id="{823E8597-ED56-4748-80C2-0C02CA14E6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1</xdr:row>
      <xdr:rowOff>66675</xdr:rowOff>
    </xdr:to>
    <xdr:pic>
      <xdr:nvPicPr>
        <xdr:cNvPr id="71813" name="Picture 2">
          <a:extLst>
            <a:ext uri="{FF2B5EF4-FFF2-40B4-BE49-F238E27FC236}">
              <a16:creationId xmlns:a16="http://schemas.microsoft.com/office/drawing/2014/main" id="{DCAA8540-357D-4A42-8C20-7004D79DC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18382" name="Picture 2">
          <a:extLst>
            <a:ext uri="{FF2B5EF4-FFF2-40B4-BE49-F238E27FC236}">
              <a16:creationId xmlns:a16="http://schemas.microsoft.com/office/drawing/2014/main" id="{85E15283-B6D3-4399-9D01-94AA0B223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161925</xdr:colOff>
      <xdr:row>1</xdr:row>
      <xdr:rowOff>66675</xdr:rowOff>
    </xdr:to>
    <xdr:pic>
      <xdr:nvPicPr>
        <xdr:cNvPr id="31127" name="Picture 2">
          <a:extLst>
            <a:ext uri="{FF2B5EF4-FFF2-40B4-BE49-F238E27FC236}">
              <a16:creationId xmlns:a16="http://schemas.microsoft.com/office/drawing/2014/main" id="{FF672C9E-E7FA-480D-B6FE-B0D6A839C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57730" name="Picture 2">
          <a:extLst>
            <a:ext uri="{FF2B5EF4-FFF2-40B4-BE49-F238E27FC236}">
              <a16:creationId xmlns:a16="http://schemas.microsoft.com/office/drawing/2014/main" id="{257906CF-84EB-48FB-9CE3-500099093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1076325</xdr:colOff>
      <xdr:row>1</xdr:row>
      <xdr:rowOff>66675</xdr:rowOff>
    </xdr:to>
    <xdr:pic>
      <xdr:nvPicPr>
        <xdr:cNvPr id="7110" name="Picture 2">
          <a:extLst>
            <a:ext uri="{FF2B5EF4-FFF2-40B4-BE49-F238E27FC236}">
              <a16:creationId xmlns:a16="http://schemas.microsoft.com/office/drawing/2014/main" id="{4346FEF5-281C-4E56-857E-01A182FF9E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22685" t="-2425" r="-22685" b="-12460"/>
        <a:stretch>
          <a:fillRect/>
        </a:stretch>
      </xdr:blipFill>
      <xdr:spPr bwMode="auto">
        <a:xfrm>
          <a:off x="0" y="0"/>
          <a:ext cx="1076325" cy="82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abs.gov.au/ausstats/abs@.nsf/mf/4517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abs.gov.au/about/contact-us" TargetMode="External"/><Relationship Id="rId4" Type="http://schemas.openxmlformats.org/officeDocument/2006/relationships/hyperlink" Target="https://www.abs.gov.au/statistics/people/crime-and-justice/prisoners-australia/latest-release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4.xml"/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s://www.abs.gov.au/website-privacy-copyright-and-disclaimer" TargetMode="External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5.xm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abs.gov.au/websitedbs/d3310114.nsf/Home/&#169;+Copyright?OpenDocument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showGridLines="0" tabSelected="1" zoomScaleNormal="100" workbookViewId="0">
      <pane ySplit="3" topLeftCell="A4" activePane="bottomLeft" state="frozen"/>
      <selection activeCell="E12" sqref="E12"/>
      <selection pane="bottomLeft" sqref="A1:D1"/>
    </sheetView>
  </sheetViews>
  <sheetFormatPr defaultRowHeight="14.25" x14ac:dyDescent="0.2"/>
  <cols>
    <col min="1" max="1" width="11.125" customWidth="1"/>
    <col min="2" max="2" width="10.75" customWidth="1"/>
    <col min="3" max="3" width="64.625" customWidth="1"/>
    <col min="4" max="4" width="10.75" customWidth="1"/>
  </cols>
  <sheetData>
    <row r="1" spans="1:14" s="196" customFormat="1" ht="60" customHeight="1" x14ac:dyDescent="0.2">
      <c r="A1" s="214" t="s">
        <v>101</v>
      </c>
      <c r="B1" s="215"/>
      <c r="C1" s="215"/>
      <c r="D1" s="215"/>
      <c r="E1" s="195"/>
      <c r="F1" s="195"/>
      <c r="G1" s="195"/>
      <c r="H1" s="195"/>
      <c r="I1" s="195"/>
      <c r="J1" s="195"/>
      <c r="K1" s="195"/>
      <c r="M1" s="197"/>
      <c r="N1" s="198"/>
    </row>
    <row r="2" spans="1:14" ht="15.75" customHeight="1" x14ac:dyDescent="0.25">
      <c r="A2" s="21" t="s">
        <v>136</v>
      </c>
    </row>
    <row r="3" spans="1:14" ht="15.75" customHeight="1" x14ac:dyDescent="0.2">
      <c r="A3" s="2" t="s">
        <v>147</v>
      </c>
    </row>
    <row r="4" spans="1:14" ht="13.5" customHeight="1" x14ac:dyDescent="0.2">
      <c r="A4" t="s">
        <v>59</v>
      </c>
    </row>
    <row r="5" spans="1:14" ht="25.5" customHeight="1" x14ac:dyDescent="0.25">
      <c r="B5" s="1" t="s">
        <v>0</v>
      </c>
    </row>
    <row r="6" spans="1:14" ht="12.75" customHeight="1" x14ac:dyDescent="0.2">
      <c r="B6" s="3" t="s">
        <v>1</v>
      </c>
    </row>
    <row r="7" spans="1:14" ht="12.75" customHeight="1" x14ac:dyDescent="0.2">
      <c r="B7" s="64">
        <v>1</v>
      </c>
      <c r="C7" s="4" t="s">
        <v>73</v>
      </c>
    </row>
    <row r="8" spans="1:14" ht="12.75" customHeight="1" x14ac:dyDescent="0.2">
      <c r="B8" s="65">
        <v>2</v>
      </c>
      <c r="C8" s="27" t="s">
        <v>137</v>
      </c>
    </row>
    <row r="9" spans="1:14" ht="12.75" customHeight="1" x14ac:dyDescent="0.2">
      <c r="B9" s="65">
        <v>3</v>
      </c>
      <c r="C9" s="27" t="s">
        <v>138</v>
      </c>
    </row>
    <row r="10" spans="1:14" ht="12.75" customHeight="1" x14ac:dyDescent="0.2">
      <c r="B10" s="65">
        <v>4</v>
      </c>
      <c r="C10" s="4" t="s">
        <v>2</v>
      </c>
    </row>
    <row r="11" spans="1:14" ht="12.75" customHeight="1" x14ac:dyDescent="0.2">
      <c r="B11" s="65">
        <v>5</v>
      </c>
      <c r="C11" s="4" t="s">
        <v>74</v>
      </c>
    </row>
    <row r="12" spans="1:14" ht="12.75" customHeight="1" x14ac:dyDescent="0.2">
      <c r="B12" s="65">
        <v>6</v>
      </c>
      <c r="C12" s="4" t="s">
        <v>60</v>
      </c>
    </row>
    <row r="13" spans="1:14" ht="12.75" customHeight="1" x14ac:dyDescent="0.2">
      <c r="B13" s="65">
        <v>7</v>
      </c>
      <c r="C13" s="4" t="s">
        <v>61</v>
      </c>
    </row>
    <row r="14" spans="1:14" ht="12.75" customHeight="1" x14ac:dyDescent="0.2">
      <c r="B14" s="65">
        <v>8</v>
      </c>
      <c r="C14" s="4" t="s">
        <v>3</v>
      </c>
    </row>
    <row r="15" spans="1:14" ht="12.75" customHeight="1" x14ac:dyDescent="0.2">
      <c r="B15" s="65">
        <v>9</v>
      </c>
      <c r="C15" s="4" t="s">
        <v>78</v>
      </c>
    </row>
    <row r="16" spans="1:14" ht="12.75" customHeight="1" x14ac:dyDescent="0.2">
      <c r="B16" s="65">
        <v>10</v>
      </c>
      <c r="C16" s="27" t="s">
        <v>139</v>
      </c>
    </row>
    <row r="17" spans="2:3" ht="12.75" customHeight="1" x14ac:dyDescent="0.2">
      <c r="B17" s="65">
        <v>11</v>
      </c>
      <c r="C17" s="4" t="s">
        <v>75</v>
      </c>
    </row>
    <row r="18" spans="2:3" ht="12.75" customHeight="1" x14ac:dyDescent="0.2">
      <c r="B18" s="65">
        <v>12</v>
      </c>
      <c r="C18" s="4" t="s">
        <v>76</v>
      </c>
    </row>
    <row r="19" spans="2:3" ht="12.75" customHeight="1" x14ac:dyDescent="0.2">
      <c r="B19" s="65">
        <v>13</v>
      </c>
      <c r="C19" s="4" t="s">
        <v>77</v>
      </c>
    </row>
    <row r="20" spans="2:3" ht="12.75" customHeight="1" x14ac:dyDescent="0.2"/>
    <row r="21" spans="2:3" ht="12.75" customHeight="1" x14ac:dyDescent="0.2"/>
    <row r="22" spans="2:3" ht="12.75" customHeight="1" x14ac:dyDescent="0.2">
      <c r="B22" s="211"/>
      <c r="C22" s="211"/>
    </row>
    <row r="23" spans="2:3" ht="15.75" x14ac:dyDescent="0.25">
      <c r="B23" s="212" t="s">
        <v>4</v>
      </c>
      <c r="C23" s="212"/>
    </row>
    <row r="24" spans="2:3" ht="12.75" customHeight="1" x14ac:dyDescent="0.2"/>
    <row r="25" spans="2:3" ht="12.75" customHeight="1" x14ac:dyDescent="0.2">
      <c r="B25" s="5" t="s">
        <v>140</v>
      </c>
    </row>
    <row r="26" spans="2:3" ht="12.75" customHeight="1" x14ac:dyDescent="0.2">
      <c r="B26" s="213" t="s">
        <v>131</v>
      </c>
      <c r="C26" s="213"/>
    </row>
    <row r="27" spans="2:3" ht="12.75" customHeight="1" x14ac:dyDescent="0.2"/>
    <row r="28" spans="2:3" ht="12.75" customHeight="1" x14ac:dyDescent="0.2"/>
    <row r="29" spans="2:3" ht="15.75" x14ac:dyDescent="0.25">
      <c r="B29" s="1" t="s">
        <v>5</v>
      </c>
    </row>
    <row r="30" spans="2:3" ht="12.75" customHeight="1" x14ac:dyDescent="0.2"/>
    <row r="31" spans="2:3" ht="12.75" customHeight="1" x14ac:dyDescent="0.2">
      <c r="B31" s="83" t="s">
        <v>134</v>
      </c>
      <c r="C31" s="83"/>
    </row>
    <row r="32" spans="2:3" ht="12.75" customHeight="1" x14ac:dyDescent="0.2">
      <c r="B32" s="84" t="s">
        <v>135</v>
      </c>
      <c r="C32" s="84"/>
    </row>
    <row r="33" spans="2:3" ht="12.75" customHeight="1" x14ac:dyDescent="0.2">
      <c r="B33" s="84"/>
      <c r="C33" s="84"/>
    </row>
    <row r="34" spans="2:3" s="85" customFormat="1" ht="12.75" customHeight="1" x14ac:dyDescent="0.2">
      <c r="B34" s="87"/>
    </row>
    <row r="35" spans="2:3" ht="12.75" customHeight="1" x14ac:dyDescent="0.2">
      <c r="B35" s="86" t="s">
        <v>145</v>
      </c>
    </row>
  </sheetData>
  <sheetProtection sheet="1" objects="1" scenarios="1"/>
  <sortState xmlns:xlrd2="http://schemas.microsoft.com/office/spreadsheetml/2017/richdata2" ref="B26:C26">
    <sortCondition sortBy="cellColor" ref="B26"/>
  </sortState>
  <mergeCells count="4">
    <mergeCell ref="B22:C22"/>
    <mergeCell ref="B23:C23"/>
    <mergeCell ref="B26:C26"/>
    <mergeCell ref="A1:D1"/>
  </mergeCells>
  <hyperlinks>
    <hyperlink ref="B8" location="Table_2!A1" display="Table_2!A1" xr:uid="{00000000-0004-0000-0000-000000000000}"/>
    <hyperlink ref="B23" r:id="rId1" xr:uid="{00000000-0004-0000-0000-000001000000}"/>
    <hyperlink ref="B26" r:id="rId2" display="Summary" xr:uid="{00000000-0004-0000-0000-000002000000}"/>
    <hyperlink ref="B35" r:id="rId3" xr:uid="{00000000-0004-0000-0000-000003000000}"/>
    <hyperlink ref="B9" location="Table_3!A1" display="Table_3!A1" xr:uid="{00000000-0004-0000-0000-000004000000}"/>
    <hyperlink ref="B10" location="Table_4!A1" display="Table_4!A1" xr:uid="{00000000-0004-0000-0000-000005000000}"/>
    <hyperlink ref="B12" location="Table_6!A1" display="Table_6!A1" xr:uid="{00000000-0004-0000-0000-000006000000}"/>
    <hyperlink ref="B14" location="Table_8!A1" display="Table_8!A1" xr:uid="{00000000-0004-0000-0000-000007000000}"/>
    <hyperlink ref="B16" location="Table_10!A1" display="Table_10!A1" xr:uid="{00000000-0004-0000-0000-000008000000}"/>
    <hyperlink ref="B18" location="Table_12!A1" display="Table_12!A1" xr:uid="{00000000-0004-0000-0000-000009000000}"/>
    <hyperlink ref="B11" location="Table_5!A1" display="Table_5!A1" xr:uid="{00000000-0004-0000-0000-00000A000000}"/>
    <hyperlink ref="B13" location="Table_7!A1" display="Table_7!A1" xr:uid="{00000000-0004-0000-0000-00000B000000}"/>
    <hyperlink ref="B15" location="Table_9!A1" display="Table_9!A1" xr:uid="{00000000-0004-0000-0000-00000C000000}"/>
    <hyperlink ref="B17" location="Table_11!A1" display="Table_11!A1" xr:uid="{00000000-0004-0000-0000-00000D000000}"/>
    <hyperlink ref="B19" location="Table_13!A1" display="Table_13!A1" xr:uid="{00000000-0004-0000-0000-00000E000000}"/>
    <hyperlink ref="B7" location="Table_1!A1" display="Table_1!A1" xr:uid="{00000000-0004-0000-0000-00000F000000}"/>
    <hyperlink ref="B26:C26" r:id="rId4" display="Key Statistics" xr:uid="{00000000-0004-0000-0000-000010000000}"/>
    <hyperlink ref="B31" r:id="rId5" xr:uid="{34780AF8-B34F-4ECF-817F-FEEDB7245627}"/>
  </hyperlinks>
  <pageMargins left="0.7" right="0.7" top="0.75" bottom="0.75" header="0.3" footer="0.3"/>
  <pageSetup paperSize="9" scale="90" orientation="landscape" r:id="rId6"/>
  <headerFooter>
    <oddHeader>&amp;C&amp;F</oddHeader>
    <oddFooter>&amp;C&amp;A Page: &amp;P</oddFooter>
  </headerFooter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T153"/>
  <sheetViews>
    <sheetView zoomScaleNormal="100" workbookViewId="0">
      <pane xSplit="1" ySplit="6" topLeftCell="B7" activePane="bottomRight" state="frozen"/>
      <selection activeCell="F8" sqref="A8:P24"/>
      <selection pane="topRight" activeCell="F8" sqref="A8:P24"/>
      <selection pane="bottomLeft" activeCell="F8" sqref="A8:P24"/>
      <selection pane="bottomRight" sqref="A1:L1"/>
    </sheetView>
  </sheetViews>
  <sheetFormatPr defaultRowHeight="14.25" x14ac:dyDescent="0.2"/>
  <cols>
    <col min="1" max="1" width="30.125" customWidth="1"/>
    <col min="2" max="2" width="10.625" customWidth="1"/>
    <col min="3" max="3" width="10.875" style="41" customWidth="1"/>
    <col min="4" max="4" width="10.75" customWidth="1"/>
    <col min="5" max="5" width="10.625" style="41" customWidth="1"/>
    <col min="6" max="6" width="10.625" customWidth="1"/>
    <col min="7" max="7" width="10.875" style="41" customWidth="1"/>
    <col min="8" max="8" width="10.625" customWidth="1"/>
    <col min="9" max="9" width="10.625" style="41" customWidth="1"/>
    <col min="10" max="10" width="10.75" customWidth="1"/>
    <col min="11" max="11" width="10.5" style="41" customWidth="1"/>
    <col min="12" max="12" width="11.5" style="92" customWidth="1"/>
    <col min="13" max="20" width="9" style="92"/>
  </cols>
  <sheetData>
    <row r="1" spans="1:20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05"/>
      <c r="N1" s="204"/>
      <c r="O1" s="204"/>
      <c r="P1" s="204"/>
      <c r="Q1" s="204"/>
      <c r="R1" s="204"/>
      <c r="S1" s="204"/>
      <c r="T1" s="204"/>
    </row>
    <row r="2" spans="1:20" s="50" customFormat="1" ht="15.75" customHeight="1" x14ac:dyDescent="0.25">
      <c r="A2" s="189" t="str">
        <f>Contents!A2</f>
        <v>45170DO001_2022 Prisoners in Australia, 2022</v>
      </c>
      <c r="C2" s="66"/>
      <c r="E2" s="66"/>
      <c r="G2" s="66"/>
      <c r="I2" s="66"/>
      <c r="K2" s="66"/>
      <c r="L2" s="91"/>
      <c r="M2" s="91"/>
      <c r="N2" s="91"/>
      <c r="O2" s="91"/>
      <c r="P2" s="91"/>
      <c r="Q2" s="91"/>
      <c r="R2" s="91"/>
      <c r="S2" s="91"/>
      <c r="T2" s="91"/>
    </row>
    <row r="3" spans="1:20" s="50" customFormat="1" ht="15.75" customHeight="1" x14ac:dyDescent="0.2">
      <c r="A3" s="190" t="str">
        <f>Contents!A3</f>
        <v>Released at 11:30 am (Canberra time) Fri 24 Feb 2023</v>
      </c>
      <c r="C3" s="191"/>
      <c r="E3" s="66"/>
      <c r="G3" s="66"/>
      <c r="I3" s="66"/>
      <c r="K3" s="66"/>
      <c r="L3" s="91"/>
      <c r="M3" s="91"/>
      <c r="N3" s="91"/>
      <c r="O3" s="91"/>
      <c r="P3" s="91"/>
      <c r="Q3" s="91"/>
      <c r="R3" s="91"/>
      <c r="S3" s="91"/>
      <c r="T3" s="91"/>
    </row>
    <row r="4" spans="1:20" s="50" customFormat="1" ht="25.5" customHeight="1" x14ac:dyDescent="0.2">
      <c r="A4" s="192" t="s">
        <v>97</v>
      </c>
      <c r="C4" s="66"/>
      <c r="E4" s="66"/>
      <c r="G4" s="66"/>
      <c r="I4" s="66"/>
      <c r="K4" s="66"/>
      <c r="L4" s="91"/>
      <c r="M4" s="91"/>
      <c r="N4" s="91"/>
      <c r="O4" s="91"/>
      <c r="P4" s="91"/>
      <c r="Q4" s="91"/>
      <c r="R4" s="91"/>
      <c r="S4" s="91"/>
      <c r="T4" s="91"/>
    </row>
    <row r="5" spans="1:20" s="50" customFormat="1" ht="24.75" customHeight="1" x14ac:dyDescent="0.2">
      <c r="A5" s="103" t="s">
        <v>86</v>
      </c>
      <c r="B5" s="231" t="s">
        <v>55</v>
      </c>
      <c r="C5" s="232"/>
      <c r="D5" s="231" t="s">
        <v>56</v>
      </c>
      <c r="E5" s="232"/>
      <c r="F5" s="231" t="s">
        <v>57</v>
      </c>
      <c r="G5" s="232"/>
      <c r="H5" s="231" t="s">
        <v>15</v>
      </c>
      <c r="I5" s="232"/>
      <c r="J5" s="231" t="s">
        <v>7</v>
      </c>
      <c r="K5" s="232"/>
      <c r="L5" s="91"/>
      <c r="M5" s="91"/>
      <c r="N5" s="91"/>
      <c r="O5" s="91"/>
      <c r="P5" s="91"/>
      <c r="Q5" s="91"/>
      <c r="R5" s="91"/>
      <c r="S5" s="91"/>
      <c r="T5" s="91"/>
    </row>
    <row r="6" spans="1:20" s="50" customFormat="1" ht="19.899999999999999" customHeight="1" x14ac:dyDescent="0.2">
      <c r="A6" s="103"/>
      <c r="B6" s="52" t="s">
        <v>22</v>
      </c>
      <c r="C6" s="193" t="s">
        <v>31</v>
      </c>
      <c r="D6" s="52" t="s">
        <v>22</v>
      </c>
      <c r="E6" s="193" t="s">
        <v>31</v>
      </c>
      <c r="F6" s="52" t="s">
        <v>22</v>
      </c>
      <c r="G6" s="193" t="s">
        <v>31</v>
      </c>
      <c r="H6" s="52" t="s">
        <v>22</v>
      </c>
      <c r="I6" s="193" t="s">
        <v>31</v>
      </c>
      <c r="J6" s="52" t="s">
        <v>22</v>
      </c>
      <c r="K6" s="193" t="s">
        <v>31</v>
      </c>
      <c r="L6" s="91"/>
      <c r="M6" s="91"/>
      <c r="N6" s="91"/>
      <c r="O6" s="91"/>
      <c r="P6" s="91"/>
      <c r="Q6" s="91"/>
      <c r="R6" s="91"/>
      <c r="S6" s="91"/>
      <c r="T6" s="91"/>
    </row>
    <row r="7" spans="1:20" s="50" customFormat="1" ht="12.75" customHeight="1" x14ac:dyDescent="0.2">
      <c r="A7" s="227" t="s">
        <v>48</v>
      </c>
      <c r="B7" s="228"/>
      <c r="C7" s="228"/>
      <c r="D7" s="228"/>
      <c r="E7" s="228"/>
      <c r="F7" s="228"/>
      <c r="G7" s="228"/>
      <c r="H7" s="228"/>
      <c r="I7" s="228"/>
      <c r="J7" s="228"/>
      <c r="K7" s="228"/>
      <c r="L7" s="91"/>
      <c r="M7" s="91"/>
      <c r="N7" s="91"/>
      <c r="O7" s="91"/>
      <c r="P7" s="91"/>
      <c r="Q7" s="91"/>
      <c r="R7" s="91"/>
      <c r="S7" s="91"/>
      <c r="T7" s="91"/>
    </row>
    <row r="8" spans="1:20" s="50" customFormat="1" ht="12.75" customHeight="1" x14ac:dyDescent="0.2">
      <c r="A8" s="103" t="s">
        <v>64</v>
      </c>
      <c r="B8" s="17">
        <v>13</v>
      </c>
      <c r="C8" s="18">
        <v>69.2</v>
      </c>
      <c r="D8" s="17">
        <v>487</v>
      </c>
      <c r="E8" s="18">
        <v>62.6</v>
      </c>
      <c r="F8" s="17">
        <v>504</v>
      </c>
      <c r="G8" s="18">
        <v>61.7</v>
      </c>
      <c r="H8" s="17">
        <v>187</v>
      </c>
      <c r="I8" s="116">
        <v>55.1</v>
      </c>
      <c r="J8" s="17">
        <v>692</v>
      </c>
      <c r="K8" s="116">
        <v>60</v>
      </c>
      <c r="L8" s="94"/>
      <c r="M8" s="94"/>
      <c r="N8" s="97"/>
      <c r="O8" s="94"/>
      <c r="P8" s="94"/>
      <c r="Q8" s="97"/>
      <c r="R8" s="91"/>
      <c r="S8" s="91"/>
      <c r="T8" s="91"/>
    </row>
    <row r="9" spans="1:20" s="50" customFormat="1" ht="12.75" customHeight="1" x14ac:dyDescent="0.2">
      <c r="A9" s="103" t="s">
        <v>65</v>
      </c>
      <c r="B9" s="17">
        <v>1442</v>
      </c>
      <c r="C9" s="18">
        <v>81.599999999999994</v>
      </c>
      <c r="D9" s="17">
        <v>1101</v>
      </c>
      <c r="E9" s="18">
        <v>87</v>
      </c>
      <c r="F9" s="17">
        <v>2543</v>
      </c>
      <c r="G9" s="18">
        <v>84.1</v>
      </c>
      <c r="H9" s="17">
        <v>2404</v>
      </c>
      <c r="I9" s="116">
        <v>73.599999999999994</v>
      </c>
      <c r="J9" s="17">
        <v>4951</v>
      </c>
      <c r="K9" s="116">
        <v>78.900000000000006</v>
      </c>
      <c r="L9" s="91"/>
      <c r="M9" s="91"/>
      <c r="N9" s="97"/>
      <c r="O9" s="91"/>
      <c r="P9" s="91"/>
      <c r="Q9" s="97"/>
      <c r="R9" s="91"/>
      <c r="S9" s="91"/>
      <c r="T9" s="91"/>
    </row>
    <row r="10" spans="1:20" s="50" customFormat="1" ht="12.75" customHeight="1" x14ac:dyDescent="0.2">
      <c r="A10" s="103" t="s">
        <v>66</v>
      </c>
      <c r="B10" s="17">
        <v>120</v>
      </c>
      <c r="C10" s="18">
        <v>45.8</v>
      </c>
      <c r="D10" s="17">
        <v>693</v>
      </c>
      <c r="E10" s="18">
        <v>57.3</v>
      </c>
      <c r="F10" s="17">
        <v>812</v>
      </c>
      <c r="G10" s="18">
        <v>56.2</v>
      </c>
      <c r="H10" s="17">
        <v>496</v>
      </c>
      <c r="I10" s="116">
        <v>58.9</v>
      </c>
      <c r="J10" s="17">
        <v>1311</v>
      </c>
      <c r="K10" s="116">
        <v>57.1</v>
      </c>
      <c r="L10" s="91"/>
      <c r="M10" s="91"/>
      <c r="N10" s="97"/>
      <c r="O10" s="91"/>
      <c r="P10" s="91"/>
      <c r="Q10" s="97"/>
      <c r="R10" s="91"/>
      <c r="S10" s="91"/>
      <c r="T10" s="91"/>
    </row>
    <row r="11" spans="1:20" s="50" customFormat="1" ht="12.75" customHeight="1" x14ac:dyDescent="0.2">
      <c r="A11" s="103" t="s">
        <v>116</v>
      </c>
      <c r="B11" s="17">
        <v>193</v>
      </c>
      <c r="C11" s="18">
        <v>83.9</v>
      </c>
      <c r="D11" s="17">
        <v>166</v>
      </c>
      <c r="E11" s="18">
        <v>94.6</v>
      </c>
      <c r="F11" s="17">
        <v>361</v>
      </c>
      <c r="G11" s="18">
        <v>87.8</v>
      </c>
      <c r="H11" s="17">
        <v>189</v>
      </c>
      <c r="I11" s="116">
        <v>77.2</v>
      </c>
      <c r="J11" s="17">
        <v>548</v>
      </c>
      <c r="K11" s="116">
        <v>84.1</v>
      </c>
      <c r="L11" s="91"/>
      <c r="M11" s="91"/>
      <c r="N11" s="97"/>
      <c r="O11" s="91"/>
      <c r="P11" s="91"/>
      <c r="Q11" s="97"/>
      <c r="R11" s="91"/>
      <c r="S11" s="91"/>
      <c r="T11" s="91"/>
    </row>
    <row r="12" spans="1:20" s="50" customFormat="1" ht="12.75" customHeight="1" x14ac:dyDescent="0.2">
      <c r="A12" s="103" t="s">
        <v>117</v>
      </c>
      <c r="B12" s="17">
        <v>25</v>
      </c>
      <c r="C12" s="18">
        <v>84</v>
      </c>
      <c r="D12" s="17">
        <v>64</v>
      </c>
      <c r="E12" s="18">
        <v>82.8</v>
      </c>
      <c r="F12" s="17">
        <v>88</v>
      </c>
      <c r="G12" s="18">
        <v>83</v>
      </c>
      <c r="H12" s="17">
        <v>84</v>
      </c>
      <c r="I12" s="116">
        <v>82.1</v>
      </c>
      <c r="J12" s="17">
        <v>171</v>
      </c>
      <c r="K12" s="116">
        <v>84.8</v>
      </c>
      <c r="L12" s="91"/>
      <c r="M12" s="91"/>
      <c r="N12" s="97"/>
      <c r="O12" s="91"/>
      <c r="P12" s="91"/>
      <c r="Q12" s="97"/>
      <c r="R12" s="91"/>
      <c r="S12" s="91"/>
      <c r="T12" s="91"/>
    </row>
    <row r="13" spans="1:20" s="50" customFormat="1" ht="12.75" customHeight="1" x14ac:dyDescent="0.2">
      <c r="A13" s="103" t="s">
        <v>118</v>
      </c>
      <c r="B13" s="17">
        <v>116</v>
      </c>
      <c r="C13" s="18">
        <v>81.900000000000006</v>
      </c>
      <c r="D13" s="17">
        <v>610</v>
      </c>
      <c r="E13" s="18">
        <v>88.9</v>
      </c>
      <c r="F13" s="17">
        <v>722</v>
      </c>
      <c r="G13" s="18">
        <v>88</v>
      </c>
      <c r="H13" s="17">
        <v>458</v>
      </c>
      <c r="I13" s="116">
        <v>73.599999999999994</v>
      </c>
      <c r="J13" s="17">
        <v>1179</v>
      </c>
      <c r="K13" s="116">
        <v>82.1</v>
      </c>
      <c r="L13" s="91"/>
      <c r="M13" s="91"/>
      <c r="N13" s="97"/>
      <c r="O13" s="91"/>
      <c r="P13" s="91"/>
      <c r="Q13" s="97"/>
      <c r="R13" s="91"/>
      <c r="S13" s="91"/>
      <c r="T13" s="91"/>
    </row>
    <row r="14" spans="1:20" s="50" customFormat="1" ht="12.75" customHeight="1" x14ac:dyDescent="0.2">
      <c r="A14" s="103" t="s">
        <v>67</v>
      </c>
      <c r="B14" s="17">
        <v>398</v>
      </c>
      <c r="C14" s="18">
        <v>84.4</v>
      </c>
      <c r="D14" s="17">
        <v>644</v>
      </c>
      <c r="E14" s="18">
        <v>89.9</v>
      </c>
      <c r="F14" s="17">
        <v>1043</v>
      </c>
      <c r="G14" s="18">
        <v>87.8</v>
      </c>
      <c r="H14" s="17">
        <v>394</v>
      </c>
      <c r="I14" s="116">
        <v>74.400000000000006</v>
      </c>
      <c r="J14" s="17">
        <v>1431</v>
      </c>
      <c r="K14" s="116">
        <v>84.5</v>
      </c>
      <c r="L14" s="91"/>
      <c r="M14" s="91"/>
      <c r="N14" s="97"/>
      <c r="O14" s="91"/>
      <c r="P14" s="91"/>
      <c r="Q14" s="97"/>
      <c r="R14" s="91"/>
      <c r="S14" s="91"/>
      <c r="T14" s="91"/>
    </row>
    <row r="15" spans="1:20" s="50" customFormat="1" ht="12.75" customHeight="1" x14ac:dyDescent="0.2">
      <c r="A15" s="103" t="s">
        <v>119</v>
      </c>
      <c r="B15" s="17">
        <v>154</v>
      </c>
      <c r="C15" s="18">
        <v>84.4</v>
      </c>
      <c r="D15" s="17">
        <v>71</v>
      </c>
      <c r="E15" s="18">
        <v>94.4</v>
      </c>
      <c r="F15" s="17">
        <v>226</v>
      </c>
      <c r="G15" s="18">
        <v>86.7</v>
      </c>
      <c r="H15" s="17">
        <v>142</v>
      </c>
      <c r="I15" s="116">
        <v>80.3</v>
      </c>
      <c r="J15" s="17">
        <v>367</v>
      </c>
      <c r="K15" s="116">
        <v>85.8</v>
      </c>
      <c r="L15" s="91"/>
      <c r="M15" s="91"/>
      <c r="N15" s="97"/>
      <c r="O15" s="91"/>
      <c r="P15" s="91"/>
      <c r="Q15" s="97"/>
      <c r="R15" s="91"/>
      <c r="S15" s="91"/>
      <c r="T15" s="91"/>
    </row>
    <row r="16" spans="1:20" s="50" customFormat="1" ht="12.75" customHeight="1" x14ac:dyDescent="0.2">
      <c r="A16" s="103" t="s">
        <v>120</v>
      </c>
      <c r="B16" s="17">
        <v>45</v>
      </c>
      <c r="C16" s="18">
        <v>77.8</v>
      </c>
      <c r="D16" s="17">
        <v>7</v>
      </c>
      <c r="E16" s="18">
        <v>100</v>
      </c>
      <c r="F16" s="17">
        <v>58</v>
      </c>
      <c r="G16" s="18">
        <v>67.2</v>
      </c>
      <c r="H16" s="17">
        <v>39</v>
      </c>
      <c r="I16" s="116">
        <v>87.2</v>
      </c>
      <c r="J16" s="17">
        <v>98</v>
      </c>
      <c r="K16" s="116">
        <v>74.5</v>
      </c>
      <c r="L16" s="91"/>
      <c r="M16" s="91"/>
      <c r="N16" s="97"/>
      <c r="O16" s="91"/>
      <c r="P16" s="91"/>
      <c r="Q16" s="97"/>
      <c r="R16" s="91"/>
      <c r="S16" s="91"/>
      <c r="T16" s="91"/>
    </row>
    <row r="17" spans="1:20" s="50" customFormat="1" ht="12.75" customHeight="1" x14ac:dyDescent="0.2">
      <c r="A17" s="103" t="s">
        <v>68</v>
      </c>
      <c r="B17" s="17">
        <v>93</v>
      </c>
      <c r="C17" s="18">
        <v>53.8</v>
      </c>
      <c r="D17" s="17">
        <v>161</v>
      </c>
      <c r="E17" s="18">
        <v>70.2</v>
      </c>
      <c r="F17" s="17">
        <v>257</v>
      </c>
      <c r="G17" s="18">
        <v>62.6</v>
      </c>
      <c r="H17" s="17">
        <v>189</v>
      </c>
      <c r="I17" s="116">
        <v>63</v>
      </c>
      <c r="J17" s="17">
        <v>440</v>
      </c>
      <c r="K17" s="116">
        <v>65.5</v>
      </c>
      <c r="L17" s="91"/>
      <c r="M17" s="91"/>
      <c r="N17" s="97"/>
      <c r="O17" s="91"/>
      <c r="P17" s="91"/>
      <c r="Q17" s="97"/>
      <c r="R17" s="91"/>
      <c r="S17" s="91"/>
      <c r="T17" s="91"/>
    </row>
    <row r="18" spans="1:20" s="50" customFormat="1" ht="12.75" customHeight="1" x14ac:dyDescent="0.2">
      <c r="A18" s="103" t="s">
        <v>121</v>
      </c>
      <c r="B18" s="17">
        <v>36</v>
      </c>
      <c r="C18" s="18">
        <v>94.4</v>
      </c>
      <c r="D18" s="17">
        <v>25</v>
      </c>
      <c r="E18" s="18">
        <v>84</v>
      </c>
      <c r="F18" s="17">
        <v>63</v>
      </c>
      <c r="G18" s="18">
        <v>81</v>
      </c>
      <c r="H18" s="17">
        <v>102</v>
      </c>
      <c r="I18" s="116">
        <v>76.5</v>
      </c>
      <c r="J18" s="17">
        <v>166</v>
      </c>
      <c r="K18" s="116">
        <v>78.900000000000006</v>
      </c>
      <c r="L18" s="91"/>
      <c r="M18" s="91"/>
      <c r="N18" s="97"/>
      <c r="O18" s="91"/>
      <c r="P18" s="91"/>
      <c r="Q18" s="97"/>
      <c r="R18" s="91"/>
      <c r="S18" s="91"/>
      <c r="T18" s="91"/>
    </row>
    <row r="19" spans="1:20" s="50" customFormat="1" ht="12.75" customHeight="1" x14ac:dyDescent="0.2">
      <c r="A19" s="103" t="s">
        <v>69</v>
      </c>
      <c r="B19" s="17">
        <v>73</v>
      </c>
      <c r="C19" s="18">
        <v>87.7</v>
      </c>
      <c r="D19" s="17">
        <v>52</v>
      </c>
      <c r="E19" s="18">
        <v>90.4</v>
      </c>
      <c r="F19" s="17">
        <v>122</v>
      </c>
      <c r="G19" s="18">
        <v>86.9</v>
      </c>
      <c r="H19" s="17">
        <v>67</v>
      </c>
      <c r="I19" s="116">
        <v>73.099999999999994</v>
      </c>
      <c r="J19" s="17">
        <v>192</v>
      </c>
      <c r="K19" s="116">
        <v>80.7</v>
      </c>
      <c r="L19" s="91"/>
      <c r="M19" s="91"/>
      <c r="N19" s="97"/>
      <c r="O19" s="91"/>
      <c r="P19" s="91"/>
      <c r="Q19" s="97"/>
      <c r="R19" s="91"/>
      <c r="S19" s="91"/>
      <c r="T19" s="91"/>
    </row>
    <row r="20" spans="1:20" s="50" customFormat="1" ht="12.75" customHeight="1" x14ac:dyDescent="0.2">
      <c r="A20" s="103" t="s">
        <v>70</v>
      </c>
      <c r="B20" s="17">
        <v>31</v>
      </c>
      <c r="C20" s="18">
        <v>83.9</v>
      </c>
      <c r="D20" s="17">
        <v>13</v>
      </c>
      <c r="E20" s="18">
        <v>84.6</v>
      </c>
      <c r="F20" s="17">
        <v>42</v>
      </c>
      <c r="G20" s="18">
        <v>83.3</v>
      </c>
      <c r="H20" s="17">
        <v>7</v>
      </c>
      <c r="I20" s="116">
        <v>85.7</v>
      </c>
      <c r="J20" s="17">
        <v>46</v>
      </c>
      <c r="K20" s="116">
        <v>91.3</v>
      </c>
      <c r="L20" s="91"/>
      <c r="M20" s="91"/>
      <c r="N20" s="97"/>
      <c r="O20" s="91"/>
      <c r="P20" s="91"/>
      <c r="Q20" s="97"/>
      <c r="R20" s="91"/>
      <c r="S20" s="91"/>
      <c r="T20" s="91"/>
    </row>
    <row r="21" spans="1:20" s="50" customFormat="1" ht="12.75" customHeight="1" x14ac:dyDescent="0.2">
      <c r="A21" s="103" t="s">
        <v>71</v>
      </c>
      <c r="B21" s="17">
        <v>83</v>
      </c>
      <c r="C21" s="18">
        <v>85.5</v>
      </c>
      <c r="D21" s="17">
        <v>3</v>
      </c>
      <c r="E21" s="18">
        <v>100</v>
      </c>
      <c r="F21" s="17">
        <v>85</v>
      </c>
      <c r="G21" s="18">
        <v>87.1</v>
      </c>
      <c r="H21" s="17">
        <v>15</v>
      </c>
      <c r="I21" s="116">
        <v>73.3</v>
      </c>
      <c r="J21" s="17">
        <v>101</v>
      </c>
      <c r="K21" s="116">
        <v>87.1</v>
      </c>
      <c r="L21" s="91"/>
      <c r="M21" s="91"/>
      <c r="N21" s="97"/>
      <c r="O21" s="91"/>
      <c r="P21" s="91"/>
      <c r="Q21" s="97"/>
      <c r="R21" s="91"/>
      <c r="S21" s="91"/>
      <c r="T21" s="91"/>
    </row>
    <row r="22" spans="1:20" s="50" customFormat="1" ht="12.75" customHeight="1" x14ac:dyDescent="0.2">
      <c r="A22" s="103" t="s">
        <v>122</v>
      </c>
      <c r="B22" s="17">
        <v>792</v>
      </c>
      <c r="C22" s="18">
        <v>93.2</v>
      </c>
      <c r="D22" s="17">
        <v>147</v>
      </c>
      <c r="E22" s="18">
        <v>97.3</v>
      </c>
      <c r="F22" s="17">
        <v>935</v>
      </c>
      <c r="G22" s="18">
        <v>94.1</v>
      </c>
      <c r="H22" s="17">
        <v>216</v>
      </c>
      <c r="I22" s="116">
        <v>78.7</v>
      </c>
      <c r="J22" s="17">
        <v>1158</v>
      </c>
      <c r="K22" s="116">
        <v>90.6</v>
      </c>
      <c r="L22" s="91"/>
      <c r="M22" s="91"/>
      <c r="N22" s="97"/>
      <c r="O22" s="91"/>
      <c r="P22" s="91"/>
      <c r="Q22" s="97"/>
      <c r="R22" s="91"/>
      <c r="S22" s="91"/>
      <c r="T22" s="91"/>
    </row>
    <row r="23" spans="1:20" s="50" customFormat="1" ht="12.75" customHeight="1" x14ac:dyDescent="0.2">
      <c r="A23" s="103" t="s">
        <v>72</v>
      </c>
      <c r="B23" s="17">
        <v>4</v>
      </c>
      <c r="C23" s="18">
        <v>75</v>
      </c>
      <c r="D23" s="17">
        <v>0</v>
      </c>
      <c r="E23" s="18">
        <v>0</v>
      </c>
      <c r="F23" s="17">
        <v>6</v>
      </c>
      <c r="G23" s="18">
        <v>83.3</v>
      </c>
      <c r="H23" s="17">
        <v>3</v>
      </c>
      <c r="I23" s="18">
        <v>0</v>
      </c>
      <c r="J23" s="17">
        <v>11</v>
      </c>
      <c r="K23" s="116">
        <v>100</v>
      </c>
      <c r="L23" s="94"/>
      <c r="M23" s="91"/>
      <c r="N23" s="97"/>
      <c r="O23" s="91"/>
      <c r="P23" s="91"/>
      <c r="Q23" s="97"/>
      <c r="R23" s="91"/>
      <c r="S23" s="91"/>
      <c r="T23" s="91"/>
    </row>
    <row r="24" spans="1:20" s="50" customFormat="1" ht="25.7" customHeight="1" x14ac:dyDescent="0.2">
      <c r="A24" s="47" t="s">
        <v>7</v>
      </c>
      <c r="B24" s="19">
        <v>3614</v>
      </c>
      <c r="C24" s="20">
        <v>82.9</v>
      </c>
      <c r="D24" s="19">
        <v>4248</v>
      </c>
      <c r="E24" s="20">
        <v>79.7</v>
      </c>
      <c r="F24" s="19">
        <v>7860</v>
      </c>
      <c r="G24" s="20">
        <v>81.3</v>
      </c>
      <c r="H24" s="19">
        <v>5004</v>
      </c>
      <c r="I24" s="117">
        <v>72.099999999999994</v>
      </c>
      <c r="J24" s="19">
        <v>12902</v>
      </c>
      <c r="K24" s="117">
        <v>77.7</v>
      </c>
      <c r="L24" s="91"/>
      <c r="M24" s="91"/>
      <c r="N24" s="97"/>
      <c r="O24" s="91"/>
      <c r="P24" s="91"/>
      <c r="Q24" s="97"/>
      <c r="R24" s="91"/>
      <c r="S24" s="91"/>
      <c r="T24" s="91"/>
    </row>
    <row r="25" spans="1:20" s="50" customFormat="1" ht="12.75" customHeight="1" x14ac:dyDescent="0.2">
      <c r="A25" s="229" t="s">
        <v>49</v>
      </c>
      <c r="B25" s="229"/>
      <c r="C25" s="230"/>
      <c r="D25" s="229"/>
      <c r="E25" s="230"/>
      <c r="F25" s="229"/>
      <c r="G25" s="230"/>
      <c r="H25" s="229"/>
      <c r="I25" s="230"/>
      <c r="J25" s="229"/>
      <c r="K25" s="230"/>
      <c r="L25" s="91"/>
      <c r="M25" s="91"/>
      <c r="N25" s="91"/>
      <c r="O25" s="91"/>
      <c r="P25" s="91"/>
      <c r="Q25" s="91"/>
      <c r="R25" s="91"/>
      <c r="S25" s="91"/>
      <c r="T25" s="91"/>
    </row>
    <row r="26" spans="1:20" s="50" customFormat="1" ht="12.75" customHeight="1" x14ac:dyDescent="0.2">
      <c r="A26" s="103" t="s">
        <v>64</v>
      </c>
      <c r="B26" s="17">
        <v>98</v>
      </c>
      <c r="C26" s="18">
        <v>22.4</v>
      </c>
      <c r="D26" s="17">
        <v>1888</v>
      </c>
      <c r="E26" s="18">
        <v>32.299999999999997</v>
      </c>
      <c r="F26" s="17">
        <v>1982</v>
      </c>
      <c r="G26" s="18">
        <v>31.8</v>
      </c>
      <c r="H26" s="17">
        <v>572</v>
      </c>
      <c r="I26" s="116">
        <v>35.5</v>
      </c>
      <c r="J26" s="17">
        <v>2559</v>
      </c>
      <c r="K26" s="116">
        <v>32.700000000000003</v>
      </c>
      <c r="L26" s="91"/>
      <c r="M26" s="91"/>
      <c r="N26" s="97"/>
      <c r="O26" s="91"/>
      <c r="P26" s="91"/>
      <c r="Q26" s="97"/>
      <c r="R26" s="91"/>
      <c r="S26" s="91"/>
      <c r="T26" s="91"/>
    </row>
    <row r="27" spans="1:20" s="50" customFormat="1" ht="12.75" customHeight="1" x14ac:dyDescent="0.2">
      <c r="A27" s="103" t="s">
        <v>65</v>
      </c>
      <c r="B27" s="17">
        <v>1249</v>
      </c>
      <c r="C27" s="18">
        <v>65.099999999999994</v>
      </c>
      <c r="D27" s="17">
        <v>1220</v>
      </c>
      <c r="E27" s="18">
        <v>66.7</v>
      </c>
      <c r="F27" s="17">
        <v>2471</v>
      </c>
      <c r="G27" s="18">
        <v>65.8</v>
      </c>
      <c r="H27" s="17">
        <v>3067</v>
      </c>
      <c r="I27" s="116">
        <v>57.4</v>
      </c>
      <c r="J27" s="17">
        <v>5534</v>
      </c>
      <c r="K27" s="116">
        <v>61.2</v>
      </c>
      <c r="L27" s="91"/>
      <c r="M27" s="91"/>
      <c r="N27" s="97"/>
      <c r="O27" s="91"/>
      <c r="P27" s="91"/>
      <c r="Q27" s="97"/>
      <c r="R27" s="91"/>
      <c r="S27" s="91"/>
      <c r="T27" s="91"/>
    </row>
    <row r="28" spans="1:20" s="50" customFormat="1" ht="12.75" customHeight="1" x14ac:dyDescent="0.2">
      <c r="A28" s="103" t="s">
        <v>66</v>
      </c>
      <c r="B28" s="17">
        <v>830</v>
      </c>
      <c r="C28" s="18">
        <v>20.8</v>
      </c>
      <c r="D28" s="17">
        <v>2954</v>
      </c>
      <c r="E28" s="18">
        <v>24.8</v>
      </c>
      <c r="F28" s="17">
        <v>3784</v>
      </c>
      <c r="G28" s="18">
        <v>24</v>
      </c>
      <c r="H28" s="17">
        <v>1297</v>
      </c>
      <c r="I28" s="116">
        <v>34.200000000000003</v>
      </c>
      <c r="J28" s="17">
        <v>5077</v>
      </c>
      <c r="K28" s="116">
        <v>26.5</v>
      </c>
      <c r="L28" s="91"/>
      <c r="M28" s="91"/>
      <c r="N28" s="97"/>
      <c r="O28" s="91"/>
      <c r="P28" s="91"/>
      <c r="Q28" s="97"/>
      <c r="R28" s="91"/>
      <c r="S28" s="91"/>
      <c r="T28" s="91"/>
    </row>
    <row r="29" spans="1:20" s="50" customFormat="1" ht="12.75" customHeight="1" x14ac:dyDescent="0.2">
      <c r="A29" s="103" t="s">
        <v>116</v>
      </c>
      <c r="B29" s="17">
        <v>346</v>
      </c>
      <c r="C29" s="18">
        <v>67.3</v>
      </c>
      <c r="D29" s="17">
        <v>260</v>
      </c>
      <c r="E29" s="18">
        <v>78.099999999999994</v>
      </c>
      <c r="F29" s="17">
        <v>600</v>
      </c>
      <c r="G29" s="18">
        <v>72.8</v>
      </c>
      <c r="H29" s="17">
        <v>363</v>
      </c>
      <c r="I29" s="116">
        <v>73</v>
      </c>
      <c r="J29" s="17">
        <v>968</v>
      </c>
      <c r="K29" s="116">
        <v>72</v>
      </c>
      <c r="L29" s="91"/>
      <c r="M29" s="91"/>
      <c r="N29" s="97"/>
      <c r="O29" s="91"/>
      <c r="P29" s="91"/>
      <c r="Q29" s="97"/>
      <c r="R29" s="91"/>
      <c r="S29" s="91"/>
      <c r="T29" s="91"/>
    </row>
    <row r="30" spans="1:20" s="50" customFormat="1" ht="12.75" customHeight="1" x14ac:dyDescent="0.2">
      <c r="A30" s="103" t="s">
        <v>117</v>
      </c>
      <c r="B30" s="17">
        <v>56</v>
      </c>
      <c r="C30" s="18">
        <v>66.099999999999994</v>
      </c>
      <c r="D30" s="17">
        <v>146</v>
      </c>
      <c r="E30" s="18">
        <v>57.5</v>
      </c>
      <c r="F30" s="17">
        <v>206</v>
      </c>
      <c r="G30" s="18">
        <v>56.3</v>
      </c>
      <c r="H30" s="17">
        <v>183</v>
      </c>
      <c r="I30" s="116">
        <v>63.9</v>
      </c>
      <c r="J30" s="17">
        <v>384</v>
      </c>
      <c r="K30" s="116">
        <v>61.2</v>
      </c>
      <c r="L30" s="91"/>
      <c r="M30" s="91"/>
      <c r="N30" s="97"/>
      <c r="O30" s="91"/>
      <c r="P30" s="91"/>
      <c r="Q30" s="97"/>
      <c r="R30" s="91"/>
      <c r="S30" s="91"/>
      <c r="T30" s="91"/>
    </row>
    <row r="31" spans="1:20" s="50" customFormat="1" ht="12.75" customHeight="1" x14ac:dyDescent="0.2">
      <c r="A31" s="103" t="s">
        <v>118</v>
      </c>
      <c r="B31" s="17">
        <v>149</v>
      </c>
      <c r="C31" s="18">
        <v>66.400000000000006</v>
      </c>
      <c r="D31" s="17">
        <v>785</v>
      </c>
      <c r="E31" s="18">
        <v>77.7</v>
      </c>
      <c r="F31" s="17">
        <v>937</v>
      </c>
      <c r="G31" s="18">
        <v>75.5</v>
      </c>
      <c r="H31" s="17">
        <v>460</v>
      </c>
      <c r="I31" s="116">
        <v>60.9</v>
      </c>
      <c r="J31" s="17">
        <v>1397</v>
      </c>
      <c r="K31" s="116">
        <v>70.900000000000006</v>
      </c>
      <c r="L31" s="91"/>
      <c r="M31" s="91"/>
      <c r="N31" s="97"/>
      <c r="O31" s="91"/>
      <c r="P31" s="91"/>
      <c r="Q31" s="97"/>
      <c r="R31" s="91"/>
      <c r="S31" s="91"/>
      <c r="T31" s="91"/>
    </row>
    <row r="32" spans="1:20" s="50" customFormat="1" ht="12.75" customHeight="1" x14ac:dyDescent="0.2">
      <c r="A32" s="103" t="s">
        <v>67</v>
      </c>
      <c r="B32" s="17">
        <v>591</v>
      </c>
      <c r="C32" s="18">
        <v>76.3</v>
      </c>
      <c r="D32" s="17">
        <v>738</v>
      </c>
      <c r="E32" s="18">
        <v>80.2</v>
      </c>
      <c r="F32" s="17">
        <v>1323</v>
      </c>
      <c r="G32" s="18">
        <v>78.7</v>
      </c>
      <c r="H32" s="17">
        <v>535</v>
      </c>
      <c r="I32" s="116">
        <v>76.3</v>
      </c>
      <c r="J32" s="17">
        <v>1862</v>
      </c>
      <c r="K32" s="116">
        <v>77.400000000000006</v>
      </c>
      <c r="L32" s="91"/>
      <c r="M32" s="91"/>
      <c r="N32" s="97"/>
      <c r="O32" s="91"/>
      <c r="P32" s="91"/>
      <c r="Q32" s="97"/>
      <c r="R32" s="91"/>
      <c r="S32" s="91"/>
      <c r="T32" s="91"/>
    </row>
    <row r="33" spans="1:20" s="50" customFormat="1" ht="12.75" customHeight="1" x14ac:dyDescent="0.2">
      <c r="A33" s="103" t="s">
        <v>119</v>
      </c>
      <c r="B33" s="17">
        <v>331</v>
      </c>
      <c r="C33" s="18">
        <v>78.900000000000006</v>
      </c>
      <c r="D33" s="17">
        <v>154</v>
      </c>
      <c r="E33" s="18">
        <v>74</v>
      </c>
      <c r="F33" s="17">
        <v>487</v>
      </c>
      <c r="G33" s="18">
        <v>77</v>
      </c>
      <c r="H33" s="17">
        <v>335</v>
      </c>
      <c r="I33" s="116">
        <v>62.1</v>
      </c>
      <c r="J33" s="17">
        <v>828</v>
      </c>
      <c r="K33" s="116">
        <v>69.7</v>
      </c>
      <c r="L33" s="91"/>
      <c r="M33" s="91"/>
      <c r="N33" s="97"/>
      <c r="O33" s="91"/>
      <c r="P33" s="91"/>
      <c r="Q33" s="97"/>
      <c r="R33" s="91"/>
      <c r="S33" s="91"/>
      <c r="T33" s="91"/>
    </row>
    <row r="34" spans="1:20" s="50" customFormat="1" ht="12.75" customHeight="1" x14ac:dyDescent="0.2">
      <c r="A34" s="103" t="s">
        <v>120</v>
      </c>
      <c r="B34" s="17">
        <v>211</v>
      </c>
      <c r="C34" s="18">
        <v>42.2</v>
      </c>
      <c r="D34" s="17">
        <v>191</v>
      </c>
      <c r="E34" s="18">
        <v>41.4</v>
      </c>
      <c r="F34" s="17">
        <v>403</v>
      </c>
      <c r="G34" s="18">
        <v>41.7</v>
      </c>
      <c r="H34" s="17">
        <v>152</v>
      </c>
      <c r="I34" s="116">
        <v>60.5</v>
      </c>
      <c r="J34" s="17">
        <v>555</v>
      </c>
      <c r="K34" s="116">
        <v>45.6</v>
      </c>
      <c r="L34" s="91"/>
      <c r="M34" s="91"/>
      <c r="N34" s="97"/>
      <c r="O34" s="91"/>
      <c r="P34" s="91"/>
      <c r="Q34" s="97"/>
      <c r="R34" s="91"/>
      <c r="S34" s="91"/>
      <c r="T34" s="91"/>
    </row>
    <row r="35" spans="1:20" s="50" customFormat="1" ht="12.75" customHeight="1" x14ac:dyDescent="0.2">
      <c r="A35" s="103" t="s">
        <v>68</v>
      </c>
      <c r="B35" s="17">
        <v>834</v>
      </c>
      <c r="C35" s="18">
        <v>46.2</v>
      </c>
      <c r="D35" s="17">
        <v>2507</v>
      </c>
      <c r="E35" s="18">
        <v>43.5</v>
      </c>
      <c r="F35" s="17">
        <v>3347</v>
      </c>
      <c r="G35" s="18">
        <v>44</v>
      </c>
      <c r="H35" s="17">
        <v>1703</v>
      </c>
      <c r="I35" s="116">
        <v>44.8</v>
      </c>
      <c r="J35" s="17">
        <v>5045</v>
      </c>
      <c r="K35" s="116">
        <v>44.3</v>
      </c>
      <c r="L35" s="91"/>
      <c r="M35" s="91"/>
      <c r="N35" s="97"/>
      <c r="O35" s="91"/>
      <c r="P35" s="91"/>
      <c r="Q35" s="97"/>
      <c r="R35" s="91"/>
      <c r="S35" s="91"/>
      <c r="T35" s="91"/>
    </row>
    <row r="36" spans="1:20" s="50" customFormat="1" ht="12.75" customHeight="1" x14ac:dyDescent="0.2">
      <c r="A36" s="103" t="s">
        <v>121</v>
      </c>
      <c r="B36" s="17">
        <v>134</v>
      </c>
      <c r="C36" s="18">
        <v>78.400000000000006</v>
      </c>
      <c r="D36" s="17">
        <v>125</v>
      </c>
      <c r="E36" s="18">
        <v>59.2</v>
      </c>
      <c r="F36" s="17">
        <v>257</v>
      </c>
      <c r="G36" s="18">
        <v>68.5</v>
      </c>
      <c r="H36" s="17">
        <v>322</v>
      </c>
      <c r="I36" s="116">
        <v>67.400000000000006</v>
      </c>
      <c r="J36" s="17">
        <v>583</v>
      </c>
      <c r="K36" s="116">
        <v>67.900000000000006</v>
      </c>
      <c r="L36" s="91"/>
      <c r="M36" s="91"/>
      <c r="N36" s="97"/>
      <c r="O36" s="91"/>
      <c r="P36" s="91"/>
      <c r="Q36" s="97"/>
      <c r="R36" s="91"/>
      <c r="S36" s="91"/>
      <c r="T36" s="91"/>
    </row>
    <row r="37" spans="1:20" s="50" customFormat="1" ht="12.75" customHeight="1" x14ac:dyDescent="0.2">
      <c r="A37" s="103" t="s">
        <v>69</v>
      </c>
      <c r="B37" s="17">
        <v>111</v>
      </c>
      <c r="C37" s="18">
        <v>71.2</v>
      </c>
      <c r="D37" s="17">
        <v>136</v>
      </c>
      <c r="E37" s="18">
        <v>65.400000000000006</v>
      </c>
      <c r="F37" s="17">
        <v>246</v>
      </c>
      <c r="G37" s="18">
        <v>69.900000000000006</v>
      </c>
      <c r="H37" s="17">
        <v>156</v>
      </c>
      <c r="I37" s="116">
        <v>66.7</v>
      </c>
      <c r="J37" s="17">
        <v>411</v>
      </c>
      <c r="K37" s="116">
        <v>66.400000000000006</v>
      </c>
      <c r="L37" s="91"/>
      <c r="M37" s="91"/>
      <c r="N37" s="97"/>
      <c r="O37" s="91"/>
      <c r="P37" s="91"/>
      <c r="Q37" s="97"/>
      <c r="R37" s="91"/>
      <c r="S37" s="91"/>
      <c r="T37" s="91"/>
    </row>
    <row r="38" spans="1:20" s="50" customFormat="1" ht="12.75" customHeight="1" x14ac:dyDescent="0.2">
      <c r="A38" s="103" t="s">
        <v>70</v>
      </c>
      <c r="B38" s="17">
        <v>49</v>
      </c>
      <c r="C38" s="18">
        <v>63.3</v>
      </c>
      <c r="D38" s="17">
        <v>17</v>
      </c>
      <c r="E38" s="18">
        <v>35.299999999999997</v>
      </c>
      <c r="F38" s="17">
        <v>59</v>
      </c>
      <c r="G38" s="18">
        <v>54.2</v>
      </c>
      <c r="H38" s="17">
        <v>22</v>
      </c>
      <c r="I38" s="116">
        <v>81.8</v>
      </c>
      <c r="J38" s="17">
        <v>88</v>
      </c>
      <c r="K38" s="116">
        <v>55.7</v>
      </c>
      <c r="L38" s="91"/>
      <c r="M38" s="91"/>
      <c r="N38" s="97"/>
      <c r="O38" s="91"/>
      <c r="P38" s="91"/>
      <c r="Q38" s="97"/>
      <c r="R38" s="91"/>
      <c r="S38" s="91"/>
      <c r="T38" s="91"/>
    </row>
    <row r="39" spans="1:20" s="50" customFormat="1" ht="12.75" customHeight="1" x14ac:dyDescent="0.2">
      <c r="A39" s="103" t="s">
        <v>71</v>
      </c>
      <c r="B39" s="17">
        <v>230</v>
      </c>
      <c r="C39" s="18">
        <v>73.5</v>
      </c>
      <c r="D39" s="17">
        <v>24</v>
      </c>
      <c r="E39" s="18">
        <v>79.2</v>
      </c>
      <c r="F39" s="17">
        <v>252</v>
      </c>
      <c r="G39" s="18">
        <v>76.599999999999994</v>
      </c>
      <c r="H39" s="17">
        <v>48</v>
      </c>
      <c r="I39" s="116">
        <v>66.7</v>
      </c>
      <c r="J39" s="17">
        <v>299</v>
      </c>
      <c r="K39" s="116">
        <v>73.900000000000006</v>
      </c>
      <c r="L39" s="91"/>
      <c r="M39" s="91"/>
      <c r="N39" s="97"/>
      <c r="O39" s="91"/>
      <c r="P39" s="91"/>
      <c r="Q39" s="97"/>
      <c r="R39" s="91"/>
      <c r="S39" s="91"/>
      <c r="T39" s="91"/>
    </row>
    <row r="40" spans="1:20" s="50" customFormat="1" ht="12.75" customHeight="1" x14ac:dyDescent="0.2">
      <c r="A40" s="103" t="s">
        <v>122</v>
      </c>
      <c r="B40" s="17">
        <v>999</v>
      </c>
      <c r="C40" s="18">
        <v>83.4</v>
      </c>
      <c r="D40" s="17">
        <v>273</v>
      </c>
      <c r="E40" s="18">
        <v>68.900000000000006</v>
      </c>
      <c r="F40" s="17">
        <v>1264</v>
      </c>
      <c r="G40" s="18">
        <v>80.400000000000006</v>
      </c>
      <c r="H40" s="17">
        <v>463</v>
      </c>
      <c r="I40" s="116">
        <v>64.400000000000006</v>
      </c>
      <c r="J40" s="17">
        <v>1727</v>
      </c>
      <c r="K40" s="116">
        <v>76.3</v>
      </c>
      <c r="L40" s="91"/>
      <c r="M40" s="91"/>
      <c r="N40" s="97"/>
      <c r="O40" s="91"/>
      <c r="P40" s="91"/>
      <c r="Q40" s="97"/>
      <c r="R40" s="91"/>
      <c r="S40" s="91"/>
      <c r="T40" s="91"/>
    </row>
    <row r="41" spans="1:20" s="50" customFormat="1" ht="12.75" customHeight="1" x14ac:dyDescent="0.2">
      <c r="A41" s="103" t="s">
        <v>72</v>
      </c>
      <c r="B41" s="17">
        <v>27</v>
      </c>
      <c r="C41" s="18">
        <v>37</v>
      </c>
      <c r="D41" s="17">
        <v>21</v>
      </c>
      <c r="E41" s="18">
        <v>28.6</v>
      </c>
      <c r="F41" s="17">
        <v>47</v>
      </c>
      <c r="G41" s="18">
        <v>36.200000000000003</v>
      </c>
      <c r="H41" s="17">
        <v>24</v>
      </c>
      <c r="I41" s="116">
        <v>25</v>
      </c>
      <c r="J41" s="17">
        <v>76</v>
      </c>
      <c r="K41" s="116">
        <v>34.200000000000003</v>
      </c>
      <c r="L41" s="91"/>
      <c r="M41" s="91"/>
      <c r="N41" s="97"/>
      <c r="O41" s="91"/>
      <c r="P41" s="91"/>
      <c r="Q41" s="97"/>
      <c r="R41" s="91"/>
      <c r="S41" s="91"/>
      <c r="T41" s="91"/>
    </row>
    <row r="42" spans="1:20" s="50" customFormat="1" ht="25.7" customHeight="1" x14ac:dyDescent="0.2">
      <c r="A42" s="47" t="s">
        <v>7</v>
      </c>
      <c r="B42" s="19">
        <v>6239</v>
      </c>
      <c r="C42" s="20">
        <v>60.7</v>
      </c>
      <c r="D42" s="19">
        <v>11431</v>
      </c>
      <c r="E42" s="20">
        <v>46.4</v>
      </c>
      <c r="F42" s="19">
        <v>17675</v>
      </c>
      <c r="G42" s="20">
        <v>51.4</v>
      </c>
      <c r="H42" s="19">
        <v>9717</v>
      </c>
      <c r="I42" s="117">
        <v>53.5</v>
      </c>
      <c r="J42" s="19">
        <v>27446</v>
      </c>
      <c r="K42" s="117">
        <v>52.3</v>
      </c>
      <c r="L42" s="91"/>
      <c r="M42" s="91"/>
      <c r="N42" s="97"/>
      <c r="O42" s="91"/>
      <c r="P42" s="91"/>
      <c r="Q42" s="97"/>
      <c r="R42" s="91"/>
      <c r="S42" s="91"/>
      <c r="T42" s="91"/>
    </row>
    <row r="43" spans="1:20" s="50" customFormat="1" ht="12.75" customHeight="1" x14ac:dyDescent="0.2">
      <c r="A43" s="229" t="s">
        <v>50</v>
      </c>
      <c r="B43" s="229"/>
      <c r="C43" s="230"/>
      <c r="D43" s="229"/>
      <c r="E43" s="230"/>
      <c r="F43" s="229"/>
      <c r="G43" s="230"/>
      <c r="H43" s="229"/>
      <c r="I43" s="230"/>
      <c r="J43" s="229"/>
      <c r="K43" s="230"/>
      <c r="L43" s="91"/>
      <c r="M43" s="91"/>
      <c r="N43" s="91"/>
      <c r="O43" s="91"/>
      <c r="P43" s="91"/>
      <c r="Q43" s="97"/>
      <c r="R43" s="91"/>
      <c r="S43" s="91"/>
      <c r="T43" s="91"/>
    </row>
    <row r="44" spans="1:20" s="50" customFormat="1" ht="12.75" customHeight="1" x14ac:dyDescent="0.2">
      <c r="A44" s="103" t="s">
        <v>64</v>
      </c>
      <c r="B44" s="17">
        <v>113</v>
      </c>
      <c r="C44" s="18">
        <v>23</v>
      </c>
      <c r="D44" s="17">
        <v>2375</v>
      </c>
      <c r="E44" s="18">
        <v>38.5</v>
      </c>
      <c r="F44" s="17">
        <v>2489</v>
      </c>
      <c r="G44" s="18">
        <v>37.799999999999997</v>
      </c>
      <c r="H44" s="17">
        <v>768</v>
      </c>
      <c r="I44" s="116">
        <v>40.4</v>
      </c>
      <c r="J44" s="17">
        <v>3257</v>
      </c>
      <c r="K44" s="116">
        <v>38.4</v>
      </c>
      <c r="L44" s="91"/>
      <c r="M44" s="91"/>
      <c r="N44" s="97"/>
      <c r="O44" s="91"/>
      <c r="P44" s="91"/>
      <c r="Q44" s="97"/>
      <c r="R44" s="91"/>
      <c r="S44" s="91"/>
      <c r="T44" s="91"/>
    </row>
    <row r="45" spans="1:20" s="50" customFormat="1" ht="12.75" customHeight="1" x14ac:dyDescent="0.2">
      <c r="A45" s="103" t="s">
        <v>65</v>
      </c>
      <c r="B45" s="17">
        <v>2707</v>
      </c>
      <c r="C45" s="18">
        <v>73.7</v>
      </c>
      <c r="D45" s="17">
        <v>2328</v>
      </c>
      <c r="E45" s="18">
        <v>76.2</v>
      </c>
      <c r="F45" s="17">
        <v>5035</v>
      </c>
      <c r="G45" s="18">
        <v>74.900000000000006</v>
      </c>
      <c r="H45" s="17">
        <v>5526</v>
      </c>
      <c r="I45" s="116">
        <v>64.2</v>
      </c>
      <c r="J45" s="17">
        <v>10557</v>
      </c>
      <c r="K45" s="116">
        <v>69.3</v>
      </c>
      <c r="L45" s="91"/>
      <c r="M45" s="91"/>
      <c r="N45" s="97"/>
      <c r="O45" s="91"/>
      <c r="P45" s="91"/>
      <c r="Q45" s="97"/>
      <c r="R45" s="91"/>
      <c r="S45" s="91"/>
      <c r="T45" s="91"/>
    </row>
    <row r="46" spans="1:20" s="50" customFormat="1" ht="12.75" customHeight="1" x14ac:dyDescent="0.2">
      <c r="A46" s="103" t="s">
        <v>66</v>
      </c>
      <c r="B46" s="17">
        <v>971</v>
      </c>
      <c r="C46" s="18">
        <v>24.1</v>
      </c>
      <c r="D46" s="17">
        <v>3659</v>
      </c>
      <c r="E46" s="18">
        <v>30.8</v>
      </c>
      <c r="F46" s="17">
        <v>4623</v>
      </c>
      <c r="G46" s="18">
        <v>29.5</v>
      </c>
      <c r="H46" s="17">
        <v>1822</v>
      </c>
      <c r="I46" s="116">
        <v>40.6</v>
      </c>
      <c r="J46" s="17">
        <v>6446</v>
      </c>
      <c r="K46" s="116">
        <v>32.6</v>
      </c>
      <c r="L46" s="91"/>
      <c r="M46" s="91"/>
      <c r="N46" s="97"/>
      <c r="O46" s="91"/>
      <c r="P46" s="91"/>
      <c r="Q46" s="97"/>
      <c r="R46" s="91"/>
      <c r="S46" s="91"/>
      <c r="T46" s="91"/>
    </row>
    <row r="47" spans="1:20" s="50" customFormat="1" ht="12.75" customHeight="1" x14ac:dyDescent="0.2">
      <c r="A47" s="103" t="s">
        <v>116</v>
      </c>
      <c r="B47" s="17">
        <v>543</v>
      </c>
      <c r="C47" s="18">
        <v>72.900000000000006</v>
      </c>
      <c r="D47" s="17">
        <v>425</v>
      </c>
      <c r="E47" s="18">
        <v>85.2</v>
      </c>
      <c r="F47" s="17">
        <v>965</v>
      </c>
      <c r="G47" s="18">
        <v>77.8</v>
      </c>
      <c r="H47" s="17">
        <v>562</v>
      </c>
      <c r="I47" s="116">
        <v>72.8</v>
      </c>
      <c r="J47" s="17">
        <v>1528</v>
      </c>
      <c r="K47" s="116">
        <v>75.900000000000006</v>
      </c>
      <c r="L47" s="91"/>
      <c r="M47" s="91"/>
      <c r="N47" s="97"/>
      <c r="O47" s="91"/>
      <c r="P47" s="91"/>
      <c r="Q47" s="97"/>
      <c r="R47" s="91"/>
      <c r="S47" s="91"/>
      <c r="T47" s="91"/>
    </row>
    <row r="48" spans="1:20" s="50" customFormat="1" ht="12.75" customHeight="1" x14ac:dyDescent="0.2">
      <c r="A48" s="103" t="s">
        <v>117</v>
      </c>
      <c r="B48" s="17">
        <v>85</v>
      </c>
      <c r="C48" s="18">
        <v>65.900000000000006</v>
      </c>
      <c r="D48" s="17">
        <v>211</v>
      </c>
      <c r="E48" s="18">
        <v>62.6</v>
      </c>
      <c r="F48" s="17">
        <v>292</v>
      </c>
      <c r="G48" s="18">
        <v>66.8</v>
      </c>
      <c r="H48" s="17">
        <v>263</v>
      </c>
      <c r="I48" s="116">
        <v>72.2</v>
      </c>
      <c r="J48" s="17">
        <v>554</v>
      </c>
      <c r="K48" s="116">
        <v>68.099999999999994</v>
      </c>
      <c r="L48" s="91"/>
      <c r="M48" s="91"/>
      <c r="N48" s="97"/>
      <c r="O48" s="91"/>
      <c r="P48" s="91"/>
      <c r="Q48" s="97"/>
      <c r="R48" s="91"/>
      <c r="S48" s="91"/>
      <c r="T48" s="91"/>
    </row>
    <row r="49" spans="1:20" s="50" customFormat="1" ht="12.75" customHeight="1" x14ac:dyDescent="0.2">
      <c r="A49" s="103" t="s">
        <v>118</v>
      </c>
      <c r="B49" s="17">
        <v>260</v>
      </c>
      <c r="C49" s="18">
        <v>74.2</v>
      </c>
      <c r="D49" s="17">
        <v>1397</v>
      </c>
      <c r="E49" s="18">
        <v>82.3</v>
      </c>
      <c r="F49" s="17">
        <v>1657</v>
      </c>
      <c r="G49" s="18">
        <v>80.900000000000006</v>
      </c>
      <c r="H49" s="17">
        <v>929</v>
      </c>
      <c r="I49" s="116">
        <v>66.400000000000006</v>
      </c>
      <c r="J49" s="17">
        <v>2586</v>
      </c>
      <c r="K49" s="116">
        <v>75.599999999999994</v>
      </c>
      <c r="L49" s="91"/>
      <c r="M49" s="91"/>
      <c r="N49" s="97"/>
      <c r="O49" s="91"/>
      <c r="P49" s="91"/>
      <c r="Q49" s="97"/>
      <c r="R49" s="91"/>
      <c r="S49" s="91"/>
      <c r="T49" s="91"/>
    </row>
    <row r="50" spans="1:20" s="50" customFormat="1" ht="12.75" customHeight="1" x14ac:dyDescent="0.2">
      <c r="A50" s="103" t="s">
        <v>67</v>
      </c>
      <c r="B50" s="17">
        <v>987</v>
      </c>
      <c r="C50" s="18">
        <v>79.099999999999994</v>
      </c>
      <c r="D50" s="17">
        <v>1383</v>
      </c>
      <c r="E50" s="18">
        <v>85</v>
      </c>
      <c r="F50" s="17">
        <v>2369</v>
      </c>
      <c r="G50" s="18">
        <v>82.6</v>
      </c>
      <c r="H50" s="17">
        <v>937</v>
      </c>
      <c r="I50" s="116">
        <v>74.5</v>
      </c>
      <c r="J50" s="17">
        <v>3305</v>
      </c>
      <c r="K50" s="116">
        <v>80.3</v>
      </c>
      <c r="L50" s="91"/>
      <c r="M50" s="91"/>
      <c r="N50" s="97"/>
      <c r="O50" s="91"/>
      <c r="P50" s="91"/>
      <c r="Q50" s="97"/>
      <c r="R50" s="91"/>
      <c r="S50" s="91"/>
      <c r="T50" s="91"/>
    </row>
    <row r="51" spans="1:20" s="50" customFormat="1" ht="12.75" customHeight="1" x14ac:dyDescent="0.2">
      <c r="A51" s="103" t="s">
        <v>119</v>
      </c>
      <c r="B51" s="17">
        <v>489</v>
      </c>
      <c r="C51" s="18">
        <v>79.8</v>
      </c>
      <c r="D51" s="17">
        <v>231</v>
      </c>
      <c r="E51" s="18">
        <v>77.099999999999994</v>
      </c>
      <c r="F51" s="17">
        <v>719</v>
      </c>
      <c r="G51" s="18">
        <v>79.099999999999994</v>
      </c>
      <c r="H51" s="17">
        <v>485</v>
      </c>
      <c r="I51" s="116">
        <v>67.599999999999994</v>
      </c>
      <c r="J51" s="17">
        <v>1205</v>
      </c>
      <c r="K51" s="116">
        <v>74.3</v>
      </c>
      <c r="L51" s="91"/>
      <c r="M51" s="91"/>
      <c r="N51" s="97"/>
      <c r="O51" s="91"/>
      <c r="P51" s="91"/>
      <c r="Q51" s="97"/>
      <c r="R51" s="91"/>
      <c r="S51" s="91"/>
      <c r="T51" s="91"/>
    </row>
    <row r="52" spans="1:20" s="50" customFormat="1" ht="12.75" customHeight="1" x14ac:dyDescent="0.2">
      <c r="A52" s="103" t="s">
        <v>120</v>
      </c>
      <c r="B52" s="17">
        <v>266</v>
      </c>
      <c r="C52" s="18">
        <v>46.6</v>
      </c>
      <c r="D52" s="17">
        <v>202</v>
      </c>
      <c r="E52" s="18">
        <v>41.1</v>
      </c>
      <c r="F52" s="17">
        <v>463</v>
      </c>
      <c r="G52" s="18">
        <v>43.8</v>
      </c>
      <c r="H52" s="17">
        <v>205</v>
      </c>
      <c r="I52" s="116">
        <v>61</v>
      </c>
      <c r="J52" s="17">
        <v>664</v>
      </c>
      <c r="K52" s="116">
        <v>49.4</v>
      </c>
      <c r="L52" s="91"/>
      <c r="M52" s="91"/>
      <c r="N52" s="97"/>
      <c r="O52" s="91"/>
      <c r="P52" s="91"/>
      <c r="Q52" s="97"/>
      <c r="R52" s="91"/>
      <c r="S52" s="91"/>
      <c r="T52" s="91"/>
    </row>
    <row r="53" spans="1:20" s="50" customFormat="1" ht="12.75" customHeight="1" x14ac:dyDescent="0.2">
      <c r="A53" s="103" t="s">
        <v>68</v>
      </c>
      <c r="B53" s="17">
        <v>929</v>
      </c>
      <c r="C53" s="18">
        <v>47.5</v>
      </c>
      <c r="D53" s="17">
        <v>2678</v>
      </c>
      <c r="E53" s="18">
        <v>44.8</v>
      </c>
      <c r="F53" s="17">
        <v>3604</v>
      </c>
      <c r="G53" s="18">
        <v>45.5</v>
      </c>
      <c r="H53" s="17">
        <v>1905</v>
      </c>
      <c r="I53" s="116">
        <v>46.7</v>
      </c>
      <c r="J53" s="17">
        <v>5515</v>
      </c>
      <c r="K53" s="116">
        <v>45.8</v>
      </c>
      <c r="L53" s="91"/>
      <c r="M53" s="91"/>
      <c r="N53" s="97"/>
      <c r="O53" s="91"/>
      <c r="P53" s="91"/>
      <c r="Q53" s="97"/>
      <c r="R53" s="91"/>
      <c r="S53" s="91"/>
      <c r="T53" s="91"/>
    </row>
    <row r="54" spans="1:20" s="50" customFormat="1" ht="12.75" customHeight="1" x14ac:dyDescent="0.2">
      <c r="A54" s="103" t="s">
        <v>121</v>
      </c>
      <c r="B54" s="17">
        <v>177</v>
      </c>
      <c r="C54" s="18">
        <v>76.8</v>
      </c>
      <c r="D54" s="17">
        <v>148</v>
      </c>
      <c r="E54" s="18">
        <v>63.5</v>
      </c>
      <c r="F54" s="17">
        <v>325</v>
      </c>
      <c r="G54" s="18">
        <v>68.3</v>
      </c>
      <c r="H54" s="17">
        <v>431</v>
      </c>
      <c r="I54" s="116">
        <v>69.099999999999994</v>
      </c>
      <c r="J54" s="17">
        <v>752</v>
      </c>
      <c r="K54" s="116">
        <v>70.099999999999994</v>
      </c>
      <c r="L54" s="91"/>
      <c r="M54" s="91"/>
      <c r="N54" s="97"/>
      <c r="O54" s="91"/>
      <c r="P54" s="91"/>
      <c r="Q54" s="97"/>
      <c r="R54" s="91"/>
      <c r="S54" s="91"/>
      <c r="T54" s="91"/>
    </row>
    <row r="55" spans="1:20" s="50" customFormat="1" ht="12.75" customHeight="1" x14ac:dyDescent="0.2">
      <c r="A55" s="103" t="s">
        <v>69</v>
      </c>
      <c r="B55" s="17">
        <v>182</v>
      </c>
      <c r="C55" s="18">
        <v>76.900000000000006</v>
      </c>
      <c r="D55" s="17">
        <v>189</v>
      </c>
      <c r="E55" s="18">
        <v>69.3</v>
      </c>
      <c r="F55" s="17">
        <v>371</v>
      </c>
      <c r="G55" s="18">
        <v>74.7</v>
      </c>
      <c r="H55" s="17">
        <v>227</v>
      </c>
      <c r="I55" s="116">
        <v>67</v>
      </c>
      <c r="J55" s="17">
        <v>598</v>
      </c>
      <c r="K55" s="116">
        <v>72.2</v>
      </c>
      <c r="L55" s="91"/>
      <c r="M55" s="91"/>
      <c r="N55" s="97"/>
      <c r="O55" s="91"/>
      <c r="P55" s="91"/>
      <c r="Q55" s="97"/>
      <c r="R55" s="91"/>
      <c r="S55" s="91"/>
      <c r="T55" s="91"/>
    </row>
    <row r="56" spans="1:20" s="50" customFormat="1" ht="12.75" customHeight="1" x14ac:dyDescent="0.2">
      <c r="A56" s="103" t="s">
        <v>70</v>
      </c>
      <c r="B56" s="17">
        <v>78</v>
      </c>
      <c r="C56" s="18">
        <v>73.099999999999994</v>
      </c>
      <c r="D56" s="17">
        <v>25</v>
      </c>
      <c r="E56" s="18">
        <v>64</v>
      </c>
      <c r="F56" s="17">
        <v>100</v>
      </c>
      <c r="G56" s="18">
        <v>68</v>
      </c>
      <c r="H56" s="17">
        <v>35</v>
      </c>
      <c r="I56" s="116">
        <v>68.599999999999994</v>
      </c>
      <c r="J56" s="17">
        <v>138</v>
      </c>
      <c r="K56" s="116">
        <v>63</v>
      </c>
      <c r="L56" s="91"/>
      <c r="M56" s="91"/>
      <c r="N56" s="97"/>
      <c r="O56" s="91"/>
      <c r="P56" s="91"/>
      <c r="Q56" s="97"/>
      <c r="R56" s="91"/>
      <c r="S56" s="91"/>
      <c r="T56" s="91"/>
    </row>
    <row r="57" spans="1:20" s="50" customFormat="1" ht="12.75" customHeight="1" x14ac:dyDescent="0.2">
      <c r="A57" s="103" t="s">
        <v>71</v>
      </c>
      <c r="B57" s="17">
        <v>313</v>
      </c>
      <c r="C57" s="18">
        <v>77.599999999999994</v>
      </c>
      <c r="D57" s="17">
        <v>28</v>
      </c>
      <c r="E57" s="18">
        <v>89.3</v>
      </c>
      <c r="F57" s="17">
        <v>342</v>
      </c>
      <c r="G57" s="18">
        <v>79.2</v>
      </c>
      <c r="H57" s="17">
        <v>62</v>
      </c>
      <c r="I57" s="116">
        <v>75.8</v>
      </c>
      <c r="J57" s="17">
        <v>402</v>
      </c>
      <c r="K57" s="116">
        <v>77.900000000000006</v>
      </c>
      <c r="L57" s="91"/>
      <c r="M57" s="91"/>
      <c r="N57" s="97"/>
      <c r="O57" s="91"/>
      <c r="P57" s="91"/>
      <c r="Q57" s="97"/>
      <c r="R57" s="91"/>
      <c r="S57" s="91"/>
      <c r="T57" s="91"/>
    </row>
    <row r="58" spans="1:20" s="50" customFormat="1" ht="12.75" customHeight="1" x14ac:dyDescent="0.2">
      <c r="A58" s="103" t="s">
        <v>122</v>
      </c>
      <c r="B58" s="17">
        <v>1794</v>
      </c>
      <c r="C58" s="18">
        <v>87.6</v>
      </c>
      <c r="D58" s="17">
        <v>415</v>
      </c>
      <c r="E58" s="18">
        <v>78.599999999999994</v>
      </c>
      <c r="F58" s="17">
        <v>2206</v>
      </c>
      <c r="G58" s="18">
        <v>86.1</v>
      </c>
      <c r="H58" s="17">
        <v>685</v>
      </c>
      <c r="I58" s="116">
        <v>67.400000000000006</v>
      </c>
      <c r="J58" s="17">
        <v>2891</v>
      </c>
      <c r="K58" s="116">
        <v>81.8</v>
      </c>
      <c r="L58" s="91"/>
      <c r="M58" s="91"/>
      <c r="N58" s="97"/>
      <c r="O58" s="91"/>
      <c r="P58" s="91"/>
      <c r="Q58" s="97"/>
      <c r="R58" s="91"/>
      <c r="S58" s="91"/>
      <c r="T58" s="91"/>
    </row>
    <row r="59" spans="1:20" s="50" customFormat="1" ht="12.75" customHeight="1" x14ac:dyDescent="0.2">
      <c r="A59" s="103" t="s">
        <v>72</v>
      </c>
      <c r="B59" s="17">
        <v>32</v>
      </c>
      <c r="C59" s="18">
        <v>40.6</v>
      </c>
      <c r="D59" s="17">
        <v>28</v>
      </c>
      <c r="E59" s="18">
        <v>28.6</v>
      </c>
      <c r="F59" s="17">
        <v>52</v>
      </c>
      <c r="G59" s="18">
        <v>38.5</v>
      </c>
      <c r="H59" s="17">
        <v>30</v>
      </c>
      <c r="I59" s="116">
        <v>40</v>
      </c>
      <c r="J59" s="17">
        <v>86</v>
      </c>
      <c r="K59" s="116">
        <v>36</v>
      </c>
      <c r="L59" s="91"/>
      <c r="M59" s="91"/>
      <c r="N59" s="97"/>
      <c r="O59" s="91"/>
      <c r="P59" s="91"/>
      <c r="Q59" s="97"/>
      <c r="R59" s="91"/>
      <c r="S59" s="91"/>
      <c r="T59" s="91"/>
    </row>
    <row r="60" spans="1:20" s="50" customFormat="1" ht="25.7" customHeight="1" x14ac:dyDescent="0.2">
      <c r="A60" s="47" t="s">
        <v>7</v>
      </c>
      <c r="B60" s="19">
        <v>9912</v>
      </c>
      <c r="C60" s="20">
        <v>68.599999999999994</v>
      </c>
      <c r="D60" s="19">
        <v>15707</v>
      </c>
      <c r="E60" s="20">
        <v>55.4</v>
      </c>
      <c r="F60" s="19">
        <v>25624</v>
      </c>
      <c r="G60" s="20">
        <v>60.5</v>
      </c>
      <c r="H60" s="19">
        <v>14864</v>
      </c>
      <c r="I60" s="117">
        <v>59.4</v>
      </c>
      <c r="J60" s="19">
        <v>40591</v>
      </c>
      <c r="K60" s="117">
        <v>60.2</v>
      </c>
      <c r="L60" s="91"/>
      <c r="M60" s="91"/>
      <c r="N60" s="97"/>
      <c r="O60" s="91"/>
      <c r="P60" s="91"/>
      <c r="Q60" s="97"/>
      <c r="R60" s="91"/>
      <c r="S60" s="91"/>
      <c r="T60" s="91"/>
    </row>
    <row r="61" spans="1:20" s="50" customFormat="1" ht="12.75" customHeight="1" x14ac:dyDescent="0.2">
      <c r="B61" s="119"/>
      <c r="C61" s="119"/>
      <c r="D61" s="119"/>
      <c r="E61" s="119"/>
      <c r="F61" s="119"/>
      <c r="G61" s="119"/>
      <c r="H61" s="119"/>
      <c r="I61" s="119"/>
      <c r="J61" s="119"/>
      <c r="K61" s="119"/>
      <c r="L61" s="120"/>
      <c r="M61" s="120"/>
      <c r="N61" s="120"/>
      <c r="O61" s="120"/>
      <c r="P61" s="120"/>
      <c r="Q61" s="91"/>
      <c r="R61" s="91"/>
      <c r="S61" s="91"/>
      <c r="T61" s="91"/>
    </row>
    <row r="62" spans="1:20" ht="12.75" customHeight="1" x14ac:dyDescent="0.2"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1"/>
      <c r="M62" s="31"/>
      <c r="N62" s="31"/>
      <c r="O62" s="31"/>
      <c r="P62" s="31"/>
    </row>
    <row r="63" spans="1:20" ht="12.75" customHeight="1" x14ac:dyDescent="0.2">
      <c r="A63" s="39" t="str">
        <f>Contents!B35</f>
        <v>© Commonwealth of Australia 2023</v>
      </c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1"/>
      <c r="M63" s="31"/>
      <c r="N63" s="31"/>
      <c r="O63" s="31"/>
      <c r="P63" s="31"/>
    </row>
    <row r="64" spans="1:20" ht="12.75" customHeight="1" x14ac:dyDescent="0.2"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1"/>
      <c r="M64" s="31"/>
      <c r="N64" s="31"/>
      <c r="O64" s="31"/>
      <c r="P64" s="31"/>
    </row>
    <row r="65" spans="2:16" ht="12.75" customHeight="1" x14ac:dyDescent="0.2"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1"/>
      <c r="M65" s="31"/>
      <c r="N65" s="31"/>
      <c r="O65" s="31"/>
      <c r="P65" s="31"/>
    </row>
    <row r="66" spans="2:16" ht="12.75" customHeight="1" x14ac:dyDescent="0.2"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1"/>
      <c r="M66" s="31"/>
      <c r="N66" s="31"/>
      <c r="O66" s="31"/>
      <c r="P66" s="31"/>
    </row>
    <row r="67" spans="2:16" ht="12.75" customHeight="1" x14ac:dyDescent="0.2"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1"/>
      <c r="M67" s="31"/>
      <c r="N67" s="31"/>
      <c r="O67" s="31"/>
      <c r="P67" s="31"/>
    </row>
    <row r="68" spans="2:16" ht="12.75" customHeight="1" x14ac:dyDescent="0.2"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1"/>
      <c r="M68" s="31"/>
      <c r="N68" s="31"/>
      <c r="O68" s="31"/>
      <c r="P68" s="31"/>
    </row>
    <row r="69" spans="2:16" ht="12.75" customHeight="1" x14ac:dyDescent="0.2"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1"/>
      <c r="M69" s="31"/>
      <c r="N69" s="31"/>
      <c r="O69" s="31"/>
      <c r="P69" s="31"/>
    </row>
    <row r="70" spans="2:16" ht="12.75" customHeight="1" x14ac:dyDescent="0.2">
      <c r="B70" s="23"/>
      <c r="C70" s="76"/>
      <c r="D70" s="23"/>
      <c r="E70" s="76"/>
      <c r="F70" s="23"/>
      <c r="G70" s="76"/>
      <c r="H70" s="23"/>
      <c r="I70" s="76"/>
      <c r="J70" s="23"/>
      <c r="K70" s="76"/>
      <c r="L70" s="31"/>
      <c r="M70" s="31"/>
      <c r="N70" s="31"/>
      <c r="O70" s="31"/>
      <c r="P70" s="31"/>
    </row>
    <row r="71" spans="2:16" ht="12.75" customHeight="1" x14ac:dyDescent="0.2">
      <c r="B71" s="33"/>
      <c r="C71" s="174"/>
      <c r="D71" s="30"/>
      <c r="E71" s="174"/>
      <c r="F71" s="174"/>
      <c r="G71" s="30"/>
      <c r="H71" s="33"/>
      <c r="I71" s="174"/>
      <c r="J71" s="30"/>
      <c r="K71" s="174"/>
      <c r="L71" s="174"/>
      <c r="M71" s="30"/>
      <c r="N71" s="33"/>
      <c r="O71" s="33"/>
      <c r="P71" s="30"/>
    </row>
    <row r="72" spans="2:16" ht="12.75" customHeight="1" x14ac:dyDescent="0.2">
      <c r="B72" s="33"/>
      <c r="C72" s="174"/>
      <c r="D72" s="30"/>
      <c r="E72" s="174"/>
      <c r="F72" s="174"/>
      <c r="G72" s="30"/>
      <c r="H72" s="33"/>
      <c r="I72" s="174"/>
      <c r="J72" s="30"/>
      <c r="K72" s="174"/>
      <c r="L72" s="174"/>
      <c r="M72" s="30"/>
      <c r="N72" s="33"/>
      <c r="O72" s="33"/>
      <c r="P72" s="30"/>
    </row>
    <row r="73" spans="2:16" ht="12.75" customHeight="1" x14ac:dyDescent="0.2">
      <c r="B73" s="33"/>
      <c r="C73" s="174"/>
      <c r="D73" s="30"/>
      <c r="E73" s="174"/>
      <c r="F73" s="174"/>
      <c r="G73" s="30"/>
      <c r="H73" s="33"/>
      <c r="I73" s="174"/>
      <c r="J73" s="30"/>
      <c r="K73" s="174"/>
      <c r="L73" s="174"/>
      <c r="M73" s="30"/>
      <c r="N73" s="33"/>
      <c r="O73" s="33"/>
      <c r="P73" s="30"/>
    </row>
    <row r="74" spans="2:16" ht="12.75" customHeight="1" x14ac:dyDescent="0.2">
      <c r="B74" s="33"/>
      <c r="C74" s="174"/>
      <c r="D74" s="30"/>
      <c r="E74" s="174"/>
      <c r="F74" s="174"/>
      <c r="G74" s="30"/>
      <c r="H74" s="33"/>
      <c r="I74" s="174"/>
      <c r="J74" s="30"/>
      <c r="K74" s="174"/>
      <c r="L74" s="174"/>
      <c r="M74" s="30"/>
      <c r="N74" s="33"/>
      <c r="O74" s="33"/>
      <c r="P74" s="30"/>
    </row>
    <row r="75" spans="2:16" ht="12.75" customHeight="1" x14ac:dyDescent="0.2">
      <c r="B75" s="33"/>
      <c r="C75" s="174"/>
      <c r="D75" s="30"/>
      <c r="E75" s="174"/>
      <c r="F75" s="174"/>
      <c r="G75" s="30"/>
      <c r="H75" s="33"/>
      <c r="I75" s="174"/>
      <c r="J75" s="30"/>
      <c r="K75" s="174"/>
      <c r="L75" s="174"/>
      <c r="M75" s="30"/>
      <c r="N75" s="33"/>
      <c r="O75" s="33"/>
      <c r="P75" s="30"/>
    </row>
    <row r="76" spans="2:16" ht="12.75" customHeight="1" x14ac:dyDescent="0.2">
      <c r="B76" s="33"/>
      <c r="C76" s="174"/>
      <c r="D76" s="30"/>
      <c r="E76" s="174"/>
      <c r="F76" s="174"/>
      <c r="G76" s="30"/>
      <c r="H76" s="33"/>
      <c r="I76" s="174"/>
      <c r="J76" s="30"/>
      <c r="K76" s="174"/>
      <c r="L76" s="174"/>
      <c r="M76" s="30"/>
      <c r="N76" s="33"/>
      <c r="O76" s="33"/>
      <c r="P76" s="30"/>
    </row>
    <row r="77" spans="2:16" ht="12.75" customHeight="1" x14ac:dyDescent="0.2">
      <c r="B77" s="33"/>
      <c r="C77" s="174"/>
      <c r="D77" s="30"/>
      <c r="E77" s="174"/>
      <c r="F77" s="174"/>
      <c r="G77" s="30"/>
      <c r="H77" s="33"/>
      <c r="I77" s="174"/>
      <c r="J77" s="30"/>
      <c r="K77" s="174"/>
      <c r="L77" s="174"/>
      <c r="M77" s="30"/>
      <c r="N77" s="33"/>
      <c r="O77" s="33"/>
      <c r="P77" s="30"/>
    </row>
    <row r="78" spans="2:16" ht="12.75" customHeight="1" x14ac:dyDescent="0.2">
      <c r="B78" s="33"/>
      <c r="C78" s="174"/>
      <c r="D78" s="30"/>
      <c r="E78" s="174"/>
      <c r="F78" s="174"/>
      <c r="G78" s="30"/>
      <c r="H78" s="33"/>
      <c r="I78" s="174"/>
      <c r="J78" s="30"/>
      <c r="K78" s="174"/>
      <c r="L78" s="174"/>
      <c r="M78" s="30"/>
      <c r="N78" s="33"/>
      <c r="O78" s="33"/>
      <c r="P78" s="30"/>
    </row>
    <row r="79" spans="2:16" ht="12.75" customHeight="1" x14ac:dyDescent="0.2">
      <c r="B79" s="33"/>
      <c r="C79" s="174"/>
      <c r="D79" s="30"/>
      <c r="E79" s="174"/>
      <c r="F79" s="174"/>
      <c r="G79" s="30"/>
      <c r="H79" s="33"/>
      <c r="I79" s="174"/>
      <c r="J79" s="30"/>
      <c r="K79" s="174"/>
      <c r="L79" s="174"/>
      <c r="M79" s="30"/>
      <c r="N79" s="33"/>
      <c r="O79" s="33"/>
      <c r="P79" s="30"/>
    </row>
    <row r="80" spans="2:16" ht="12.75" customHeight="1" x14ac:dyDescent="0.2">
      <c r="B80" s="33"/>
      <c r="C80" s="174"/>
      <c r="D80" s="30"/>
      <c r="E80" s="174"/>
      <c r="F80" s="174"/>
      <c r="G80" s="30"/>
      <c r="H80" s="33"/>
      <c r="I80" s="174"/>
      <c r="J80" s="30"/>
      <c r="K80" s="174"/>
      <c r="L80" s="174"/>
      <c r="M80" s="30"/>
      <c r="N80" s="33"/>
      <c r="O80" s="33"/>
      <c r="P80" s="30"/>
    </row>
    <row r="81" spans="2:16" ht="12.75" customHeight="1" x14ac:dyDescent="0.2">
      <c r="B81" s="33"/>
      <c r="C81" s="174"/>
      <c r="D81" s="30"/>
      <c r="E81" s="174"/>
      <c r="F81" s="174"/>
      <c r="G81" s="30"/>
      <c r="H81" s="33"/>
      <c r="I81" s="174"/>
      <c r="J81" s="30"/>
      <c r="K81" s="174"/>
      <c r="L81" s="174"/>
      <c r="M81" s="30"/>
      <c r="N81" s="33"/>
      <c r="O81" s="33"/>
      <c r="P81" s="30"/>
    </row>
    <row r="82" spans="2:16" ht="12.75" customHeight="1" x14ac:dyDescent="0.2">
      <c r="B82" s="33"/>
      <c r="C82" s="174"/>
      <c r="D82" s="30"/>
      <c r="E82" s="174"/>
      <c r="F82" s="174"/>
      <c r="G82" s="30"/>
      <c r="H82" s="33"/>
      <c r="I82" s="174"/>
      <c r="J82" s="30"/>
      <c r="K82" s="174"/>
      <c r="L82" s="174"/>
      <c r="M82" s="30"/>
      <c r="N82" s="33"/>
      <c r="O82" s="33"/>
      <c r="P82" s="30"/>
    </row>
    <row r="83" spans="2:16" ht="12.75" customHeight="1" x14ac:dyDescent="0.2">
      <c r="B83" s="33"/>
      <c r="C83" s="174"/>
      <c r="D83" s="30"/>
      <c r="E83" s="174"/>
      <c r="F83" s="174"/>
      <c r="G83" s="30"/>
      <c r="H83" s="33"/>
      <c r="I83" s="174"/>
      <c r="J83" s="30"/>
      <c r="K83" s="174"/>
      <c r="L83" s="174"/>
      <c r="M83" s="30"/>
      <c r="N83" s="33"/>
      <c r="O83" s="33"/>
      <c r="P83" s="30"/>
    </row>
    <row r="84" spans="2:16" ht="12.75" customHeight="1" x14ac:dyDescent="0.2">
      <c r="B84" s="33"/>
      <c r="C84" s="174"/>
      <c r="D84" s="30"/>
      <c r="E84" s="174"/>
      <c r="F84" s="174"/>
      <c r="G84" s="30"/>
      <c r="H84" s="33"/>
      <c r="I84" s="174"/>
      <c r="J84" s="30"/>
      <c r="K84" s="174"/>
      <c r="L84" s="174"/>
      <c r="M84" s="30"/>
      <c r="N84" s="33"/>
      <c r="O84" s="33"/>
      <c r="P84" s="30"/>
    </row>
    <row r="85" spans="2:16" ht="12.75" customHeight="1" x14ac:dyDescent="0.2">
      <c r="B85" s="33"/>
      <c r="C85" s="174"/>
      <c r="D85" s="30"/>
      <c r="E85" s="174"/>
      <c r="F85" s="174"/>
      <c r="G85" s="30"/>
      <c r="H85" s="33"/>
      <c r="I85" s="174"/>
      <c r="J85" s="30"/>
      <c r="K85" s="174"/>
      <c r="L85" s="174"/>
      <c r="M85" s="30"/>
      <c r="N85" s="33"/>
      <c r="O85" s="33"/>
      <c r="P85" s="30"/>
    </row>
    <row r="86" spans="2:16" ht="12.75" customHeight="1" x14ac:dyDescent="0.2">
      <c r="B86" s="33"/>
      <c r="C86" s="174"/>
      <c r="D86" s="30"/>
      <c r="E86" s="174"/>
      <c r="F86" s="174"/>
      <c r="G86" s="30"/>
      <c r="H86" s="33"/>
      <c r="I86" s="174"/>
      <c r="J86" s="30"/>
      <c r="K86" s="174"/>
      <c r="L86" s="174"/>
      <c r="M86" s="30"/>
      <c r="N86" s="33"/>
      <c r="O86" s="33"/>
      <c r="P86" s="30"/>
    </row>
    <row r="87" spans="2:16" ht="12.75" customHeight="1" x14ac:dyDescent="0.2">
      <c r="B87" s="33"/>
      <c r="C87" s="174"/>
      <c r="D87" s="30"/>
      <c r="E87" s="174"/>
      <c r="F87" s="174"/>
      <c r="G87" s="30"/>
      <c r="H87" s="33"/>
      <c r="I87" s="174"/>
      <c r="J87" s="30"/>
      <c r="K87" s="174"/>
      <c r="L87" s="174"/>
      <c r="M87" s="30"/>
      <c r="N87" s="33"/>
      <c r="O87" s="33"/>
      <c r="P87" s="30"/>
    </row>
    <row r="88" spans="2:16" ht="12.75" customHeight="1" x14ac:dyDescent="0.2">
      <c r="B88" s="36"/>
    </row>
    <row r="89" spans="2:16" ht="12.75" customHeight="1" x14ac:dyDescent="0.2"/>
    <row r="90" spans="2:16" ht="12.75" customHeight="1" x14ac:dyDescent="0.2"/>
    <row r="91" spans="2:16" ht="12.75" customHeight="1" x14ac:dyDescent="0.2"/>
    <row r="92" spans="2:16" ht="12.75" customHeight="1" x14ac:dyDescent="0.2"/>
    <row r="93" spans="2:16" ht="12.75" customHeight="1" x14ac:dyDescent="0.2"/>
    <row r="94" spans="2:16" ht="12.75" customHeight="1" x14ac:dyDescent="0.2"/>
    <row r="95" spans="2:16" ht="12.75" customHeight="1" x14ac:dyDescent="0.2"/>
    <row r="96" spans="2:1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</sheetData>
  <sheetProtection sheet="1" objects="1" scenarios="1"/>
  <mergeCells count="9">
    <mergeCell ref="A1:L1"/>
    <mergeCell ref="A7:K7"/>
    <mergeCell ref="A25:K25"/>
    <mergeCell ref="A43:K43"/>
    <mergeCell ref="B5:C5"/>
    <mergeCell ref="D5:E5"/>
    <mergeCell ref="F5:G5"/>
    <mergeCell ref="H5:I5"/>
    <mergeCell ref="J5:K5"/>
  </mergeCells>
  <hyperlinks>
    <hyperlink ref="A63" r:id="rId1" display="© Commonwealth of Australia 2014" xr:uid="{00000000-0004-0000-0900-000000000000}"/>
  </hyperlinks>
  <pageMargins left="0.43307086614173229" right="0.43307086614173229" top="3.937007874015748E-2" bottom="3.937007874015748E-2" header="3.937007874015748E-2" footer="3.937007874015748E-2"/>
  <pageSetup paperSize="9" scale="39" orientation="portrait" verticalDpi="1200" r:id="rId2"/>
  <headerFooter>
    <oddHeader>&amp;C&amp;F</oddHeader>
    <oddFooter>&amp;C&amp;A Page: &amp;P</oddFooter>
  </headerFooter>
  <rowBreaks count="1" manualBreakCount="1">
    <brk id="24" max="16383" man="1"/>
  </rowBreaks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O46"/>
  <sheetViews>
    <sheetView zoomScaleNormal="100" workbookViewId="0">
      <pane xSplit="1" ySplit="6" topLeftCell="B7" activePane="bottomRight" state="frozen"/>
      <selection activeCell="E12" sqref="E12"/>
      <selection pane="topRight" activeCell="E12" sqref="E12"/>
      <selection pane="bottomLeft" activeCell="E12" sqref="E12"/>
      <selection pane="bottomRight" sqref="A1:AI1"/>
    </sheetView>
  </sheetViews>
  <sheetFormatPr defaultColWidth="8.75" defaultRowHeight="11.25" x14ac:dyDescent="0.2"/>
  <cols>
    <col min="1" max="1" width="9.625" style="73" customWidth="1"/>
    <col min="2" max="2" width="9.625" style="32" customWidth="1"/>
    <col min="3" max="3" width="5.625" style="31" customWidth="1"/>
    <col min="4" max="4" width="9.625" style="31" customWidth="1"/>
    <col min="5" max="5" width="5.625" style="31" customWidth="1"/>
    <col min="6" max="6" width="9.625" style="31" customWidth="1"/>
    <col min="7" max="7" width="5.625" style="31" customWidth="1"/>
    <col min="8" max="8" width="9.625" style="31" customWidth="1"/>
    <col min="9" max="9" width="5.625" style="31" customWidth="1"/>
    <col min="10" max="10" width="9.625" style="31" customWidth="1"/>
    <col min="11" max="11" width="5.625" style="31" customWidth="1"/>
    <col min="12" max="12" width="9.625" style="31" customWidth="1"/>
    <col min="13" max="13" width="5.625" style="31" customWidth="1"/>
    <col min="14" max="14" width="9.625" style="31" customWidth="1"/>
    <col min="15" max="15" width="5.625" style="31" customWidth="1"/>
    <col min="16" max="16" width="9.625" style="31" customWidth="1"/>
    <col min="17" max="17" width="5.625" style="31" customWidth="1"/>
    <col min="18" max="18" width="9.625" style="31" customWidth="1"/>
    <col min="19" max="19" width="5.625" style="31" customWidth="1"/>
    <col min="20" max="20" width="9.625" style="31" customWidth="1"/>
    <col min="21" max="21" width="5.625" style="31" customWidth="1"/>
    <col min="22" max="22" width="9.625" style="31" customWidth="1"/>
    <col min="23" max="23" width="5.625" style="31" customWidth="1"/>
    <col min="24" max="24" width="9.625" style="31" customWidth="1"/>
    <col min="25" max="25" width="5.625" style="31" customWidth="1"/>
    <col min="26" max="26" width="9.625" style="31" customWidth="1"/>
    <col min="27" max="27" width="5.625" style="31" customWidth="1"/>
    <col min="28" max="28" width="9.625" style="31" customWidth="1"/>
    <col min="29" max="29" width="5.625" style="31" customWidth="1"/>
    <col min="30" max="30" width="9.625" style="31" customWidth="1"/>
    <col min="31" max="31" width="5.625" style="31" customWidth="1"/>
    <col min="32" max="32" width="11.25" style="31" customWidth="1"/>
    <col min="33" max="33" width="5.625" style="31" customWidth="1"/>
    <col min="34" max="34" width="9.625" style="31" customWidth="1"/>
    <col min="35" max="37" width="8.75" style="92"/>
    <col min="38" max="16384" width="8.75" style="31"/>
  </cols>
  <sheetData>
    <row r="1" spans="1:41" s="196" customFormat="1" ht="60" customHeight="1" x14ac:dyDescent="0.2">
      <c r="A1" s="233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04"/>
      <c r="AK1" s="204"/>
    </row>
    <row r="2" spans="1:41" ht="15.75" customHeight="1" x14ac:dyDescent="0.25">
      <c r="A2" s="68" t="str">
        <f>Contents!A2</f>
        <v>45170DO001_2022 Prisoners in Australia, 2022</v>
      </c>
      <c r="B2" s="34"/>
    </row>
    <row r="3" spans="1:41" ht="15.75" customHeight="1" x14ac:dyDescent="0.2">
      <c r="A3" s="69" t="str">
        <f>Contents!A3</f>
        <v>Released at 11:30 am (Canberra time) Fri 24 Feb 2023</v>
      </c>
      <c r="H3" s="79"/>
      <c r="L3" s="45"/>
    </row>
    <row r="4" spans="1:41" ht="25.5" customHeight="1" x14ac:dyDescent="0.2">
      <c r="A4" s="70" t="s">
        <v>142</v>
      </c>
      <c r="B4" s="34"/>
    </row>
    <row r="5" spans="1:41" s="32" customFormat="1" ht="57.75" customHeight="1" x14ac:dyDescent="0.2">
      <c r="A5" s="71" t="s">
        <v>115</v>
      </c>
      <c r="B5" s="67" t="s">
        <v>64</v>
      </c>
      <c r="C5" s="67"/>
      <c r="D5" s="67" t="s">
        <v>65</v>
      </c>
      <c r="E5" s="67"/>
      <c r="F5" s="67" t="s">
        <v>66</v>
      </c>
      <c r="G5" s="67"/>
      <c r="H5" s="67" t="s">
        <v>123</v>
      </c>
      <c r="I5" s="67"/>
      <c r="J5" s="67" t="s">
        <v>124</v>
      </c>
      <c r="K5" s="67"/>
      <c r="L5" s="67" t="s">
        <v>125</v>
      </c>
      <c r="M5" s="67"/>
      <c r="N5" s="67" t="s">
        <v>67</v>
      </c>
      <c r="O5" s="67"/>
      <c r="P5" s="67" t="s">
        <v>119</v>
      </c>
      <c r="Q5" s="67"/>
      <c r="R5" s="67" t="s">
        <v>126</v>
      </c>
      <c r="S5" s="67"/>
      <c r="T5" s="67" t="s">
        <v>68</v>
      </c>
      <c r="U5" s="67"/>
      <c r="V5" s="67" t="s">
        <v>127</v>
      </c>
      <c r="W5" s="67"/>
      <c r="X5" s="67" t="s">
        <v>69</v>
      </c>
      <c r="Y5" s="67"/>
      <c r="Z5" s="67" t="s">
        <v>70</v>
      </c>
      <c r="AA5" s="67"/>
      <c r="AB5" s="67" t="s">
        <v>71</v>
      </c>
      <c r="AC5" s="67"/>
      <c r="AD5" s="67" t="s">
        <v>122</v>
      </c>
      <c r="AE5" s="67"/>
      <c r="AF5" s="67" t="s">
        <v>72</v>
      </c>
      <c r="AG5" s="67"/>
      <c r="AH5" s="13" t="s">
        <v>7</v>
      </c>
      <c r="AI5" s="99"/>
      <c r="AJ5" s="99"/>
      <c r="AK5" s="99"/>
    </row>
    <row r="6" spans="1:41" s="32" customFormat="1" ht="12.75" customHeight="1" x14ac:dyDescent="0.2">
      <c r="A6" s="72"/>
      <c r="B6" s="35" t="s">
        <v>22</v>
      </c>
      <c r="C6" s="32" t="s">
        <v>25</v>
      </c>
      <c r="D6" s="32" t="s">
        <v>22</v>
      </c>
      <c r="E6" s="32" t="s">
        <v>25</v>
      </c>
      <c r="F6" s="35" t="s">
        <v>22</v>
      </c>
      <c r="G6" s="32" t="s">
        <v>25</v>
      </c>
      <c r="H6" s="35" t="s">
        <v>22</v>
      </c>
      <c r="I6" s="32" t="s">
        <v>25</v>
      </c>
      <c r="J6" s="35" t="s">
        <v>22</v>
      </c>
      <c r="K6" s="32" t="s">
        <v>25</v>
      </c>
      <c r="L6" s="35" t="s">
        <v>22</v>
      </c>
      <c r="M6" s="32" t="s">
        <v>25</v>
      </c>
      <c r="N6" s="35" t="s">
        <v>22</v>
      </c>
      <c r="O6" s="32" t="s">
        <v>25</v>
      </c>
      <c r="P6" s="35" t="s">
        <v>22</v>
      </c>
      <c r="Q6" s="32" t="s">
        <v>25</v>
      </c>
      <c r="R6" s="35" t="s">
        <v>22</v>
      </c>
      <c r="S6" s="32" t="s">
        <v>25</v>
      </c>
      <c r="T6" s="35" t="s">
        <v>22</v>
      </c>
      <c r="U6" s="32" t="s">
        <v>25</v>
      </c>
      <c r="V6" s="35" t="s">
        <v>22</v>
      </c>
      <c r="W6" s="32" t="s">
        <v>25</v>
      </c>
      <c r="X6" s="35" t="s">
        <v>22</v>
      </c>
      <c r="Y6" s="32" t="s">
        <v>25</v>
      </c>
      <c r="Z6" s="35" t="s">
        <v>22</v>
      </c>
      <c r="AA6" s="32" t="s">
        <v>25</v>
      </c>
      <c r="AB6" s="35" t="s">
        <v>22</v>
      </c>
      <c r="AC6" s="32" t="s">
        <v>25</v>
      </c>
      <c r="AD6" s="35" t="s">
        <v>22</v>
      </c>
      <c r="AE6" s="32" t="s">
        <v>25</v>
      </c>
      <c r="AF6" s="35" t="s">
        <v>22</v>
      </c>
      <c r="AG6" s="32" t="s">
        <v>25</v>
      </c>
      <c r="AH6" s="35" t="s">
        <v>22</v>
      </c>
      <c r="AI6" s="99"/>
      <c r="AJ6" s="99"/>
      <c r="AK6" s="99"/>
    </row>
    <row r="7" spans="1:41" ht="12.75" customHeight="1" x14ac:dyDescent="0.2">
      <c r="A7" s="221" t="s">
        <v>32</v>
      </c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99"/>
    </row>
    <row r="8" spans="1:41" ht="12.75" customHeight="1" x14ac:dyDescent="0.2">
      <c r="A8" s="118">
        <v>2012</v>
      </c>
      <c r="B8" s="104">
        <v>2139</v>
      </c>
      <c r="C8" s="22">
        <v>10.199999999999999</v>
      </c>
      <c r="D8" s="119">
        <v>3533</v>
      </c>
      <c r="E8" s="22">
        <v>16.899999999999999</v>
      </c>
      <c r="F8" s="119">
        <v>3031</v>
      </c>
      <c r="G8" s="22">
        <v>14.5</v>
      </c>
      <c r="H8" s="120">
        <v>539</v>
      </c>
      <c r="I8" s="22">
        <v>2.6</v>
      </c>
      <c r="J8" s="120">
        <v>203</v>
      </c>
      <c r="K8" s="22">
        <v>1</v>
      </c>
      <c r="L8" s="119">
        <v>2123</v>
      </c>
      <c r="M8" s="22">
        <v>10.199999999999999</v>
      </c>
      <c r="N8" s="119">
        <v>2466</v>
      </c>
      <c r="O8" s="22">
        <v>11.8</v>
      </c>
      <c r="P8" s="120">
        <v>731</v>
      </c>
      <c r="Q8" s="22">
        <v>3.5</v>
      </c>
      <c r="R8" s="120">
        <v>430</v>
      </c>
      <c r="S8" s="22">
        <v>2.1</v>
      </c>
      <c r="T8" s="121">
        <v>2247</v>
      </c>
      <c r="U8" s="22">
        <v>10.7</v>
      </c>
      <c r="V8" s="120">
        <v>154</v>
      </c>
      <c r="W8" s="22">
        <v>0.7</v>
      </c>
      <c r="X8" s="120">
        <v>288</v>
      </c>
      <c r="Y8" s="22">
        <v>1.4</v>
      </c>
      <c r="Z8" s="120">
        <v>150</v>
      </c>
      <c r="AA8" s="22">
        <v>0.7</v>
      </c>
      <c r="AB8" s="119">
        <v>787</v>
      </c>
      <c r="AC8" s="22">
        <v>3.8</v>
      </c>
      <c r="AD8" s="119">
        <v>2060</v>
      </c>
      <c r="AE8" s="22">
        <v>9.8000000000000007</v>
      </c>
      <c r="AF8" s="120">
        <v>26</v>
      </c>
      <c r="AG8" s="22">
        <v>0.1</v>
      </c>
      <c r="AH8" s="119">
        <v>20915</v>
      </c>
      <c r="AM8" s="42"/>
      <c r="AO8" s="42"/>
    </row>
    <row r="9" spans="1:41" ht="12.75" customHeight="1" x14ac:dyDescent="0.2">
      <c r="A9" s="118">
        <v>2013</v>
      </c>
      <c r="B9" s="104">
        <v>2144</v>
      </c>
      <c r="C9" s="22">
        <v>9.9</v>
      </c>
      <c r="D9" s="119">
        <v>3722</v>
      </c>
      <c r="E9" s="22">
        <v>17.2</v>
      </c>
      <c r="F9" s="119">
        <v>2926</v>
      </c>
      <c r="G9" s="22">
        <v>13.5</v>
      </c>
      <c r="H9" s="120">
        <v>556</v>
      </c>
      <c r="I9" s="22">
        <v>2.6</v>
      </c>
      <c r="J9" s="120">
        <v>227</v>
      </c>
      <c r="K9" s="22">
        <v>1</v>
      </c>
      <c r="L9" s="119">
        <v>2143</v>
      </c>
      <c r="M9" s="22">
        <v>9.9</v>
      </c>
      <c r="N9" s="119">
        <v>2673</v>
      </c>
      <c r="O9" s="22">
        <v>12.4</v>
      </c>
      <c r="P9" s="120">
        <v>791</v>
      </c>
      <c r="Q9" s="22">
        <v>3.7</v>
      </c>
      <c r="R9" s="120">
        <v>429</v>
      </c>
      <c r="S9" s="22">
        <v>2</v>
      </c>
      <c r="T9" s="121">
        <v>2291</v>
      </c>
      <c r="U9" s="22">
        <v>10.6</v>
      </c>
      <c r="V9" s="120">
        <v>175</v>
      </c>
      <c r="W9" s="22">
        <v>0.8</v>
      </c>
      <c r="X9" s="120">
        <v>277</v>
      </c>
      <c r="Y9" s="22">
        <v>1.3</v>
      </c>
      <c r="Z9" s="120">
        <v>155</v>
      </c>
      <c r="AA9" s="22">
        <v>0.7</v>
      </c>
      <c r="AB9" s="119">
        <v>680</v>
      </c>
      <c r="AC9" s="22">
        <v>3.1</v>
      </c>
      <c r="AD9" s="119">
        <v>2409</v>
      </c>
      <c r="AE9" s="22">
        <v>11.1</v>
      </c>
      <c r="AF9" s="120">
        <v>33</v>
      </c>
      <c r="AG9" s="22">
        <v>0.2</v>
      </c>
      <c r="AH9" s="119">
        <v>21629</v>
      </c>
      <c r="AM9" s="42"/>
      <c r="AO9" s="42"/>
    </row>
    <row r="10" spans="1:41" ht="12.75" customHeight="1" x14ac:dyDescent="0.2">
      <c r="A10" s="118">
        <v>2014</v>
      </c>
      <c r="B10" s="104">
        <v>2151</v>
      </c>
      <c r="C10" s="22">
        <v>9.1</v>
      </c>
      <c r="D10" s="119">
        <v>4175</v>
      </c>
      <c r="E10" s="22">
        <v>17.7</v>
      </c>
      <c r="F10" s="119">
        <v>3013</v>
      </c>
      <c r="G10" s="22">
        <v>12.7</v>
      </c>
      <c r="H10" s="120">
        <v>683</v>
      </c>
      <c r="I10" s="22">
        <v>2.9</v>
      </c>
      <c r="J10" s="120">
        <v>227</v>
      </c>
      <c r="K10" s="22">
        <v>1</v>
      </c>
      <c r="L10" s="119">
        <v>2314</v>
      </c>
      <c r="M10" s="22">
        <v>9.8000000000000007</v>
      </c>
      <c r="N10" s="119">
        <v>2913</v>
      </c>
      <c r="O10" s="22">
        <v>12.3</v>
      </c>
      <c r="P10" s="120">
        <v>864</v>
      </c>
      <c r="Q10" s="22">
        <v>3.7</v>
      </c>
      <c r="R10" s="120">
        <v>453</v>
      </c>
      <c r="S10" s="22">
        <v>1.9</v>
      </c>
      <c r="T10" s="121">
        <v>2577</v>
      </c>
      <c r="U10" s="22">
        <v>10.9</v>
      </c>
      <c r="V10" s="120">
        <v>216</v>
      </c>
      <c r="W10" s="22">
        <v>0.9</v>
      </c>
      <c r="X10" s="120">
        <v>336</v>
      </c>
      <c r="Y10" s="22">
        <v>1.4</v>
      </c>
      <c r="Z10" s="120">
        <v>193</v>
      </c>
      <c r="AA10" s="22">
        <v>0.8</v>
      </c>
      <c r="AB10" s="120">
        <v>709</v>
      </c>
      <c r="AC10" s="22">
        <v>3</v>
      </c>
      <c r="AD10" s="119">
        <v>2759</v>
      </c>
      <c r="AE10" s="22">
        <v>11.7</v>
      </c>
      <c r="AF10" s="120">
        <v>55</v>
      </c>
      <c r="AG10" s="22">
        <v>0.2</v>
      </c>
      <c r="AH10" s="119">
        <v>23643</v>
      </c>
      <c r="AM10" s="42"/>
      <c r="AO10" s="42"/>
    </row>
    <row r="11" spans="1:41" ht="12.75" customHeight="1" x14ac:dyDescent="0.2">
      <c r="A11" s="118">
        <v>2015</v>
      </c>
      <c r="B11" s="104">
        <v>2206</v>
      </c>
      <c r="C11" s="22">
        <v>9.1</v>
      </c>
      <c r="D11" s="119">
        <v>4332</v>
      </c>
      <c r="E11" s="22">
        <v>17.899999999999999</v>
      </c>
      <c r="F11" s="119">
        <v>3253</v>
      </c>
      <c r="G11" s="22">
        <v>13.4</v>
      </c>
      <c r="H11" s="120">
        <v>765</v>
      </c>
      <c r="I11" s="22">
        <v>3.2</v>
      </c>
      <c r="J11" s="120">
        <v>244</v>
      </c>
      <c r="K11" s="22">
        <v>1</v>
      </c>
      <c r="L11" s="119">
        <v>2310</v>
      </c>
      <c r="M11" s="22">
        <v>9.5</v>
      </c>
      <c r="N11" s="119">
        <v>2816</v>
      </c>
      <c r="O11" s="22">
        <v>11.6</v>
      </c>
      <c r="P11" s="120">
        <v>798</v>
      </c>
      <c r="Q11" s="22">
        <v>3.3</v>
      </c>
      <c r="R11" s="120">
        <v>511</v>
      </c>
      <c r="S11" s="22">
        <v>2.1</v>
      </c>
      <c r="T11" s="121">
        <v>2885</v>
      </c>
      <c r="U11" s="22">
        <v>11.9</v>
      </c>
      <c r="V11" s="120">
        <v>255</v>
      </c>
      <c r="W11" s="22">
        <v>1.1000000000000001</v>
      </c>
      <c r="X11" s="120">
        <v>324</v>
      </c>
      <c r="Y11" s="22">
        <v>1.3</v>
      </c>
      <c r="Z11" s="120">
        <v>172</v>
      </c>
      <c r="AA11" s="22">
        <v>0.7</v>
      </c>
      <c r="AB11" s="120">
        <v>714</v>
      </c>
      <c r="AC11" s="22">
        <v>3</v>
      </c>
      <c r="AD11" s="119">
        <v>2551</v>
      </c>
      <c r="AE11" s="22">
        <v>10.5</v>
      </c>
      <c r="AF11" s="120">
        <v>56</v>
      </c>
      <c r="AG11" s="22">
        <v>0.2</v>
      </c>
      <c r="AH11" s="119">
        <v>24193</v>
      </c>
      <c r="AM11" s="42"/>
      <c r="AN11"/>
      <c r="AO11" s="42"/>
    </row>
    <row r="12" spans="1:41" ht="12.75" customHeight="1" x14ac:dyDescent="0.2">
      <c r="A12" s="118">
        <v>2016</v>
      </c>
      <c r="B12" s="104">
        <v>2201</v>
      </c>
      <c r="C12" s="22">
        <v>8.9</v>
      </c>
      <c r="D12" s="119">
        <v>4514</v>
      </c>
      <c r="E12" s="22">
        <v>18.3</v>
      </c>
      <c r="F12" s="119">
        <v>3367</v>
      </c>
      <c r="G12" s="22">
        <v>13.6</v>
      </c>
      <c r="H12" s="120">
        <v>835</v>
      </c>
      <c r="I12" s="22">
        <v>3.4</v>
      </c>
      <c r="J12" s="120">
        <v>268</v>
      </c>
      <c r="K12" s="22">
        <v>1.1000000000000001</v>
      </c>
      <c r="L12" s="119">
        <v>2218</v>
      </c>
      <c r="M12" s="22">
        <v>9</v>
      </c>
      <c r="N12" s="119">
        <v>2906</v>
      </c>
      <c r="O12" s="22">
        <v>11.7</v>
      </c>
      <c r="P12" s="120">
        <v>810</v>
      </c>
      <c r="Q12" s="22">
        <v>3.3</v>
      </c>
      <c r="R12" s="120">
        <v>509</v>
      </c>
      <c r="S12" s="22">
        <v>2.1</v>
      </c>
      <c r="T12" s="121">
        <v>3000</v>
      </c>
      <c r="U12" s="22">
        <v>12.1</v>
      </c>
      <c r="V12" s="120">
        <v>276</v>
      </c>
      <c r="W12" s="22">
        <v>1.1000000000000001</v>
      </c>
      <c r="X12" s="120">
        <v>354</v>
      </c>
      <c r="Y12" s="22">
        <v>1.4</v>
      </c>
      <c r="Z12" s="120">
        <v>182</v>
      </c>
      <c r="AA12" s="22">
        <v>0.7</v>
      </c>
      <c r="AB12" s="120">
        <v>680</v>
      </c>
      <c r="AC12" s="22">
        <v>2.7</v>
      </c>
      <c r="AD12" s="119">
        <v>2559</v>
      </c>
      <c r="AE12" s="22">
        <v>10.3</v>
      </c>
      <c r="AF12" s="120">
        <v>49</v>
      </c>
      <c r="AG12" s="22">
        <v>0.2</v>
      </c>
      <c r="AH12" s="119">
        <v>24732</v>
      </c>
      <c r="AM12" s="42"/>
      <c r="AN12"/>
      <c r="AO12" s="42"/>
    </row>
    <row r="13" spans="1:41" ht="12.75" customHeight="1" x14ac:dyDescent="0.2">
      <c r="A13" s="118">
        <v>2017</v>
      </c>
      <c r="B13" s="104">
        <v>2305</v>
      </c>
      <c r="C13" s="22">
        <v>8.8000000000000007</v>
      </c>
      <c r="D13" s="119">
        <v>4758</v>
      </c>
      <c r="E13" s="22">
        <v>18.2</v>
      </c>
      <c r="F13" s="119">
        <v>3743</v>
      </c>
      <c r="G13" s="22">
        <v>14.3</v>
      </c>
      <c r="H13" s="120">
        <v>1004</v>
      </c>
      <c r="I13" s="22">
        <v>3.8</v>
      </c>
      <c r="J13" s="120">
        <v>346</v>
      </c>
      <c r="K13" s="22">
        <v>1.3</v>
      </c>
      <c r="L13" s="119">
        <v>2110</v>
      </c>
      <c r="M13" s="22">
        <v>8.1</v>
      </c>
      <c r="N13" s="119">
        <v>3002</v>
      </c>
      <c r="O13" s="22">
        <v>11.5</v>
      </c>
      <c r="P13" s="119">
        <v>894</v>
      </c>
      <c r="Q13" s="22">
        <v>3.4</v>
      </c>
      <c r="R13" s="120">
        <v>498</v>
      </c>
      <c r="S13" s="22">
        <v>1.9</v>
      </c>
      <c r="T13" s="119">
        <v>3510</v>
      </c>
      <c r="U13" s="22">
        <v>13.4</v>
      </c>
      <c r="V13" s="120">
        <v>316</v>
      </c>
      <c r="W13" s="22">
        <v>1.2</v>
      </c>
      <c r="X13" s="120">
        <v>308</v>
      </c>
      <c r="Y13" s="22">
        <v>1.2</v>
      </c>
      <c r="Z13" s="120">
        <v>180</v>
      </c>
      <c r="AA13" s="22">
        <v>0.7</v>
      </c>
      <c r="AB13" s="120">
        <v>651</v>
      </c>
      <c r="AC13" s="22">
        <v>2.5</v>
      </c>
      <c r="AD13" s="119">
        <v>2439</v>
      </c>
      <c r="AE13" s="22">
        <v>9.3000000000000007</v>
      </c>
      <c r="AF13" s="120">
        <v>41</v>
      </c>
      <c r="AG13" s="22">
        <v>0.2</v>
      </c>
      <c r="AH13" s="119">
        <v>26114</v>
      </c>
      <c r="AM13" s="42"/>
      <c r="AN13"/>
      <c r="AO13" s="42"/>
    </row>
    <row r="14" spans="1:41" ht="12.75" customHeight="1" x14ac:dyDescent="0.2">
      <c r="A14" s="118">
        <v>2018</v>
      </c>
      <c r="B14" s="104">
        <v>2333</v>
      </c>
      <c r="C14" s="22">
        <v>8.6999999999999993</v>
      </c>
      <c r="D14" s="119">
        <v>4946</v>
      </c>
      <c r="E14" s="22">
        <v>18.5</v>
      </c>
      <c r="F14" s="119">
        <v>3907</v>
      </c>
      <c r="G14" s="22">
        <v>14.6</v>
      </c>
      <c r="H14" s="120">
        <v>1146</v>
      </c>
      <c r="I14" s="22">
        <v>4.3</v>
      </c>
      <c r="J14" s="120">
        <v>331</v>
      </c>
      <c r="K14" s="22">
        <v>1.2</v>
      </c>
      <c r="L14" s="119">
        <v>2085</v>
      </c>
      <c r="M14" s="22">
        <v>7.8</v>
      </c>
      <c r="N14" s="119">
        <v>2964</v>
      </c>
      <c r="O14" s="22">
        <v>11.1</v>
      </c>
      <c r="P14" s="119">
        <v>883</v>
      </c>
      <c r="Q14" s="22">
        <v>3.3</v>
      </c>
      <c r="R14" s="120">
        <v>492</v>
      </c>
      <c r="S14" s="22">
        <v>1.8</v>
      </c>
      <c r="T14" s="119">
        <v>3814</v>
      </c>
      <c r="U14" s="22">
        <v>14.3</v>
      </c>
      <c r="V14" s="120">
        <v>387</v>
      </c>
      <c r="W14" s="22">
        <v>1.4</v>
      </c>
      <c r="X14" s="120">
        <v>375</v>
      </c>
      <c r="Y14" s="22">
        <v>1.4</v>
      </c>
      <c r="Z14" s="120">
        <v>213</v>
      </c>
      <c r="AA14" s="22">
        <v>0.8</v>
      </c>
      <c r="AB14" s="120">
        <v>565</v>
      </c>
      <c r="AC14" s="22">
        <v>2.1</v>
      </c>
      <c r="AD14" s="119">
        <v>2261</v>
      </c>
      <c r="AE14" s="22">
        <v>8.5</v>
      </c>
      <c r="AF14" s="120">
        <v>43</v>
      </c>
      <c r="AG14" s="22">
        <v>0.2</v>
      </c>
      <c r="AH14" s="119">
        <v>26756</v>
      </c>
      <c r="AM14" s="42"/>
      <c r="AN14"/>
      <c r="AO14" s="42"/>
    </row>
    <row r="15" spans="1:41" ht="12.75" customHeight="1" x14ac:dyDescent="0.2">
      <c r="A15" s="118">
        <v>2019</v>
      </c>
      <c r="B15" s="108">
        <v>2338</v>
      </c>
      <c r="C15" s="122">
        <v>8.8000000000000007</v>
      </c>
      <c r="D15" s="108">
        <v>4912</v>
      </c>
      <c r="E15" s="122">
        <v>18.5</v>
      </c>
      <c r="F15" s="108">
        <v>4230</v>
      </c>
      <c r="G15" s="122">
        <v>15.9</v>
      </c>
      <c r="H15" s="108">
        <v>1024</v>
      </c>
      <c r="I15" s="122">
        <v>3.8</v>
      </c>
      <c r="J15" s="108">
        <v>323</v>
      </c>
      <c r="K15" s="122">
        <v>1.2</v>
      </c>
      <c r="L15" s="108">
        <v>1953</v>
      </c>
      <c r="M15" s="122">
        <v>7.3</v>
      </c>
      <c r="N15" s="108">
        <v>2878</v>
      </c>
      <c r="O15" s="122">
        <v>10.8</v>
      </c>
      <c r="P15" s="108">
        <v>858</v>
      </c>
      <c r="Q15" s="122">
        <v>3.2</v>
      </c>
      <c r="R15" s="108">
        <v>457</v>
      </c>
      <c r="S15" s="122">
        <v>1.7</v>
      </c>
      <c r="T15" s="108">
        <v>3755</v>
      </c>
      <c r="U15" s="122">
        <v>14.1</v>
      </c>
      <c r="V15" s="108">
        <v>365</v>
      </c>
      <c r="W15" s="122">
        <v>1.4</v>
      </c>
      <c r="X15" s="108">
        <v>384</v>
      </c>
      <c r="Y15" s="122">
        <v>1.4</v>
      </c>
      <c r="Z15" s="108">
        <v>166</v>
      </c>
      <c r="AA15" s="122">
        <v>0.6</v>
      </c>
      <c r="AB15" s="108">
        <v>481</v>
      </c>
      <c r="AC15" s="122">
        <v>1.8</v>
      </c>
      <c r="AD15" s="108">
        <v>2444</v>
      </c>
      <c r="AE15" s="122">
        <v>9.1999999999999993</v>
      </c>
      <c r="AF15" s="108">
        <v>38</v>
      </c>
      <c r="AG15" s="122">
        <v>0.1</v>
      </c>
      <c r="AH15" s="108">
        <v>26605</v>
      </c>
      <c r="AM15" s="42"/>
      <c r="AN15"/>
      <c r="AO15" s="42"/>
    </row>
    <row r="16" spans="1:41" ht="12.75" customHeight="1" x14ac:dyDescent="0.2">
      <c r="A16" s="118">
        <v>2020</v>
      </c>
      <c r="B16" s="108">
        <v>2345</v>
      </c>
      <c r="C16" s="122">
        <v>9.1</v>
      </c>
      <c r="D16" s="108">
        <v>4788</v>
      </c>
      <c r="E16" s="122">
        <v>18.5</v>
      </c>
      <c r="F16" s="108">
        <v>4367</v>
      </c>
      <c r="G16" s="122">
        <v>16.899999999999999</v>
      </c>
      <c r="H16" s="108">
        <v>1062</v>
      </c>
      <c r="I16" s="122">
        <v>4.0999999999999996</v>
      </c>
      <c r="J16" s="108">
        <v>327</v>
      </c>
      <c r="K16" s="122">
        <v>1.3</v>
      </c>
      <c r="L16" s="108">
        <v>1934</v>
      </c>
      <c r="M16" s="122">
        <v>7.5</v>
      </c>
      <c r="N16" s="108">
        <v>2807</v>
      </c>
      <c r="O16" s="122">
        <v>10.8</v>
      </c>
      <c r="P16" s="108">
        <v>715</v>
      </c>
      <c r="Q16" s="122">
        <v>2.8</v>
      </c>
      <c r="R16" s="108">
        <v>398</v>
      </c>
      <c r="S16" s="122">
        <v>1.5</v>
      </c>
      <c r="T16" s="108">
        <v>3598</v>
      </c>
      <c r="U16" s="122">
        <v>13.9</v>
      </c>
      <c r="V16" s="108">
        <v>388</v>
      </c>
      <c r="W16" s="122">
        <v>1.5</v>
      </c>
      <c r="X16" s="108">
        <v>394</v>
      </c>
      <c r="Y16" s="122">
        <v>1.5</v>
      </c>
      <c r="Z16" s="108">
        <v>111</v>
      </c>
      <c r="AA16" s="122">
        <v>0.4</v>
      </c>
      <c r="AB16" s="108">
        <v>298</v>
      </c>
      <c r="AC16" s="122">
        <v>1.2</v>
      </c>
      <c r="AD16" s="108">
        <v>2304</v>
      </c>
      <c r="AE16" s="122">
        <v>8.9</v>
      </c>
      <c r="AF16" s="108">
        <v>38</v>
      </c>
      <c r="AG16" s="122">
        <v>0.1</v>
      </c>
      <c r="AH16" s="108">
        <v>25879</v>
      </c>
      <c r="AM16" s="42"/>
      <c r="AN16"/>
      <c r="AO16" s="42"/>
    </row>
    <row r="17" spans="1:41" ht="12.75" customHeight="1" x14ac:dyDescent="0.2">
      <c r="A17" s="118">
        <v>2021</v>
      </c>
      <c r="B17" s="108">
        <v>2312</v>
      </c>
      <c r="C17" s="122">
        <v>9</v>
      </c>
      <c r="D17" s="108">
        <v>5064</v>
      </c>
      <c r="E17" s="122">
        <v>19.600000000000001</v>
      </c>
      <c r="F17" s="108">
        <v>4460</v>
      </c>
      <c r="G17" s="122">
        <v>17.3</v>
      </c>
      <c r="H17" s="108">
        <v>959</v>
      </c>
      <c r="I17" s="122">
        <v>3.7</v>
      </c>
      <c r="J17" s="108">
        <v>284</v>
      </c>
      <c r="K17" s="122">
        <v>1.1000000000000001</v>
      </c>
      <c r="L17" s="108">
        <v>1883</v>
      </c>
      <c r="M17" s="122">
        <v>7.3</v>
      </c>
      <c r="N17" s="108">
        <v>2556</v>
      </c>
      <c r="O17" s="122">
        <v>9.9</v>
      </c>
      <c r="P17" s="108">
        <v>658</v>
      </c>
      <c r="Q17" s="122">
        <v>2.6</v>
      </c>
      <c r="R17" s="108">
        <v>404</v>
      </c>
      <c r="S17" s="122">
        <v>1.6</v>
      </c>
      <c r="T17" s="108">
        <v>3604</v>
      </c>
      <c r="U17" s="122">
        <v>14</v>
      </c>
      <c r="V17" s="108">
        <v>391</v>
      </c>
      <c r="W17" s="122">
        <v>1.5</v>
      </c>
      <c r="X17" s="108">
        <v>354</v>
      </c>
      <c r="Y17" s="122">
        <v>1.4</v>
      </c>
      <c r="Z17" s="108">
        <v>82</v>
      </c>
      <c r="AA17" s="122">
        <v>0.3</v>
      </c>
      <c r="AB17" s="108">
        <v>401</v>
      </c>
      <c r="AC17" s="122">
        <v>1.6</v>
      </c>
      <c r="AD17" s="108">
        <v>2326</v>
      </c>
      <c r="AE17" s="122">
        <v>9</v>
      </c>
      <c r="AF17" s="108">
        <v>55</v>
      </c>
      <c r="AG17" s="122">
        <v>0.2</v>
      </c>
      <c r="AH17" s="108">
        <v>25793</v>
      </c>
      <c r="AM17" s="42"/>
      <c r="AN17"/>
      <c r="AO17" s="42"/>
    </row>
    <row r="18" spans="1:41" ht="12.75" customHeight="1" x14ac:dyDescent="0.2">
      <c r="A18" s="118">
        <v>2022</v>
      </c>
      <c r="B18" s="108">
        <v>2285</v>
      </c>
      <c r="C18" s="122">
        <v>9.6</v>
      </c>
      <c r="D18" s="108">
        <v>4744</v>
      </c>
      <c r="E18" s="122">
        <v>19.8</v>
      </c>
      <c r="F18" s="108">
        <v>4563</v>
      </c>
      <c r="G18" s="122">
        <v>19.100000000000001</v>
      </c>
      <c r="H18" s="108">
        <v>901</v>
      </c>
      <c r="I18" s="122">
        <v>3.8</v>
      </c>
      <c r="J18" s="108">
        <v>268</v>
      </c>
      <c r="K18" s="122">
        <v>1.1000000000000001</v>
      </c>
      <c r="L18" s="108">
        <v>1562</v>
      </c>
      <c r="M18" s="122">
        <v>6.5</v>
      </c>
      <c r="N18" s="108">
        <v>2217</v>
      </c>
      <c r="O18" s="122">
        <v>9.3000000000000007</v>
      </c>
      <c r="P18" s="108">
        <v>626</v>
      </c>
      <c r="Q18" s="122">
        <v>2.6</v>
      </c>
      <c r="R18" s="108">
        <v>331</v>
      </c>
      <c r="S18" s="122">
        <v>1.4</v>
      </c>
      <c r="T18" s="108">
        <v>3230</v>
      </c>
      <c r="U18" s="122">
        <v>13.5</v>
      </c>
      <c r="V18" s="108">
        <v>321</v>
      </c>
      <c r="W18" s="122">
        <v>1.3</v>
      </c>
      <c r="X18" s="108">
        <v>339</v>
      </c>
      <c r="Y18" s="122">
        <v>1.4</v>
      </c>
      <c r="Z18" s="108">
        <v>94</v>
      </c>
      <c r="AA18" s="122">
        <v>0.4</v>
      </c>
      <c r="AB18" s="108">
        <v>304</v>
      </c>
      <c r="AC18" s="122">
        <v>1.3</v>
      </c>
      <c r="AD18" s="108">
        <v>2077</v>
      </c>
      <c r="AE18" s="122">
        <v>8.6999999999999993</v>
      </c>
      <c r="AF18" s="108">
        <v>47</v>
      </c>
      <c r="AG18" s="122">
        <v>0.2</v>
      </c>
      <c r="AH18" s="108">
        <v>23908</v>
      </c>
      <c r="AI18" s="93"/>
      <c r="AJ18" s="93"/>
      <c r="AK18" s="96"/>
      <c r="AL18" s="136"/>
      <c r="AM18" s="42"/>
      <c r="AN18"/>
      <c r="AO18" s="42"/>
    </row>
    <row r="19" spans="1:41" ht="12.75" customHeight="1" x14ac:dyDescent="0.2">
      <c r="A19" s="219" t="s">
        <v>33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19"/>
      <c r="N19" s="219"/>
      <c r="O19" s="219"/>
      <c r="P19" s="219"/>
      <c r="Q19" s="219"/>
      <c r="R19" s="219"/>
      <c r="S19" s="219"/>
      <c r="T19" s="219"/>
      <c r="U19" s="219"/>
      <c r="V19" s="219"/>
      <c r="W19" s="219"/>
      <c r="X19" s="219"/>
      <c r="Y19" s="219"/>
      <c r="Z19" s="219"/>
      <c r="AA19" s="219"/>
      <c r="AB19" s="219"/>
      <c r="AC19" s="219"/>
      <c r="AD19" s="219"/>
      <c r="AE19" s="219"/>
      <c r="AF19" s="219"/>
      <c r="AG19" s="219"/>
      <c r="AH19" s="219"/>
      <c r="AL19" s="137"/>
    </row>
    <row r="20" spans="1:41" ht="12.75" customHeight="1" x14ac:dyDescent="0.2">
      <c r="A20" s="118">
        <v>2012</v>
      </c>
      <c r="B20" s="123">
        <v>187</v>
      </c>
      <c r="C20" s="22">
        <v>11.7</v>
      </c>
      <c r="D20" s="120">
        <v>223</v>
      </c>
      <c r="E20" s="22">
        <v>14</v>
      </c>
      <c r="F20" s="120">
        <v>35</v>
      </c>
      <c r="G20" s="22">
        <v>2.2000000000000002</v>
      </c>
      <c r="H20" s="120">
        <v>37</v>
      </c>
      <c r="I20" s="22">
        <v>2.2999999999999998</v>
      </c>
      <c r="J20" s="120">
        <v>12</v>
      </c>
      <c r="K20" s="22">
        <v>0.8</v>
      </c>
      <c r="L20" s="120">
        <v>93</v>
      </c>
      <c r="M20" s="22">
        <v>5.8</v>
      </c>
      <c r="N20" s="120">
        <v>142</v>
      </c>
      <c r="O20" s="22">
        <v>8.9</v>
      </c>
      <c r="P20" s="120">
        <v>139</v>
      </c>
      <c r="Q20" s="22">
        <v>8.6999999999999993</v>
      </c>
      <c r="R20" s="120">
        <v>196</v>
      </c>
      <c r="S20" s="22">
        <v>12.3</v>
      </c>
      <c r="T20" s="120">
        <v>277</v>
      </c>
      <c r="U20" s="22">
        <v>17.399999999999999</v>
      </c>
      <c r="V20" s="17">
        <v>0</v>
      </c>
      <c r="W20" s="18">
        <v>0</v>
      </c>
      <c r="X20" s="120">
        <v>28</v>
      </c>
      <c r="Y20" s="22">
        <v>1.8</v>
      </c>
      <c r="Z20" s="120">
        <v>14</v>
      </c>
      <c r="AA20" s="22">
        <v>0.9</v>
      </c>
      <c r="AB20" s="120">
        <v>55</v>
      </c>
      <c r="AC20" s="22">
        <v>3.5</v>
      </c>
      <c r="AD20" s="120">
        <v>141</v>
      </c>
      <c r="AE20" s="22">
        <v>8.9</v>
      </c>
      <c r="AF20" s="120">
        <v>4</v>
      </c>
      <c r="AG20" s="22">
        <v>0.3</v>
      </c>
      <c r="AH20" s="119">
        <v>1592</v>
      </c>
      <c r="AL20" s="137"/>
    </row>
    <row r="21" spans="1:41" ht="12.75" customHeight="1" x14ac:dyDescent="0.2">
      <c r="A21" s="118">
        <v>2013</v>
      </c>
      <c r="B21" s="123">
        <v>187</v>
      </c>
      <c r="C21" s="22">
        <v>11</v>
      </c>
      <c r="D21" s="120">
        <v>250</v>
      </c>
      <c r="E21" s="22">
        <v>14.7</v>
      </c>
      <c r="F21" s="120">
        <v>35</v>
      </c>
      <c r="G21" s="22">
        <v>2.1</v>
      </c>
      <c r="H21" s="120">
        <v>47</v>
      </c>
      <c r="I21" s="22">
        <v>2.8</v>
      </c>
      <c r="J21" s="120">
        <v>16</v>
      </c>
      <c r="K21" s="22">
        <v>0.9</v>
      </c>
      <c r="L21" s="120">
        <v>105</v>
      </c>
      <c r="M21" s="22">
        <v>6.2</v>
      </c>
      <c r="N21" s="120">
        <v>163</v>
      </c>
      <c r="O21" s="22">
        <v>9.6</v>
      </c>
      <c r="P21" s="120">
        <v>133</v>
      </c>
      <c r="Q21" s="22">
        <v>7.8</v>
      </c>
      <c r="R21" s="120">
        <v>177</v>
      </c>
      <c r="S21" s="22">
        <v>10.4</v>
      </c>
      <c r="T21" s="120">
        <v>300</v>
      </c>
      <c r="U21" s="22">
        <v>17.600000000000001</v>
      </c>
      <c r="V21" s="17">
        <v>3</v>
      </c>
      <c r="W21" s="22">
        <v>0.2</v>
      </c>
      <c r="X21" s="120">
        <v>17</v>
      </c>
      <c r="Y21" s="22">
        <v>1</v>
      </c>
      <c r="Z21" s="120">
        <v>11</v>
      </c>
      <c r="AA21" s="22">
        <v>0.6</v>
      </c>
      <c r="AB21" s="120">
        <v>65</v>
      </c>
      <c r="AC21" s="22">
        <v>3.8</v>
      </c>
      <c r="AD21" s="120">
        <v>193</v>
      </c>
      <c r="AE21" s="22">
        <v>11.3</v>
      </c>
      <c r="AF21" s="120">
        <v>4</v>
      </c>
      <c r="AG21" s="22">
        <v>0.2</v>
      </c>
      <c r="AH21" s="119">
        <v>1706</v>
      </c>
      <c r="AL21" s="137"/>
    </row>
    <row r="22" spans="1:41" ht="12.75" customHeight="1" x14ac:dyDescent="0.2">
      <c r="A22" s="118">
        <v>2014</v>
      </c>
      <c r="B22" s="123">
        <v>180</v>
      </c>
      <c r="C22" s="22">
        <v>9.6</v>
      </c>
      <c r="D22" s="120">
        <v>308</v>
      </c>
      <c r="E22" s="22">
        <v>16.5</v>
      </c>
      <c r="F22" s="120">
        <v>35</v>
      </c>
      <c r="G22" s="22">
        <v>1.9</v>
      </c>
      <c r="H22" s="120">
        <v>59</v>
      </c>
      <c r="I22" s="22">
        <v>3.2</v>
      </c>
      <c r="J22" s="120">
        <v>19</v>
      </c>
      <c r="K22" s="22">
        <v>1</v>
      </c>
      <c r="L22" s="120">
        <v>125</v>
      </c>
      <c r="M22" s="22">
        <v>6.7</v>
      </c>
      <c r="N22" s="120">
        <v>165</v>
      </c>
      <c r="O22" s="22">
        <v>8.8000000000000007</v>
      </c>
      <c r="P22" s="120">
        <v>139</v>
      </c>
      <c r="Q22" s="22">
        <v>7.4</v>
      </c>
      <c r="R22" s="120">
        <v>161</v>
      </c>
      <c r="S22" s="22">
        <v>8.6</v>
      </c>
      <c r="T22" s="120">
        <v>335</v>
      </c>
      <c r="U22" s="22">
        <v>17.899999999999999</v>
      </c>
      <c r="V22" s="120">
        <v>12</v>
      </c>
      <c r="W22" s="22">
        <v>0.6</v>
      </c>
      <c r="X22" s="120">
        <v>19</v>
      </c>
      <c r="Y22" s="22">
        <v>1</v>
      </c>
      <c r="Z22" s="120">
        <v>7</v>
      </c>
      <c r="AA22" s="22">
        <v>0.4</v>
      </c>
      <c r="AB22" s="120">
        <v>57</v>
      </c>
      <c r="AC22" s="22">
        <v>3</v>
      </c>
      <c r="AD22" s="120">
        <v>241</v>
      </c>
      <c r="AE22" s="22">
        <v>12.9</v>
      </c>
      <c r="AF22" s="120">
        <v>8</v>
      </c>
      <c r="AG22" s="22">
        <v>0.4</v>
      </c>
      <c r="AH22" s="119">
        <v>1872</v>
      </c>
      <c r="AL22" s="137"/>
    </row>
    <row r="23" spans="1:41" ht="12.75" customHeight="1" x14ac:dyDescent="0.2">
      <c r="A23" s="118">
        <v>2015</v>
      </c>
      <c r="B23" s="123">
        <v>189</v>
      </c>
      <c r="C23" s="22">
        <v>9.6</v>
      </c>
      <c r="D23" s="120">
        <v>293</v>
      </c>
      <c r="E23" s="22">
        <v>14.9</v>
      </c>
      <c r="F23" s="120">
        <v>36</v>
      </c>
      <c r="G23" s="22">
        <v>1.8</v>
      </c>
      <c r="H23" s="120">
        <v>53</v>
      </c>
      <c r="I23" s="22">
        <v>2.7</v>
      </c>
      <c r="J23" s="120">
        <v>24</v>
      </c>
      <c r="K23" s="22">
        <v>1.2</v>
      </c>
      <c r="L23" s="120">
        <v>117</v>
      </c>
      <c r="M23" s="22">
        <v>6</v>
      </c>
      <c r="N23" s="120">
        <v>188</v>
      </c>
      <c r="O23" s="22">
        <v>9.6</v>
      </c>
      <c r="P23" s="120">
        <v>170</v>
      </c>
      <c r="Q23" s="22">
        <v>8.6</v>
      </c>
      <c r="R23" s="120">
        <v>191</v>
      </c>
      <c r="S23" s="22">
        <v>9.6999999999999993</v>
      </c>
      <c r="T23" s="120">
        <v>347</v>
      </c>
      <c r="U23" s="22">
        <v>17.7</v>
      </c>
      <c r="V23" s="120">
        <v>5</v>
      </c>
      <c r="W23" s="22">
        <v>0.3</v>
      </c>
      <c r="X23" s="120">
        <v>36</v>
      </c>
      <c r="Y23" s="22">
        <v>1.8</v>
      </c>
      <c r="Z23" s="120">
        <v>18</v>
      </c>
      <c r="AA23" s="22">
        <v>0.9</v>
      </c>
      <c r="AB23" s="120">
        <v>61</v>
      </c>
      <c r="AC23" s="22">
        <v>3.1</v>
      </c>
      <c r="AD23" s="120">
        <v>237</v>
      </c>
      <c r="AE23" s="22">
        <v>12.1</v>
      </c>
      <c r="AF23" s="120">
        <v>7</v>
      </c>
      <c r="AG23" s="22">
        <v>0.4</v>
      </c>
      <c r="AH23" s="119">
        <v>1966</v>
      </c>
      <c r="AL23" s="137"/>
    </row>
    <row r="24" spans="1:41" ht="12.75" customHeight="1" x14ac:dyDescent="0.2">
      <c r="A24" s="118">
        <v>2016</v>
      </c>
      <c r="B24" s="123">
        <v>180</v>
      </c>
      <c r="C24" s="22">
        <v>9.4</v>
      </c>
      <c r="D24" s="120">
        <v>301</v>
      </c>
      <c r="E24" s="22">
        <v>15.8</v>
      </c>
      <c r="F24" s="120">
        <v>34</v>
      </c>
      <c r="G24" s="22">
        <v>1.8</v>
      </c>
      <c r="H24" s="120">
        <v>75</v>
      </c>
      <c r="I24" s="22">
        <v>3.9</v>
      </c>
      <c r="J24" s="120">
        <v>14</v>
      </c>
      <c r="K24" s="22">
        <v>0.7</v>
      </c>
      <c r="L24" s="120">
        <v>103</v>
      </c>
      <c r="M24" s="22">
        <v>5.4</v>
      </c>
      <c r="N24" s="120">
        <v>187</v>
      </c>
      <c r="O24" s="22">
        <v>9.8000000000000007</v>
      </c>
      <c r="P24" s="120">
        <v>158</v>
      </c>
      <c r="Q24" s="22">
        <v>8.3000000000000007</v>
      </c>
      <c r="R24" s="120">
        <v>175</v>
      </c>
      <c r="S24" s="22">
        <v>9.1999999999999993</v>
      </c>
      <c r="T24" s="120">
        <v>369</v>
      </c>
      <c r="U24" s="22">
        <v>19.3</v>
      </c>
      <c r="V24" s="120">
        <v>11</v>
      </c>
      <c r="W24" s="22">
        <v>0.6</v>
      </c>
      <c r="X24" s="120">
        <v>26</v>
      </c>
      <c r="Y24" s="22">
        <v>1.4</v>
      </c>
      <c r="Z24" s="120">
        <v>13</v>
      </c>
      <c r="AA24" s="22">
        <v>0.7</v>
      </c>
      <c r="AB24" s="120">
        <v>67</v>
      </c>
      <c r="AC24" s="22">
        <v>3.5</v>
      </c>
      <c r="AD24" s="120">
        <v>206</v>
      </c>
      <c r="AE24" s="22">
        <v>10.8</v>
      </c>
      <c r="AF24" s="120">
        <v>3</v>
      </c>
      <c r="AG24" s="22">
        <v>0.2</v>
      </c>
      <c r="AH24" s="119">
        <v>1911</v>
      </c>
      <c r="AL24" s="137"/>
    </row>
    <row r="25" spans="1:41" ht="12.75" customHeight="1" x14ac:dyDescent="0.2">
      <c r="A25" s="118">
        <v>2017</v>
      </c>
      <c r="B25" s="104">
        <v>182</v>
      </c>
      <c r="C25" s="22">
        <v>8.6999999999999993</v>
      </c>
      <c r="D25" s="119">
        <v>315</v>
      </c>
      <c r="E25" s="22">
        <v>15.1</v>
      </c>
      <c r="F25" s="119">
        <v>33</v>
      </c>
      <c r="G25" s="22">
        <v>1.6</v>
      </c>
      <c r="H25" s="120">
        <v>75</v>
      </c>
      <c r="I25" s="22">
        <v>3.6</v>
      </c>
      <c r="J25" s="120">
        <v>22</v>
      </c>
      <c r="K25" s="22">
        <v>1.1000000000000001</v>
      </c>
      <c r="L25" s="119">
        <v>107</v>
      </c>
      <c r="M25" s="22">
        <v>5.0999999999999996</v>
      </c>
      <c r="N25" s="119">
        <v>211</v>
      </c>
      <c r="O25" s="22">
        <v>10.1</v>
      </c>
      <c r="P25" s="119">
        <v>167</v>
      </c>
      <c r="Q25" s="22">
        <v>8</v>
      </c>
      <c r="R25" s="120">
        <v>214</v>
      </c>
      <c r="S25" s="22">
        <v>10.199999999999999</v>
      </c>
      <c r="T25" s="119">
        <v>435</v>
      </c>
      <c r="U25" s="22">
        <v>20.8</v>
      </c>
      <c r="V25" s="120">
        <v>4</v>
      </c>
      <c r="W25" s="22">
        <v>0.2</v>
      </c>
      <c r="X25" s="120">
        <v>33</v>
      </c>
      <c r="Y25" s="22">
        <v>1.6</v>
      </c>
      <c r="Z25" s="120">
        <v>10</v>
      </c>
      <c r="AA25" s="22">
        <v>0.5</v>
      </c>
      <c r="AB25" s="120">
        <v>60</v>
      </c>
      <c r="AC25" s="22">
        <v>2.9</v>
      </c>
      <c r="AD25" s="119">
        <v>212</v>
      </c>
      <c r="AE25" s="22">
        <v>10.1</v>
      </c>
      <c r="AF25" s="120">
        <v>5</v>
      </c>
      <c r="AG25" s="22">
        <v>0.2</v>
      </c>
      <c r="AH25" s="119">
        <v>2090</v>
      </c>
      <c r="AL25" s="137"/>
    </row>
    <row r="26" spans="1:41" ht="12.75" customHeight="1" x14ac:dyDescent="0.2">
      <c r="A26" s="118">
        <v>2018</v>
      </c>
      <c r="B26" s="104">
        <v>192</v>
      </c>
      <c r="C26" s="22">
        <v>8.5</v>
      </c>
      <c r="D26" s="119">
        <v>333</v>
      </c>
      <c r="E26" s="22">
        <v>14.7</v>
      </c>
      <c r="F26" s="119">
        <v>39</v>
      </c>
      <c r="G26" s="22">
        <v>1.7</v>
      </c>
      <c r="H26" s="120">
        <v>105</v>
      </c>
      <c r="I26" s="22">
        <v>4.5999999999999996</v>
      </c>
      <c r="J26" s="120">
        <v>15</v>
      </c>
      <c r="K26" s="22">
        <v>0.7</v>
      </c>
      <c r="L26" s="119">
        <v>122</v>
      </c>
      <c r="M26" s="22">
        <v>5.4</v>
      </c>
      <c r="N26" s="119">
        <v>253</v>
      </c>
      <c r="O26" s="22">
        <v>11.2</v>
      </c>
      <c r="P26" s="119">
        <v>172</v>
      </c>
      <c r="Q26" s="22">
        <v>7.6</v>
      </c>
      <c r="R26" s="120">
        <v>198</v>
      </c>
      <c r="S26" s="22">
        <v>8.6999999999999993</v>
      </c>
      <c r="T26" s="119">
        <v>513</v>
      </c>
      <c r="U26" s="22">
        <v>22.6</v>
      </c>
      <c r="V26" s="120">
        <v>14</v>
      </c>
      <c r="W26" s="22">
        <v>0.6</v>
      </c>
      <c r="X26" s="120">
        <v>31</v>
      </c>
      <c r="Y26" s="22">
        <v>1.4</v>
      </c>
      <c r="Z26" s="120">
        <v>8</v>
      </c>
      <c r="AA26" s="22">
        <v>0.4</v>
      </c>
      <c r="AB26" s="120">
        <v>80</v>
      </c>
      <c r="AC26" s="22">
        <v>3.5</v>
      </c>
      <c r="AD26" s="119">
        <v>198</v>
      </c>
      <c r="AE26" s="22">
        <v>8.6999999999999993</v>
      </c>
      <c r="AF26" s="17">
        <v>0</v>
      </c>
      <c r="AG26" s="18">
        <v>0</v>
      </c>
      <c r="AH26" s="119">
        <v>2268</v>
      </c>
      <c r="AL26" s="137"/>
    </row>
    <row r="27" spans="1:41" ht="12.75" customHeight="1" x14ac:dyDescent="0.2">
      <c r="A27" s="118">
        <v>2019</v>
      </c>
      <c r="B27" s="108">
        <v>209</v>
      </c>
      <c r="C27" s="122">
        <v>9.9</v>
      </c>
      <c r="D27" s="108">
        <v>285</v>
      </c>
      <c r="E27" s="122">
        <v>13.5</v>
      </c>
      <c r="F27" s="108">
        <v>40</v>
      </c>
      <c r="G27" s="122">
        <v>1.9</v>
      </c>
      <c r="H27" s="108">
        <v>77</v>
      </c>
      <c r="I27" s="122">
        <v>3.6</v>
      </c>
      <c r="J27" s="108">
        <v>18</v>
      </c>
      <c r="K27" s="122">
        <v>0.9</v>
      </c>
      <c r="L27" s="108">
        <v>125</v>
      </c>
      <c r="M27" s="122">
        <v>5.9</v>
      </c>
      <c r="N27" s="108">
        <v>233</v>
      </c>
      <c r="O27" s="122">
        <v>11</v>
      </c>
      <c r="P27" s="108">
        <v>163</v>
      </c>
      <c r="Q27" s="122">
        <v>7.7</v>
      </c>
      <c r="R27" s="108">
        <v>186</v>
      </c>
      <c r="S27" s="122">
        <v>8.8000000000000007</v>
      </c>
      <c r="T27" s="108">
        <v>477</v>
      </c>
      <c r="U27" s="122">
        <v>22.5</v>
      </c>
      <c r="V27" s="108">
        <v>12</v>
      </c>
      <c r="W27" s="122">
        <v>0.6</v>
      </c>
      <c r="X27" s="108">
        <v>26</v>
      </c>
      <c r="Y27" s="122">
        <v>1.2</v>
      </c>
      <c r="Z27" s="108">
        <v>10</v>
      </c>
      <c r="AA27" s="122">
        <v>0.5</v>
      </c>
      <c r="AB27" s="108">
        <v>37</v>
      </c>
      <c r="AC27" s="122">
        <v>1.7</v>
      </c>
      <c r="AD27" s="108">
        <v>211</v>
      </c>
      <c r="AE27" s="122">
        <v>10</v>
      </c>
      <c r="AF27" s="108">
        <v>6</v>
      </c>
      <c r="AG27" s="122">
        <v>0.3</v>
      </c>
      <c r="AH27" s="108">
        <v>2117</v>
      </c>
      <c r="AL27" s="137"/>
    </row>
    <row r="28" spans="1:41" ht="12.75" customHeight="1" x14ac:dyDescent="0.2">
      <c r="A28" s="118">
        <v>2020</v>
      </c>
      <c r="B28" s="108">
        <v>207</v>
      </c>
      <c r="C28" s="122">
        <v>10.5</v>
      </c>
      <c r="D28" s="108">
        <v>286</v>
      </c>
      <c r="E28" s="122">
        <v>14.5</v>
      </c>
      <c r="F28" s="108">
        <v>55</v>
      </c>
      <c r="G28" s="122">
        <v>2.8</v>
      </c>
      <c r="H28" s="108">
        <v>77</v>
      </c>
      <c r="I28" s="122">
        <v>3.9</v>
      </c>
      <c r="J28" s="108">
        <v>28</v>
      </c>
      <c r="K28" s="122">
        <v>1.4</v>
      </c>
      <c r="L28" s="108">
        <v>137</v>
      </c>
      <c r="M28" s="122">
        <v>7</v>
      </c>
      <c r="N28" s="108">
        <v>210</v>
      </c>
      <c r="O28" s="122">
        <v>10.7</v>
      </c>
      <c r="P28" s="108">
        <v>121</v>
      </c>
      <c r="Q28" s="122">
        <v>6.1</v>
      </c>
      <c r="R28" s="108">
        <v>151</v>
      </c>
      <c r="S28" s="122">
        <v>7.7</v>
      </c>
      <c r="T28" s="108">
        <v>409</v>
      </c>
      <c r="U28" s="122">
        <v>20.8</v>
      </c>
      <c r="V28" s="108">
        <v>6</v>
      </c>
      <c r="W28" s="122">
        <v>0.3</v>
      </c>
      <c r="X28" s="108">
        <v>32</v>
      </c>
      <c r="Y28" s="122">
        <v>1.6</v>
      </c>
      <c r="Z28" s="108">
        <v>7</v>
      </c>
      <c r="AA28" s="122">
        <v>0.4</v>
      </c>
      <c r="AB28" s="108">
        <v>41</v>
      </c>
      <c r="AC28" s="122">
        <v>2.1</v>
      </c>
      <c r="AD28" s="108">
        <v>202</v>
      </c>
      <c r="AE28" s="122">
        <v>10.3</v>
      </c>
      <c r="AF28" s="108">
        <v>5</v>
      </c>
      <c r="AG28" s="122">
        <v>0.3</v>
      </c>
      <c r="AH28" s="108">
        <v>1970</v>
      </c>
      <c r="AL28" s="137"/>
    </row>
    <row r="29" spans="1:41" ht="12.75" customHeight="1" x14ac:dyDescent="0.2">
      <c r="A29" s="118">
        <v>2021</v>
      </c>
      <c r="B29" s="108">
        <v>196</v>
      </c>
      <c r="C29" s="122">
        <v>10.4</v>
      </c>
      <c r="D29" s="108">
        <v>298</v>
      </c>
      <c r="E29" s="122">
        <v>15.8</v>
      </c>
      <c r="F29" s="108">
        <v>61</v>
      </c>
      <c r="G29" s="122">
        <v>3.2</v>
      </c>
      <c r="H29" s="108">
        <v>82</v>
      </c>
      <c r="I29" s="122">
        <v>4.3</v>
      </c>
      <c r="J29" s="108">
        <v>16</v>
      </c>
      <c r="K29" s="122">
        <v>0.8</v>
      </c>
      <c r="L29" s="108">
        <v>132</v>
      </c>
      <c r="M29" s="122">
        <v>7</v>
      </c>
      <c r="N29" s="108">
        <v>214</v>
      </c>
      <c r="O29" s="122">
        <v>11.3</v>
      </c>
      <c r="P29" s="108">
        <v>101</v>
      </c>
      <c r="Q29" s="122">
        <v>5.3</v>
      </c>
      <c r="R29" s="108">
        <v>140</v>
      </c>
      <c r="S29" s="122">
        <v>7.4</v>
      </c>
      <c r="T29" s="108">
        <v>399</v>
      </c>
      <c r="U29" s="122">
        <v>21.1</v>
      </c>
      <c r="V29" s="108">
        <v>9</v>
      </c>
      <c r="W29" s="122">
        <v>0.5</v>
      </c>
      <c r="X29" s="108">
        <v>26</v>
      </c>
      <c r="Y29" s="122">
        <v>1.4</v>
      </c>
      <c r="Z29" s="108">
        <v>3</v>
      </c>
      <c r="AA29" s="122">
        <v>0.2</v>
      </c>
      <c r="AB29" s="108">
        <v>41</v>
      </c>
      <c r="AC29" s="122">
        <v>2.2000000000000002</v>
      </c>
      <c r="AD29" s="108">
        <v>178</v>
      </c>
      <c r="AE29" s="122">
        <v>9.4</v>
      </c>
      <c r="AF29" s="108">
        <v>3</v>
      </c>
      <c r="AG29" s="122">
        <v>0.2</v>
      </c>
      <c r="AH29" s="108">
        <v>1888</v>
      </c>
      <c r="AL29" s="137"/>
    </row>
    <row r="30" spans="1:41" ht="12.75" customHeight="1" x14ac:dyDescent="0.2">
      <c r="A30" s="118">
        <v>2022</v>
      </c>
      <c r="B30" s="108">
        <v>204</v>
      </c>
      <c r="C30" s="122">
        <v>11.9</v>
      </c>
      <c r="D30" s="108">
        <v>294</v>
      </c>
      <c r="E30" s="122">
        <v>17.2</v>
      </c>
      <c r="F30" s="108">
        <v>65</v>
      </c>
      <c r="G30" s="122">
        <v>3.8</v>
      </c>
      <c r="H30" s="108">
        <v>69</v>
      </c>
      <c r="I30" s="122">
        <v>4</v>
      </c>
      <c r="J30" s="108">
        <v>20</v>
      </c>
      <c r="K30" s="122">
        <v>1.2</v>
      </c>
      <c r="L30" s="108">
        <v>96</v>
      </c>
      <c r="M30" s="122">
        <v>5.6</v>
      </c>
      <c r="N30" s="108">
        <v>152</v>
      </c>
      <c r="O30" s="122">
        <v>8.9</v>
      </c>
      <c r="P30" s="108">
        <v>94</v>
      </c>
      <c r="Q30" s="122">
        <v>5.5</v>
      </c>
      <c r="R30" s="108">
        <v>128</v>
      </c>
      <c r="S30" s="122">
        <v>7.5</v>
      </c>
      <c r="T30" s="108">
        <v>377</v>
      </c>
      <c r="U30" s="122">
        <v>22</v>
      </c>
      <c r="V30" s="108">
        <v>8</v>
      </c>
      <c r="W30" s="122">
        <v>0.5</v>
      </c>
      <c r="X30" s="108">
        <v>33</v>
      </c>
      <c r="Y30" s="122">
        <v>1.9</v>
      </c>
      <c r="Z30" s="108">
        <v>4</v>
      </c>
      <c r="AA30" s="122">
        <v>0.2</v>
      </c>
      <c r="AB30" s="108">
        <v>38</v>
      </c>
      <c r="AC30" s="122">
        <v>2.2000000000000002</v>
      </c>
      <c r="AD30" s="108">
        <v>133</v>
      </c>
      <c r="AE30" s="122">
        <v>7.8</v>
      </c>
      <c r="AF30" s="108">
        <v>5</v>
      </c>
      <c r="AG30" s="122">
        <v>0.3</v>
      </c>
      <c r="AH30" s="108">
        <v>1712</v>
      </c>
      <c r="AK30" s="96"/>
      <c r="AL30" s="137"/>
    </row>
    <row r="31" spans="1:41" ht="12.75" customHeight="1" x14ac:dyDescent="0.2">
      <c r="A31" s="219" t="s">
        <v>34</v>
      </c>
      <c r="B31" s="219"/>
      <c r="C31" s="219"/>
      <c r="D31" s="219"/>
      <c r="E31" s="219"/>
      <c r="F31" s="219"/>
      <c r="G31" s="219"/>
      <c r="H31" s="219"/>
      <c r="I31" s="219"/>
      <c r="J31" s="219"/>
      <c r="K31" s="219"/>
      <c r="L31" s="219"/>
      <c r="M31" s="219"/>
      <c r="N31" s="219"/>
      <c r="O31" s="219"/>
      <c r="P31" s="219"/>
      <c r="Q31" s="219"/>
      <c r="R31" s="219"/>
      <c r="S31" s="219"/>
      <c r="T31" s="219"/>
      <c r="U31" s="219"/>
      <c r="V31" s="219"/>
      <c r="W31" s="219"/>
      <c r="X31" s="219"/>
      <c r="Y31" s="219"/>
      <c r="Z31" s="219"/>
      <c r="AA31" s="219"/>
      <c r="AB31" s="219"/>
      <c r="AC31" s="219"/>
      <c r="AD31" s="219"/>
      <c r="AE31" s="219"/>
      <c r="AF31" s="219"/>
      <c r="AG31" s="219"/>
      <c r="AH31" s="219"/>
      <c r="AK31" s="96"/>
      <c r="AL31" s="137"/>
    </row>
    <row r="32" spans="1:41" ht="12.75" customHeight="1" x14ac:dyDescent="0.2">
      <c r="A32" s="118">
        <v>2012</v>
      </c>
      <c r="B32" s="104">
        <v>2325</v>
      </c>
      <c r="C32" s="22">
        <v>10.3</v>
      </c>
      <c r="D32" s="119">
        <v>3762</v>
      </c>
      <c r="E32" s="22">
        <v>16.7</v>
      </c>
      <c r="F32" s="119">
        <v>3067</v>
      </c>
      <c r="G32" s="22">
        <v>13.6</v>
      </c>
      <c r="H32" s="120">
        <v>578</v>
      </c>
      <c r="I32" s="22">
        <v>2.6</v>
      </c>
      <c r="J32" s="120">
        <v>221</v>
      </c>
      <c r="K32" s="22">
        <v>1</v>
      </c>
      <c r="L32" s="119">
        <v>2217</v>
      </c>
      <c r="M32" s="22">
        <v>9.8000000000000007</v>
      </c>
      <c r="N32" s="119">
        <v>2611</v>
      </c>
      <c r="O32" s="22">
        <v>11.6</v>
      </c>
      <c r="P32" s="119">
        <v>873</v>
      </c>
      <c r="Q32" s="22">
        <v>3.9</v>
      </c>
      <c r="R32" s="120">
        <v>629</v>
      </c>
      <c r="S32" s="22">
        <v>2.8</v>
      </c>
      <c r="T32" s="119">
        <v>2524</v>
      </c>
      <c r="U32" s="22">
        <v>11.2</v>
      </c>
      <c r="V32" s="120">
        <v>153</v>
      </c>
      <c r="W32" s="22">
        <v>0.7</v>
      </c>
      <c r="X32" s="120">
        <v>312</v>
      </c>
      <c r="Y32" s="22">
        <v>1.4</v>
      </c>
      <c r="Z32" s="120">
        <v>161</v>
      </c>
      <c r="AA32" s="22">
        <v>0.7</v>
      </c>
      <c r="AB32" s="119">
        <v>841</v>
      </c>
      <c r="AC32" s="22">
        <v>3.7</v>
      </c>
      <c r="AD32" s="119">
        <v>2198</v>
      </c>
      <c r="AE32" s="22">
        <v>9.8000000000000007</v>
      </c>
      <c r="AF32" s="120">
        <v>33</v>
      </c>
      <c r="AG32" s="22">
        <v>0.1</v>
      </c>
      <c r="AH32" s="119">
        <v>22510</v>
      </c>
      <c r="AK32" s="96"/>
      <c r="AL32" s="137"/>
    </row>
    <row r="33" spans="1:38" ht="12.75" customHeight="1" x14ac:dyDescent="0.2">
      <c r="A33" s="118">
        <v>2013</v>
      </c>
      <c r="B33" s="104">
        <v>2334</v>
      </c>
      <c r="C33" s="22">
        <v>10</v>
      </c>
      <c r="D33" s="119">
        <v>3974</v>
      </c>
      <c r="E33" s="22">
        <v>17</v>
      </c>
      <c r="F33" s="119">
        <v>2961</v>
      </c>
      <c r="G33" s="22">
        <v>12.7</v>
      </c>
      <c r="H33" s="120">
        <v>600</v>
      </c>
      <c r="I33" s="22">
        <v>2.6</v>
      </c>
      <c r="J33" s="120">
        <v>246</v>
      </c>
      <c r="K33" s="22">
        <v>1.1000000000000001</v>
      </c>
      <c r="L33" s="119">
        <v>2250</v>
      </c>
      <c r="M33" s="22">
        <v>9.6</v>
      </c>
      <c r="N33" s="119">
        <v>2835</v>
      </c>
      <c r="O33" s="22">
        <v>12.1</v>
      </c>
      <c r="P33" s="119">
        <v>925</v>
      </c>
      <c r="Q33" s="22">
        <v>4</v>
      </c>
      <c r="R33" s="120">
        <v>607</v>
      </c>
      <c r="S33" s="22">
        <v>2.6</v>
      </c>
      <c r="T33" s="119">
        <v>2591</v>
      </c>
      <c r="U33" s="22">
        <v>11.1</v>
      </c>
      <c r="V33" s="120">
        <v>177</v>
      </c>
      <c r="W33" s="22">
        <v>0.8</v>
      </c>
      <c r="X33" s="120">
        <v>294</v>
      </c>
      <c r="Y33" s="22">
        <v>1.3</v>
      </c>
      <c r="Z33" s="120">
        <v>164</v>
      </c>
      <c r="AA33" s="22">
        <v>0.7</v>
      </c>
      <c r="AB33" s="120">
        <v>744</v>
      </c>
      <c r="AC33" s="22">
        <v>3.2</v>
      </c>
      <c r="AD33" s="119">
        <v>2597</v>
      </c>
      <c r="AE33" s="22">
        <v>11.1</v>
      </c>
      <c r="AF33" s="120">
        <v>37</v>
      </c>
      <c r="AG33" s="22">
        <v>0.2</v>
      </c>
      <c r="AH33" s="119">
        <v>23335</v>
      </c>
      <c r="AK33" s="96"/>
      <c r="AL33" s="137"/>
    </row>
    <row r="34" spans="1:38" ht="12.75" customHeight="1" x14ac:dyDescent="0.2">
      <c r="A34" s="118">
        <v>2014</v>
      </c>
      <c r="B34" s="104">
        <v>2334</v>
      </c>
      <c r="C34" s="22">
        <v>9.1</v>
      </c>
      <c r="D34" s="119">
        <v>4487</v>
      </c>
      <c r="E34" s="22">
        <v>17.600000000000001</v>
      </c>
      <c r="F34" s="119">
        <v>3047</v>
      </c>
      <c r="G34" s="22">
        <v>11.9</v>
      </c>
      <c r="H34" s="120">
        <v>745</v>
      </c>
      <c r="I34" s="22">
        <v>2.9</v>
      </c>
      <c r="J34" s="120">
        <v>249</v>
      </c>
      <c r="K34" s="22">
        <v>1</v>
      </c>
      <c r="L34" s="119">
        <v>2439</v>
      </c>
      <c r="M34" s="22">
        <v>9.6</v>
      </c>
      <c r="N34" s="119">
        <v>3070</v>
      </c>
      <c r="O34" s="22">
        <v>12</v>
      </c>
      <c r="P34" s="119">
        <v>1003</v>
      </c>
      <c r="Q34" s="22">
        <v>3.9</v>
      </c>
      <c r="R34" s="120">
        <v>616</v>
      </c>
      <c r="S34" s="22">
        <v>2.4</v>
      </c>
      <c r="T34" s="119">
        <v>2911</v>
      </c>
      <c r="U34" s="22">
        <v>11.4</v>
      </c>
      <c r="V34" s="120">
        <v>225</v>
      </c>
      <c r="W34" s="22">
        <v>0.9</v>
      </c>
      <c r="X34" s="120">
        <v>352</v>
      </c>
      <c r="Y34" s="22">
        <v>1.4</v>
      </c>
      <c r="Z34" s="120">
        <v>200</v>
      </c>
      <c r="AA34" s="22">
        <v>0.8</v>
      </c>
      <c r="AB34" s="120">
        <v>765</v>
      </c>
      <c r="AC34" s="22">
        <v>3</v>
      </c>
      <c r="AD34" s="119">
        <v>3002</v>
      </c>
      <c r="AE34" s="22">
        <v>11.8</v>
      </c>
      <c r="AF34" s="120">
        <v>60</v>
      </c>
      <c r="AG34" s="22">
        <v>0.2</v>
      </c>
      <c r="AH34" s="119">
        <v>25513</v>
      </c>
      <c r="AK34" s="96"/>
      <c r="AL34" s="137"/>
    </row>
    <row r="35" spans="1:38" ht="12.75" customHeight="1" x14ac:dyDescent="0.2">
      <c r="A35" s="118">
        <v>2015</v>
      </c>
      <c r="B35" s="104">
        <v>2394</v>
      </c>
      <c r="C35" s="22">
        <v>9.1999999999999993</v>
      </c>
      <c r="D35" s="119">
        <v>4628</v>
      </c>
      <c r="E35" s="22">
        <v>17.7</v>
      </c>
      <c r="F35" s="119">
        <v>3288</v>
      </c>
      <c r="G35" s="22">
        <v>12.6</v>
      </c>
      <c r="H35" s="120">
        <v>821</v>
      </c>
      <c r="I35" s="22">
        <v>3.1</v>
      </c>
      <c r="J35" s="120">
        <v>267</v>
      </c>
      <c r="K35" s="22">
        <v>1</v>
      </c>
      <c r="L35" s="119">
        <v>2427</v>
      </c>
      <c r="M35" s="22">
        <v>9.3000000000000007</v>
      </c>
      <c r="N35" s="119">
        <v>3007</v>
      </c>
      <c r="O35" s="22">
        <v>11.5</v>
      </c>
      <c r="P35" s="119">
        <v>973</v>
      </c>
      <c r="Q35" s="22">
        <v>3.7</v>
      </c>
      <c r="R35" s="120">
        <v>701</v>
      </c>
      <c r="S35" s="22">
        <v>2.7</v>
      </c>
      <c r="T35" s="119">
        <v>3238</v>
      </c>
      <c r="U35" s="22">
        <v>12.4</v>
      </c>
      <c r="V35" s="120">
        <v>263</v>
      </c>
      <c r="W35" s="22">
        <v>1</v>
      </c>
      <c r="X35" s="120">
        <v>359</v>
      </c>
      <c r="Y35" s="22">
        <v>1.4</v>
      </c>
      <c r="Z35" s="120">
        <v>190</v>
      </c>
      <c r="AA35" s="22">
        <v>0.7</v>
      </c>
      <c r="AB35" s="120">
        <v>773</v>
      </c>
      <c r="AC35" s="22">
        <v>3</v>
      </c>
      <c r="AD35" s="119">
        <v>2786</v>
      </c>
      <c r="AE35" s="22">
        <v>10.6</v>
      </c>
      <c r="AF35" s="120">
        <v>58</v>
      </c>
      <c r="AG35" s="22">
        <v>0.2</v>
      </c>
      <c r="AH35" s="119">
        <v>26163</v>
      </c>
      <c r="AK35" s="96"/>
      <c r="AL35" s="137"/>
    </row>
    <row r="36" spans="1:38" ht="12.75" customHeight="1" x14ac:dyDescent="0.2">
      <c r="A36" s="118">
        <v>2016</v>
      </c>
      <c r="B36" s="104">
        <v>2381</v>
      </c>
      <c r="C36" s="22">
        <v>8.9</v>
      </c>
      <c r="D36" s="119">
        <v>4813</v>
      </c>
      <c r="E36" s="22">
        <v>18.100000000000001</v>
      </c>
      <c r="F36" s="119">
        <v>3406</v>
      </c>
      <c r="G36" s="22">
        <v>12.8</v>
      </c>
      <c r="H36" s="120">
        <v>903</v>
      </c>
      <c r="I36" s="22">
        <v>3.4</v>
      </c>
      <c r="J36" s="120">
        <v>280</v>
      </c>
      <c r="K36" s="22">
        <v>1.1000000000000001</v>
      </c>
      <c r="L36" s="119">
        <v>2322</v>
      </c>
      <c r="M36" s="22">
        <v>8.6999999999999993</v>
      </c>
      <c r="N36" s="119">
        <v>3092</v>
      </c>
      <c r="O36" s="22">
        <v>11.6</v>
      </c>
      <c r="P36" s="119">
        <v>969</v>
      </c>
      <c r="Q36" s="22">
        <v>3.6</v>
      </c>
      <c r="R36" s="120">
        <v>687</v>
      </c>
      <c r="S36" s="22">
        <v>2.6</v>
      </c>
      <c r="T36" s="119">
        <v>3367</v>
      </c>
      <c r="U36" s="22">
        <v>12.6</v>
      </c>
      <c r="V36" s="120">
        <v>284</v>
      </c>
      <c r="W36" s="22">
        <v>1.1000000000000001</v>
      </c>
      <c r="X36" s="120">
        <v>371</v>
      </c>
      <c r="Y36" s="22">
        <v>1.4</v>
      </c>
      <c r="Z36" s="120">
        <v>193</v>
      </c>
      <c r="AA36" s="22">
        <v>0.7</v>
      </c>
      <c r="AB36" s="120">
        <v>746</v>
      </c>
      <c r="AC36" s="22">
        <v>2.8</v>
      </c>
      <c r="AD36" s="119">
        <v>2764</v>
      </c>
      <c r="AE36" s="22">
        <v>10.4</v>
      </c>
      <c r="AF36" s="120">
        <v>50</v>
      </c>
      <c r="AG36" s="22">
        <v>0.2</v>
      </c>
      <c r="AH36" s="119">
        <v>26649</v>
      </c>
      <c r="AI36" s="96"/>
      <c r="AK36" s="96"/>
      <c r="AL36" s="137"/>
    </row>
    <row r="37" spans="1:38" ht="12.75" customHeight="1" x14ac:dyDescent="0.2">
      <c r="A37" s="118">
        <v>2017</v>
      </c>
      <c r="B37" s="104">
        <v>2486</v>
      </c>
      <c r="C37" s="22">
        <v>8.8000000000000007</v>
      </c>
      <c r="D37" s="119">
        <v>5080</v>
      </c>
      <c r="E37" s="22">
        <v>18</v>
      </c>
      <c r="F37" s="119">
        <v>3780</v>
      </c>
      <c r="G37" s="22">
        <v>13.4</v>
      </c>
      <c r="H37" s="120">
        <v>1082</v>
      </c>
      <c r="I37" s="22">
        <v>3.8</v>
      </c>
      <c r="J37" s="120">
        <v>363</v>
      </c>
      <c r="K37" s="22">
        <v>1.3</v>
      </c>
      <c r="L37" s="119">
        <v>2216</v>
      </c>
      <c r="M37" s="22">
        <v>7.9</v>
      </c>
      <c r="N37" s="119">
        <v>3214</v>
      </c>
      <c r="O37" s="22">
        <v>11.4</v>
      </c>
      <c r="P37" s="119">
        <v>1058</v>
      </c>
      <c r="Q37" s="22">
        <v>3.8</v>
      </c>
      <c r="R37" s="120">
        <v>710</v>
      </c>
      <c r="S37" s="22">
        <v>2.5</v>
      </c>
      <c r="T37" s="119">
        <v>3941</v>
      </c>
      <c r="U37" s="22">
        <v>14</v>
      </c>
      <c r="V37" s="120">
        <v>317</v>
      </c>
      <c r="W37" s="22">
        <v>1.1000000000000001</v>
      </c>
      <c r="X37" s="120">
        <v>340</v>
      </c>
      <c r="Y37" s="22">
        <v>1.2</v>
      </c>
      <c r="Z37" s="120">
        <v>189</v>
      </c>
      <c r="AA37" s="22">
        <v>0.7</v>
      </c>
      <c r="AB37" s="120">
        <v>714</v>
      </c>
      <c r="AC37" s="22">
        <v>2.5</v>
      </c>
      <c r="AD37" s="119">
        <v>2649</v>
      </c>
      <c r="AE37" s="22">
        <v>9.4</v>
      </c>
      <c r="AF37" s="120">
        <v>43</v>
      </c>
      <c r="AG37" s="22">
        <v>0.2</v>
      </c>
      <c r="AH37" s="119">
        <v>28199</v>
      </c>
      <c r="AK37" s="96"/>
      <c r="AL37" s="137"/>
    </row>
    <row r="38" spans="1:38" ht="12.75" customHeight="1" x14ac:dyDescent="0.2">
      <c r="A38" s="118">
        <v>2018</v>
      </c>
      <c r="B38" s="104">
        <v>2527</v>
      </c>
      <c r="C38" s="22">
        <v>8.6999999999999993</v>
      </c>
      <c r="D38" s="119">
        <v>5280</v>
      </c>
      <c r="E38" s="22">
        <v>18.2</v>
      </c>
      <c r="F38" s="119">
        <v>3948</v>
      </c>
      <c r="G38" s="22">
        <v>13.6</v>
      </c>
      <c r="H38" s="120">
        <v>1252</v>
      </c>
      <c r="I38" s="22">
        <v>4.3</v>
      </c>
      <c r="J38" s="120">
        <v>350</v>
      </c>
      <c r="K38" s="22">
        <v>1.2</v>
      </c>
      <c r="L38" s="119">
        <v>2209</v>
      </c>
      <c r="M38" s="22">
        <v>7.6</v>
      </c>
      <c r="N38" s="119">
        <v>3217</v>
      </c>
      <c r="O38" s="22">
        <v>11.1</v>
      </c>
      <c r="P38" s="119">
        <v>1055</v>
      </c>
      <c r="Q38" s="22">
        <v>3.6</v>
      </c>
      <c r="R38" s="120">
        <v>693</v>
      </c>
      <c r="S38" s="22">
        <v>2.4</v>
      </c>
      <c r="T38" s="119">
        <v>4328</v>
      </c>
      <c r="U38" s="22">
        <v>14.9</v>
      </c>
      <c r="V38" s="120">
        <v>398</v>
      </c>
      <c r="W38" s="22">
        <v>1.4</v>
      </c>
      <c r="X38" s="120">
        <v>406</v>
      </c>
      <c r="Y38" s="22">
        <v>1.4</v>
      </c>
      <c r="Z38" s="120">
        <v>226</v>
      </c>
      <c r="AA38" s="22">
        <v>0.8</v>
      </c>
      <c r="AB38" s="120">
        <v>645</v>
      </c>
      <c r="AC38" s="22">
        <v>2.2000000000000002</v>
      </c>
      <c r="AD38" s="119">
        <v>2455</v>
      </c>
      <c r="AE38" s="22">
        <v>8.5</v>
      </c>
      <c r="AF38" s="120">
        <v>51</v>
      </c>
      <c r="AG38" s="22">
        <v>0.2</v>
      </c>
      <c r="AH38" s="119">
        <v>29030</v>
      </c>
      <c r="AK38" s="96"/>
      <c r="AL38" s="137"/>
    </row>
    <row r="39" spans="1:38" ht="12.75" customHeight="1" x14ac:dyDescent="0.2">
      <c r="A39" s="118">
        <v>2019</v>
      </c>
      <c r="B39" s="124">
        <v>2551</v>
      </c>
      <c r="C39" s="125">
        <v>8.9</v>
      </c>
      <c r="D39" s="126">
        <v>5192</v>
      </c>
      <c r="E39" s="125">
        <v>18.100000000000001</v>
      </c>
      <c r="F39" s="126">
        <v>4270</v>
      </c>
      <c r="G39" s="125">
        <v>14.9</v>
      </c>
      <c r="H39" s="126">
        <v>1098</v>
      </c>
      <c r="I39" s="125">
        <v>3.8</v>
      </c>
      <c r="J39" s="126">
        <v>340</v>
      </c>
      <c r="K39" s="125">
        <v>1.2</v>
      </c>
      <c r="L39" s="126">
        <v>2076</v>
      </c>
      <c r="M39" s="125">
        <v>7.2</v>
      </c>
      <c r="N39" s="126">
        <v>3112</v>
      </c>
      <c r="O39" s="125">
        <v>10.8</v>
      </c>
      <c r="P39" s="126">
        <v>1019</v>
      </c>
      <c r="Q39" s="125">
        <v>3.5</v>
      </c>
      <c r="R39" s="126">
        <v>642</v>
      </c>
      <c r="S39" s="125">
        <v>2.2000000000000002</v>
      </c>
      <c r="T39" s="126">
        <v>4230</v>
      </c>
      <c r="U39" s="125">
        <v>14.7</v>
      </c>
      <c r="V39" s="126">
        <v>374</v>
      </c>
      <c r="W39" s="125">
        <v>1.3</v>
      </c>
      <c r="X39" s="126">
        <v>413</v>
      </c>
      <c r="Y39" s="125">
        <v>1.4</v>
      </c>
      <c r="Z39" s="126">
        <v>176</v>
      </c>
      <c r="AA39" s="125">
        <v>0.6</v>
      </c>
      <c r="AB39" s="126">
        <v>518</v>
      </c>
      <c r="AC39" s="125">
        <v>1.8</v>
      </c>
      <c r="AD39" s="126">
        <v>2654</v>
      </c>
      <c r="AE39" s="125">
        <v>9.1999999999999993</v>
      </c>
      <c r="AF39" s="126">
        <v>40</v>
      </c>
      <c r="AG39" s="125">
        <v>0.1</v>
      </c>
      <c r="AH39" s="126">
        <v>28721</v>
      </c>
      <c r="AK39" s="96"/>
      <c r="AL39" s="137"/>
    </row>
    <row r="40" spans="1:38" ht="12.75" customHeight="1" x14ac:dyDescent="0.2">
      <c r="A40" s="118">
        <v>2020</v>
      </c>
      <c r="B40" s="124">
        <v>2552</v>
      </c>
      <c r="C40" s="125">
        <v>9.1999999999999993</v>
      </c>
      <c r="D40" s="126">
        <v>5078</v>
      </c>
      <c r="E40" s="125">
        <v>18.2</v>
      </c>
      <c r="F40" s="126">
        <v>4420</v>
      </c>
      <c r="G40" s="125">
        <v>15.9</v>
      </c>
      <c r="H40" s="126">
        <v>1141</v>
      </c>
      <c r="I40" s="125">
        <v>4.0999999999999996</v>
      </c>
      <c r="J40" s="126">
        <v>358</v>
      </c>
      <c r="K40" s="125">
        <v>1.3</v>
      </c>
      <c r="L40" s="126">
        <v>2072</v>
      </c>
      <c r="M40" s="125">
        <v>7.4</v>
      </c>
      <c r="N40" s="126">
        <v>3011</v>
      </c>
      <c r="O40" s="125">
        <v>10.8</v>
      </c>
      <c r="P40" s="126">
        <v>838</v>
      </c>
      <c r="Q40" s="125">
        <v>3</v>
      </c>
      <c r="R40" s="126">
        <v>549</v>
      </c>
      <c r="S40" s="125">
        <v>2</v>
      </c>
      <c r="T40" s="126">
        <v>4008</v>
      </c>
      <c r="U40" s="125">
        <v>14.4</v>
      </c>
      <c r="V40" s="126">
        <v>399</v>
      </c>
      <c r="W40" s="125">
        <v>1.4</v>
      </c>
      <c r="X40" s="126">
        <v>426</v>
      </c>
      <c r="Y40" s="125">
        <v>1.5</v>
      </c>
      <c r="Z40" s="126">
        <v>118</v>
      </c>
      <c r="AA40" s="125">
        <v>0.4</v>
      </c>
      <c r="AB40" s="126">
        <v>338</v>
      </c>
      <c r="AC40" s="125">
        <v>1.2</v>
      </c>
      <c r="AD40" s="126">
        <v>2510</v>
      </c>
      <c r="AE40" s="125">
        <v>9</v>
      </c>
      <c r="AF40" s="126">
        <v>43</v>
      </c>
      <c r="AG40" s="125">
        <v>0.2</v>
      </c>
      <c r="AH40" s="126">
        <v>27849</v>
      </c>
      <c r="AK40" s="96"/>
      <c r="AL40" s="137"/>
    </row>
    <row r="41" spans="1:38" ht="12.75" customHeight="1" x14ac:dyDescent="0.2">
      <c r="A41" s="118">
        <v>2021</v>
      </c>
      <c r="B41" s="124">
        <v>2513</v>
      </c>
      <c r="C41" s="125">
        <v>9.1</v>
      </c>
      <c r="D41" s="126">
        <v>5363</v>
      </c>
      <c r="E41" s="125">
        <v>19.399999999999999</v>
      </c>
      <c r="F41" s="126">
        <v>4523</v>
      </c>
      <c r="G41" s="125">
        <v>16.3</v>
      </c>
      <c r="H41" s="126">
        <v>1037</v>
      </c>
      <c r="I41" s="125">
        <v>3.7</v>
      </c>
      <c r="J41" s="126">
        <v>302</v>
      </c>
      <c r="K41" s="125">
        <v>1.1000000000000001</v>
      </c>
      <c r="L41" s="126">
        <v>2015</v>
      </c>
      <c r="M41" s="125">
        <v>7.3</v>
      </c>
      <c r="N41" s="126">
        <v>2771</v>
      </c>
      <c r="O41" s="125">
        <v>10</v>
      </c>
      <c r="P41" s="126">
        <v>755</v>
      </c>
      <c r="Q41" s="125">
        <v>2.7</v>
      </c>
      <c r="R41" s="126">
        <v>537</v>
      </c>
      <c r="S41" s="125">
        <v>1.9</v>
      </c>
      <c r="T41" s="126">
        <v>3996</v>
      </c>
      <c r="U41" s="125">
        <v>14.4</v>
      </c>
      <c r="V41" s="126">
        <v>405</v>
      </c>
      <c r="W41" s="125">
        <v>1.5</v>
      </c>
      <c r="X41" s="126">
        <v>376</v>
      </c>
      <c r="Y41" s="125">
        <v>1.4</v>
      </c>
      <c r="Z41" s="126">
        <v>85</v>
      </c>
      <c r="AA41" s="125">
        <v>0.3</v>
      </c>
      <c r="AB41" s="126">
        <v>437</v>
      </c>
      <c r="AC41" s="125">
        <v>1.6</v>
      </c>
      <c r="AD41" s="126">
        <v>2498</v>
      </c>
      <c r="AE41" s="125">
        <v>9</v>
      </c>
      <c r="AF41" s="126">
        <v>57</v>
      </c>
      <c r="AG41" s="125">
        <v>0.2</v>
      </c>
      <c r="AH41" s="126">
        <v>27680</v>
      </c>
      <c r="AK41" s="96"/>
      <c r="AL41" s="137"/>
    </row>
    <row r="42" spans="1:38" ht="12.75" customHeight="1" x14ac:dyDescent="0.2">
      <c r="A42" s="118">
        <v>2022</v>
      </c>
      <c r="B42" s="124">
        <v>2489</v>
      </c>
      <c r="C42" s="125">
        <v>9.6999999999999993</v>
      </c>
      <c r="D42" s="126">
        <v>5035</v>
      </c>
      <c r="E42" s="125">
        <v>19.600000000000001</v>
      </c>
      <c r="F42" s="126">
        <v>4623</v>
      </c>
      <c r="G42" s="125">
        <v>18</v>
      </c>
      <c r="H42" s="126">
        <v>965</v>
      </c>
      <c r="I42" s="125">
        <v>3.8</v>
      </c>
      <c r="J42" s="126">
        <v>292</v>
      </c>
      <c r="K42" s="125">
        <v>1.1000000000000001</v>
      </c>
      <c r="L42" s="126">
        <v>1657</v>
      </c>
      <c r="M42" s="125">
        <v>6.5</v>
      </c>
      <c r="N42" s="126">
        <v>2369</v>
      </c>
      <c r="O42" s="125">
        <v>9.1999999999999993</v>
      </c>
      <c r="P42" s="126">
        <v>719</v>
      </c>
      <c r="Q42" s="125">
        <v>2.8</v>
      </c>
      <c r="R42" s="126">
        <v>463</v>
      </c>
      <c r="S42" s="125">
        <v>1.8</v>
      </c>
      <c r="T42" s="126">
        <v>3604</v>
      </c>
      <c r="U42" s="125">
        <v>14.1</v>
      </c>
      <c r="V42" s="126">
        <v>325</v>
      </c>
      <c r="W42" s="125">
        <v>1.3</v>
      </c>
      <c r="X42" s="126">
        <v>371</v>
      </c>
      <c r="Y42" s="125">
        <v>1.4</v>
      </c>
      <c r="Z42" s="126">
        <v>100</v>
      </c>
      <c r="AA42" s="125">
        <v>0.4</v>
      </c>
      <c r="AB42" s="126">
        <v>342</v>
      </c>
      <c r="AC42" s="125">
        <v>1.3</v>
      </c>
      <c r="AD42" s="126">
        <v>2206</v>
      </c>
      <c r="AE42" s="125">
        <v>8.6</v>
      </c>
      <c r="AF42" s="126">
        <v>52</v>
      </c>
      <c r="AG42" s="125">
        <v>0.2</v>
      </c>
      <c r="AH42" s="126">
        <v>25624</v>
      </c>
      <c r="AK42" s="96"/>
      <c r="AL42" s="137"/>
    </row>
    <row r="43" spans="1:38" x14ac:dyDescent="0.2">
      <c r="A43" s="127"/>
      <c r="B43" s="95"/>
      <c r="C43" s="95"/>
      <c r="D43" s="95"/>
      <c r="E43" s="95"/>
      <c r="F43" s="95"/>
      <c r="G43" s="95"/>
      <c r="H43" s="95"/>
      <c r="I43" s="95"/>
      <c r="J43" s="95"/>
      <c r="K43" s="95"/>
      <c r="L43" s="95"/>
      <c r="M43" s="95"/>
      <c r="N43" s="95"/>
      <c r="O43" s="95"/>
      <c r="P43" s="95"/>
      <c r="Q43" s="95"/>
      <c r="R43" s="95"/>
      <c r="S43" s="95"/>
      <c r="T43" s="95"/>
      <c r="U43" s="95"/>
      <c r="V43" s="95"/>
      <c r="W43" s="95"/>
      <c r="X43" s="95"/>
      <c r="Y43" s="95"/>
      <c r="Z43" s="95"/>
      <c r="AA43" s="95"/>
      <c r="AB43" s="95"/>
      <c r="AC43" s="95"/>
      <c r="AD43" s="95"/>
      <c r="AE43" s="95"/>
      <c r="AF43" s="95"/>
      <c r="AG43" s="95"/>
      <c r="AH43" s="95"/>
    </row>
    <row r="44" spans="1:38" x14ac:dyDescent="0.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</row>
    <row r="45" spans="1:38" ht="12.75" customHeight="1" x14ac:dyDescent="0.2">
      <c r="A45" s="74" t="str">
        <f>Contents!B35</f>
        <v>© Commonwealth of Australia 2023</v>
      </c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  <c r="AA45" s="102"/>
      <c r="AB45" s="102"/>
      <c r="AC45" s="102"/>
      <c r="AD45" s="102"/>
      <c r="AE45" s="102"/>
      <c r="AF45" s="102"/>
      <c r="AG45" s="102"/>
      <c r="AH45" s="102"/>
    </row>
    <row r="46" spans="1:38" ht="14.25" x14ac:dyDescent="0.2"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</row>
  </sheetData>
  <sheetProtection sheet="1" objects="1" scenarios="1"/>
  <mergeCells count="4">
    <mergeCell ref="A7:AH7"/>
    <mergeCell ref="A19:AH19"/>
    <mergeCell ref="A31:AH31"/>
    <mergeCell ref="A1:AI1"/>
  </mergeCells>
  <hyperlinks>
    <hyperlink ref="A45" r:id="rId1" display="© Commonwealth of Australia 2014" xr:uid="{00000000-0004-0000-0A00-000000000000}"/>
  </hyperlinks>
  <pageMargins left="0.43307086614173229" right="0.43307086614173229" top="3.937007874015748E-2" bottom="3.937007874015748E-2" header="3.937007874015748E-2" footer="3.937007874015748E-2"/>
  <pageSetup paperSize="9" scale="39" orientation="landscape" r:id="rId2"/>
  <headerFooter>
    <oddHeader>&amp;C&amp;F</oddHeader>
    <oddFooter>&amp;C&amp;A Page: &amp;P</oddFooter>
  </headerFooter>
  <colBreaks count="1" manualBreakCount="1">
    <brk id="19" max="1048575" man="1"/>
  </colBreaks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S38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Q1"/>
    </sheetView>
  </sheetViews>
  <sheetFormatPr defaultRowHeight="14.25" x14ac:dyDescent="0.2"/>
  <cols>
    <col min="1" max="1" width="30.25" customWidth="1"/>
    <col min="2" max="3" width="10.75" customWidth="1"/>
    <col min="4" max="5" width="10.625" customWidth="1"/>
    <col min="6" max="6" width="10.875" customWidth="1"/>
    <col min="7" max="8" width="10.75" customWidth="1"/>
    <col min="9" max="9" width="10.625" customWidth="1"/>
    <col min="10" max="12" width="10.75" customWidth="1"/>
    <col min="13" max="14" width="10.625" style="48" customWidth="1"/>
    <col min="15" max="16" width="10.875" customWidth="1"/>
    <col min="17" max="17" width="11.5" style="92" customWidth="1"/>
    <col min="18" max="19" width="9" style="92"/>
  </cols>
  <sheetData>
    <row r="1" spans="1:19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04"/>
      <c r="S1" s="204"/>
    </row>
    <row r="2" spans="1:19" ht="15.75" customHeight="1" x14ac:dyDescent="0.25">
      <c r="A2" s="44" t="str">
        <f>Contents!A2</f>
        <v>45170DO001_2022 Prisoners in Australia, 2022</v>
      </c>
    </row>
    <row r="3" spans="1:19" ht="15.75" customHeight="1" x14ac:dyDescent="0.2">
      <c r="A3" s="2" t="str">
        <f>Contents!A3</f>
        <v>Released at 11:30 am (Canberra time) Fri 24 Feb 2023</v>
      </c>
      <c r="C3" s="79"/>
    </row>
    <row r="4" spans="1:19" ht="25.5" customHeight="1" x14ac:dyDescent="0.2">
      <c r="A4" s="5" t="s">
        <v>98</v>
      </c>
    </row>
    <row r="5" spans="1:19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52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52" t="s">
        <v>43</v>
      </c>
      <c r="L5" s="52" t="s">
        <v>6</v>
      </c>
      <c r="M5" s="130" t="s">
        <v>7</v>
      </c>
      <c r="N5" s="130" t="s">
        <v>44</v>
      </c>
      <c r="O5" s="7" t="s">
        <v>79</v>
      </c>
      <c r="P5" s="7" t="s">
        <v>80</v>
      </c>
    </row>
    <row r="6" spans="1:19" ht="12.75" customHeight="1" x14ac:dyDescent="0.2">
      <c r="A6" s="225" t="s">
        <v>48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31"/>
      <c r="R6" s="31"/>
      <c r="S6" s="31"/>
    </row>
    <row r="7" spans="1:19" ht="12.75" customHeight="1" x14ac:dyDescent="0.2">
      <c r="A7" s="6" t="s">
        <v>64</v>
      </c>
      <c r="B7" s="17">
        <v>0</v>
      </c>
      <c r="C7" s="17">
        <v>0</v>
      </c>
      <c r="D7" s="17">
        <v>0</v>
      </c>
      <c r="E7" s="9">
        <v>0</v>
      </c>
      <c r="F7" s="17">
        <v>13</v>
      </c>
      <c r="G7" s="17">
        <v>86</v>
      </c>
      <c r="H7" s="17">
        <v>49</v>
      </c>
      <c r="I7" s="17">
        <v>46</v>
      </c>
      <c r="J7" s="17">
        <v>109</v>
      </c>
      <c r="K7" s="17">
        <v>191</v>
      </c>
      <c r="L7" s="17">
        <v>9</v>
      </c>
      <c r="M7" s="104">
        <v>504</v>
      </c>
      <c r="N7" s="131">
        <v>6.4</v>
      </c>
      <c r="O7" s="10">
        <v>16.600000000000001</v>
      </c>
      <c r="P7" s="10">
        <v>14.3</v>
      </c>
      <c r="Q7" s="33"/>
      <c r="R7" s="33"/>
      <c r="S7" s="30"/>
    </row>
    <row r="8" spans="1:19" ht="12.75" customHeight="1" x14ac:dyDescent="0.2">
      <c r="A8" s="6" t="s">
        <v>65</v>
      </c>
      <c r="B8" s="17">
        <v>24</v>
      </c>
      <c r="C8" s="17">
        <v>113</v>
      </c>
      <c r="D8" s="17">
        <v>424</v>
      </c>
      <c r="E8" s="17">
        <v>750</v>
      </c>
      <c r="F8" s="17">
        <v>847</v>
      </c>
      <c r="G8" s="17">
        <v>331</v>
      </c>
      <c r="H8" s="17">
        <v>45</v>
      </c>
      <c r="I8" s="17">
        <v>5</v>
      </c>
      <c r="J8" s="17">
        <v>0</v>
      </c>
      <c r="K8" s="17">
        <v>0</v>
      </c>
      <c r="L8" s="17">
        <v>7</v>
      </c>
      <c r="M8" s="104">
        <v>2543</v>
      </c>
      <c r="N8" s="131">
        <v>32.4</v>
      </c>
      <c r="O8" s="10">
        <v>2.7</v>
      </c>
      <c r="P8" s="10">
        <v>1.8</v>
      </c>
      <c r="Q8" s="31"/>
      <c r="R8" s="31"/>
      <c r="S8" s="30"/>
    </row>
    <row r="9" spans="1:19" ht="12.75" customHeight="1" x14ac:dyDescent="0.2">
      <c r="A9" s="6" t="s">
        <v>66</v>
      </c>
      <c r="B9" s="17">
        <v>0</v>
      </c>
      <c r="C9" s="17">
        <v>0</v>
      </c>
      <c r="D9" s="17">
        <v>7</v>
      </c>
      <c r="E9" s="17">
        <v>44</v>
      </c>
      <c r="F9" s="17">
        <v>168</v>
      </c>
      <c r="G9" s="17">
        <v>320</v>
      </c>
      <c r="H9" s="17">
        <v>164</v>
      </c>
      <c r="I9" s="17">
        <v>57</v>
      </c>
      <c r="J9" s="17">
        <v>31</v>
      </c>
      <c r="K9" s="17">
        <v>9</v>
      </c>
      <c r="L9" s="17">
        <v>16</v>
      </c>
      <c r="M9" s="104">
        <v>812</v>
      </c>
      <c r="N9" s="131">
        <v>10.3</v>
      </c>
      <c r="O9" s="18">
        <v>8.3000000000000007</v>
      </c>
      <c r="P9" s="18">
        <v>7.5</v>
      </c>
      <c r="Q9" s="31"/>
      <c r="R9" s="31"/>
      <c r="S9" s="30"/>
    </row>
    <row r="10" spans="1:19" ht="12.75" customHeight="1" x14ac:dyDescent="0.2">
      <c r="A10" s="6" t="s">
        <v>116</v>
      </c>
      <c r="B10" s="17">
        <v>3</v>
      </c>
      <c r="C10" s="17">
        <v>3</v>
      </c>
      <c r="D10" s="17">
        <v>38</v>
      </c>
      <c r="E10" s="17">
        <v>118</v>
      </c>
      <c r="F10" s="17">
        <v>141</v>
      </c>
      <c r="G10" s="17">
        <v>54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04">
        <v>361</v>
      </c>
      <c r="N10" s="131">
        <v>4.5999999999999996</v>
      </c>
      <c r="O10" s="18">
        <v>2.7</v>
      </c>
      <c r="P10" s="18">
        <v>2</v>
      </c>
      <c r="Q10" s="31"/>
      <c r="R10" s="31"/>
      <c r="S10" s="30"/>
    </row>
    <row r="11" spans="1:19" ht="12.75" customHeight="1" x14ac:dyDescent="0.2">
      <c r="A11" s="6" t="s">
        <v>117</v>
      </c>
      <c r="B11" s="17">
        <v>0</v>
      </c>
      <c r="C11" s="17">
        <v>0</v>
      </c>
      <c r="D11" s="17">
        <v>8</v>
      </c>
      <c r="E11" s="17">
        <v>15</v>
      </c>
      <c r="F11" s="17">
        <v>27</v>
      </c>
      <c r="G11" s="17">
        <v>33</v>
      </c>
      <c r="H11" s="17">
        <v>0</v>
      </c>
      <c r="I11" s="17">
        <v>3</v>
      </c>
      <c r="J11" s="17">
        <v>0</v>
      </c>
      <c r="K11" s="17">
        <v>0</v>
      </c>
      <c r="L11" s="17">
        <v>3</v>
      </c>
      <c r="M11" s="104">
        <v>88</v>
      </c>
      <c r="N11" s="131">
        <v>1.1000000000000001</v>
      </c>
      <c r="O11" s="18">
        <v>4.3</v>
      </c>
      <c r="P11" s="18">
        <v>3.8</v>
      </c>
      <c r="Q11" s="31"/>
      <c r="R11" s="31"/>
      <c r="S11" s="30"/>
    </row>
    <row r="12" spans="1:19" ht="12.75" customHeight="1" x14ac:dyDescent="0.2">
      <c r="A12" s="6" t="s">
        <v>118</v>
      </c>
      <c r="B12" s="17">
        <v>3</v>
      </c>
      <c r="C12" s="17">
        <v>3</v>
      </c>
      <c r="D12" s="17">
        <v>7</v>
      </c>
      <c r="E12" s="17">
        <v>52</v>
      </c>
      <c r="F12" s="17">
        <v>352</v>
      </c>
      <c r="G12" s="17">
        <v>251</v>
      </c>
      <c r="H12" s="17">
        <v>39</v>
      </c>
      <c r="I12" s="17">
        <v>13</v>
      </c>
      <c r="J12" s="17">
        <v>3</v>
      </c>
      <c r="K12" s="17">
        <v>0</v>
      </c>
      <c r="L12" s="17">
        <v>0</v>
      </c>
      <c r="M12" s="104">
        <v>722</v>
      </c>
      <c r="N12" s="131">
        <v>9.1999999999999993</v>
      </c>
      <c r="O12" s="18">
        <v>5.0999999999999996</v>
      </c>
      <c r="P12" s="18">
        <v>4.2</v>
      </c>
      <c r="Q12" s="31"/>
      <c r="R12" s="31"/>
      <c r="S12" s="30"/>
    </row>
    <row r="13" spans="1:19" ht="12.75" customHeight="1" x14ac:dyDescent="0.2">
      <c r="A13" s="6" t="s">
        <v>67</v>
      </c>
      <c r="B13" s="17">
        <v>10</v>
      </c>
      <c r="C13" s="17">
        <v>26</v>
      </c>
      <c r="D13" s="17">
        <v>83</v>
      </c>
      <c r="E13" s="17">
        <v>217</v>
      </c>
      <c r="F13" s="17">
        <v>531</v>
      </c>
      <c r="G13" s="17">
        <v>166</v>
      </c>
      <c r="H13" s="17">
        <v>13</v>
      </c>
      <c r="I13" s="17">
        <v>8</v>
      </c>
      <c r="J13" s="17">
        <v>0</v>
      </c>
      <c r="K13" s="17">
        <v>0</v>
      </c>
      <c r="L13" s="17">
        <v>0</v>
      </c>
      <c r="M13" s="104">
        <v>1043</v>
      </c>
      <c r="N13" s="131">
        <v>13.3</v>
      </c>
      <c r="O13" s="18">
        <v>3.2</v>
      </c>
      <c r="P13" s="18">
        <v>2.7</v>
      </c>
      <c r="Q13" s="31"/>
      <c r="R13" s="31"/>
      <c r="S13" s="30"/>
    </row>
    <row r="14" spans="1:19" ht="12.75" customHeight="1" x14ac:dyDescent="0.2">
      <c r="A14" s="6" t="s">
        <v>119</v>
      </c>
      <c r="B14" s="17">
        <v>6</v>
      </c>
      <c r="C14" s="17">
        <v>23</v>
      </c>
      <c r="D14" s="17">
        <v>53</v>
      </c>
      <c r="E14" s="17">
        <v>81</v>
      </c>
      <c r="F14" s="17">
        <v>44</v>
      </c>
      <c r="G14" s="17">
        <v>12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04">
        <v>226</v>
      </c>
      <c r="N14" s="131">
        <v>2.9</v>
      </c>
      <c r="O14" s="18">
        <v>1.7</v>
      </c>
      <c r="P14" s="18">
        <v>1</v>
      </c>
      <c r="Q14" s="31"/>
      <c r="R14" s="31"/>
      <c r="S14" s="30"/>
    </row>
    <row r="15" spans="1:19" ht="12.75" customHeight="1" x14ac:dyDescent="0.2">
      <c r="A15" s="6" t="s">
        <v>120</v>
      </c>
      <c r="B15" s="17">
        <v>0</v>
      </c>
      <c r="C15" s="17">
        <v>3</v>
      </c>
      <c r="D15" s="17">
        <v>18</v>
      </c>
      <c r="E15" s="17">
        <v>23</v>
      </c>
      <c r="F15" s="17">
        <v>8</v>
      </c>
      <c r="G15" s="17">
        <v>4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04">
        <v>58</v>
      </c>
      <c r="N15" s="131">
        <v>0.7</v>
      </c>
      <c r="O15" s="18">
        <v>1.8</v>
      </c>
      <c r="P15" s="18">
        <v>1.2</v>
      </c>
      <c r="Q15" s="31"/>
      <c r="R15" s="31"/>
      <c r="S15" s="30"/>
    </row>
    <row r="16" spans="1:19" ht="12.75" customHeight="1" x14ac:dyDescent="0.2">
      <c r="A16" s="6" t="s">
        <v>68</v>
      </c>
      <c r="B16" s="17">
        <v>0</v>
      </c>
      <c r="C16" s="17">
        <v>9</v>
      </c>
      <c r="D16" s="17">
        <v>9</v>
      </c>
      <c r="E16" s="17">
        <v>26</v>
      </c>
      <c r="F16" s="17">
        <v>102</v>
      </c>
      <c r="G16" s="17">
        <v>86</v>
      </c>
      <c r="H16" s="17">
        <v>16</v>
      </c>
      <c r="I16" s="17">
        <v>3</v>
      </c>
      <c r="J16" s="17">
        <v>3</v>
      </c>
      <c r="K16" s="17">
        <v>0</v>
      </c>
      <c r="L16" s="17">
        <v>0</v>
      </c>
      <c r="M16" s="104">
        <v>257</v>
      </c>
      <c r="N16" s="131">
        <v>3.3</v>
      </c>
      <c r="O16" s="18">
        <v>5.2</v>
      </c>
      <c r="P16" s="18">
        <v>4.2</v>
      </c>
      <c r="Q16" s="31"/>
      <c r="R16" s="31"/>
      <c r="S16" s="30"/>
    </row>
    <row r="17" spans="1:19" ht="12.75" customHeight="1" x14ac:dyDescent="0.2">
      <c r="A17" s="6" t="s">
        <v>121</v>
      </c>
      <c r="B17" s="17">
        <v>0</v>
      </c>
      <c r="C17" s="17">
        <v>4</v>
      </c>
      <c r="D17" s="17">
        <v>8</v>
      </c>
      <c r="E17" s="17">
        <v>21</v>
      </c>
      <c r="F17" s="17">
        <v>23</v>
      </c>
      <c r="G17" s="17">
        <v>14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04">
        <v>63</v>
      </c>
      <c r="N17" s="131">
        <v>0.8</v>
      </c>
      <c r="O17" s="18">
        <v>2.8</v>
      </c>
      <c r="P17" s="18">
        <v>1.9</v>
      </c>
      <c r="Q17" s="31"/>
      <c r="R17" s="31"/>
      <c r="S17" s="30"/>
    </row>
    <row r="18" spans="1:19" ht="12.75" customHeight="1" x14ac:dyDescent="0.2">
      <c r="A18" s="6" t="s">
        <v>69</v>
      </c>
      <c r="B18" s="17">
        <v>0</v>
      </c>
      <c r="C18" s="17">
        <v>8</v>
      </c>
      <c r="D18" s="17">
        <v>20</v>
      </c>
      <c r="E18" s="17">
        <v>31</v>
      </c>
      <c r="F18" s="17">
        <v>45</v>
      </c>
      <c r="G18" s="17">
        <v>16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04">
        <v>122</v>
      </c>
      <c r="N18" s="131">
        <v>1.6</v>
      </c>
      <c r="O18" s="18">
        <v>2.8</v>
      </c>
      <c r="P18" s="18">
        <v>2.2000000000000002</v>
      </c>
      <c r="Q18" s="31"/>
      <c r="R18" s="31"/>
      <c r="S18" s="30"/>
    </row>
    <row r="19" spans="1:19" ht="12.75" customHeight="1" x14ac:dyDescent="0.2">
      <c r="A19" s="6" t="s">
        <v>70</v>
      </c>
      <c r="B19" s="17">
        <v>0</v>
      </c>
      <c r="C19" s="17">
        <v>6</v>
      </c>
      <c r="D19" s="17">
        <v>8</v>
      </c>
      <c r="E19" s="17">
        <v>9</v>
      </c>
      <c r="F19" s="17">
        <v>11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04">
        <v>42</v>
      </c>
      <c r="N19" s="131">
        <v>0.5</v>
      </c>
      <c r="O19" s="18">
        <v>1.7</v>
      </c>
      <c r="P19" s="18">
        <v>1.2</v>
      </c>
      <c r="Q19" s="31"/>
      <c r="R19" s="31"/>
      <c r="S19" s="30"/>
    </row>
    <row r="20" spans="1:19" ht="12.75" customHeight="1" x14ac:dyDescent="0.2">
      <c r="A20" s="6" t="s">
        <v>71</v>
      </c>
      <c r="B20" s="17">
        <v>6</v>
      </c>
      <c r="C20" s="17">
        <v>21</v>
      </c>
      <c r="D20" s="17">
        <v>42</v>
      </c>
      <c r="E20" s="17">
        <v>14</v>
      </c>
      <c r="F20" s="17">
        <v>4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04">
        <v>85</v>
      </c>
      <c r="N20" s="131">
        <v>1.1000000000000001</v>
      </c>
      <c r="O20" s="18">
        <v>0.8</v>
      </c>
      <c r="P20" s="18">
        <v>0.6</v>
      </c>
      <c r="Q20" s="31"/>
      <c r="R20" s="31"/>
      <c r="S20" s="30"/>
    </row>
    <row r="21" spans="1:19" ht="12.75" customHeight="1" x14ac:dyDescent="0.2">
      <c r="A21" s="6" t="s">
        <v>122</v>
      </c>
      <c r="B21" s="17">
        <v>54</v>
      </c>
      <c r="C21" s="17">
        <v>141</v>
      </c>
      <c r="D21" s="17">
        <v>291</v>
      </c>
      <c r="E21" s="17">
        <v>308</v>
      </c>
      <c r="F21" s="17">
        <v>119</v>
      </c>
      <c r="G21" s="17">
        <v>10</v>
      </c>
      <c r="H21" s="17">
        <v>0</v>
      </c>
      <c r="I21" s="17">
        <v>0</v>
      </c>
      <c r="J21" s="17">
        <v>0</v>
      </c>
      <c r="K21" s="17">
        <v>0</v>
      </c>
      <c r="L21" s="17">
        <v>3</v>
      </c>
      <c r="M21" s="104">
        <v>935</v>
      </c>
      <c r="N21" s="131">
        <v>11.9</v>
      </c>
      <c r="O21" s="18">
        <v>1.2</v>
      </c>
      <c r="P21" s="18">
        <v>0.9</v>
      </c>
      <c r="Q21" s="31"/>
      <c r="R21" s="31"/>
      <c r="S21" s="30"/>
    </row>
    <row r="22" spans="1:19" ht="12.75" customHeight="1" x14ac:dyDescent="0.2">
      <c r="A22" s="6" t="s">
        <v>72</v>
      </c>
      <c r="B22" s="17">
        <v>0</v>
      </c>
      <c r="C22" s="17">
        <v>0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04">
        <v>6</v>
      </c>
      <c r="N22" s="131">
        <v>0.1</v>
      </c>
      <c r="O22" s="18">
        <v>2.1</v>
      </c>
      <c r="P22" s="18">
        <v>1.1000000000000001</v>
      </c>
      <c r="Q22" s="31"/>
      <c r="R22" s="31"/>
      <c r="S22" s="30"/>
    </row>
    <row r="23" spans="1:19" s="14" customFormat="1" ht="25.7" customHeight="1" x14ac:dyDescent="0.25">
      <c r="A23" s="3" t="s">
        <v>7</v>
      </c>
      <c r="B23" s="19">
        <v>106</v>
      </c>
      <c r="C23" s="19">
        <v>360</v>
      </c>
      <c r="D23" s="19">
        <v>1021</v>
      </c>
      <c r="E23" s="19">
        <v>1707</v>
      </c>
      <c r="F23" s="19">
        <v>2432</v>
      </c>
      <c r="G23" s="19">
        <v>1383</v>
      </c>
      <c r="H23" s="19">
        <v>333</v>
      </c>
      <c r="I23" s="19">
        <v>133</v>
      </c>
      <c r="J23" s="19">
        <v>140</v>
      </c>
      <c r="K23" s="19">
        <v>200</v>
      </c>
      <c r="L23" s="19">
        <v>42</v>
      </c>
      <c r="M23" s="129">
        <v>7860</v>
      </c>
      <c r="N23" s="132">
        <v>100</v>
      </c>
      <c r="O23" s="20">
        <v>4</v>
      </c>
      <c r="P23" s="20">
        <v>2.5</v>
      </c>
      <c r="Q23" s="177"/>
      <c r="R23" s="177"/>
      <c r="S23" s="178"/>
    </row>
    <row r="24" spans="1:19" ht="12.75" customHeight="1" x14ac:dyDescent="0.2">
      <c r="A24" s="225" t="s">
        <v>49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31"/>
      <c r="R24" s="31"/>
      <c r="S24" s="31"/>
    </row>
    <row r="25" spans="1:19" ht="12.75" customHeight="1" x14ac:dyDescent="0.2">
      <c r="A25" s="6" t="s">
        <v>64</v>
      </c>
      <c r="B25" s="9">
        <v>0</v>
      </c>
      <c r="C25" s="9">
        <v>0</v>
      </c>
      <c r="D25" s="17">
        <v>4</v>
      </c>
      <c r="E25" s="9">
        <v>4</v>
      </c>
      <c r="F25" s="9">
        <v>51</v>
      </c>
      <c r="G25" s="9">
        <v>240</v>
      </c>
      <c r="H25" s="9">
        <v>210</v>
      </c>
      <c r="I25" s="9">
        <v>164</v>
      </c>
      <c r="J25" s="9">
        <v>508</v>
      </c>
      <c r="K25" s="9">
        <v>770</v>
      </c>
      <c r="L25" s="9">
        <v>29</v>
      </c>
      <c r="M25" s="104">
        <v>1982</v>
      </c>
      <c r="N25" s="133">
        <v>11.2</v>
      </c>
      <c r="O25" s="10">
        <v>17.7</v>
      </c>
      <c r="P25" s="10">
        <v>18</v>
      </c>
      <c r="Q25" s="31"/>
      <c r="R25" s="31"/>
      <c r="S25" s="30"/>
    </row>
    <row r="26" spans="1:19" ht="12.75" customHeight="1" x14ac:dyDescent="0.2">
      <c r="A26" s="6" t="s">
        <v>65</v>
      </c>
      <c r="B26" s="9">
        <v>26</v>
      </c>
      <c r="C26" s="9">
        <v>80</v>
      </c>
      <c r="D26" s="9">
        <v>243</v>
      </c>
      <c r="E26" s="9">
        <v>647</v>
      </c>
      <c r="F26" s="9">
        <v>808</v>
      </c>
      <c r="G26" s="9">
        <v>524</v>
      </c>
      <c r="H26" s="9">
        <v>98</v>
      </c>
      <c r="I26" s="17">
        <v>23</v>
      </c>
      <c r="J26" s="17">
        <v>5</v>
      </c>
      <c r="K26" s="9">
        <v>0</v>
      </c>
      <c r="L26" s="9">
        <v>8</v>
      </c>
      <c r="M26" s="104">
        <v>2471</v>
      </c>
      <c r="N26" s="133">
        <v>14</v>
      </c>
      <c r="O26" s="10">
        <v>3.6</v>
      </c>
      <c r="P26" s="10">
        <v>2.5</v>
      </c>
      <c r="Q26" s="31"/>
      <c r="R26" s="31"/>
      <c r="S26" s="30"/>
    </row>
    <row r="27" spans="1:19" ht="12.75" customHeight="1" x14ac:dyDescent="0.2">
      <c r="A27" s="6" t="s">
        <v>66</v>
      </c>
      <c r="B27" s="9">
        <v>3</v>
      </c>
      <c r="C27" s="9">
        <v>44</v>
      </c>
      <c r="D27" s="9">
        <v>83</v>
      </c>
      <c r="E27" s="9">
        <v>180</v>
      </c>
      <c r="F27" s="9">
        <v>698</v>
      </c>
      <c r="G27" s="9">
        <v>1372</v>
      </c>
      <c r="H27" s="9">
        <v>847</v>
      </c>
      <c r="I27" s="9">
        <v>325</v>
      </c>
      <c r="J27" s="9">
        <v>187</v>
      </c>
      <c r="K27" s="9">
        <v>11</v>
      </c>
      <c r="L27" s="9">
        <v>32</v>
      </c>
      <c r="M27" s="104">
        <v>3784</v>
      </c>
      <c r="N27" s="133">
        <v>21.4</v>
      </c>
      <c r="O27" s="10">
        <v>8.6999999999999993</v>
      </c>
      <c r="P27" s="10">
        <v>8</v>
      </c>
      <c r="Q27" s="31"/>
      <c r="R27" s="31"/>
      <c r="S27" s="30"/>
    </row>
    <row r="28" spans="1:19" ht="12.75" customHeight="1" x14ac:dyDescent="0.2">
      <c r="A28" s="6" t="s">
        <v>116</v>
      </c>
      <c r="B28" s="9">
        <v>6</v>
      </c>
      <c r="C28" s="9">
        <v>18</v>
      </c>
      <c r="D28" s="9">
        <v>66</v>
      </c>
      <c r="E28" s="9">
        <v>193</v>
      </c>
      <c r="F28" s="9">
        <v>225</v>
      </c>
      <c r="G28" s="9">
        <v>83</v>
      </c>
      <c r="H28" s="17">
        <v>12</v>
      </c>
      <c r="I28" s="9">
        <v>0</v>
      </c>
      <c r="J28" s="9">
        <v>0</v>
      </c>
      <c r="K28" s="17">
        <v>0</v>
      </c>
      <c r="L28" s="17">
        <v>0</v>
      </c>
      <c r="M28" s="104">
        <v>600</v>
      </c>
      <c r="N28" s="133">
        <v>3.4</v>
      </c>
      <c r="O28" s="10">
        <v>2.8</v>
      </c>
      <c r="P28" s="10">
        <v>2</v>
      </c>
      <c r="Q28" s="31"/>
      <c r="R28" s="31"/>
      <c r="S28" s="30"/>
    </row>
    <row r="29" spans="1:19" ht="12.75" customHeight="1" x14ac:dyDescent="0.2">
      <c r="A29" s="6" t="s">
        <v>117</v>
      </c>
      <c r="B29" s="9">
        <v>0</v>
      </c>
      <c r="C29" s="9">
        <v>3</v>
      </c>
      <c r="D29" s="9">
        <v>17</v>
      </c>
      <c r="E29" s="9">
        <v>24</v>
      </c>
      <c r="F29" s="9">
        <v>60</v>
      </c>
      <c r="G29" s="9">
        <v>72</v>
      </c>
      <c r="H29" s="17">
        <v>20</v>
      </c>
      <c r="I29" s="17">
        <v>6</v>
      </c>
      <c r="J29" s="17">
        <v>3</v>
      </c>
      <c r="K29" s="17">
        <v>0</v>
      </c>
      <c r="L29" s="17">
        <v>0</v>
      </c>
      <c r="M29" s="104">
        <v>206</v>
      </c>
      <c r="N29" s="133">
        <v>1.2</v>
      </c>
      <c r="O29" s="10">
        <v>5.6</v>
      </c>
      <c r="P29" s="10">
        <v>4.7</v>
      </c>
      <c r="Q29" s="31"/>
      <c r="R29" s="31"/>
      <c r="S29" s="30"/>
    </row>
    <row r="30" spans="1:19" ht="12.75" customHeight="1" x14ac:dyDescent="0.2">
      <c r="A30" s="6" t="s">
        <v>118</v>
      </c>
      <c r="B30" s="9">
        <v>0</v>
      </c>
      <c r="C30" s="9">
        <v>0</v>
      </c>
      <c r="D30" s="9">
        <v>12</v>
      </c>
      <c r="E30" s="9">
        <v>45</v>
      </c>
      <c r="F30" s="9">
        <v>418</v>
      </c>
      <c r="G30" s="9">
        <v>371</v>
      </c>
      <c r="H30" s="9">
        <v>55</v>
      </c>
      <c r="I30" s="17">
        <v>20</v>
      </c>
      <c r="J30" s="17">
        <v>8</v>
      </c>
      <c r="K30" s="17">
        <v>0</v>
      </c>
      <c r="L30" s="17">
        <v>0</v>
      </c>
      <c r="M30" s="104">
        <v>937</v>
      </c>
      <c r="N30" s="133">
        <v>5.3</v>
      </c>
      <c r="O30" s="10">
        <v>5.6</v>
      </c>
      <c r="P30" s="10">
        <v>4.8</v>
      </c>
      <c r="Q30" s="31"/>
      <c r="R30" s="31"/>
      <c r="S30" s="30"/>
    </row>
    <row r="31" spans="1:19" ht="12.75" customHeight="1" x14ac:dyDescent="0.2">
      <c r="A31" s="6" t="s">
        <v>67</v>
      </c>
      <c r="B31" s="9">
        <v>7</v>
      </c>
      <c r="C31" s="9">
        <v>27</v>
      </c>
      <c r="D31" s="9">
        <v>81</v>
      </c>
      <c r="E31" s="9">
        <v>296</v>
      </c>
      <c r="F31" s="9">
        <v>572</v>
      </c>
      <c r="G31" s="9">
        <v>291</v>
      </c>
      <c r="H31" s="9">
        <v>38</v>
      </c>
      <c r="I31" s="17">
        <v>9</v>
      </c>
      <c r="J31" s="17">
        <v>0</v>
      </c>
      <c r="K31" s="17">
        <v>0</v>
      </c>
      <c r="L31" s="17">
        <v>0</v>
      </c>
      <c r="M31" s="104">
        <v>1323</v>
      </c>
      <c r="N31" s="133">
        <v>7.5</v>
      </c>
      <c r="O31" s="10">
        <v>3.7</v>
      </c>
      <c r="P31" s="10">
        <v>3</v>
      </c>
      <c r="Q31" s="31"/>
      <c r="R31" s="31"/>
      <c r="S31" s="30"/>
    </row>
    <row r="32" spans="1:19" ht="12.75" customHeight="1" x14ac:dyDescent="0.2">
      <c r="A32" s="6" t="s">
        <v>119</v>
      </c>
      <c r="B32" s="9">
        <v>20</v>
      </c>
      <c r="C32" s="9">
        <v>38</v>
      </c>
      <c r="D32" s="9">
        <v>93</v>
      </c>
      <c r="E32" s="9">
        <v>144</v>
      </c>
      <c r="F32" s="9">
        <v>133</v>
      </c>
      <c r="G32" s="17">
        <v>59</v>
      </c>
      <c r="H32" s="17">
        <v>3</v>
      </c>
      <c r="I32" s="9">
        <v>0</v>
      </c>
      <c r="J32" s="9">
        <v>0</v>
      </c>
      <c r="K32" s="9">
        <v>0</v>
      </c>
      <c r="L32" s="17">
        <v>0</v>
      </c>
      <c r="M32" s="104">
        <v>487</v>
      </c>
      <c r="N32" s="133">
        <v>2.8</v>
      </c>
      <c r="O32" s="10">
        <v>2.2999999999999998</v>
      </c>
      <c r="P32" s="10">
        <v>1.5</v>
      </c>
      <c r="Q32" s="31"/>
      <c r="R32" s="31"/>
      <c r="S32" s="30"/>
    </row>
    <row r="33" spans="1:19" ht="12.75" customHeight="1" x14ac:dyDescent="0.2">
      <c r="A33" s="103" t="s">
        <v>120</v>
      </c>
      <c r="B33" s="17">
        <v>8</v>
      </c>
      <c r="C33" s="17">
        <v>12</v>
      </c>
      <c r="D33" s="17">
        <v>28</v>
      </c>
      <c r="E33" s="17">
        <v>88</v>
      </c>
      <c r="F33" s="17">
        <v>133</v>
      </c>
      <c r="G33" s="17">
        <v>106</v>
      </c>
      <c r="H33" s="17">
        <v>26</v>
      </c>
      <c r="I33" s="17">
        <v>0</v>
      </c>
      <c r="J33" s="17">
        <v>0</v>
      </c>
      <c r="K33" s="17">
        <v>0</v>
      </c>
      <c r="L33" s="17">
        <v>0</v>
      </c>
      <c r="M33" s="104">
        <v>403</v>
      </c>
      <c r="N33" s="131">
        <v>2.2999999999999998</v>
      </c>
      <c r="O33" s="18">
        <v>3.9</v>
      </c>
      <c r="P33" s="18">
        <v>3</v>
      </c>
      <c r="Q33" s="31"/>
      <c r="R33" s="31"/>
      <c r="S33" s="30"/>
    </row>
    <row r="34" spans="1:19" ht="12.75" customHeight="1" x14ac:dyDescent="0.2">
      <c r="A34" s="103" t="s">
        <v>68</v>
      </c>
      <c r="B34" s="17">
        <v>9</v>
      </c>
      <c r="C34" s="17">
        <v>20</v>
      </c>
      <c r="D34" s="17">
        <v>74</v>
      </c>
      <c r="E34" s="17">
        <v>247</v>
      </c>
      <c r="F34" s="17">
        <v>943</v>
      </c>
      <c r="G34" s="17">
        <v>1266</v>
      </c>
      <c r="H34" s="17">
        <v>528</v>
      </c>
      <c r="I34" s="17">
        <v>144</v>
      </c>
      <c r="J34" s="17">
        <v>92</v>
      </c>
      <c r="K34" s="17">
        <v>17</v>
      </c>
      <c r="L34" s="17">
        <v>0</v>
      </c>
      <c r="M34" s="104">
        <v>3347</v>
      </c>
      <c r="N34" s="131">
        <v>18.899999999999999</v>
      </c>
      <c r="O34" s="18">
        <v>7.1</v>
      </c>
      <c r="P34" s="18">
        <v>6</v>
      </c>
      <c r="Q34" s="31"/>
      <c r="R34" s="31"/>
      <c r="S34" s="30"/>
    </row>
    <row r="35" spans="1:19" ht="12.75" customHeight="1" x14ac:dyDescent="0.2">
      <c r="A35" s="103" t="s">
        <v>121</v>
      </c>
      <c r="B35" s="17">
        <v>5</v>
      </c>
      <c r="C35" s="17">
        <v>15</v>
      </c>
      <c r="D35" s="17">
        <v>31</v>
      </c>
      <c r="E35" s="17">
        <v>54</v>
      </c>
      <c r="F35" s="17">
        <v>106</v>
      </c>
      <c r="G35" s="17">
        <v>37</v>
      </c>
      <c r="H35" s="17">
        <v>8</v>
      </c>
      <c r="I35" s="17">
        <v>3</v>
      </c>
      <c r="J35" s="17">
        <v>0</v>
      </c>
      <c r="K35" s="17">
        <v>0</v>
      </c>
      <c r="L35" s="17">
        <v>0</v>
      </c>
      <c r="M35" s="104">
        <v>257</v>
      </c>
      <c r="N35" s="131">
        <v>1.5</v>
      </c>
      <c r="O35" s="18">
        <v>3.4</v>
      </c>
      <c r="P35" s="18">
        <v>2.6</v>
      </c>
      <c r="Q35" s="31"/>
      <c r="R35" s="31"/>
      <c r="S35" s="30"/>
    </row>
    <row r="36" spans="1:19" ht="12.75" customHeight="1" x14ac:dyDescent="0.2">
      <c r="A36" s="103" t="s">
        <v>69</v>
      </c>
      <c r="B36" s="17">
        <v>4</v>
      </c>
      <c r="C36" s="17">
        <v>15</v>
      </c>
      <c r="D36" s="17">
        <v>26</v>
      </c>
      <c r="E36" s="17">
        <v>37</v>
      </c>
      <c r="F36" s="17">
        <v>108</v>
      </c>
      <c r="G36" s="17">
        <v>51</v>
      </c>
      <c r="H36" s="17">
        <v>8</v>
      </c>
      <c r="I36" s="17">
        <v>5</v>
      </c>
      <c r="J36" s="17">
        <v>0</v>
      </c>
      <c r="K36" s="17">
        <v>0</v>
      </c>
      <c r="L36" s="17">
        <v>0</v>
      </c>
      <c r="M36" s="104">
        <v>246</v>
      </c>
      <c r="N36" s="131">
        <v>1.4</v>
      </c>
      <c r="O36" s="18">
        <v>3.7</v>
      </c>
      <c r="P36" s="18">
        <v>3</v>
      </c>
      <c r="Q36" s="31"/>
      <c r="R36" s="31"/>
      <c r="S36" s="30"/>
    </row>
    <row r="37" spans="1:19" ht="12.75" customHeight="1" x14ac:dyDescent="0.2">
      <c r="A37" s="103" t="s">
        <v>70</v>
      </c>
      <c r="B37" s="17">
        <v>0</v>
      </c>
      <c r="C37" s="17">
        <v>5</v>
      </c>
      <c r="D37" s="17">
        <v>18</v>
      </c>
      <c r="E37" s="17">
        <v>17</v>
      </c>
      <c r="F37" s="17">
        <v>10</v>
      </c>
      <c r="G37" s="17">
        <v>9</v>
      </c>
      <c r="H37" s="17">
        <v>3</v>
      </c>
      <c r="I37" s="17">
        <v>0</v>
      </c>
      <c r="J37" s="17">
        <v>0</v>
      </c>
      <c r="K37" s="17">
        <v>0</v>
      </c>
      <c r="L37" s="17">
        <v>0</v>
      </c>
      <c r="M37" s="104">
        <v>59</v>
      </c>
      <c r="N37" s="131">
        <v>0.3</v>
      </c>
      <c r="O37" s="18">
        <v>2.8</v>
      </c>
      <c r="P37" s="18">
        <v>1.3</v>
      </c>
      <c r="Q37" s="31"/>
      <c r="R37" s="31"/>
      <c r="S37" s="30"/>
    </row>
    <row r="38" spans="1:19" ht="12.75" customHeight="1" x14ac:dyDescent="0.2">
      <c r="A38" s="103" t="s">
        <v>71</v>
      </c>
      <c r="B38" s="17">
        <v>14</v>
      </c>
      <c r="C38" s="17">
        <v>39</v>
      </c>
      <c r="D38" s="17">
        <v>111</v>
      </c>
      <c r="E38" s="17">
        <v>72</v>
      </c>
      <c r="F38" s="17">
        <v>18</v>
      </c>
      <c r="G38" s="17">
        <v>0</v>
      </c>
      <c r="H38" s="17">
        <v>0</v>
      </c>
      <c r="I38" s="17">
        <v>0</v>
      </c>
      <c r="J38" s="17">
        <v>0</v>
      </c>
      <c r="K38" s="17">
        <v>0</v>
      </c>
      <c r="L38" s="17">
        <v>0</v>
      </c>
      <c r="M38" s="104">
        <v>252</v>
      </c>
      <c r="N38" s="131">
        <v>1.4</v>
      </c>
      <c r="O38" s="18">
        <v>0.9</v>
      </c>
      <c r="P38" s="18">
        <v>0.8</v>
      </c>
      <c r="Q38" s="31"/>
      <c r="R38" s="31"/>
      <c r="S38" s="30"/>
    </row>
    <row r="39" spans="1:19" ht="12.75" customHeight="1" x14ac:dyDescent="0.2">
      <c r="A39" s="103" t="s">
        <v>122</v>
      </c>
      <c r="B39" s="17">
        <v>89</v>
      </c>
      <c r="C39" s="17">
        <v>193</v>
      </c>
      <c r="D39" s="17">
        <v>347</v>
      </c>
      <c r="E39" s="17">
        <v>337</v>
      </c>
      <c r="F39" s="17">
        <v>189</v>
      </c>
      <c r="G39" s="17">
        <v>52</v>
      </c>
      <c r="H39" s="17">
        <v>20</v>
      </c>
      <c r="I39" s="17">
        <v>14</v>
      </c>
      <c r="J39" s="17">
        <v>21</v>
      </c>
      <c r="K39" s="17">
        <v>7</v>
      </c>
      <c r="L39" s="17">
        <v>0</v>
      </c>
      <c r="M39" s="104">
        <v>1264</v>
      </c>
      <c r="N39" s="131">
        <v>7.2</v>
      </c>
      <c r="O39" s="18">
        <v>2.2000000000000002</v>
      </c>
      <c r="P39" s="18">
        <v>1</v>
      </c>
      <c r="Q39" s="31"/>
      <c r="R39" s="31"/>
      <c r="S39" s="30"/>
    </row>
    <row r="40" spans="1:19" ht="12.75" customHeight="1" x14ac:dyDescent="0.2">
      <c r="A40" s="103" t="s">
        <v>72</v>
      </c>
      <c r="B40" s="17">
        <v>3</v>
      </c>
      <c r="C40" s="17">
        <v>0</v>
      </c>
      <c r="D40" s="17">
        <v>5</v>
      </c>
      <c r="E40" s="17">
        <v>3</v>
      </c>
      <c r="F40" s="17">
        <v>17</v>
      </c>
      <c r="G40" s="17">
        <v>13</v>
      </c>
      <c r="H40" s="17">
        <v>0</v>
      </c>
      <c r="I40" s="17">
        <v>0</v>
      </c>
      <c r="J40" s="17">
        <v>3</v>
      </c>
      <c r="K40" s="17">
        <v>0</v>
      </c>
      <c r="L40" s="17">
        <v>0</v>
      </c>
      <c r="M40" s="104">
        <v>47</v>
      </c>
      <c r="N40" s="131">
        <v>0.3</v>
      </c>
      <c r="O40" s="18">
        <v>5.8</v>
      </c>
      <c r="P40" s="18">
        <v>3.5</v>
      </c>
      <c r="Q40" s="31"/>
      <c r="R40" s="31"/>
      <c r="S40" s="30"/>
    </row>
    <row r="41" spans="1:19" ht="25.7" customHeight="1" x14ac:dyDescent="0.2">
      <c r="A41" s="47" t="s">
        <v>7</v>
      </c>
      <c r="B41" s="19">
        <v>199</v>
      </c>
      <c r="C41" s="19">
        <v>499</v>
      </c>
      <c r="D41" s="19">
        <v>1248</v>
      </c>
      <c r="E41" s="19">
        <v>2373</v>
      </c>
      <c r="F41" s="19">
        <v>4493</v>
      </c>
      <c r="G41" s="19">
        <v>4549</v>
      </c>
      <c r="H41" s="19">
        <v>1877</v>
      </c>
      <c r="I41" s="19">
        <v>711</v>
      </c>
      <c r="J41" s="19">
        <v>833</v>
      </c>
      <c r="K41" s="19">
        <v>811</v>
      </c>
      <c r="L41" s="19">
        <v>86</v>
      </c>
      <c r="M41" s="129">
        <v>17675</v>
      </c>
      <c r="N41" s="132">
        <v>100</v>
      </c>
      <c r="O41" s="20">
        <v>6.4</v>
      </c>
      <c r="P41" s="20">
        <v>4.5</v>
      </c>
      <c r="Q41" s="177"/>
      <c r="R41" s="177"/>
      <c r="S41" s="178"/>
    </row>
    <row r="42" spans="1:19" ht="12.75" customHeight="1" x14ac:dyDescent="0.2">
      <c r="A42" s="225" t="s">
        <v>50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31"/>
      <c r="R42" s="31"/>
      <c r="S42" s="31"/>
    </row>
    <row r="43" spans="1:19" ht="12.75" customHeight="1" x14ac:dyDescent="0.2">
      <c r="A43" s="103" t="s">
        <v>64</v>
      </c>
      <c r="B43" s="17">
        <v>0</v>
      </c>
      <c r="C43" s="17">
        <v>0</v>
      </c>
      <c r="D43" s="17">
        <v>4</v>
      </c>
      <c r="E43" s="17">
        <v>4</v>
      </c>
      <c r="F43" s="17">
        <v>62</v>
      </c>
      <c r="G43" s="17">
        <v>330</v>
      </c>
      <c r="H43" s="17">
        <v>260</v>
      </c>
      <c r="I43" s="17">
        <v>207</v>
      </c>
      <c r="J43" s="17">
        <v>617</v>
      </c>
      <c r="K43" s="17">
        <v>967</v>
      </c>
      <c r="L43" s="17">
        <v>40</v>
      </c>
      <c r="M43" s="104">
        <v>2489</v>
      </c>
      <c r="N43" s="131">
        <v>9.6999999999999993</v>
      </c>
      <c r="O43" s="18">
        <v>17.399999999999999</v>
      </c>
      <c r="P43" s="18">
        <v>17</v>
      </c>
      <c r="Q43" s="31"/>
      <c r="R43" s="31"/>
      <c r="S43" s="30"/>
    </row>
    <row r="44" spans="1:19" ht="12.75" customHeight="1" x14ac:dyDescent="0.2">
      <c r="A44" s="103" t="s">
        <v>65</v>
      </c>
      <c r="B44" s="17">
        <v>48</v>
      </c>
      <c r="C44" s="17">
        <v>190</v>
      </c>
      <c r="D44" s="17">
        <v>667</v>
      </c>
      <c r="E44" s="17">
        <v>1403</v>
      </c>
      <c r="F44" s="17">
        <v>1664</v>
      </c>
      <c r="G44" s="17">
        <v>862</v>
      </c>
      <c r="H44" s="17">
        <v>146</v>
      </c>
      <c r="I44" s="17">
        <v>29</v>
      </c>
      <c r="J44" s="17">
        <v>5</v>
      </c>
      <c r="K44" s="17">
        <v>0</v>
      </c>
      <c r="L44" s="17">
        <v>23</v>
      </c>
      <c r="M44" s="104">
        <v>5035</v>
      </c>
      <c r="N44" s="131">
        <v>19.600000000000001</v>
      </c>
      <c r="O44" s="18">
        <v>3.1</v>
      </c>
      <c r="P44" s="18">
        <v>2</v>
      </c>
      <c r="Q44" s="31"/>
      <c r="R44" s="31"/>
      <c r="S44" s="30"/>
    </row>
    <row r="45" spans="1:19" ht="12.75" customHeight="1" x14ac:dyDescent="0.2">
      <c r="A45" s="103" t="s">
        <v>66</v>
      </c>
      <c r="B45" s="17">
        <v>3</v>
      </c>
      <c r="C45" s="17">
        <v>46</v>
      </c>
      <c r="D45" s="17">
        <v>96</v>
      </c>
      <c r="E45" s="17">
        <v>224</v>
      </c>
      <c r="F45" s="17">
        <v>873</v>
      </c>
      <c r="G45" s="17">
        <v>1704</v>
      </c>
      <c r="H45" s="17">
        <v>1015</v>
      </c>
      <c r="I45" s="17">
        <v>381</v>
      </c>
      <c r="J45" s="17">
        <v>214</v>
      </c>
      <c r="K45" s="17">
        <v>18</v>
      </c>
      <c r="L45" s="17">
        <v>44</v>
      </c>
      <c r="M45" s="104">
        <v>4623</v>
      </c>
      <c r="N45" s="131">
        <v>18</v>
      </c>
      <c r="O45" s="18">
        <v>8.6999999999999993</v>
      </c>
      <c r="P45" s="18">
        <v>8</v>
      </c>
      <c r="Q45" s="31"/>
      <c r="R45" s="31"/>
      <c r="S45" s="30"/>
    </row>
    <row r="46" spans="1:19" ht="12.75" customHeight="1" x14ac:dyDescent="0.2">
      <c r="A46" s="103" t="s">
        <v>116</v>
      </c>
      <c r="B46" s="17">
        <v>15</v>
      </c>
      <c r="C46" s="17">
        <v>24</v>
      </c>
      <c r="D46" s="17">
        <v>106</v>
      </c>
      <c r="E46" s="17">
        <v>314</v>
      </c>
      <c r="F46" s="17">
        <v>367</v>
      </c>
      <c r="G46" s="17">
        <v>137</v>
      </c>
      <c r="H46" s="17">
        <v>14</v>
      </c>
      <c r="I46" s="17">
        <v>0</v>
      </c>
      <c r="J46" s="17">
        <v>0</v>
      </c>
      <c r="K46" s="17">
        <v>0</v>
      </c>
      <c r="L46" s="17">
        <v>0</v>
      </c>
      <c r="M46" s="104">
        <v>965</v>
      </c>
      <c r="N46" s="131">
        <v>3.8</v>
      </c>
      <c r="O46" s="18">
        <v>2.8</v>
      </c>
      <c r="P46" s="18">
        <v>2</v>
      </c>
      <c r="Q46" s="31"/>
      <c r="R46" s="31"/>
      <c r="S46" s="30"/>
    </row>
    <row r="47" spans="1:19" ht="12.75" customHeight="1" x14ac:dyDescent="0.2">
      <c r="A47" s="103" t="s">
        <v>117</v>
      </c>
      <c r="B47" s="17">
        <v>0</v>
      </c>
      <c r="C47" s="17">
        <v>3</v>
      </c>
      <c r="D47" s="17">
        <v>26</v>
      </c>
      <c r="E47" s="17">
        <v>36</v>
      </c>
      <c r="F47" s="17">
        <v>88</v>
      </c>
      <c r="G47" s="17">
        <v>105</v>
      </c>
      <c r="H47" s="17">
        <v>17</v>
      </c>
      <c r="I47" s="17">
        <v>8</v>
      </c>
      <c r="J47" s="17">
        <v>3</v>
      </c>
      <c r="K47" s="17">
        <v>0</v>
      </c>
      <c r="L47" s="17">
        <v>3</v>
      </c>
      <c r="M47" s="104">
        <v>292</v>
      </c>
      <c r="N47" s="131">
        <v>1.1000000000000001</v>
      </c>
      <c r="O47" s="18">
        <v>5.2</v>
      </c>
      <c r="P47" s="18">
        <v>4.5</v>
      </c>
      <c r="Q47" s="31"/>
      <c r="R47" s="31"/>
      <c r="S47" s="30"/>
    </row>
    <row r="48" spans="1:19" ht="12.75" customHeight="1" x14ac:dyDescent="0.2">
      <c r="A48" s="103" t="s">
        <v>118</v>
      </c>
      <c r="B48" s="17">
        <v>3</v>
      </c>
      <c r="C48" s="17">
        <v>3</v>
      </c>
      <c r="D48" s="17">
        <v>22</v>
      </c>
      <c r="E48" s="17">
        <v>98</v>
      </c>
      <c r="F48" s="17">
        <v>773</v>
      </c>
      <c r="G48" s="17">
        <v>624</v>
      </c>
      <c r="H48" s="17">
        <v>86</v>
      </c>
      <c r="I48" s="17">
        <v>34</v>
      </c>
      <c r="J48" s="17">
        <v>11</v>
      </c>
      <c r="K48" s="17">
        <v>0</v>
      </c>
      <c r="L48" s="17">
        <v>0</v>
      </c>
      <c r="M48" s="104">
        <v>1657</v>
      </c>
      <c r="N48" s="131">
        <v>6.5</v>
      </c>
      <c r="O48" s="18">
        <v>5.4</v>
      </c>
      <c r="P48" s="18">
        <v>4.5</v>
      </c>
      <c r="Q48" s="31"/>
      <c r="R48" s="31"/>
      <c r="S48" s="30"/>
    </row>
    <row r="49" spans="1:19" ht="12.75" customHeight="1" x14ac:dyDescent="0.2">
      <c r="A49" s="103" t="s">
        <v>67</v>
      </c>
      <c r="B49" s="17">
        <v>16</v>
      </c>
      <c r="C49" s="17">
        <v>45</v>
      </c>
      <c r="D49" s="17">
        <v>165</v>
      </c>
      <c r="E49" s="17">
        <v>512</v>
      </c>
      <c r="F49" s="17">
        <v>1107</v>
      </c>
      <c r="G49" s="17">
        <v>454</v>
      </c>
      <c r="H49" s="17">
        <v>54</v>
      </c>
      <c r="I49" s="17">
        <v>16</v>
      </c>
      <c r="J49" s="17">
        <v>0</v>
      </c>
      <c r="K49" s="17">
        <v>0</v>
      </c>
      <c r="L49" s="17">
        <v>0</v>
      </c>
      <c r="M49" s="104">
        <v>2369</v>
      </c>
      <c r="N49" s="131">
        <v>9.1999999999999993</v>
      </c>
      <c r="O49" s="18">
        <v>3.5</v>
      </c>
      <c r="P49" s="18">
        <v>2.8</v>
      </c>
      <c r="Q49" s="31"/>
      <c r="R49" s="31"/>
      <c r="S49" s="30"/>
    </row>
    <row r="50" spans="1:19" ht="12.75" customHeight="1" x14ac:dyDescent="0.2">
      <c r="A50" s="103" t="s">
        <v>119</v>
      </c>
      <c r="B50" s="17">
        <v>27</v>
      </c>
      <c r="C50" s="17">
        <v>60</v>
      </c>
      <c r="D50" s="17">
        <v>142</v>
      </c>
      <c r="E50" s="17">
        <v>226</v>
      </c>
      <c r="F50" s="17">
        <v>178</v>
      </c>
      <c r="G50" s="17">
        <v>67</v>
      </c>
      <c r="H50" s="17">
        <v>8</v>
      </c>
      <c r="I50" s="17">
        <v>0</v>
      </c>
      <c r="J50" s="17">
        <v>0</v>
      </c>
      <c r="K50" s="17">
        <v>0</v>
      </c>
      <c r="L50" s="17">
        <v>0</v>
      </c>
      <c r="M50" s="104">
        <v>719</v>
      </c>
      <c r="N50" s="131">
        <v>2.8</v>
      </c>
      <c r="O50" s="18">
        <v>2.1</v>
      </c>
      <c r="P50" s="18">
        <v>1.3</v>
      </c>
      <c r="Q50" s="31"/>
      <c r="R50" s="31"/>
      <c r="S50" s="30"/>
    </row>
    <row r="51" spans="1:19" ht="12.75" customHeight="1" x14ac:dyDescent="0.2">
      <c r="A51" s="103" t="s">
        <v>120</v>
      </c>
      <c r="B51" s="17">
        <v>9</v>
      </c>
      <c r="C51" s="17">
        <v>14</v>
      </c>
      <c r="D51" s="17">
        <v>50</v>
      </c>
      <c r="E51" s="17">
        <v>107</v>
      </c>
      <c r="F51" s="17">
        <v>147</v>
      </c>
      <c r="G51" s="17">
        <v>114</v>
      </c>
      <c r="H51" s="17">
        <v>26</v>
      </c>
      <c r="I51" s="17">
        <v>0</v>
      </c>
      <c r="J51" s="17">
        <v>0</v>
      </c>
      <c r="K51" s="17">
        <v>0</v>
      </c>
      <c r="L51" s="17">
        <v>0</v>
      </c>
      <c r="M51" s="104">
        <v>463</v>
      </c>
      <c r="N51" s="131">
        <v>1.8</v>
      </c>
      <c r="O51" s="18">
        <v>3.6</v>
      </c>
      <c r="P51" s="18">
        <v>2.7</v>
      </c>
      <c r="Q51" s="31"/>
      <c r="R51" s="31"/>
      <c r="S51" s="30"/>
    </row>
    <row r="52" spans="1:19" ht="12.75" customHeight="1" x14ac:dyDescent="0.2">
      <c r="A52" s="103" t="s">
        <v>68</v>
      </c>
      <c r="B52" s="17">
        <v>9</v>
      </c>
      <c r="C52" s="17">
        <v>29</v>
      </c>
      <c r="D52" s="17">
        <v>87</v>
      </c>
      <c r="E52" s="17">
        <v>266</v>
      </c>
      <c r="F52" s="17">
        <v>1050</v>
      </c>
      <c r="G52" s="17">
        <v>1358</v>
      </c>
      <c r="H52" s="17">
        <v>546</v>
      </c>
      <c r="I52" s="17">
        <v>149</v>
      </c>
      <c r="J52" s="17">
        <v>102</v>
      </c>
      <c r="K52" s="17">
        <v>17</v>
      </c>
      <c r="L52" s="17">
        <v>0</v>
      </c>
      <c r="M52" s="104">
        <v>3604</v>
      </c>
      <c r="N52" s="131">
        <v>14.1</v>
      </c>
      <c r="O52" s="18">
        <v>6.9</v>
      </c>
      <c r="P52" s="18">
        <v>6</v>
      </c>
      <c r="Q52" s="31"/>
      <c r="R52" s="31"/>
      <c r="S52" s="30"/>
    </row>
    <row r="53" spans="1:19" ht="12.75" customHeight="1" x14ac:dyDescent="0.2">
      <c r="A53" s="103" t="s">
        <v>121</v>
      </c>
      <c r="B53" s="17">
        <v>5</v>
      </c>
      <c r="C53" s="17">
        <v>20</v>
      </c>
      <c r="D53" s="17">
        <v>36</v>
      </c>
      <c r="E53" s="17">
        <v>69</v>
      </c>
      <c r="F53" s="17">
        <v>129</v>
      </c>
      <c r="G53" s="17">
        <v>51</v>
      </c>
      <c r="H53" s="17">
        <v>8</v>
      </c>
      <c r="I53" s="17">
        <v>3</v>
      </c>
      <c r="J53" s="17">
        <v>0</v>
      </c>
      <c r="K53" s="17">
        <v>0</v>
      </c>
      <c r="L53" s="17">
        <v>0</v>
      </c>
      <c r="M53" s="104">
        <v>325</v>
      </c>
      <c r="N53" s="131">
        <v>1.3</v>
      </c>
      <c r="O53" s="18">
        <v>3.2</v>
      </c>
      <c r="P53" s="18">
        <v>2.5</v>
      </c>
      <c r="Q53" s="31"/>
      <c r="R53" s="31"/>
      <c r="S53" s="30"/>
    </row>
    <row r="54" spans="1:19" ht="12.75" customHeight="1" x14ac:dyDescent="0.2">
      <c r="A54" s="103" t="s">
        <v>69</v>
      </c>
      <c r="B54" s="17">
        <v>4</v>
      </c>
      <c r="C54" s="17">
        <v>21</v>
      </c>
      <c r="D54" s="17">
        <v>49</v>
      </c>
      <c r="E54" s="17">
        <v>66</v>
      </c>
      <c r="F54" s="17">
        <v>145</v>
      </c>
      <c r="G54" s="17">
        <v>66</v>
      </c>
      <c r="H54" s="17">
        <v>10</v>
      </c>
      <c r="I54" s="17">
        <v>5</v>
      </c>
      <c r="J54" s="17">
        <v>0</v>
      </c>
      <c r="K54" s="17">
        <v>0</v>
      </c>
      <c r="L54" s="17">
        <v>6</v>
      </c>
      <c r="M54" s="104">
        <v>371</v>
      </c>
      <c r="N54" s="131">
        <v>1.4</v>
      </c>
      <c r="O54" s="18">
        <v>3.4</v>
      </c>
      <c r="P54" s="18">
        <v>2.7</v>
      </c>
      <c r="Q54" s="31"/>
      <c r="R54" s="31"/>
      <c r="S54" s="30"/>
    </row>
    <row r="55" spans="1:19" ht="12.75" customHeight="1" x14ac:dyDescent="0.2">
      <c r="A55" s="103" t="s">
        <v>70</v>
      </c>
      <c r="B55" s="17">
        <v>3</v>
      </c>
      <c r="C55" s="17">
        <v>14</v>
      </c>
      <c r="D55" s="17">
        <v>27</v>
      </c>
      <c r="E55" s="17">
        <v>29</v>
      </c>
      <c r="F55" s="17">
        <v>23</v>
      </c>
      <c r="G55" s="17">
        <v>7</v>
      </c>
      <c r="H55" s="17">
        <v>6</v>
      </c>
      <c r="I55" s="17">
        <v>0</v>
      </c>
      <c r="J55" s="17">
        <v>0</v>
      </c>
      <c r="K55" s="17">
        <v>0</v>
      </c>
      <c r="L55" s="17">
        <v>0</v>
      </c>
      <c r="M55" s="104">
        <v>100</v>
      </c>
      <c r="N55" s="131">
        <v>0.4</v>
      </c>
      <c r="O55" s="18">
        <v>2.4</v>
      </c>
      <c r="P55" s="18">
        <v>1.2</v>
      </c>
      <c r="Q55" s="31"/>
      <c r="R55" s="31"/>
      <c r="S55" s="30"/>
    </row>
    <row r="56" spans="1:19" ht="12.75" customHeight="1" x14ac:dyDescent="0.2">
      <c r="A56" s="6" t="s">
        <v>71</v>
      </c>
      <c r="B56" s="17">
        <v>19</v>
      </c>
      <c r="C56" s="17">
        <v>57</v>
      </c>
      <c r="D56" s="17">
        <v>153</v>
      </c>
      <c r="E56" s="17">
        <v>83</v>
      </c>
      <c r="F56" s="17">
        <v>18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04">
        <v>342</v>
      </c>
      <c r="N56" s="131">
        <v>1.3</v>
      </c>
      <c r="O56" s="18">
        <v>0.9</v>
      </c>
      <c r="P56" s="18">
        <v>0.8</v>
      </c>
      <c r="Q56" s="31"/>
      <c r="R56" s="31"/>
      <c r="S56" s="30"/>
    </row>
    <row r="57" spans="1:19" ht="12.75" customHeight="1" x14ac:dyDescent="0.2">
      <c r="A57" s="6" t="s">
        <v>122</v>
      </c>
      <c r="B57" s="17">
        <v>141</v>
      </c>
      <c r="C57" s="17">
        <v>331</v>
      </c>
      <c r="D57" s="17">
        <v>639</v>
      </c>
      <c r="E57" s="17">
        <v>649</v>
      </c>
      <c r="F57" s="17">
        <v>309</v>
      </c>
      <c r="G57" s="17">
        <v>64</v>
      </c>
      <c r="H57" s="17">
        <v>21</v>
      </c>
      <c r="I57" s="17">
        <v>18</v>
      </c>
      <c r="J57" s="17">
        <v>21</v>
      </c>
      <c r="K57" s="17">
        <v>6</v>
      </c>
      <c r="L57" s="17">
        <v>9</v>
      </c>
      <c r="M57" s="104">
        <v>2206</v>
      </c>
      <c r="N57" s="131">
        <v>8.6</v>
      </c>
      <c r="O57" s="18">
        <v>1.8</v>
      </c>
      <c r="P57" s="18">
        <v>1</v>
      </c>
      <c r="Q57" s="31"/>
      <c r="R57" s="31"/>
      <c r="S57" s="30"/>
    </row>
    <row r="58" spans="1:19" ht="12.75" customHeight="1" x14ac:dyDescent="0.2">
      <c r="A58" s="6" t="s">
        <v>72</v>
      </c>
      <c r="B58" s="17">
        <v>3</v>
      </c>
      <c r="C58" s="17">
        <v>0</v>
      </c>
      <c r="D58" s="17">
        <v>8</v>
      </c>
      <c r="E58" s="17">
        <v>4</v>
      </c>
      <c r="F58" s="17">
        <v>19</v>
      </c>
      <c r="G58" s="17">
        <v>16</v>
      </c>
      <c r="H58" s="17">
        <v>0</v>
      </c>
      <c r="I58" s="17">
        <v>0</v>
      </c>
      <c r="J58" s="17">
        <v>3</v>
      </c>
      <c r="K58" s="17">
        <v>0</v>
      </c>
      <c r="L58" s="17">
        <v>5</v>
      </c>
      <c r="M58" s="104">
        <v>52</v>
      </c>
      <c r="N58" s="131">
        <v>0.2</v>
      </c>
      <c r="O58" s="18">
        <v>5.4</v>
      </c>
      <c r="P58" s="18">
        <v>3.5</v>
      </c>
      <c r="Q58" s="31"/>
      <c r="R58" s="31"/>
      <c r="S58" s="30"/>
    </row>
    <row r="59" spans="1:19" ht="25.7" customHeight="1" x14ac:dyDescent="0.2">
      <c r="A59" s="3" t="s">
        <v>7</v>
      </c>
      <c r="B59" s="19">
        <v>311</v>
      </c>
      <c r="C59" s="19">
        <v>860</v>
      </c>
      <c r="D59" s="19">
        <v>2282</v>
      </c>
      <c r="E59" s="19">
        <v>4088</v>
      </c>
      <c r="F59" s="19">
        <v>6942</v>
      </c>
      <c r="G59" s="19">
        <v>5961</v>
      </c>
      <c r="H59" s="19">
        <v>2214</v>
      </c>
      <c r="I59" s="19">
        <v>849</v>
      </c>
      <c r="J59" s="19">
        <v>976</v>
      </c>
      <c r="K59" s="19">
        <v>1008</v>
      </c>
      <c r="L59" s="19">
        <v>121</v>
      </c>
      <c r="M59" s="129">
        <v>25624</v>
      </c>
      <c r="N59" s="132">
        <v>100</v>
      </c>
      <c r="O59" s="20">
        <v>5.6</v>
      </c>
      <c r="P59" s="20">
        <v>3.7</v>
      </c>
      <c r="Q59" s="177"/>
      <c r="R59" s="177"/>
      <c r="S59" s="178"/>
    </row>
    <row r="60" spans="1:19" ht="12.75" customHeight="1" x14ac:dyDescent="0.2"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22"/>
    </row>
    <row r="61" spans="1:19" ht="12.7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spans="1:19" ht="12.75" customHeight="1" x14ac:dyDescent="0.2">
      <c r="A62" s="194" t="str">
        <f>Contents!B35</f>
        <v>© Commonwealth of Australia 2023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9" ht="12.75" customHeight="1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spans="1:19" ht="12.75" customHeight="1" x14ac:dyDescent="0.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2:13" ht="12.75" customHeight="1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2.75" customHeight="1" x14ac:dyDescent="0.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spans="2:13" ht="12.7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2:13" ht="12.75" customHeight="1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2.75" customHeight="1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</row>
    <row r="70" spans="2:13" ht="12.75" customHeight="1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2:13" ht="12.75" customHeight="1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2:13" ht="12.75" customHeight="1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2:13" ht="12.75" customHeight="1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13" ht="12.75" customHeight="1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13" ht="12.75" customHeight="1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13" ht="12.75" customHeight="1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13" ht="12.75" customHeight="1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13" ht="12.75" customHeight="1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13" ht="12.75" customHeight="1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13" ht="12.75" customHeight="1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ht="12.75" customHeight="1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ht="12.75" customHeight="1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ht="12.75" customHeight="1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2:13" ht="12.75" customHeight="1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2:13" ht="12.75" customHeight="1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2:13" ht="12.75" customHeight="1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2:13" ht="12.75" customHeight="1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2:13" ht="12.75" customHeight="1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2:13" ht="12.75" customHeight="1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2:13" ht="12.75" customHeight="1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2:13" ht="12.75" customHeight="1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2:13" ht="12.75" customHeight="1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2:13" ht="12.75" customHeight="1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2:13" ht="12.75" customHeight="1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2:13" ht="12.75" customHeight="1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2:13" ht="12.75" customHeight="1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2:13" ht="12.75" customHeight="1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2:13" ht="12.75" customHeight="1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 ht="12.75" customHeight="1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2:13" ht="12.75" customHeight="1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 ht="12.75" customHeight="1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 ht="12.75" customHeight="1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 ht="12.75" customHeight="1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 ht="12.75" customHeight="1" x14ac:dyDescent="0.2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spans="2:13" ht="12.75" customHeight="1" x14ac:dyDescent="0.2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spans="2:13" ht="12.75" customHeight="1" x14ac:dyDescent="0.2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spans="2:13" ht="12.75" customHeight="1" x14ac:dyDescent="0.2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spans="2:13" ht="12.75" customHeight="1" x14ac:dyDescent="0.2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2:13" ht="12.75" customHeight="1" x14ac:dyDescent="0.2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spans="2:13" ht="12.75" customHeight="1" x14ac:dyDescent="0.2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spans="2:13" ht="12.75" customHeight="1" x14ac:dyDescent="0.2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spans="2:13" ht="12.75" customHeight="1" x14ac:dyDescent="0.2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spans="2:13" ht="12.75" customHeight="1" x14ac:dyDescent="0.2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spans="2:13" ht="12.75" customHeight="1" x14ac:dyDescent="0.2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spans="2:13" ht="12.75" customHeight="1" x14ac:dyDescent="0.2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spans="2:13" ht="12.75" customHeight="1" x14ac:dyDescent="0.2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spans="2:13" ht="12.75" customHeight="1" x14ac:dyDescent="0.2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spans="2:13" ht="12.75" customHeight="1" x14ac:dyDescent="0.2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2:13" ht="12.75" customHeight="1" x14ac:dyDescent="0.2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spans="2:13" ht="12.75" customHeight="1" x14ac:dyDescent="0.2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  <row r="121" spans="2:13" ht="12.75" customHeight="1" x14ac:dyDescent="0.2">
      <c r="B121" s="36"/>
    </row>
    <row r="122" spans="2:13" ht="12.75" customHeight="1" x14ac:dyDescent="0.2">
      <c r="B122" s="36"/>
    </row>
    <row r="123" spans="2:13" ht="12.75" customHeight="1" x14ac:dyDescent="0.2">
      <c r="B123" s="36"/>
    </row>
    <row r="124" spans="2:13" ht="12.75" customHeight="1" x14ac:dyDescent="0.2">
      <c r="B124" s="36"/>
    </row>
    <row r="125" spans="2:13" ht="12.75" customHeight="1" x14ac:dyDescent="0.2">
      <c r="B125" s="36"/>
    </row>
    <row r="126" spans="2:13" ht="12.75" customHeight="1" x14ac:dyDescent="0.2">
      <c r="B126" s="36"/>
    </row>
    <row r="127" spans="2:13" ht="12.75" customHeight="1" x14ac:dyDescent="0.2">
      <c r="B127" s="36"/>
    </row>
    <row r="128" spans="2:13" ht="12.75" customHeight="1" x14ac:dyDescent="0.2">
      <c r="B128" s="36"/>
    </row>
    <row r="129" spans="2:2" ht="12.75" customHeight="1" x14ac:dyDescent="0.2">
      <c r="B129" s="36"/>
    </row>
    <row r="130" spans="2:2" ht="12.75" customHeight="1" x14ac:dyDescent="0.2">
      <c r="B130" s="36"/>
    </row>
    <row r="131" spans="2:2" ht="12.75" customHeight="1" x14ac:dyDescent="0.2">
      <c r="B131" s="36"/>
    </row>
    <row r="132" spans="2:2" ht="12.75" customHeight="1" x14ac:dyDescent="0.2">
      <c r="B132" s="36"/>
    </row>
    <row r="133" spans="2:2" ht="12.75" customHeight="1" x14ac:dyDescent="0.2">
      <c r="B133" s="36"/>
    </row>
    <row r="134" spans="2:2" ht="12.75" customHeight="1" x14ac:dyDescent="0.2">
      <c r="B134" s="36"/>
    </row>
    <row r="135" spans="2:2" ht="12.75" customHeight="1" x14ac:dyDescent="0.2">
      <c r="B135" s="36"/>
    </row>
    <row r="136" spans="2:2" ht="12.75" customHeight="1" x14ac:dyDescent="0.2">
      <c r="B136" s="36"/>
    </row>
    <row r="137" spans="2:2" ht="12.75" customHeight="1" x14ac:dyDescent="0.2">
      <c r="B137" s="36"/>
    </row>
    <row r="138" spans="2:2" ht="12.75" customHeight="1" x14ac:dyDescent="0.2">
      <c r="B138" s="36"/>
    </row>
    <row r="139" spans="2:2" ht="12.75" customHeight="1" x14ac:dyDescent="0.2">
      <c r="B139" s="36"/>
    </row>
    <row r="140" spans="2:2" ht="12.75" customHeight="1" x14ac:dyDescent="0.2">
      <c r="B140" s="36"/>
    </row>
    <row r="141" spans="2:2" ht="12.75" customHeight="1" x14ac:dyDescent="0.2">
      <c r="B141" s="36"/>
    </row>
    <row r="142" spans="2:2" ht="12.75" customHeight="1" x14ac:dyDescent="0.2">
      <c r="B142" s="36"/>
    </row>
    <row r="143" spans="2:2" ht="12.75" customHeight="1" x14ac:dyDescent="0.2">
      <c r="B143" s="36"/>
    </row>
    <row r="144" spans="2:2" ht="12.75" customHeight="1" x14ac:dyDescent="0.2">
      <c r="B144" s="36"/>
    </row>
    <row r="145" spans="2:2" ht="12.75" customHeight="1" x14ac:dyDescent="0.2">
      <c r="B145" s="36"/>
    </row>
    <row r="146" spans="2:2" ht="12.75" customHeight="1" x14ac:dyDescent="0.2">
      <c r="B146" s="36"/>
    </row>
    <row r="147" spans="2:2" ht="12.75" customHeight="1" x14ac:dyDescent="0.2">
      <c r="B147" s="36"/>
    </row>
    <row r="148" spans="2:2" ht="12.75" customHeight="1" x14ac:dyDescent="0.2">
      <c r="B148" s="36"/>
    </row>
    <row r="149" spans="2:2" ht="12.75" customHeight="1" x14ac:dyDescent="0.2">
      <c r="B149" s="36"/>
    </row>
    <row r="150" spans="2:2" ht="12.75" customHeight="1" x14ac:dyDescent="0.2">
      <c r="B150" s="36"/>
    </row>
    <row r="151" spans="2:2" ht="12.75" customHeight="1" x14ac:dyDescent="0.2">
      <c r="B151" s="36"/>
    </row>
    <row r="152" spans="2:2" ht="12.75" customHeight="1" x14ac:dyDescent="0.2">
      <c r="B152" s="36"/>
    </row>
    <row r="153" spans="2:2" ht="12.75" customHeight="1" x14ac:dyDescent="0.2">
      <c r="B153" s="36"/>
    </row>
    <row r="154" spans="2:2" ht="12.75" customHeight="1" x14ac:dyDescent="0.2">
      <c r="B154" s="36"/>
    </row>
    <row r="155" spans="2:2" ht="12.75" customHeight="1" x14ac:dyDescent="0.2">
      <c r="B155" s="36"/>
    </row>
    <row r="156" spans="2:2" ht="12.75" customHeight="1" x14ac:dyDescent="0.2">
      <c r="B156" s="36"/>
    </row>
    <row r="157" spans="2:2" ht="12.75" customHeight="1" x14ac:dyDescent="0.2">
      <c r="B157" s="36"/>
    </row>
    <row r="158" spans="2:2" ht="12.75" customHeight="1" x14ac:dyDescent="0.2">
      <c r="B158" s="36"/>
    </row>
    <row r="159" spans="2:2" ht="12.75" customHeight="1" x14ac:dyDescent="0.2">
      <c r="B159" s="36"/>
    </row>
    <row r="160" spans="2:2" ht="12.75" customHeight="1" x14ac:dyDescent="0.2">
      <c r="B160" s="36"/>
    </row>
    <row r="161" spans="2:2" ht="12.75" customHeight="1" x14ac:dyDescent="0.2">
      <c r="B161" s="36"/>
    </row>
    <row r="162" spans="2:2" ht="12.75" customHeight="1" x14ac:dyDescent="0.2">
      <c r="B162" s="36"/>
    </row>
    <row r="163" spans="2:2" ht="12.75" customHeight="1" x14ac:dyDescent="0.2">
      <c r="B163" s="36"/>
    </row>
    <row r="164" spans="2:2" ht="12.75" customHeight="1" x14ac:dyDescent="0.2">
      <c r="B164" s="36"/>
    </row>
    <row r="165" spans="2:2" ht="12.75" customHeight="1" x14ac:dyDescent="0.2">
      <c r="B165" s="36"/>
    </row>
    <row r="166" spans="2:2" ht="12.75" customHeight="1" x14ac:dyDescent="0.2">
      <c r="B166" s="36"/>
    </row>
    <row r="167" spans="2:2" ht="12.75" customHeight="1" x14ac:dyDescent="0.2">
      <c r="B167" s="36"/>
    </row>
    <row r="168" spans="2:2" ht="12.75" customHeight="1" x14ac:dyDescent="0.2">
      <c r="B168" s="36"/>
    </row>
    <row r="169" spans="2:2" ht="12.75" customHeight="1" x14ac:dyDescent="0.2">
      <c r="B169" s="36"/>
    </row>
    <row r="170" spans="2:2" ht="12.75" customHeight="1" x14ac:dyDescent="0.2">
      <c r="B170" s="36"/>
    </row>
    <row r="171" spans="2:2" ht="12.75" customHeight="1" x14ac:dyDescent="0.2">
      <c r="B171" s="36"/>
    </row>
    <row r="172" spans="2:2" ht="12.75" customHeight="1" x14ac:dyDescent="0.2">
      <c r="B172" s="36"/>
    </row>
    <row r="173" spans="2:2" ht="12.75" customHeight="1" x14ac:dyDescent="0.2">
      <c r="B173" s="36"/>
    </row>
    <row r="174" spans="2:2" ht="12.75" customHeight="1" x14ac:dyDescent="0.2">
      <c r="B174" s="36"/>
    </row>
    <row r="175" spans="2:2" ht="12.75" customHeight="1" x14ac:dyDescent="0.2">
      <c r="B175" s="36"/>
    </row>
    <row r="176" spans="2:2" ht="12.75" customHeight="1" x14ac:dyDescent="0.2">
      <c r="B176" s="36"/>
    </row>
    <row r="177" spans="2:2" ht="12.75" customHeight="1" x14ac:dyDescent="0.2">
      <c r="B177" s="36"/>
    </row>
    <row r="178" spans="2:2" ht="12.75" customHeight="1" x14ac:dyDescent="0.2">
      <c r="B178" s="36"/>
    </row>
    <row r="179" spans="2:2" ht="12.75" customHeight="1" x14ac:dyDescent="0.2">
      <c r="B179" s="36"/>
    </row>
    <row r="180" spans="2:2" ht="12.75" customHeight="1" x14ac:dyDescent="0.2">
      <c r="B180" s="36"/>
    </row>
    <row r="181" spans="2:2" ht="12.75" customHeight="1" x14ac:dyDescent="0.2">
      <c r="B181" s="36"/>
    </row>
    <row r="182" spans="2:2" ht="12.75" customHeight="1" x14ac:dyDescent="0.2">
      <c r="B182" s="36"/>
    </row>
    <row r="183" spans="2:2" ht="12.75" customHeight="1" x14ac:dyDescent="0.2">
      <c r="B183" s="36"/>
    </row>
    <row r="184" spans="2:2" ht="12.75" customHeight="1" x14ac:dyDescent="0.2">
      <c r="B184" s="36"/>
    </row>
    <row r="185" spans="2:2" ht="12.75" customHeight="1" x14ac:dyDescent="0.2">
      <c r="B185" s="36"/>
    </row>
    <row r="186" spans="2:2" ht="12.75" customHeight="1" x14ac:dyDescent="0.2">
      <c r="B186" s="36"/>
    </row>
    <row r="187" spans="2:2" ht="12.75" customHeight="1" x14ac:dyDescent="0.2">
      <c r="B187" s="36"/>
    </row>
    <row r="188" spans="2:2" ht="12.75" customHeight="1" x14ac:dyDescent="0.2">
      <c r="B188" s="36"/>
    </row>
    <row r="189" spans="2:2" ht="12.75" customHeight="1" x14ac:dyDescent="0.2">
      <c r="B189" s="36"/>
    </row>
    <row r="190" spans="2:2" ht="12.75" customHeight="1" x14ac:dyDescent="0.2">
      <c r="B190" s="36"/>
    </row>
    <row r="191" spans="2:2" ht="12.75" customHeight="1" x14ac:dyDescent="0.2">
      <c r="B191" s="36"/>
    </row>
    <row r="192" spans="2:2" ht="12.75" customHeight="1" x14ac:dyDescent="0.2">
      <c r="B192" s="36"/>
    </row>
    <row r="193" spans="2:2" ht="12.75" customHeight="1" x14ac:dyDescent="0.2">
      <c r="B193" s="36"/>
    </row>
    <row r="194" spans="2:2" ht="12.75" customHeight="1" x14ac:dyDescent="0.2">
      <c r="B194" s="36"/>
    </row>
    <row r="195" spans="2:2" ht="12.75" customHeight="1" x14ac:dyDescent="0.2">
      <c r="B195" s="36"/>
    </row>
    <row r="196" spans="2:2" ht="12.75" customHeight="1" x14ac:dyDescent="0.2">
      <c r="B196" s="36"/>
    </row>
    <row r="197" spans="2:2" ht="12.75" customHeight="1" x14ac:dyDescent="0.2">
      <c r="B197" s="36"/>
    </row>
    <row r="198" spans="2:2" ht="12.75" customHeight="1" x14ac:dyDescent="0.2">
      <c r="B198" s="36"/>
    </row>
    <row r="199" spans="2:2" ht="12.75" customHeight="1" x14ac:dyDescent="0.2">
      <c r="B199" s="36"/>
    </row>
    <row r="200" spans="2:2" ht="12.75" customHeight="1" x14ac:dyDescent="0.2">
      <c r="B200" s="36"/>
    </row>
    <row r="201" spans="2:2" ht="12.75" customHeight="1" x14ac:dyDescent="0.2">
      <c r="B201" s="36"/>
    </row>
    <row r="202" spans="2:2" ht="12.75" customHeight="1" x14ac:dyDescent="0.2">
      <c r="B202" s="36"/>
    </row>
    <row r="203" spans="2:2" ht="12.75" customHeight="1" x14ac:dyDescent="0.2">
      <c r="B203" s="36"/>
    </row>
    <row r="204" spans="2:2" ht="12.75" customHeight="1" x14ac:dyDescent="0.2">
      <c r="B204" s="36"/>
    </row>
    <row r="205" spans="2:2" ht="12.75" customHeight="1" x14ac:dyDescent="0.2">
      <c r="B205" s="36"/>
    </row>
    <row r="206" spans="2:2" ht="12.75" customHeight="1" x14ac:dyDescent="0.2">
      <c r="B206" s="36"/>
    </row>
    <row r="207" spans="2:2" ht="12.75" customHeight="1" x14ac:dyDescent="0.2">
      <c r="B207" s="36"/>
    </row>
    <row r="208" spans="2:2" ht="12.75" customHeight="1" x14ac:dyDescent="0.2">
      <c r="B208" s="36"/>
    </row>
    <row r="209" spans="2:2" ht="12.75" customHeight="1" x14ac:dyDescent="0.2">
      <c r="B209" s="36"/>
    </row>
    <row r="210" spans="2:2" ht="12.75" customHeight="1" x14ac:dyDescent="0.2">
      <c r="B210" s="36"/>
    </row>
    <row r="211" spans="2:2" ht="12.75" customHeight="1" x14ac:dyDescent="0.2">
      <c r="B211" s="36"/>
    </row>
    <row r="212" spans="2:2" ht="12.75" customHeight="1" x14ac:dyDescent="0.2">
      <c r="B212" s="36"/>
    </row>
    <row r="213" spans="2:2" ht="12.75" customHeight="1" x14ac:dyDescent="0.2">
      <c r="B213" s="36"/>
    </row>
    <row r="214" spans="2:2" ht="12.75" customHeight="1" x14ac:dyDescent="0.2">
      <c r="B214" s="36"/>
    </row>
    <row r="215" spans="2:2" ht="12.75" customHeight="1" x14ac:dyDescent="0.2">
      <c r="B215" s="36"/>
    </row>
    <row r="216" spans="2:2" ht="12.75" customHeight="1" x14ac:dyDescent="0.2">
      <c r="B216" s="36"/>
    </row>
    <row r="217" spans="2:2" ht="12.75" customHeight="1" x14ac:dyDescent="0.2">
      <c r="B217" s="36"/>
    </row>
    <row r="218" spans="2:2" ht="12.75" customHeight="1" x14ac:dyDescent="0.2">
      <c r="B218" s="36"/>
    </row>
    <row r="219" spans="2:2" ht="12.75" customHeight="1" x14ac:dyDescent="0.2">
      <c r="B219" s="36"/>
    </row>
    <row r="220" spans="2:2" ht="12.75" customHeight="1" x14ac:dyDescent="0.2">
      <c r="B220" s="36"/>
    </row>
    <row r="221" spans="2:2" ht="12.75" customHeight="1" x14ac:dyDescent="0.2">
      <c r="B221" s="36"/>
    </row>
    <row r="222" spans="2:2" ht="12.75" customHeight="1" x14ac:dyDescent="0.2">
      <c r="B222" s="36"/>
    </row>
    <row r="223" spans="2:2" ht="12.75" customHeight="1" x14ac:dyDescent="0.2">
      <c r="B223" s="36"/>
    </row>
    <row r="224" spans="2:2" ht="12.75" customHeight="1" x14ac:dyDescent="0.2">
      <c r="B224" s="36"/>
    </row>
    <row r="225" spans="2:2" ht="12.75" customHeight="1" x14ac:dyDescent="0.2">
      <c r="B225" s="36"/>
    </row>
    <row r="226" spans="2:2" ht="12.75" customHeight="1" x14ac:dyDescent="0.2">
      <c r="B226" s="36"/>
    </row>
    <row r="227" spans="2:2" ht="12.75" customHeight="1" x14ac:dyDescent="0.2">
      <c r="B227" s="36"/>
    </row>
    <row r="228" spans="2:2" ht="12.75" customHeight="1" x14ac:dyDescent="0.2">
      <c r="B228" s="36"/>
    </row>
    <row r="229" spans="2:2" ht="12.75" customHeight="1" x14ac:dyDescent="0.2">
      <c r="B229" s="36"/>
    </row>
    <row r="230" spans="2:2" ht="12.75" customHeight="1" x14ac:dyDescent="0.2">
      <c r="B230" s="36"/>
    </row>
    <row r="231" spans="2:2" ht="12.75" customHeight="1" x14ac:dyDescent="0.2">
      <c r="B231" s="36"/>
    </row>
    <row r="232" spans="2:2" ht="12.75" customHeight="1" x14ac:dyDescent="0.2">
      <c r="B232" s="36"/>
    </row>
    <row r="233" spans="2:2" ht="12.75" customHeight="1" x14ac:dyDescent="0.2">
      <c r="B233" s="36"/>
    </row>
    <row r="234" spans="2:2" ht="12.75" customHeight="1" x14ac:dyDescent="0.2">
      <c r="B234" s="36"/>
    </row>
    <row r="235" spans="2:2" ht="12.75" customHeight="1" x14ac:dyDescent="0.2">
      <c r="B235" s="36"/>
    </row>
    <row r="236" spans="2:2" ht="12.75" customHeight="1" x14ac:dyDescent="0.2">
      <c r="B236" s="36"/>
    </row>
    <row r="237" spans="2:2" ht="12.75" customHeight="1" x14ac:dyDescent="0.2">
      <c r="B237" s="36"/>
    </row>
    <row r="238" spans="2:2" ht="12.75" customHeight="1" x14ac:dyDescent="0.2">
      <c r="B238" s="36"/>
    </row>
    <row r="239" spans="2:2" ht="12.75" customHeight="1" x14ac:dyDescent="0.2">
      <c r="B239" s="36"/>
    </row>
    <row r="240" spans="2:2" ht="12.75" customHeight="1" x14ac:dyDescent="0.2">
      <c r="B240" s="36"/>
    </row>
    <row r="241" spans="2:2" ht="12.75" customHeight="1" x14ac:dyDescent="0.2">
      <c r="B241" s="36"/>
    </row>
    <row r="242" spans="2:2" ht="12.75" customHeight="1" x14ac:dyDescent="0.2">
      <c r="B242" s="36"/>
    </row>
    <row r="243" spans="2:2" ht="12.75" customHeight="1" x14ac:dyDescent="0.2">
      <c r="B243" s="36"/>
    </row>
    <row r="244" spans="2:2" ht="12.75" customHeight="1" x14ac:dyDescent="0.2">
      <c r="B244" s="36"/>
    </row>
    <row r="245" spans="2:2" ht="12.75" customHeight="1" x14ac:dyDescent="0.2">
      <c r="B245" s="36"/>
    </row>
    <row r="246" spans="2:2" ht="12.75" customHeight="1" x14ac:dyDescent="0.2">
      <c r="B246" s="36"/>
    </row>
    <row r="247" spans="2:2" ht="12.75" customHeight="1" x14ac:dyDescent="0.2">
      <c r="B247" s="36"/>
    </row>
    <row r="248" spans="2:2" ht="12.75" customHeight="1" x14ac:dyDescent="0.2">
      <c r="B248" s="36"/>
    </row>
    <row r="249" spans="2:2" ht="12.75" customHeight="1" x14ac:dyDescent="0.2">
      <c r="B249" s="36"/>
    </row>
    <row r="250" spans="2:2" ht="12.75" customHeight="1" x14ac:dyDescent="0.2">
      <c r="B250" s="36"/>
    </row>
    <row r="251" spans="2:2" ht="12.75" customHeight="1" x14ac:dyDescent="0.2">
      <c r="B251" s="36"/>
    </row>
    <row r="252" spans="2:2" ht="12.75" customHeight="1" x14ac:dyDescent="0.2"/>
    <row r="253" spans="2:2" ht="12.75" customHeight="1" x14ac:dyDescent="0.2"/>
    <row r="254" spans="2:2" ht="12.75" customHeight="1" x14ac:dyDescent="0.2"/>
    <row r="255" spans="2:2" ht="12.75" customHeight="1" x14ac:dyDescent="0.2"/>
    <row r="256" spans="2:2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</sheetData>
  <sheetProtection sheet="1" objects="1" scenarios="1"/>
  <mergeCells count="4">
    <mergeCell ref="A6:P6"/>
    <mergeCell ref="A24:P24"/>
    <mergeCell ref="A42:P42"/>
    <mergeCell ref="A1:Q1"/>
  </mergeCells>
  <hyperlinks>
    <hyperlink ref="A62" r:id="rId1" location="copyright-and-creative-commons" display="https://www.abs.gov.au/website-privacy-copyright-and-disclaimer - copyright-and-creative-commons" xr:uid="{BE9BB2F3-6E8A-4908-B257-F0422C301124}"/>
  </hyperlinks>
  <pageMargins left="0.43307086614173229" right="0.43307086614173229" top="3.937007874015748E-2" bottom="3.937007874015748E-2" header="3.937007874015748E-2" footer="3.937007874015748E-2"/>
  <pageSetup paperSize="9" scale="57" orientation="landscape" verticalDpi="1200" r:id="rId2"/>
  <headerFooter>
    <oddHeader>&amp;C&amp;F</oddHeader>
    <oddFooter>&amp;C&amp;A Page: &amp;P</oddFooter>
  </headerFooter>
  <rowBreaks count="1" manualBreakCount="1">
    <brk id="41" max="16383" man="1"/>
  </rowBreaks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S120"/>
  <sheetViews>
    <sheetView zoomScaleNormal="100" workbookViewId="0">
      <pane xSplit="1" ySplit="5" topLeftCell="B6" activePane="bottomRight" state="frozen"/>
      <selection activeCell="F8" sqref="F8:F24"/>
      <selection pane="topRight" activeCell="F8" sqref="F8:F24"/>
      <selection pane="bottomLeft" activeCell="F8" sqref="F8:F24"/>
      <selection pane="bottomRight" sqref="A1:Q1"/>
    </sheetView>
  </sheetViews>
  <sheetFormatPr defaultRowHeight="14.25" x14ac:dyDescent="0.2"/>
  <cols>
    <col min="1" max="1" width="30.375" customWidth="1"/>
    <col min="2" max="13" width="11" customWidth="1"/>
    <col min="14" max="14" width="10.75" customWidth="1"/>
    <col min="15" max="15" width="10.625" customWidth="1"/>
    <col min="16" max="16" width="10.75" customWidth="1"/>
    <col min="17" max="17" width="11" customWidth="1"/>
    <col min="19" max="19" width="9.25" bestFit="1" customWidth="1"/>
  </cols>
  <sheetData>
    <row r="1" spans="1:19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</row>
    <row r="2" spans="1:19" ht="15.75" customHeight="1" x14ac:dyDescent="0.25">
      <c r="A2" s="44" t="str">
        <f>Contents!A2</f>
        <v>45170DO001_2022 Prisoners in Australia, 2022</v>
      </c>
    </row>
    <row r="3" spans="1:19" ht="15.75" customHeight="1" x14ac:dyDescent="0.2">
      <c r="A3" s="2" t="str">
        <f>Contents!A3</f>
        <v>Released at 11:30 am (Canberra time) Fri 24 Feb 2023</v>
      </c>
      <c r="C3" s="79"/>
    </row>
    <row r="4" spans="1:19" ht="25.5" customHeight="1" x14ac:dyDescent="0.2">
      <c r="A4" s="5" t="s">
        <v>99</v>
      </c>
      <c r="M4" s="78"/>
    </row>
    <row r="5" spans="1:19" ht="33.950000000000003" customHeight="1" x14ac:dyDescent="0.2">
      <c r="A5" s="6" t="s">
        <v>87</v>
      </c>
      <c r="B5" s="7" t="s">
        <v>35</v>
      </c>
      <c r="C5" s="7" t="s">
        <v>36</v>
      </c>
      <c r="D5" s="7" t="s">
        <v>37</v>
      </c>
      <c r="E5" s="7" t="s">
        <v>133</v>
      </c>
      <c r="F5" s="7" t="s">
        <v>38</v>
      </c>
      <c r="G5" s="7" t="s">
        <v>39</v>
      </c>
      <c r="H5" s="7" t="s">
        <v>40</v>
      </c>
      <c r="I5" s="7" t="s">
        <v>41</v>
      </c>
      <c r="J5" s="7" t="s">
        <v>42</v>
      </c>
      <c r="K5" s="52" t="s">
        <v>43</v>
      </c>
      <c r="L5" s="52" t="s">
        <v>6</v>
      </c>
      <c r="M5" s="52" t="s">
        <v>7</v>
      </c>
      <c r="N5" s="7" t="s">
        <v>44</v>
      </c>
      <c r="O5" s="7" t="s">
        <v>79</v>
      </c>
      <c r="P5" s="7" t="s">
        <v>80</v>
      </c>
    </row>
    <row r="6" spans="1:19" ht="12.75" customHeight="1" x14ac:dyDescent="0.2">
      <c r="A6" s="225" t="s">
        <v>48</v>
      </c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</row>
    <row r="7" spans="1:19" ht="12.75" customHeight="1" x14ac:dyDescent="0.2">
      <c r="A7" s="6" t="s">
        <v>64</v>
      </c>
      <c r="B7" s="17">
        <v>0</v>
      </c>
      <c r="C7" s="17">
        <v>0</v>
      </c>
      <c r="D7" s="17">
        <v>5</v>
      </c>
      <c r="E7" s="17">
        <v>7</v>
      </c>
      <c r="F7" s="17">
        <v>51</v>
      </c>
      <c r="G7" s="17">
        <v>84</v>
      </c>
      <c r="H7" s="17">
        <v>73</v>
      </c>
      <c r="I7" s="17">
        <v>93</v>
      </c>
      <c r="J7" s="17">
        <v>102</v>
      </c>
      <c r="K7" s="17">
        <v>80</v>
      </c>
      <c r="L7" s="17">
        <v>9</v>
      </c>
      <c r="M7" s="17">
        <v>504</v>
      </c>
      <c r="N7" s="109">
        <v>6.4</v>
      </c>
      <c r="O7" s="18">
        <v>14.2</v>
      </c>
      <c r="P7" s="18">
        <v>14</v>
      </c>
      <c r="Q7" s="31"/>
      <c r="R7" s="31"/>
      <c r="S7" s="30"/>
    </row>
    <row r="8" spans="1:19" ht="12.75" customHeight="1" x14ac:dyDescent="0.2">
      <c r="A8" s="6" t="s">
        <v>65</v>
      </c>
      <c r="B8" s="17">
        <v>114</v>
      </c>
      <c r="C8" s="17">
        <v>380</v>
      </c>
      <c r="D8" s="17">
        <v>746</v>
      </c>
      <c r="E8" s="17">
        <v>630</v>
      </c>
      <c r="F8" s="17">
        <v>509</v>
      </c>
      <c r="G8" s="17">
        <v>140</v>
      </c>
      <c r="H8" s="17">
        <v>11</v>
      </c>
      <c r="I8" s="17">
        <v>0</v>
      </c>
      <c r="J8" s="17">
        <v>0</v>
      </c>
      <c r="K8" s="17">
        <v>0</v>
      </c>
      <c r="L8" s="17">
        <v>7</v>
      </c>
      <c r="M8" s="17">
        <v>2543</v>
      </c>
      <c r="N8" s="109">
        <v>32.4</v>
      </c>
      <c r="O8" s="18">
        <v>1.7</v>
      </c>
      <c r="P8" s="18">
        <v>1</v>
      </c>
      <c r="Q8" s="31"/>
      <c r="R8" s="31"/>
      <c r="S8" s="30"/>
    </row>
    <row r="9" spans="1:19" ht="12.75" customHeight="1" x14ac:dyDescent="0.2">
      <c r="A9" s="6" t="s">
        <v>66</v>
      </c>
      <c r="B9" s="17">
        <v>3</v>
      </c>
      <c r="C9" s="17">
        <v>14</v>
      </c>
      <c r="D9" s="17">
        <v>43</v>
      </c>
      <c r="E9" s="17">
        <v>77</v>
      </c>
      <c r="F9" s="17">
        <v>245</v>
      </c>
      <c r="G9" s="17">
        <v>273</v>
      </c>
      <c r="H9" s="17">
        <v>100</v>
      </c>
      <c r="I9" s="17">
        <v>27</v>
      </c>
      <c r="J9" s="17">
        <v>7</v>
      </c>
      <c r="K9" s="17">
        <v>6</v>
      </c>
      <c r="L9" s="17">
        <v>16</v>
      </c>
      <c r="M9" s="17">
        <v>812</v>
      </c>
      <c r="N9" s="109">
        <v>10.3</v>
      </c>
      <c r="O9" s="18">
        <v>6.2</v>
      </c>
      <c r="P9" s="18">
        <v>5</v>
      </c>
      <c r="Q9" s="31"/>
      <c r="R9" s="31"/>
      <c r="S9" s="30"/>
    </row>
    <row r="10" spans="1:19" ht="12.75" customHeight="1" x14ac:dyDescent="0.2">
      <c r="A10" s="6" t="s">
        <v>116</v>
      </c>
      <c r="B10" s="17">
        <v>8</v>
      </c>
      <c r="C10" s="17">
        <v>26</v>
      </c>
      <c r="D10" s="17">
        <v>113</v>
      </c>
      <c r="E10" s="17">
        <v>110</v>
      </c>
      <c r="F10" s="17">
        <v>88</v>
      </c>
      <c r="G10" s="17">
        <v>10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361</v>
      </c>
      <c r="N10" s="109">
        <v>4.5999999999999996</v>
      </c>
      <c r="O10" s="18">
        <v>1.7</v>
      </c>
      <c r="P10" s="18">
        <v>1.2</v>
      </c>
      <c r="Q10" s="31"/>
      <c r="R10" s="31"/>
      <c r="S10" s="30"/>
    </row>
    <row r="11" spans="1:19" ht="12.75" customHeight="1" x14ac:dyDescent="0.2">
      <c r="A11" s="6" t="s">
        <v>117</v>
      </c>
      <c r="B11" s="17">
        <v>0</v>
      </c>
      <c r="C11" s="17">
        <v>7</v>
      </c>
      <c r="D11" s="17">
        <v>17</v>
      </c>
      <c r="E11" s="17">
        <v>19</v>
      </c>
      <c r="F11" s="17">
        <v>27</v>
      </c>
      <c r="G11" s="17">
        <v>17</v>
      </c>
      <c r="H11" s="17">
        <v>0</v>
      </c>
      <c r="I11" s="17">
        <v>0</v>
      </c>
      <c r="J11" s="17">
        <v>0</v>
      </c>
      <c r="K11" s="17">
        <v>0</v>
      </c>
      <c r="L11" s="17">
        <v>3</v>
      </c>
      <c r="M11" s="17">
        <v>88</v>
      </c>
      <c r="N11" s="109">
        <v>1.1000000000000001</v>
      </c>
      <c r="O11" s="18">
        <v>2.8</v>
      </c>
      <c r="P11" s="18">
        <v>2.2999999999999998</v>
      </c>
      <c r="Q11" s="31"/>
      <c r="R11" s="31"/>
      <c r="S11" s="30"/>
    </row>
    <row r="12" spans="1:19" ht="12.75" customHeight="1" x14ac:dyDescent="0.2">
      <c r="A12" s="6" t="s">
        <v>118</v>
      </c>
      <c r="B12" s="17">
        <v>7</v>
      </c>
      <c r="C12" s="17">
        <v>14</v>
      </c>
      <c r="D12" s="17">
        <v>63</v>
      </c>
      <c r="E12" s="17">
        <v>190</v>
      </c>
      <c r="F12" s="17">
        <v>342</v>
      </c>
      <c r="G12" s="17">
        <v>102</v>
      </c>
      <c r="H12" s="17">
        <v>7</v>
      </c>
      <c r="I12" s="17">
        <v>0</v>
      </c>
      <c r="J12" s="17">
        <v>0</v>
      </c>
      <c r="K12" s="17">
        <v>0</v>
      </c>
      <c r="L12" s="17">
        <v>0</v>
      </c>
      <c r="M12" s="17">
        <v>722</v>
      </c>
      <c r="N12" s="109">
        <v>9.1999999999999993</v>
      </c>
      <c r="O12" s="18">
        <v>3.1</v>
      </c>
      <c r="P12" s="18">
        <v>2.7</v>
      </c>
      <c r="Q12" s="31"/>
      <c r="R12" s="31"/>
      <c r="S12" s="30"/>
    </row>
    <row r="13" spans="1:19" ht="12.75" customHeight="1" x14ac:dyDescent="0.2">
      <c r="A13" s="6" t="s">
        <v>67</v>
      </c>
      <c r="B13" s="17">
        <v>33</v>
      </c>
      <c r="C13" s="17">
        <v>105</v>
      </c>
      <c r="D13" s="17">
        <v>195</v>
      </c>
      <c r="E13" s="17">
        <v>306</v>
      </c>
      <c r="F13" s="17">
        <v>340</v>
      </c>
      <c r="G13" s="17">
        <v>54</v>
      </c>
      <c r="H13" s="17">
        <v>0</v>
      </c>
      <c r="I13" s="17">
        <v>5</v>
      </c>
      <c r="J13" s="17">
        <v>0</v>
      </c>
      <c r="K13" s="17">
        <v>0</v>
      </c>
      <c r="L13" s="17">
        <v>0</v>
      </c>
      <c r="M13" s="17">
        <v>1043</v>
      </c>
      <c r="N13" s="109">
        <v>13.3</v>
      </c>
      <c r="O13" s="18">
        <v>2</v>
      </c>
      <c r="P13" s="18">
        <v>1.5</v>
      </c>
      <c r="Q13" s="31"/>
      <c r="R13" s="31"/>
      <c r="S13" s="30"/>
    </row>
    <row r="14" spans="1:19" ht="12.75" customHeight="1" x14ac:dyDescent="0.2">
      <c r="A14" s="6" t="s">
        <v>119</v>
      </c>
      <c r="B14" s="17">
        <v>21</v>
      </c>
      <c r="C14" s="17">
        <v>73</v>
      </c>
      <c r="D14" s="17">
        <v>65</v>
      </c>
      <c r="E14" s="17">
        <v>32</v>
      </c>
      <c r="F14" s="17">
        <v>23</v>
      </c>
      <c r="G14" s="17">
        <v>3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226</v>
      </c>
      <c r="N14" s="109">
        <v>2.9</v>
      </c>
      <c r="O14" s="18">
        <v>1</v>
      </c>
      <c r="P14" s="18">
        <v>0.6</v>
      </c>
      <c r="Q14" s="31"/>
      <c r="R14" s="31"/>
      <c r="S14" s="30"/>
    </row>
    <row r="15" spans="1:19" ht="12.75" customHeight="1" x14ac:dyDescent="0.2">
      <c r="A15" s="6" t="s">
        <v>120</v>
      </c>
      <c r="B15" s="17">
        <v>3</v>
      </c>
      <c r="C15" s="17">
        <v>16</v>
      </c>
      <c r="D15" s="17">
        <v>19</v>
      </c>
      <c r="E15" s="17">
        <v>7</v>
      </c>
      <c r="F15" s="17">
        <v>5</v>
      </c>
      <c r="G15" s="17">
        <v>3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58</v>
      </c>
      <c r="N15" s="109">
        <v>0.7</v>
      </c>
      <c r="O15" s="18">
        <v>1.2</v>
      </c>
      <c r="P15" s="18">
        <v>0.8</v>
      </c>
      <c r="Q15" s="31"/>
      <c r="R15" s="31"/>
      <c r="S15" s="30"/>
    </row>
    <row r="16" spans="1:19" ht="12.75" customHeight="1" x14ac:dyDescent="0.2">
      <c r="A16" s="6" t="s">
        <v>68</v>
      </c>
      <c r="B16" s="17">
        <v>7</v>
      </c>
      <c r="C16" s="17">
        <v>14</v>
      </c>
      <c r="D16" s="17">
        <v>38</v>
      </c>
      <c r="E16" s="17">
        <v>58</v>
      </c>
      <c r="F16" s="17">
        <v>89</v>
      </c>
      <c r="G16" s="17">
        <v>36</v>
      </c>
      <c r="H16" s="17">
        <v>3</v>
      </c>
      <c r="I16" s="17">
        <v>0</v>
      </c>
      <c r="J16" s="17">
        <v>0</v>
      </c>
      <c r="K16" s="17">
        <v>0</v>
      </c>
      <c r="L16" s="17">
        <v>0</v>
      </c>
      <c r="M16" s="17">
        <v>257</v>
      </c>
      <c r="N16" s="109">
        <v>3.3</v>
      </c>
      <c r="O16" s="18">
        <v>2.9</v>
      </c>
      <c r="P16" s="18">
        <v>2.2000000000000002</v>
      </c>
      <c r="Q16" s="31"/>
      <c r="R16" s="31"/>
      <c r="S16" s="30"/>
    </row>
    <row r="17" spans="1:19" ht="12.75" customHeight="1" x14ac:dyDescent="0.2">
      <c r="A17" s="6" t="s">
        <v>121</v>
      </c>
      <c r="B17" s="17">
        <v>4</v>
      </c>
      <c r="C17" s="17">
        <v>7</v>
      </c>
      <c r="D17" s="17">
        <v>21</v>
      </c>
      <c r="E17" s="17">
        <v>18</v>
      </c>
      <c r="F17" s="17">
        <v>9</v>
      </c>
      <c r="G17" s="17">
        <v>3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63</v>
      </c>
      <c r="N17" s="109">
        <v>0.8</v>
      </c>
      <c r="O17" s="18">
        <v>1.6</v>
      </c>
      <c r="P17" s="18">
        <v>1.1000000000000001</v>
      </c>
      <c r="Q17" s="31"/>
      <c r="R17" s="31"/>
      <c r="S17" s="30"/>
    </row>
    <row r="18" spans="1:19" ht="12.75" customHeight="1" x14ac:dyDescent="0.2">
      <c r="A18" s="6" t="s">
        <v>69</v>
      </c>
      <c r="B18" s="17">
        <v>5</v>
      </c>
      <c r="C18" s="17">
        <v>18</v>
      </c>
      <c r="D18" s="17">
        <v>32</v>
      </c>
      <c r="E18" s="17">
        <v>28</v>
      </c>
      <c r="F18" s="17">
        <v>30</v>
      </c>
      <c r="G18" s="17">
        <v>9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122</v>
      </c>
      <c r="N18" s="109">
        <v>1.6</v>
      </c>
      <c r="O18" s="18">
        <v>2.1</v>
      </c>
      <c r="P18" s="18">
        <v>1.3</v>
      </c>
      <c r="Q18" s="31"/>
      <c r="R18" s="31"/>
      <c r="S18" s="30"/>
    </row>
    <row r="19" spans="1:19" ht="12.75" customHeight="1" x14ac:dyDescent="0.2">
      <c r="A19" s="6" t="s">
        <v>70</v>
      </c>
      <c r="B19" s="17">
        <v>4</v>
      </c>
      <c r="C19" s="17">
        <v>13</v>
      </c>
      <c r="D19" s="17">
        <v>9</v>
      </c>
      <c r="E19" s="17">
        <v>7</v>
      </c>
      <c r="F19" s="17">
        <v>5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42</v>
      </c>
      <c r="N19" s="109">
        <v>0.5</v>
      </c>
      <c r="O19" s="18">
        <v>1.3</v>
      </c>
      <c r="P19" s="18">
        <v>0.6</v>
      </c>
      <c r="Q19" s="31"/>
      <c r="R19" s="31"/>
      <c r="S19" s="30"/>
    </row>
    <row r="20" spans="1:19" ht="12.75" customHeight="1" x14ac:dyDescent="0.2">
      <c r="A20" s="6" t="s">
        <v>71</v>
      </c>
      <c r="B20" s="17">
        <v>12</v>
      </c>
      <c r="C20" s="17">
        <v>38</v>
      </c>
      <c r="D20" s="17">
        <v>30</v>
      </c>
      <c r="E20" s="17">
        <v>3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85</v>
      </c>
      <c r="N20" s="109">
        <v>1.1000000000000001</v>
      </c>
      <c r="O20" s="18">
        <v>0.5</v>
      </c>
      <c r="P20" s="18">
        <v>0.4</v>
      </c>
      <c r="Q20" s="31"/>
      <c r="R20" s="31"/>
      <c r="S20" s="30"/>
    </row>
    <row r="21" spans="1:19" ht="12.75" customHeight="1" x14ac:dyDescent="0.2">
      <c r="A21" s="6" t="s">
        <v>122</v>
      </c>
      <c r="B21" s="17">
        <v>101</v>
      </c>
      <c r="C21" s="17">
        <v>218</v>
      </c>
      <c r="D21" s="17">
        <v>300</v>
      </c>
      <c r="E21" s="17">
        <v>226</v>
      </c>
      <c r="F21" s="17">
        <v>68</v>
      </c>
      <c r="G21" s="17">
        <v>4</v>
      </c>
      <c r="H21" s="17">
        <v>3</v>
      </c>
      <c r="I21" s="17">
        <v>0</v>
      </c>
      <c r="J21" s="17">
        <v>0</v>
      </c>
      <c r="K21" s="17">
        <v>0</v>
      </c>
      <c r="L21" s="17">
        <v>3</v>
      </c>
      <c r="M21" s="17">
        <v>935</v>
      </c>
      <c r="N21" s="109">
        <v>11.9</v>
      </c>
      <c r="O21" s="18">
        <v>1</v>
      </c>
      <c r="P21" s="18">
        <v>0.7</v>
      </c>
      <c r="Q21" s="31"/>
      <c r="R21" s="31"/>
      <c r="S21" s="30"/>
    </row>
    <row r="22" spans="1:19" ht="12.75" customHeight="1" x14ac:dyDescent="0.2">
      <c r="A22" s="6" t="s">
        <v>72</v>
      </c>
      <c r="B22" s="17">
        <v>0</v>
      </c>
      <c r="C22" s="17">
        <v>4</v>
      </c>
      <c r="D22" s="17">
        <v>0</v>
      </c>
      <c r="E22" s="17">
        <v>0</v>
      </c>
      <c r="F22" s="17">
        <v>3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6</v>
      </c>
      <c r="N22" s="109">
        <v>0.1</v>
      </c>
      <c r="O22" s="18">
        <v>1.4</v>
      </c>
      <c r="P22" s="18">
        <v>0.7</v>
      </c>
      <c r="Q22" s="31"/>
      <c r="R22" s="31"/>
      <c r="S22" s="30"/>
    </row>
    <row r="23" spans="1:19" ht="25.7" customHeight="1" x14ac:dyDescent="0.2">
      <c r="A23" s="3" t="s">
        <v>7</v>
      </c>
      <c r="B23" s="19">
        <v>328</v>
      </c>
      <c r="C23" s="19">
        <v>952</v>
      </c>
      <c r="D23" s="19">
        <v>1696</v>
      </c>
      <c r="E23" s="19">
        <v>1717</v>
      </c>
      <c r="F23" s="19">
        <v>1849</v>
      </c>
      <c r="G23" s="19">
        <v>729</v>
      </c>
      <c r="H23" s="19">
        <v>208</v>
      </c>
      <c r="I23" s="19">
        <v>124</v>
      </c>
      <c r="J23" s="19">
        <v>116</v>
      </c>
      <c r="K23" s="19">
        <v>86</v>
      </c>
      <c r="L23" s="19">
        <v>42</v>
      </c>
      <c r="M23" s="19">
        <v>7860</v>
      </c>
      <c r="N23" s="111">
        <v>100</v>
      </c>
      <c r="O23" s="20">
        <v>2.9</v>
      </c>
      <c r="P23" s="20">
        <v>1.4</v>
      </c>
      <c r="Q23" s="31"/>
      <c r="R23" s="31"/>
      <c r="S23" s="30"/>
    </row>
    <row r="24" spans="1:19" ht="12.75" customHeight="1" x14ac:dyDescent="0.2">
      <c r="A24" s="225" t="s">
        <v>49</v>
      </c>
      <c r="B24" s="225"/>
      <c r="C24" s="225"/>
      <c r="D24" s="225"/>
      <c r="E24" s="225"/>
      <c r="F24" s="225"/>
      <c r="G24" s="225"/>
      <c r="H24" s="225"/>
      <c r="I24" s="225"/>
      <c r="J24" s="225"/>
      <c r="K24" s="225"/>
      <c r="L24" s="225"/>
      <c r="M24" s="225"/>
      <c r="N24" s="225"/>
      <c r="O24" s="225"/>
      <c r="P24" s="225"/>
      <c r="Q24" s="31"/>
      <c r="R24" s="31"/>
      <c r="S24" s="30"/>
    </row>
    <row r="25" spans="1:19" ht="12.75" customHeight="1" x14ac:dyDescent="0.2">
      <c r="A25" s="6" t="s">
        <v>64</v>
      </c>
      <c r="B25" s="17">
        <v>3</v>
      </c>
      <c r="C25" s="17">
        <v>5</v>
      </c>
      <c r="D25" s="17">
        <v>4</v>
      </c>
      <c r="E25" s="9">
        <v>32</v>
      </c>
      <c r="F25" s="9">
        <v>150</v>
      </c>
      <c r="G25" s="9">
        <v>304</v>
      </c>
      <c r="H25" s="9">
        <v>248</v>
      </c>
      <c r="I25" s="9">
        <v>380</v>
      </c>
      <c r="J25" s="9">
        <v>496</v>
      </c>
      <c r="K25" s="9">
        <v>314</v>
      </c>
      <c r="L25" s="9">
        <v>29</v>
      </c>
      <c r="M25" s="17">
        <v>1982</v>
      </c>
      <c r="N25" s="60">
        <v>11.2</v>
      </c>
      <c r="O25" s="10">
        <v>15.4</v>
      </c>
      <c r="P25" s="10">
        <v>15.8</v>
      </c>
      <c r="Q25" s="31"/>
      <c r="R25" s="31"/>
      <c r="S25" s="30"/>
    </row>
    <row r="26" spans="1:19" ht="12.75" customHeight="1" x14ac:dyDescent="0.2">
      <c r="A26" s="6" t="s">
        <v>65</v>
      </c>
      <c r="B26" s="9">
        <v>95</v>
      </c>
      <c r="C26" s="9">
        <v>273</v>
      </c>
      <c r="D26" s="9">
        <v>563</v>
      </c>
      <c r="E26" s="9">
        <v>588</v>
      </c>
      <c r="F26" s="9">
        <v>597</v>
      </c>
      <c r="G26" s="9">
        <v>285</v>
      </c>
      <c r="H26" s="9">
        <v>45</v>
      </c>
      <c r="I26" s="17">
        <v>3</v>
      </c>
      <c r="J26" s="9">
        <v>0</v>
      </c>
      <c r="K26" s="9">
        <v>0</v>
      </c>
      <c r="L26" s="9">
        <v>8</v>
      </c>
      <c r="M26" s="17">
        <v>2471</v>
      </c>
      <c r="N26" s="60">
        <v>14</v>
      </c>
      <c r="O26" s="10">
        <v>2.4</v>
      </c>
      <c r="P26" s="10">
        <v>1.5</v>
      </c>
      <c r="Q26" s="31"/>
      <c r="R26" s="31"/>
      <c r="S26" s="30"/>
    </row>
    <row r="27" spans="1:19" ht="12.75" customHeight="1" x14ac:dyDescent="0.2">
      <c r="A27" s="6" t="s">
        <v>66</v>
      </c>
      <c r="B27" s="9">
        <v>17</v>
      </c>
      <c r="C27" s="9">
        <v>85</v>
      </c>
      <c r="D27" s="9">
        <v>160</v>
      </c>
      <c r="E27" s="9">
        <v>376</v>
      </c>
      <c r="F27" s="9">
        <v>1140</v>
      </c>
      <c r="G27" s="9">
        <v>1315</v>
      </c>
      <c r="H27" s="9">
        <v>463</v>
      </c>
      <c r="I27" s="9">
        <v>122</v>
      </c>
      <c r="J27" s="9">
        <v>62</v>
      </c>
      <c r="K27" s="9">
        <v>12</v>
      </c>
      <c r="L27" s="9">
        <v>32</v>
      </c>
      <c r="M27" s="17">
        <v>3784</v>
      </c>
      <c r="N27" s="60">
        <v>21.4</v>
      </c>
      <c r="O27" s="10">
        <v>6.2</v>
      </c>
      <c r="P27" s="10">
        <v>5.3</v>
      </c>
      <c r="Q27" s="31"/>
      <c r="R27" s="31"/>
      <c r="S27" s="30"/>
    </row>
    <row r="28" spans="1:19" ht="12.75" customHeight="1" x14ac:dyDescent="0.2">
      <c r="A28" s="6" t="s">
        <v>116</v>
      </c>
      <c r="B28" s="9">
        <v>26</v>
      </c>
      <c r="C28" s="9">
        <v>77</v>
      </c>
      <c r="D28" s="9">
        <v>156</v>
      </c>
      <c r="E28" s="9">
        <v>194</v>
      </c>
      <c r="F28" s="9">
        <v>114</v>
      </c>
      <c r="G28" s="9">
        <v>33</v>
      </c>
      <c r="H28" s="9">
        <v>0</v>
      </c>
      <c r="I28" s="9">
        <v>0</v>
      </c>
      <c r="J28" s="9">
        <v>0</v>
      </c>
      <c r="K28" s="9">
        <v>0</v>
      </c>
      <c r="L28" s="17">
        <v>0</v>
      </c>
      <c r="M28" s="17">
        <v>600</v>
      </c>
      <c r="N28" s="60">
        <v>3.4</v>
      </c>
      <c r="O28" s="10">
        <v>1.7</v>
      </c>
      <c r="P28" s="10">
        <v>1.2</v>
      </c>
      <c r="Q28" s="31"/>
      <c r="R28" s="31"/>
      <c r="S28" s="30"/>
    </row>
    <row r="29" spans="1:19" ht="12.75" customHeight="1" x14ac:dyDescent="0.2">
      <c r="A29" s="6" t="s">
        <v>117</v>
      </c>
      <c r="B29" s="17">
        <v>3</v>
      </c>
      <c r="C29" s="9">
        <v>16</v>
      </c>
      <c r="D29" s="9">
        <v>25</v>
      </c>
      <c r="E29" s="9">
        <v>38</v>
      </c>
      <c r="F29" s="9">
        <v>73</v>
      </c>
      <c r="G29" s="9">
        <v>45</v>
      </c>
      <c r="H29" s="17">
        <v>6</v>
      </c>
      <c r="I29" s="17">
        <v>0</v>
      </c>
      <c r="J29" s="17">
        <v>3</v>
      </c>
      <c r="K29" s="9">
        <v>0</v>
      </c>
      <c r="L29" s="17">
        <v>0</v>
      </c>
      <c r="M29" s="17">
        <v>206</v>
      </c>
      <c r="N29" s="60">
        <v>1.2</v>
      </c>
      <c r="O29" s="10">
        <v>3.9</v>
      </c>
      <c r="P29" s="10">
        <v>3</v>
      </c>
      <c r="Q29" s="31"/>
      <c r="R29" s="31"/>
      <c r="S29" s="30"/>
    </row>
    <row r="30" spans="1:19" ht="12.75" customHeight="1" x14ac:dyDescent="0.2">
      <c r="A30" s="6" t="s">
        <v>118</v>
      </c>
      <c r="B30" s="9">
        <v>8</v>
      </c>
      <c r="C30" s="9">
        <v>13</v>
      </c>
      <c r="D30" s="9">
        <v>74</v>
      </c>
      <c r="E30" s="9">
        <v>179</v>
      </c>
      <c r="F30" s="9">
        <v>458</v>
      </c>
      <c r="G30" s="9">
        <v>163</v>
      </c>
      <c r="H30" s="9">
        <v>33</v>
      </c>
      <c r="I30" s="17">
        <v>7</v>
      </c>
      <c r="J30" s="9">
        <v>0</v>
      </c>
      <c r="K30" s="9">
        <v>0</v>
      </c>
      <c r="L30" s="17">
        <v>0</v>
      </c>
      <c r="M30" s="17">
        <v>937</v>
      </c>
      <c r="N30" s="60">
        <v>5.3</v>
      </c>
      <c r="O30" s="10">
        <v>3.7</v>
      </c>
      <c r="P30" s="10">
        <v>3</v>
      </c>
      <c r="Q30" s="31"/>
      <c r="R30" s="31"/>
      <c r="S30" s="30"/>
    </row>
    <row r="31" spans="1:19" ht="12.75" customHeight="1" x14ac:dyDescent="0.2">
      <c r="A31" s="6" t="s">
        <v>67</v>
      </c>
      <c r="B31" s="9">
        <v>36</v>
      </c>
      <c r="C31" s="9">
        <v>118</v>
      </c>
      <c r="D31" s="9">
        <v>283</v>
      </c>
      <c r="E31" s="9">
        <v>361</v>
      </c>
      <c r="F31" s="9">
        <v>408</v>
      </c>
      <c r="G31" s="9">
        <v>98</v>
      </c>
      <c r="H31" s="9">
        <v>14</v>
      </c>
      <c r="I31" s="17">
        <v>7</v>
      </c>
      <c r="J31" s="9">
        <v>0</v>
      </c>
      <c r="K31" s="9">
        <v>0</v>
      </c>
      <c r="L31" s="17">
        <v>0</v>
      </c>
      <c r="M31" s="17">
        <v>1323</v>
      </c>
      <c r="N31" s="60">
        <v>7.5</v>
      </c>
      <c r="O31" s="10">
        <v>2.2999999999999998</v>
      </c>
      <c r="P31" s="10">
        <v>1.6</v>
      </c>
      <c r="Q31" s="31"/>
      <c r="R31" s="31"/>
      <c r="S31" s="30"/>
    </row>
    <row r="32" spans="1:19" ht="12.75" customHeight="1" x14ac:dyDescent="0.2">
      <c r="A32" s="6" t="s">
        <v>119</v>
      </c>
      <c r="B32" s="9">
        <v>46</v>
      </c>
      <c r="C32" s="9">
        <v>101</v>
      </c>
      <c r="D32" s="9">
        <v>122</v>
      </c>
      <c r="E32" s="9">
        <v>105</v>
      </c>
      <c r="F32" s="9">
        <v>86</v>
      </c>
      <c r="G32" s="17">
        <v>17</v>
      </c>
      <c r="H32" s="9">
        <v>0</v>
      </c>
      <c r="I32" s="9">
        <v>0</v>
      </c>
      <c r="J32" s="9">
        <v>0</v>
      </c>
      <c r="K32" s="9">
        <v>0</v>
      </c>
      <c r="L32" s="17">
        <v>0</v>
      </c>
      <c r="M32" s="17">
        <v>487</v>
      </c>
      <c r="N32" s="60">
        <v>2.8</v>
      </c>
      <c r="O32" s="10">
        <v>1.4</v>
      </c>
      <c r="P32" s="10">
        <v>0.8</v>
      </c>
      <c r="Q32" s="31"/>
      <c r="R32" s="31"/>
      <c r="S32" s="30"/>
    </row>
    <row r="33" spans="1:19" ht="12.75" customHeight="1" x14ac:dyDescent="0.2">
      <c r="A33" s="6" t="s">
        <v>120</v>
      </c>
      <c r="B33" s="9">
        <v>17</v>
      </c>
      <c r="C33" s="9">
        <v>38</v>
      </c>
      <c r="D33" s="9">
        <v>80</v>
      </c>
      <c r="E33" s="9">
        <v>106</v>
      </c>
      <c r="F33" s="9">
        <v>120</v>
      </c>
      <c r="G33" s="17">
        <v>42</v>
      </c>
      <c r="H33" s="9">
        <v>3</v>
      </c>
      <c r="I33" s="9">
        <v>0</v>
      </c>
      <c r="J33" s="9">
        <v>0</v>
      </c>
      <c r="K33" s="9">
        <v>0</v>
      </c>
      <c r="L33" s="17">
        <v>0</v>
      </c>
      <c r="M33" s="17">
        <v>403</v>
      </c>
      <c r="N33" s="60">
        <v>2.2999999999999998</v>
      </c>
      <c r="O33" s="10">
        <v>2.2999999999999998</v>
      </c>
      <c r="P33" s="10">
        <v>1.5</v>
      </c>
      <c r="Q33" s="31"/>
      <c r="R33" s="31"/>
      <c r="S33" s="30"/>
    </row>
    <row r="34" spans="1:19" ht="12.75" customHeight="1" x14ac:dyDescent="0.2">
      <c r="A34" s="6" t="s">
        <v>68</v>
      </c>
      <c r="B34" s="9">
        <v>30</v>
      </c>
      <c r="C34" s="9">
        <v>111</v>
      </c>
      <c r="D34" s="9">
        <v>319</v>
      </c>
      <c r="E34" s="9">
        <v>557</v>
      </c>
      <c r="F34" s="9">
        <v>1196</v>
      </c>
      <c r="G34" s="9">
        <v>841</v>
      </c>
      <c r="H34" s="9">
        <v>214</v>
      </c>
      <c r="I34" s="17">
        <v>55</v>
      </c>
      <c r="J34" s="17">
        <v>26</v>
      </c>
      <c r="K34" s="17">
        <v>3</v>
      </c>
      <c r="L34" s="17">
        <v>0</v>
      </c>
      <c r="M34" s="17">
        <v>3347</v>
      </c>
      <c r="N34" s="60">
        <v>18.899999999999999</v>
      </c>
      <c r="O34" s="10">
        <v>4.5</v>
      </c>
      <c r="P34" s="10">
        <v>3.5</v>
      </c>
      <c r="Q34" s="31"/>
      <c r="R34" s="31"/>
      <c r="S34" s="30"/>
    </row>
    <row r="35" spans="1:19" ht="12.75" customHeight="1" x14ac:dyDescent="0.2">
      <c r="A35" s="6" t="s">
        <v>121</v>
      </c>
      <c r="B35" s="9">
        <v>6</v>
      </c>
      <c r="C35" s="17">
        <v>22</v>
      </c>
      <c r="D35" s="9">
        <v>50</v>
      </c>
      <c r="E35" s="9">
        <v>66</v>
      </c>
      <c r="F35" s="9">
        <v>83</v>
      </c>
      <c r="G35" s="9">
        <v>24</v>
      </c>
      <c r="H35" s="17">
        <v>4</v>
      </c>
      <c r="I35" s="9">
        <v>0</v>
      </c>
      <c r="J35" s="9">
        <v>0</v>
      </c>
      <c r="K35" s="9">
        <v>0</v>
      </c>
      <c r="L35" s="17">
        <v>0</v>
      </c>
      <c r="M35" s="17">
        <v>257</v>
      </c>
      <c r="N35" s="60">
        <v>1.5</v>
      </c>
      <c r="O35" s="10">
        <v>2.4</v>
      </c>
      <c r="P35" s="10">
        <v>1.7</v>
      </c>
      <c r="Q35" s="31"/>
      <c r="R35" s="31"/>
      <c r="S35" s="30"/>
    </row>
    <row r="36" spans="1:19" ht="12.75" customHeight="1" x14ac:dyDescent="0.2">
      <c r="A36" s="6" t="s">
        <v>69</v>
      </c>
      <c r="B36" s="9">
        <v>14</v>
      </c>
      <c r="C36" s="9">
        <v>27</v>
      </c>
      <c r="D36" s="9">
        <v>41</v>
      </c>
      <c r="E36" s="9">
        <v>57</v>
      </c>
      <c r="F36" s="9">
        <v>78</v>
      </c>
      <c r="G36" s="17">
        <v>23</v>
      </c>
      <c r="H36" s="17">
        <v>8</v>
      </c>
      <c r="I36" s="9">
        <v>0</v>
      </c>
      <c r="J36" s="9">
        <v>0</v>
      </c>
      <c r="K36" s="9">
        <v>0</v>
      </c>
      <c r="L36" s="17">
        <v>0</v>
      </c>
      <c r="M36" s="17">
        <v>246</v>
      </c>
      <c r="N36" s="60">
        <v>1.4</v>
      </c>
      <c r="O36" s="10">
        <v>2.5</v>
      </c>
      <c r="P36" s="10">
        <v>1.7</v>
      </c>
      <c r="Q36" s="31"/>
      <c r="R36" s="31"/>
      <c r="S36" s="30"/>
    </row>
    <row r="37" spans="1:19" ht="12.75" customHeight="1" x14ac:dyDescent="0.2">
      <c r="A37" s="6" t="s">
        <v>70</v>
      </c>
      <c r="B37" s="9">
        <v>3</v>
      </c>
      <c r="C37" s="9">
        <v>22</v>
      </c>
      <c r="D37" s="9">
        <v>14</v>
      </c>
      <c r="E37" s="17">
        <v>10</v>
      </c>
      <c r="F37" s="17">
        <v>13</v>
      </c>
      <c r="G37" s="17">
        <v>4</v>
      </c>
      <c r="H37" s="9">
        <v>0</v>
      </c>
      <c r="I37" s="9">
        <v>0</v>
      </c>
      <c r="J37" s="9">
        <v>0</v>
      </c>
      <c r="K37" s="9">
        <v>0</v>
      </c>
      <c r="L37" s="17">
        <v>0</v>
      </c>
      <c r="M37" s="17">
        <v>59</v>
      </c>
      <c r="N37" s="60">
        <v>0.3</v>
      </c>
      <c r="O37" s="10">
        <v>1.8</v>
      </c>
      <c r="P37" s="10">
        <v>0.7</v>
      </c>
      <c r="Q37" s="31"/>
      <c r="R37" s="31"/>
      <c r="S37" s="30"/>
    </row>
    <row r="38" spans="1:19" ht="12.75" customHeight="1" x14ac:dyDescent="0.2">
      <c r="A38" s="6" t="s">
        <v>71</v>
      </c>
      <c r="B38" s="9">
        <v>38</v>
      </c>
      <c r="C38" s="9">
        <v>105</v>
      </c>
      <c r="D38" s="9">
        <v>76</v>
      </c>
      <c r="E38" s="9">
        <v>25</v>
      </c>
      <c r="F38" s="9">
        <v>4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17">
        <v>0</v>
      </c>
      <c r="M38" s="17">
        <v>252</v>
      </c>
      <c r="N38" s="60">
        <v>1.4</v>
      </c>
      <c r="O38" s="10">
        <v>0.6</v>
      </c>
      <c r="P38" s="10">
        <v>0.5</v>
      </c>
      <c r="Q38" s="31"/>
      <c r="R38" s="31"/>
      <c r="S38" s="30"/>
    </row>
    <row r="39" spans="1:19" ht="12.75" customHeight="1" x14ac:dyDescent="0.2">
      <c r="A39" s="6" t="s">
        <v>122</v>
      </c>
      <c r="B39" s="9">
        <v>151</v>
      </c>
      <c r="C39" s="9">
        <v>270</v>
      </c>
      <c r="D39" s="9">
        <v>339</v>
      </c>
      <c r="E39" s="9">
        <v>256</v>
      </c>
      <c r="F39" s="9">
        <v>147</v>
      </c>
      <c r="G39" s="9">
        <v>47</v>
      </c>
      <c r="H39" s="17">
        <v>14</v>
      </c>
      <c r="I39" s="17">
        <v>9</v>
      </c>
      <c r="J39" s="17">
        <v>10</v>
      </c>
      <c r="K39" s="9">
        <v>0</v>
      </c>
      <c r="L39" s="17">
        <v>0</v>
      </c>
      <c r="M39" s="17">
        <v>1264</v>
      </c>
      <c r="N39" s="60">
        <v>7.2</v>
      </c>
      <c r="O39" s="10">
        <v>1.8</v>
      </c>
      <c r="P39" s="10">
        <v>0.8</v>
      </c>
      <c r="Q39" s="31"/>
      <c r="R39" s="31"/>
      <c r="S39" s="30"/>
    </row>
    <row r="40" spans="1:19" ht="12.75" customHeight="1" x14ac:dyDescent="0.2">
      <c r="A40" s="6" t="s">
        <v>72</v>
      </c>
      <c r="B40" s="9">
        <v>4</v>
      </c>
      <c r="C40" s="17">
        <v>3</v>
      </c>
      <c r="D40" s="17">
        <v>7</v>
      </c>
      <c r="E40" s="17">
        <v>7</v>
      </c>
      <c r="F40" s="17">
        <v>14</v>
      </c>
      <c r="G40" s="17">
        <v>9</v>
      </c>
      <c r="H40" s="9">
        <v>0</v>
      </c>
      <c r="I40" s="17">
        <v>3</v>
      </c>
      <c r="J40" s="9">
        <v>0</v>
      </c>
      <c r="K40" s="9">
        <v>0</v>
      </c>
      <c r="L40" s="17">
        <v>0</v>
      </c>
      <c r="M40" s="17">
        <v>47</v>
      </c>
      <c r="N40" s="60">
        <v>0.3</v>
      </c>
      <c r="O40" s="18">
        <v>3.7</v>
      </c>
      <c r="P40" s="18">
        <v>2</v>
      </c>
      <c r="Q40" s="31"/>
      <c r="R40" s="31"/>
      <c r="S40" s="30"/>
    </row>
    <row r="41" spans="1:19" ht="25.7" customHeight="1" x14ac:dyDescent="0.2">
      <c r="A41" s="3" t="s">
        <v>7</v>
      </c>
      <c r="B41" s="8">
        <v>488</v>
      </c>
      <c r="C41" s="8">
        <v>1285</v>
      </c>
      <c r="D41" s="8">
        <v>2312</v>
      </c>
      <c r="E41" s="8">
        <v>2951</v>
      </c>
      <c r="F41" s="8">
        <v>4665</v>
      </c>
      <c r="G41" s="8">
        <v>3255</v>
      </c>
      <c r="H41" s="8">
        <v>1044</v>
      </c>
      <c r="I41" s="8">
        <v>592</v>
      </c>
      <c r="J41" s="8">
        <v>603</v>
      </c>
      <c r="K41" s="8">
        <v>333</v>
      </c>
      <c r="L41" s="8">
        <v>86</v>
      </c>
      <c r="M41" s="19">
        <v>17675</v>
      </c>
      <c r="N41" s="56">
        <v>100</v>
      </c>
      <c r="O41" s="11">
        <v>4.8</v>
      </c>
      <c r="P41" s="11">
        <v>2.8</v>
      </c>
      <c r="Q41" s="31"/>
      <c r="R41" s="31"/>
      <c r="S41" s="30"/>
    </row>
    <row r="42" spans="1:19" ht="12.75" customHeight="1" x14ac:dyDescent="0.2">
      <c r="A42" s="225" t="s">
        <v>50</v>
      </c>
      <c r="B42" s="225"/>
      <c r="C42" s="225"/>
      <c r="D42" s="225"/>
      <c r="E42" s="225"/>
      <c r="F42" s="225"/>
      <c r="G42" s="225"/>
      <c r="H42" s="225"/>
      <c r="I42" s="225"/>
      <c r="J42" s="225"/>
      <c r="K42" s="225"/>
      <c r="L42" s="225"/>
      <c r="M42" s="225"/>
      <c r="N42" s="225"/>
      <c r="O42" s="225"/>
      <c r="P42" s="225"/>
      <c r="Q42" s="31"/>
      <c r="R42" s="31"/>
      <c r="S42" s="30"/>
    </row>
    <row r="43" spans="1:19" ht="12.75" customHeight="1" x14ac:dyDescent="0.2">
      <c r="A43" s="6" t="s">
        <v>64</v>
      </c>
      <c r="B43" s="17">
        <v>3</v>
      </c>
      <c r="C43" s="17">
        <v>9</v>
      </c>
      <c r="D43" s="17">
        <v>10</v>
      </c>
      <c r="E43" s="17">
        <v>44</v>
      </c>
      <c r="F43" s="17">
        <v>195</v>
      </c>
      <c r="G43" s="17">
        <v>389</v>
      </c>
      <c r="H43" s="17">
        <v>318</v>
      </c>
      <c r="I43" s="17">
        <v>476</v>
      </c>
      <c r="J43" s="17">
        <v>603</v>
      </c>
      <c r="K43" s="17">
        <v>392</v>
      </c>
      <c r="L43" s="17">
        <v>40</v>
      </c>
      <c r="M43" s="17">
        <v>2489</v>
      </c>
      <c r="N43" s="109">
        <v>9.6999999999999993</v>
      </c>
      <c r="O43" s="18">
        <v>15.2</v>
      </c>
      <c r="P43" s="18">
        <v>15.5</v>
      </c>
      <c r="Q43" s="31"/>
      <c r="R43" s="31"/>
      <c r="S43" s="30"/>
    </row>
    <row r="44" spans="1:19" ht="12.75" customHeight="1" x14ac:dyDescent="0.2">
      <c r="A44" s="6" t="s">
        <v>65</v>
      </c>
      <c r="B44" s="17">
        <v>208</v>
      </c>
      <c r="C44" s="17">
        <v>660</v>
      </c>
      <c r="D44" s="17">
        <v>1314</v>
      </c>
      <c r="E44" s="17">
        <v>1219</v>
      </c>
      <c r="F44" s="17">
        <v>1109</v>
      </c>
      <c r="G44" s="17">
        <v>427</v>
      </c>
      <c r="H44" s="17">
        <v>59</v>
      </c>
      <c r="I44" s="17">
        <v>3</v>
      </c>
      <c r="J44" s="17">
        <v>0</v>
      </c>
      <c r="K44" s="17">
        <v>0</v>
      </c>
      <c r="L44" s="17">
        <v>23</v>
      </c>
      <c r="M44" s="17">
        <v>5035</v>
      </c>
      <c r="N44" s="109">
        <v>19.600000000000001</v>
      </c>
      <c r="O44" s="18">
        <v>2</v>
      </c>
      <c r="P44" s="18">
        <v>1.2</v>
      </c>
      <c r="Q44" s="31"/>
      <c r="R44" s="31"/>
      <c r="S44" s="30"/>
    </row>
    <row r="45" spans="1:19" ht="12.75" customHeight="1" x14ac:dyDescent="0.2">
      <c r="A45" s="6" t="s">
        <v>66</v>
      </c>
      <c r="B45" s="17">
        <v>21</v>
      </c>
      <c r="C45" s="17">
        <v>97</v>
      </c>
      <c r="D45" s="17">
        <v>204</v>
      </c>
      <c r="E45" s="17">
        <v>458</v>
      </c>
      <c r="F45" s="17">
        <v>1393</v>
      </c>
      <c r="G45" s="17">
        <v>1600</v>
      </c>
      <c r="H45" s="17">
        <v>564</v>
      </c>
      <c r="I45" s="17">
        <v>145</v>
      </c>
      <c r="J45" s="17">
        <v>70</v>
      </c>
      <c r="K45" s="17">
        <v>17</v>
      </c>
      <c r="L45" s="17">
        <v>44</v>
      </c>
      <c r="M45" s="17">
        <v>4623</v>
      </c>
      <c r="N45" s="109">
        <v>18</v>
      </c>
      <c r="O45" s="18">
        <v>6.2</v>
      </c>
      <c r="P45" s="18">
        <v>5.2</v>
      </c>
      <c r="Q45" s="31"/>
      <c r="R45" s="31"/>
      <c r="S45" s="30"/>
    </row>
    <row r="46" spans="1:19" ht="12.75" customHeight="1" x14ac:dyDescent="0.2">
      <c r="A46" s="6" t="s">
        <v>116</v>
      </c>
      <c r="B46" s="17">
        <v>35</v>
      </c>
      <c r="C46" s="17">
        <v>107</v>
      </c>
      <c r="D46" s="17">
        <v>272</v>
      </c>
      <c r="E46" s="17">
        <v>299</v>
      </c>
      <c r="F46" s="17">
        <v>208</v>
      </c>
      <c r="G46" s="17">
        <v>42</v>
      </c>
      <c r="H46" s="17">
        <v>0</v>
      </c>
      <c r="I46" s="17">
        <v>0</v>
      </c>
      <c r="J46" s="17">
        <v>0</v>
      </c>
      <c r="K46" s="17">
        <v>0</v>
      </c>
      <c r="L46" s="17">
        <v>0</v>
      </c>
      <c r="M46" s="17">
        <v>965</v>
      </c>
      <c r="N46" s="109">
        <v>3.8</v>
      </c>
      <c r="O46" s="18">
        <v>1.7</v>
      </c>
      <c r="P46" s="18">
        <v>1.2</v>
      </c>
      <c r="Q46" s="31"/>
      <c r="R46" s="31"/>
      <c r="S46" s="30"/>
    </row>
    <row r="47" spans="1:19" ht="12.75" customHeight="1" x14ac:dyDescent="0.2">
      <c r="A47" s="6" t="s">
        <v>117</v>
      </c>
      <c r="B47" s="17">
        <v>3</v>
      </c>
      <c r="C47" s="17">
        <v>24</v>
      </c>
      <c r="D47" s="17">
        <v>37</v>
      </c>
      <c r="E47" s="17">
        <v>56</v>
      </c>
      <c r="F47" s="17">
        <v>102</v>
      </c>
      <c r="G47" s="17">
        <v>57</v>
      </c>
      <c r="H47" s="17">
        <v>5</v>
      </c>
      <c r="I47" s="17">
        <v>0</v>
      </c>
      <c r="J47" s="17">
        <v>3</v>
      </c>
      <c r="K47" s="17">
        <v>0</v>
      </c>
      <c r="L47" s="17">
        <v>3</v>
      </c>
      <c r="M47" s="17">
        <v>292</v>
      </c>
      <c r="N47" s="109">
        <v>1.1000000000000001</v>
      </c>
      <c r="O47" s="18">
        <v>3.6</v>
      </c>
      <c r="P47" s="18">
        <v>2.8</v>
      </c>
      <c r="Q47" s="31"/>
      <c r="R47" s="31"/>
      <c r="S47" s="30"/>
    </row>
    <row r="48" spans="1:19" ht="12.75" customHeight="1" x14ac:dyDescent="0.2">
      <c r="A48" s="6" t="s">
        <v>118</v>
      </c>
      <c r="B48" s="17">
        <v>18</v>
      </c>
      <c r="C48" s="17">
        <v>31</v>
      </c>
      <c r="D48" s="17">
        <v>133</v>
      </c>
      <c r="E48" s="17">
        <v>364</v>
      </c>
      <c r="F48" s="17">
        <v>793</v>
      </c>
      <c r="G48" s="17">
        <v>267</v>
      </c>
      <c r="H48" s="17">
        <v>36</v>
      </c>
      <c r="I48" s="17">
        <v>7</v>
      </c>
      <c r="J48" s="17">
        <v>0</v>
      </c>
      <c r="K48" s="17">
        <v>0</v>
      </c>
      <c r="L48" s="17">
        <v>0</v>
      </c>
      <c r="M48" s="17">
        <v>1657</v>
      </c>
      <c r="N48" s="109">
        <v>6.5</v>
      </c>
      <c r="O48" s="18">
        <v>3.4</v>
      </c>
      <c r="P48" s="18">
        <v>2.9</v>
      </c>
      <c r="Q48" s="31"/>
      <c r="R48" s="31"/>
      <c r="S48" s="30"/>
    </row>
    <row r="49" spans="1:19" ht="12.75" customHeight="1" x14ac:dyDescent="0.2">
      <c r="A49" s="6" t="s">
        <v>67</v>
      </c>
      <c r="B49" s="17">
        <v>72</v>
      </c>
      <c r="C49" s="17">
        <v>222</v>
      </c>
      <c r="D49" s="17">
        <v>482</v>
      </c>
      <c r="E49" s="17">
        <v>662</v>
      </c>
      <c r="F49" s="17">
        <v>754</v>
      </c>
      <c r="G49" s="17">
        <v>148</v>
      </c>
      <c r="H49" s="17">
        <v>15</v>
      </c>
      <c r="I49" s="17">
        <v>6</v>
      </c>
      <c r="J49" s="17">
        <v>0</v>
      </c>
      <c r="K49" s="17">
        <v>0</v>
      </c>
      <c r="L49" s="17">
        <v>0</v>
      </c>
      <c r="M49" s="17">
        <v>2369</v>
      </c>
      <c r="N49" s="109">
        <v>9.1999999999999993</v>
      </c>
      <c r="O49" s="18">
        <v>2.2000000000000002</v>
      </c>
      <c r="P49" s="18">
        <v>1.6</v>
      </c>
      <c r="Q49" s="31"/>
      <c r="R49" s="31"/>
      <c r="S49" s="30"/>
    </row>
    <row r="50" spans="1:19" ht="12.75" customHeight="1" x14ac:dyDescent="0.2">
      <c r="A50" s="6" t="s">
        <v>119</v>
      </c>
      <c r="B50" s="17">
        <v>67</v>
      </c>
      <c r="C50" s="17">
        <v>177</v>
      </c>
      <c r="D50" s="17">
        <v>192</v>
      </c>
      <c r="E50" s="17">
        <v>137</v>
      </c>
      <c r="F50" s="17">
        <v>113</v>
      </c>
      <c r="G50" s="17">
        <v>22</v>
      </c>
      <c r="H50" s="17">
        <v>0</v>
      </c>
      <c r="I50" s="17">
        <v>0</v>
      </c>
      <c r="J50" s="17">
        <v>0</v>
      </c>
      <c r="K50" s="17">
        <v>0</v>
      </c>
      <c r="L50" s="17">
        <v>0</v>
      </c>
      <c r="M50" s="17">
        <v>719</v>
      </c>
      <c r="N50" s="109">
        <v>2.8</v>
      </c>
      <c r="O50" s="18">
        <v>1.3</v>
      </c>
      <c r="P50" s="18">
        <v>0.7</v>
      </c>
      <c r="Q50" s="31"/>
      <c r="R50" s="31"/>
      <c r="S50" s="30"/>
    </row>
    <row r="51" spans="1:19" ht="12.75" customHeight="1" x14ac:dyDescent="0.2">
      <c r="A51" s="6" t="s">
        <v>120</v>
      </c>
      <c r="B51" s="17">
        <v>20</v>
      </c>
      <c r="C51" s="17">
        <v>53</v>
      </c>
      <c r="D51" s="17">
        <v>102</v>
      </c>
      <c r="E51" s="17">
        <v>118</v>
      </c>
      <c r="F51" s="17">
        <v>125</v>
      </c>
      <c r="G51" s="17">
        <v>47</v>
      </c>
      <c r="H51" s="17">
        <v>3</v>
      </c>
      <c r="I51" s="17">
        <v>0</v>
      </c>
      <c r="J51" s="17">
        <v>0</v>
      </c>
      <c r="K51" s="17">
        <v>0</v>
      </c>
      <c r="L51" s="17">
        <v>0</v>
      </c>
      <c r="M51" s="17">
        <v>463</v>
      </c>
      <c r="N51" s="109">
        <v>1.8</v>
      </c>
      <c r="O51" s="18">
        <v>2.1</v>
      </c>
      <c r="P51" s="18">
        <v>1.5</v>
      </c>
      <c r="Q51" s="31"/>
      <c r="R51" s="31"/>
      <c r="S51" s="30"/>
    </row>
    <row r="52" spans="1:19" ht="12.75" customHeight="1" x14ac:dyDescent="0.2">
      <c r="A52" s="6" t="s">
        <v>68</v>
      </c>
      <c r="B52" s="17">
        <v>29</v>
      </c>
      <c r="C52" s="17">
        <v>122</v>
      </c>
      <c r="D52" s="17">
        <v>359</v>
      </c>
      <c r="E52" s="17">
        <v>616</v>
      </c>
      <c r="F52" s="17">
        <v>1289</v>
      </c>
      <c r="G52" s="17">
        <v>871</v>
      </c>
      <c r="H52" s="17">
        <v>223</v>
      </c>
      <c r="I52" s="17">
        <v>55</v>
      </c>
      <c r="J52" s="17">
        <v>28</v>
      </c>
      <c r="K52" s="17">
        <v>3</v>
      </c>
      <c r="L52" s="17">
        <v>0</v>
      </c>
      <c r="M52" s="17">
        <v>3604</v>
      </c>
      <c r="N52" s="109">
        <v>14.1</v>
      </c>
      <c r="O52" s="18">
        <v>4.4000000000000004</v>
      </c>
      <c r="P52" s="18">
        <v>3.3</v>
      </c>
      <c r="Q52" s="31"/>
      <c r="R52" s="31"/>
      <c r="S52" s="30"/>
    </row>
    <row r="53" spans="1:19" ht="12.75" customHeight="1" x14ac:dyDescent="0.2">
      <c r="A53" s="6" t="s">
        <v>121</v>
      </c>
      <c r="B53" s="17">
        <v>15</v>
      </c>
      <c r="C53" s="17">
        <v>31</v>
      </c>
      <c r="D53" s="17">
        <v>64</v>
      </c>
      <c r="E53" s="17">
        <v>84</v>
      </c>
      <c r="F53" s="17">
        <v>95</v>
      </c>
      <c r="G53" s="17">
        <v>24</v>
      </c>
      <c r="H53" s="17">
        <v>4</v>
      </c>
      <c r="I53" s="17">
        <v>0</v>
      </c>
      <c r="J53" s="17">
        <v>0</v>
      </c>
      <c r="K53" s="17">
        <v>0</v>
      </c>
      <c r="L53" s="17">
        <v>0</v>
      </c>
      <c r="M53" s="17">
        <v>325</v>
      </c>
      <c r="N53" s="109">
        <v>1.3</v>
      </c>
      <c r="O53" s="18">
        <v>2.2999999999999998</v>
      </c>
      <c r="P53" s="18">
        <v>1.5</v>
      </c>
      <c r="Q53" s="31"/>
      <c r="R53" s="31"/>
      <c r="S53" s="30"/>
    </row>
    <row r="54" spans="1:19" ht="12.75" customHeight="1" x14ac:dyDescent="0.2">
      <c r="A54" s="6" t="s">
        <v>69</v>
      </c>
      <c r="B54" s="17">
        <v>19</v>
      </c>
      <c r="C54" s="17">
        <v>43</v>
      </c>
      <c r="D54" s="17">
        <v>72</v>
      </c>
      <c r="E54" s="17">
        <v>83</v>
      </c>
      <c r="F54" s="17">
        <v>107</v>
      </c>
      <c r="G54" s="17">
        <v>31</v>
      </c>
      <c r="H54" s="17">
        <v>8</v>
      </c>
      <c r="I54" s="17">
        <v>0</v>
      </c>
      <c r="J54" s="17">
        <v>0</v>
      </c>
      <c r="K54" s="17">
        <v>0</v>
      </c>
      <c r="L54" s="17">
        <v>6</v>
      </c>
      <c r="M54" s="17">
        <v>371</v>
      </c>
      <c r="N54" s="109">
        <v>1.4</v>
      </c>
      <c r="O54" s="18">
        <v>2.4</v>
      </c>
      <c r="P54" s="18">
        <v>1.6</v>
      </c>
      <c r="Q54" s="31"/>
      <c r="R54" s="31"/>
      <c r="S54" s="30"/>
    </row>
    <row r="55" spans="1:19" ht="12.75" customHeight="1" x14ac:dyDescent="0.2">
      <c r="A55" s="6" t="s">
        <v>70</v>
      </c>
      <c r="B55" s="17">
        <v>5</v>
      </c>
      <c r="C55" s="17">
        <v>29</v>
      </c>
      <c r="D55" s="17">
        <v>23</v>
      </c>
      <c r="E55" s="17">
        <v>20</v>
      </c>
      <c r="F55" s="17">
        <v>19</v>
      </c>
      <c r="G55" s="17">
        <v>9</v>
      </c>
      <c r="H55" s="17">
        <v>0</v>
      </c>
      <c r="I55" s="17">
        <v>0</v>
      </c>
      <c r="J55" s="17">
        <v>0</v>
      </c>
      <c r="K55" s="17">
        <v>0</v>
      </c>
      <c r="L55" s="17">
        <v>0</v>
      </c>
      <c r="M55" s="17">
        <v>100</v>
      </c>
      <c r="N55" s="109">
        <v>0.4</v>
      </c>
      <c r="O55" s="18">
        <v>1.6</v>
      </c>
      <c r="P55" s="18">
        <v>0.7</v>
      </c>
      <c r="Q55" s="31"/>
      <c r="R55" s="31"/>
      <c r="S55" s="30"/>
    </row>
    <row r="56" spans="1:19" ht="12.75" customHeight="1" x14ac:dyDescent="0.2">
      <c r="A56" s="6" t="s">
        <v>71</v>
      </c>
      <c r="B56" s="17">
        <v>54</v>
      </c>
      <c r="C56" s="17">
        <v>149</v>
      </c>
      <c r="D56" s="17">
        <v>103</v>
      </c>
      <c r="E56" s="17">
        <v>33</v>
      </c>
      <c r="F56" s="17">
        <v>4</v>
      </c>
      <c r="G56" s="17">
        <v>0</v>
      </c>
      <c r="H56" s="17">
        <v>0</v>
      </c>
      <c r="I56" s="17">
        <v>0</v>
      </c>
      <c r="J56" s="17">
        <v>0</v>
      </c>
      <c r="K56" s="17">
        <v>0</v>
      </c>
      <c r="L56" s="17">
        <v>0</v>
      </c>
      <c r="M56" s="17">
        <v>342</v>
      </c>
      <c r="N56" s="109">
        <v>1.3</v>
      </c>
      <c r="O56" s="18">
        <v>0.5</v>
      </c>
      <c r="P56" s="18">
        <v>0.5</v>
      </c>
      <c r="Q56" s="31"/>
      <c r="R56" s="31"/>
      <c r="S56" s="30"/>
    </row>
    <row r="57" spans="1:19" ht="12.75" customHeight="1" x14ac:dyDescent="0.2">
      <c r="A57" s="6" t="s">
        <v>122</v>
      </c>
      <c r="B57" s="17">
        <v>250</v>
      </c>
      <c r="C57" s="17">
        <v>480</v>
      </c>
      <c r="D57" s="17">
        <v>647</v>
      </c>
      <c r="E57" s="17">
        <v>485</v>
      </c>
      <c r="F57" s="17">
        <v>217</v>
      </c>
      <c r="G57" s="17">
        <v>49</v>
      </c>
      <c r="H57" s="17">
        <v>21</v>
      </c>
      <c r="I57" s="17">
        <v>9</v>
      </c>
      <c r="J57" s="17">
        <v>10</v>
      </c>
      <c r="K57" s="17">
        <v>3</v>
      </c>
      <c r="L57" s="17">
        <v>9</v>
      </c>
      <c r="M57" s="17">
        <v>2206</v>
      </c>
      <c r="N57" s="109">
        <v>8.6</v>
      </c>
      <c r="O57" s="18">
        <v>1.4</v>
      </c>
      <c r="P57" s="18">
        <v>0.7</v>
      </c>
      <c r="Q57" s="31"/>
      <c r="R57" s="31"/>
      <c r="S57" s="30"/>
    </row>
    <row r="58" spans="1:19" ht="12.75" customHeight="1" x14ac:dyDescent="0.2">
      <c r="A58" s="6" t="s">
        <v>72</v>
      </c>
      <c r="B58" s="17">
        <v>4</v>
      </c>
      <c r="C58" s="17">
        <v>3</v>
      </c>
      <c r="D58" s="17">
        <v>12</v>
      </c>
      <c r="E58" s="17">
        <v>7</v>
      </c>
      <c r="F58" s="17">
        <v>14</v>
      </c>
      <c r="G58" s="17">
        <v>9</v>
      </c>
      <c r="H58" s="17">
        <v>0</v>
      </c>
      <c r="I58" s="17">
        <v>3</v>
      </c>
      <c r="J58" s="17">
        <v>0</v>
      </c>
      <c r="K58" s="17">
        <v>0</v>
      </c>
      <c r="L58" s="17">
        <v>5</v>
      </c>
      <c r="M58" s="17">
        <v>52</v>
      </c>
      <c r="N58" s="109">
        <v>0.2</v>
      </c>
      <c r="O58" s="18">
        <v>3.4</v>
      </c>
      <c r="P58" s="18">
        <v>2</v>
      </c>
      <c r="Q58" s="31"/>
      <c r="R58" s="31"/>
      <c r="S58" s="30"/>
    </row>
    <row r="59" spans="1:19" ht="25.7" customHeight="1" x14ac:dyDescent="0.2">
      <c r="A59" s="3" t="s">
        <v>7</v>
      </c>
      <c r="B59" s="19">
        <v>828</v>
      </c>
      <c r="C59" s="19">
        <v>2246</v>
      </c>
      <c r="D59" s="19">
        <v>4023</v>
      </c>
      <c r="E59" s="19">
        <v>4683</v>
      </c>
      <c r="F59" s="19">
        <v>6543</v>
      </c>
      <c r="G59" s="19">
        <v>4001</v>
      </c>
      <c r="H59" s="19">
        <v>1253</v>
      </c>
      <c r="I59" s="19">
        <v>714</v>
      </c>
      <c r="J59" s="19">
        <v>726</v>
      </c>
      <c r="K59" s="19">
        <v>418</v>
      </c>
      <c r="L59" s="19">
        <v>121</v>
      </c>
      <c r="M59" s="19">
        <v>25624</v>
      </c>
      <c r="N59" s="111">
        <v>100</v>
      </c>
      <c r="O59" s="20">
        <v>4.2</v>
      </c>
      <c r="P59" s="20">
        <v>2.2000000000000002</v>
      </c>
      <c r="Q59" s="31"/>
      <c r="R59" s="31"/>
      <c r="S59" s="30"/>
    </row>
    <row r="60" spans="1:19" ht="12.75" customHeight="1" x14ac:dyDescent="0.2">
      <c r="B60" s="119"/>
      <c r="C60" s="119"/>
      <c r="D60" s="119"/>
      <c r="E60" s="119"/>
      <c r="F60" s="119"/>
      <c r="G60" s="119"/>
      <c r="H60" s="119"/>
      <c r="I60" s="119"/>
      <c r="J60" s="119"/>
      <c r="K60" s="119"/>
      <c r="L60" s="119"/>
      <c r="M60" s="119"/>
      <c r="N60" s="18"/>
      <c r="O60" s="50"/>
      <c r="P60" s="50"/>
    </row>
    <row r="61" spans="1:19" ht="12.75" customHeight="1" x14ac:dyDescent="0.2"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</row>
    <row r="62" spans="1:19" ht="12.75" customHeight="1" x14ac:dyDescent="0.2">
      <c r="A62" s="194" t="str">
        <f>Contents!B35</f>
        <v>© Commonwealth of Australia 2023</v>
      </c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</row>
    <row r="63" spans="1:19" ht="12.75" customHeight="1" x14ac:dyDescent="0.2"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</row>
    <row r="64" spans="1:19" ht="12.75" customHeight="1" x14ac:dyDescent="0.2"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</row>
    <row r="65" spans="2:13" ht="12.75" customHeight="1" x14ac:dyDescent="0.2"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</row>
    <row r="66" spans="2:13" ht="12.75" customHeight="1" x14ac:dyDescent="0.2"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</row>
    <row r="67" spans="2:13" ht="12.75" customHeight="1" x14ac:dyDescent="0.2"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</row>
    <row r="68" spans="2:13" ht="12.75" customHeight="1" x14ac:dyDescent="0.2"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2:13" ht="12.75" customHeight="1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2:13" ht="12.75" customHeight="1" x14ac:dyDescent="0.2"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</row>
    <row r="71" spans="2:13" ht="12.75" customHeight="1" x14ac:dyDescent="0.2"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</row>
    <row r="72" spans="2:13" ht="12.75" customHeight="1" x14ac:dyDescent="0.2"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</row>
    <row r="73" spans="2:13" ht="12.75" customHeight="1" x14ac:dyDescent="0.2"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13" ht="12.75" customHeight="1" x14ac:dyDescent="0.2"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13" ht="12.75" customHeight="1" x14ac:dyDescent="0.2"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13" ht="12.75" customHeight="1" x14ac:dyDescent="0.2"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13" ht="12.75" customHeight="1" x14ac:dyDescent="0.2"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13" ht="12.75" customHeight="1" x14ac:dyDescent="0.2"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13" ht="12.75" customHeight="1" x14ac:dyDescent="0.2"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13" ht="12.75" customHeight="1" x14ac:dyDescent="0.2"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ht="12.75" customHeight="1" x14ac:dyDescent="0.2"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ht="12.75" customHeight="1" x14ac:dyDescent="0.2"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ht="12.75" customHeight="1" x14ac:dyDescent="0.2"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  <row r="84" spans="2:13" ht="12.75" customHeight="1" x14ac:dyDescent="0.2"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</row>
    <row r="85" spans="2:13" ht="12.75" customHeight="1" x14ac:dyDescent="0.2"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</row>
    <row r="86" spans="2:13" ht="12.75" customHeight="1" x14ac:dyDescent="0.2"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</row>
    <row r="87" spans="2:13" ht="12.75" customHeight="1" x14ac:dyDescent="0.2"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</row>
    <row r="88" spans="2:13" ht="12.75" customHeight="1" x14ac:dyDescent="0.2"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</row>
    <row r="89" spans="2:13" ht="12.75" customHeight="1" x14ac:dyDescent="0.2"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</row>
    <row r="90" spans="2:13" x14ac:dyDescent="0.2"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</row>
    <row r="91" spans="2:13" x14ac:dyDescent="0.2"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</row>
    <row r="92" spans="2:13" x14ac:dyDescent="0.2"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</row>
    <row r="93" spans="2:13" x14ac:dyDescent="0.2"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</row>
    <row r="94" spans="2:13" x14ac:dyDescent="0.2"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</row>
    <row r="95" spans="2:13" x14ac:dyDescent="0.2"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</row>
    <row r="96" spans="2:13" x14ac:dyDescent="0.2"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</row>
    <row r="97" spans="2:13" x14ac:dyDescent="0.2"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</row>
    <row r="98" spans="2:13" x14ac:dyDescent="0.2"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</row>
    <row r="99" spans="2:13" x14ac:dyDescent="0.2"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</row>
    <row r="100" spans="2:13" x14ac:dyDescent="0.2"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</row>
    <row r="101" spans="2:13" x14ac:dyDescent="0.2"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</row>
    <row r="102" spans="2:13" x14ac:dyDescent="0.2"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</row>
    <row r="103" spans="2:13" x14ac:dyDescent="0.2"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</row>
    <row r="104" spans="2:13" x14ac:dyDescent="0.2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</row>
    <row r="105" spans="2:13" x14ac:dyDescent="0.2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</row>
    <row r="106" spans="2:13" x14ac:dyDescent="0.2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</row>
    <row r="107" spans="2:13" x14ac:dyDescent="0.2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</row>
    <row r="108" spans="2:13" x14ac:dyDescent="0.2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2:13" x14ac:dyDescent="0.2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</row>
    <row r="110" spans="2:13" x14ac:dyDescent="0.2"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</row>
    <row r="111" spans="2:13" x14ac:dyDescent="0.2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</row>
    <row r="112" spans="2:13" x14ac:dyDescent="0.2"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</row>
    <row r="113" spans="2:13" x14ac:dyDescent="0.2"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</row>
    <row r="114" spans="2:13" x14ac:dyDescent="0.2"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</row>
    <row r="115" spans="2:13" x14ac:dyDescent="0.2"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</row>
    <row r="116" spans="2:13" x14ac:dyDescent="0.2"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</row>
    <row r="117" spans="2:13" x14ac:dyDescent="0.2"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</row>
    <row r="118" spans="2:13" x14ac:dyDescent="0.2"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</row>
    <row r="119" spans="2:13" x14ac:dyDescent="0.2"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</row>
    <row r="120" spans="2:13" x14ac:dyDescent="0.2"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</row>
  </sheetData>
  <sheetProtection sheet="1" objects="1" scenarios="1"/>
  <mergeCells count="4">
    <mergeCell ref="A6:P6"/>
    <mergeCell ref="A24:P24"/>
    <mergeCell ref="A1:Q1"/>
    <mergeCell ref="A42:P42"/>
  </mergeCells>
  <hyperlinks>
    <hyperlink ref="A62" r:id="rId1" location="copyright-and-creative-commons" display="https://www.abs.gov.au/website-privacy-copyright-and-disclaimer - copyright-and-creative-commons" xr:uid="{79BFE645-2773-45D1-B205-0294BD63A225}"/>
  </hyperlinks>
  <pageMargins left="0.43307086614173229" right="0.43307086614173229" top="3.937007874015748E-2" bottom="3.937007874015748E-2" header="3.937007874015748E-2" footer="3.937007874015748E-2"/>
  <pageSetup paperSize="9" scale="56" orientation="landscape" verticalDpi="1200" r:id="rId2"/>
  <headerFooter>
    <oddHeader>&amp;C&amp;F</oddHeader>
    <oddFooter>&amp;C&amp;A Page: &amp;P</oddFooter>
  </headerFooter>
  <rowBreaks count="1" manualBreakCount="1">
    <brk id="41" max="16383" man="1"/>
  </rowBreaks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N130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G1"/>
    </sheetView>
  </sheetViews>
  <sheetFormatPr defaultRowHeight="14.25" x14ac:dyDescent="0.2"/>
  <cols>
    <col min="1" max="1" width="29.75" customWidth="1"/>
    <col min="2" max="2" width="10.625" customWidth="1"/>
    <col min="3" max="3" width="10.75" customWidth="1"/>
    <col min="4" max="4" width="10.625" customWidth="1"/>
    <col min="5" max="5" width="10.875" customWidth="1"/>
    <col min="6" max="6" width="10.625" customWidth="1"/>
    <col min="7" max="7" width="11.5" style="100" customWidth="1"/>
    <col min="8" max="9" width="9" style="100"/>
  </cols>
  <sheetData>
    <row r="1" spans="1:14" s="196" customFormat="1" ht="60" customHeight="1" x14ac:dyDescent="0.2">
      <c r="A1" s="214" t="s">
        <v>101</v>
      </c>
      <c r="B1" s="215"/>
      <c r="C1" s="215"/>
      <c r="D1" s="215"/>
      <c r="E1" s="215"/>
      <c r="F1" s="215"/>
      <c r="G1" s="215"/>
      <c r="H1" s="209"/>
      <c r="I1" s="209"/>
      <c r="J1" s="195"/>
      <c r="K1" s="195"/>
      <c r="M1" s="197"/>
      <c r="N1" s="198"/>
    </row>
    <row r="2" spans="1:14" ht="15.75" customHeight="1" x14ac:dyDescent="0.25">
      <c r="A2" s="44" t="str">
        <f>Contents!A2</f>
        <v>45170DO001_2022 Prisoners in Australia, 2022</v>
      </c>
    </row>
    <row r="3" spans="1:14" ht="15.75" customHeight="1" x14ac:dyDescent="0.2">
      <c r="A3" s="2" t="str">
        <f>Contents!A3</f>
        <v>Released at 11:30 am (Canberra time) Fri 24 Feb 2023</v>
      </c>
      <c r="C3" s="79"/>
    </row>
    <row r="4" spans="1:14" ht="25.5" customHeight="1" x14ac:dyDescent="0.2">
      <c r="A4" s="5" t="s">
        <v>100</v>
      </c>
    </row>
    <row r="5" spans="1:14" ht="13.15" customHeight="1" x14ac:dyDescent="0.2">
      <c r="A5" s="6"/>
      <c r="B5" s="226" t="s">
        <v>7</v>
      </c>
      <c r="C5" s="226"/>
      <c r="D5" s="226" t="s">
        <v>141</v>
      </c>
      <c r="E5" s="226"/>
      <c r="F5" s="226"/>
    </row>
    <row r="6" spans="1:14" ht="33.75" x14ac:dyDescent="0.2">
      <c r="A6" s="6" t="s">
        <v>88</v>
      </c>
      <c r="B6" s="7" t="s">
        <v>22</v>
      </c>
      <c r="C6" s="7" t="s">
        <v>25</v>
      </c>
      <c r="D6" s="7" t="s">
        <v>45</v>
      </c>
      <c r="E6" s="7" t="s">
        <v>46</v>
      </c>
      <c r="F6" s="7" t="s">
        <v>47</v>
      </c>
    </row>
    <row r="7" spans="1:14" s="12" customFormat="1" ht="12.75" customHeight="1" x14ac:dyDescent="0.2">
      <c r="A7" s="235" t="s">
        <v>48</v>
      </c>
      <c r="B7" s="235"/>
      <c r="C7" s="235"/>
      <c r="D7" s="235"/>
      <c r="E7" s="235"/>
      <c r="F7" s="235"/>
      <c r="G7" s="100"/>
      <c r="H7" s="100"/>
      <c r="I7" s="100"/>
      <c r="J7"/>
      <c r="K7"/>
      <c r="L7"/>
    </row>
    <row r="8" spans="1:14" s="12" customFormat="1" ht="12.75" customHeight="1" x14ac:dyDescent="0.2">
      <c r="A8" s="6" t="s">
        <v>64</v>
      </c>
      <c r="B8" s="59">
        <v>187</v>
      </c>
      <c r="C8" s="60">
        <v>3.7</v>
      </c>
      <c r="D8" s="37">
        <v>17.5</v>
      </c>
      <c r="E8" s="37">
        <v>14.8</v>
      </c>
      <c r="F8" s="82">
        <v>33.799999999999997</v>
      </c>
      <c r="G8" s="100"/>
      <c r="H8" s="100"/>
      <c r="I8" s="100"/>
      <c r="J8"/>
      <c r="K8"/>
      <c r="L8"/>
    </row>
    <row r="9" spans="1:14" s="12" customFormat="1" ht="12.75" customHeight="1" x14ac:dyDescent="0.2">
      <c r="A9" s="6" t="s">
        <v>65</v>
      </c>
      <c r="B9" s="59">
        <v>2404</v>
      </c>
      <c r="C9" s="60">
        <v>48</v>
      </c>
      <c r="D9" s="37">
        <v>4.4000000000000004</v>
      </c>
      <c r="E9" s="37">
        <v>2.8</v>
      </c>
      <c r="F9" s="82">
        <v>10.3</v>
      </c>
      <c r="G9" s="100"/>
      <c r="H9" s="100"/>
      <c r="I9" s="100"/>
      <c r="J9"/>
      <c r="K9"/>
      <c r="L9"/>
    </row>
    <row r="10" spans="1:14" s="12" customFormat="1" ht="12.75" customHeight="1" x14ac:dyDescent="0.2">
      <c r="A10" s="6" t="s">
        <v>66</v>
      </c>
      <c r="B10" s="59">
        <v>496</v>
      </c>
      <c r="C10" s="60">
        <v>9.9</v>
      </c>
      <c r="D10" s="37">
        <v>8.8000000000000007</v>
      </c>
      <c r="E10" s="37">
        <v>6.2</v>
      </c>
      <c r="F10" s="82">
        <v>19.3</v>
      </c>
      <c r="G10" s="100"/>
      <c r="H10" s="100"/>
      <c r="I10" s="100"/>
      <c r="J10"/>
      <c r="K10"/>
      <c r="L10"/>
    </row>
    <row r="11" spans="1:14" s="12" customFormat="1" ht="12.75" customHeight="1" x14ac:dyDescent="0.2">
      <c r="A11" s="6" t="s">
        <v>116</v>
      </c>
      <c r="B11" s="59">
        <v>189</v>
      </c>
      <c r="C11" s="60">
        <v>3.8</v>
      </c>
      <c r="D11" s="37">
        <v>4.5</v>
      </c>
      <c r="E11" s="37">
        <v>2.9</v>
      </c>
      <c r="F11" s="82">
        <v>10.8</v>
      </c>
      <c r="G11" s="100"/>
      <c r="H11" s="100"/>
      <c r="I11" s="100"/>
      <c r="J11"/>
      <c r="K11"/>
      <c r="L11"/>
    </row>
    <row r="12" spans="1:14" s="12" customFormat="1" ht="12.75" customHeight="1" x14ac:dyDescent="0.2">
      <c r="A12" s="6" t="s">
        <v>117</v>
      </c>
      <c r="B12" s="59">
        <v>84</v>
      </c>
      <c r="C12" s="60">
        <v>1.7</v>
      </c>
      <c r="D12" s="37">
        <v>5.4</v>
      </c>
      <c r="E12" s="37">
        <v>3.1</v>
      </c>
      <c r="F12" s="82">
        <v>12.9</v>
      </c>
      <c r="G12" s="100"/>
      <c r="H12" s="100"/>
      <c r="I12" s="100"/>
      <c r="J12"/>
      <c r="K12"/>
      <c r="L12"/>
    </row>
    <row r="13" spans="1:14" s="12" customFormat="1" ht="12.75" customHeight="1" x14ac:dyDescent="0.2">
      <c r="A13" s="6" t="s">
        <v>118</v>
      </c>
      <c r="B13" s="59">
        <v>458</v>
      </c>
      <c r="C13" s="60">
        <v>9.1999999999999993</v>
      </c>
      <c r="D13" s="37">
        <v>6.6</v>
      </c>
      <c r="E13" s="37">
        <v>5.0999999999999996</v>
      </c>
      <c r="F13" s="82">
        <v>14.5</v>
      </c>
      <c r="G13" s="100"/>
      <c r="H13" s="100"/>
      <c r="I13" s="100"/>
      <c r="J13"/>
      <c r="K13"/>
      <c r="L13"/>
    </row>
    <row r="14" spans="1:14" s="12" customFormat="1" ht="12.75" customHeight="1" x14ac:dyDescent="0.2">
      <c r="A14" s="6" t="s">
        <v>67</v>
      </c>
      <c r="B14" s="59">
        <v>394</v>
      </c>
      <c r="C14" s="60">
        <v>7.9</v>
      </c>
      <c r="D14" s="37">
        <v>3.8</v>
      </c>
      <c r="E14" s="37">
        <v>2.2999999999999998</v>
      </c>
      <c r="F14" s="82">
        <v>8.6999999999999993</v>
      </c>
      <c r="G14" s="100"/>
      <c r="H14" s="100"/>
      <c r="I14" s="100"/>
      <c r="J14"/>
      <c r="K14"/>
      <c r="L14"/>
    </row>
    <row r="15" spans="1:14" s="12" customFormat="1" ht="12.75" customHeight="1" x14ac:dyDescent="0.2">
      <c r="A15" s="6" t="s">
        <v>119</v>
      </c>
      <c r="B15" s="59">
        <v>142</v>
      </c>
      <c r="C15" s="60">
        <v>2.8</v>
      </c>
      <c r="D15" s="37">
        <v>2.2000000000000002</v>
      </c>
      <c r="E15" s="37">
        <v>1.3</v>
      </c>
      <c r="F15" s="82">
        <v>5.3</v>
      </c>
      <c r="G15" s="100"/>
      <c r="H15" s="100"/>
      <c r="I15" s="100"/>
      <c r="J15"/>
      <c r="K15"/>
      <c r="L15"/>
    </row>
    <row r="16" spans="1:14" s="12" customFormat="1" ht="12.75" customHeight="1" x14ac:dyDescent="0.2">
      <c r="A16" s="6" t="s">
        <v>120</v>
      </c>
      <c r="B16" s="59">
        <v>39</v>
      </c>
      <c r="C16" s="60">
        <v>0.8</v>
      </c>
      <c r="D16" s="37">
        <v>3.3</v>
      </c>
      <c r="E16" s="37">
        <v>0.9</v>
      </c>
      <c r="F16" s="82">
        <v>3</v>
      </c>
      <c r="G16" s="100"/>
      <c r="H16" s="100"/>
      <c r="I16" s="100"/>
      <c r="J16"/>
      <c r="K16"/>
      <c r="L16"/>
    </row>
    <row r="17" spans="1:12" s="12" customFormat="1" ht="12.75" customHeight="1" x14ac:dyDescent="0.2">
      <c r="A17" s="6" t="s">
        <v>68</v>
      </c>
      <c r="B17" s="59">
        <v>189</v>
      </c>
      <c r="C17" s="60">
        <v>3.8</v>
      </c>
      <c r="D17" s="37">
        <v>6.2</v>
      </c>
      <c r="E17" s="37">
        <v>4.4000000000000004</v>
      </c>
      <c r="F17" s="82">
        <v>13.1</v>
      </c>
      <c r="G17" s="100"/>
      <c r="H17" s="100"/>
      <c r="I17" s="100"/>
      <c r="J17"/>
      <c r="K17"/>
      <c r="L17"/>
    </row>
    <row r="18" spans="1:12" s="12" customFormat="1" ht="12.75" customHeight="1" x14ac:dyDescent="0.2">
      <c r="A18" s="6" t="s">
        <v>121</v>
      </c>
      <c r="B18" s="59">
        <v>102</v>
      </c>
      <c r="C18" s="60">
        <v>2</v>
      </c>
      <c r="D18" s="37">
        <v>3.7</v>
      </c>
      <c r="E18" s="37">
        <v>1.7</v>
      </c>
      <c r="F18" s="82">
        <v>9.4</v>
      </c>
      <c r="G18" s="100"/>
      <c r="H18" s="100"/>
      <c r="I18" s="100"/>
      <c r="J18"/>
      <c r="K18"/>
      <c r="L18"/>
    </row>
    <row r="19" spans="1:12" s="12" customFormat="1" ht="12.75" customHeight="1" x14ac:dyDescent="0.2">
      <c r="A19" s="6" t="s">
        <v>69</v>
      </c>
      <c r="B19" s="59">
        <v>67</v>
      </c>
      <c r="C19" s="60">
        <v>1.3</v>
      </c>
      <c r="D19" s="37">
        <v>5.0999999999999996</v>
      </c>
      <c r="E19" s="37">
        <v>3</v>
      </c>
      <c r="F19" s="82">
        <v>11</v>
      </c>
      <c r="G19" s="100"/>
      <c r="H19" s="100"/>
      <c r="I19" s="100"/>
      <c r="J19"/>
      <c r="K19"/>
      <c r="L19"/>
    </row>
    <row r="20" spans="1:12" s="12" customFormat="1" ht="12.75" customHeight="1" x14ac:dyDescent="0.2">
      <c r="A20" s="6" t="s">
        <v>70</v>
      </c>
      <c r="B20" s="59">
        <v>7</v>
      </c>
      <c r="C20" s="60">
        <v>0.1</v>
      </c>
      <c r="D20" s="37">
        <v>3.6</v>
      </c>
      <c r="E20" s="37">
        <v>1.2</v>
      </c>
      <c r="F20" s="82">
        <v>14.6</v>
      </c>
      <c r="G20" s="100"/>
      <c r="H20" s="100"/>
      <c r="I20" s="100"/>
      <c r="J20"/>
      <c r="K20"/>
      <c r="L20"/>
    </row>
    <row r="21" spans="1:12" s="12" customFormat="1" ht="12.75" customHeight="1" x14ac:dyDescent="0.2">
      <c r="A21" s="6" t="s">
        <v>71</v>
      </c>
      <c r="B21" s="59">
        <v>15</v>
      </c>
      <c r="C21" s="60">
        <v>0.3</v>
      </c>
      <c r="D21" s="37">
        <v>4.0999999999999996</v>
      </c>
      <c r="E21" s="37">
        <v>2.5</v>
      </c>
      <c r="F21" s="82">
        <v>11.6</v>
      </c>
      <c r="G21" s="100"/>
      <c r="H21" s="100"/>
      <c r="I21" s="100"/>
      <c r="J21"/>
      <c r="K21"/>
      <c r="L21"/>
    </row>
    <row r="22" spans="1:12" s="12" customFormat="1" ht="12.75" customHeight="1" x14ac:dyDescent="0.2">
      <c r="A22" s="6" t="s">
        <v>122</v>
      </c>
      <c r="B22" s="59">
        <v>216</v>
      </c>
      <c r="C22" s="60">
        <v>4.3</v>
      </c>
      <c r="D22" s="37">
        <v>2.7</v>
      </c>
      <c r="E22" s="37">
        <v>1.2</v>
      </c>
      <c r="F22" s="82">
        <v>5.8</v>
      </c>
      <c r="G22" s="100"/>
      <c r="H22" s="100"/>
      <c r="I22" s="100"/>
      <c r="J22"/>
      <c r="K22"/>
      <c r="L22"/>
    </row>
    <row r="23" spans="1:12" s="12" customFormat="1" ht="12.75" customHeight="1" x14ac:dyDescent="0.2">
      <c r="A23" s="6" t="s">
        <v>72</v>
      </c>
      <c r="B23" s="59">
        <v>3</v>
      </c>
      <c r="C23" s="60">
        <v>0.1</v>
      </c>
      <c r="D23" s="37">
        <v>1.1000000000000001</v>
      </c>
      <c r="E23" s="37">
        <v>0.9</v>
      </c>
      <c r="F23" s="37">
        <v>5.5</v>
      </c>
      <c r="G23" s="100"/>
      <c r="H23" s="100"/>
      <c r="I23" s="100"/>
      <c r="J23"/>
      <c r="K23"/>
      <c r="L23"/>
    </row>
    <row r="24" spans="1:12" s="12" customFormat="1" ht="25.7" customHeight="1" x14ac:dyDescent="0.2">
      <c r="A24" s="3" t="s">
        <v>7</v>
      </c>
      <c r="B24" s="58">
        <v>5004</v>
      </c>
      <c r="C24" s="56">
        <v>100</v>
      </c>
      <c r="D24" s="38">
        <v>5.4</v>
      </c>
      <c r="E24" s="38">
        <v>3.1</v>
      </c>
      <c r="F24" s="38">
        <v>12.8</v>
      </c>
      <c r="G24" s="100"/>
      <c r="H24" s="100"/>
      <c r="I24" s="96"/>
      <c r="J24"/>
      <c r="K24"/>
      <c r="L24"/>
    </row>
    <row r="25" spans="1:12" s="12" customFormat="1" ht="12.75" customHeight="1" x14ac:dyDescent="0.2">
      <c r="A25" s="235" t="s">
        <v>49</v>
      </c>
      <c r="B25" s="235"/>
      <c r="C25" s="235"/>
      <c r="D25" s="235"/>
      <c r="E25" s="235"/>
      <c r="F25" s="235"/>
      <c r="G25" s="100"/>
      <c r="H25" s="100"/>
      <c r="I25" s="100"/>
      <c r="J25"/>
      <c r="K25"/>
      <c r="L25"/>
    </row>
    <row r="26" spans="1:12" s="12" customFormat="1" ht="12.75" customHeight="1" x14ac:dyDescent="0.2">
      <c r="A26" s="6" t="s">
        <v>64</v>
      </c>
      <c r="B26" s="59">
        <v>572</v>
      </c>
      <c r="C26" s="60">
        <v>5.9</v>
      </c>
      <c r="D26" s="37">
        <v>17.5</v>
      </c>
      <c r="E26" s="37">
        <v>14</v>
      </c>
      <c r="F26" s="82">
        <v>34.9</v>
      </c>
      <c r="G26" s="100"/>
      <c r="H26" s="100"/>
      <c r="I26" s="100"/>
      <c r="J26"/>
      <c r="K26"/>
    </row>
    <row r="27" spans="1:12" s="12" customFormat="1" ht="12.75" customHeight="1" x14ac:dyDescent="0.2">
      <c r="A27" s="6" t="s">
        <v>65</v>
      </c>
      <c r="B27" s="59">
        <v>3067</v>
      </c>
      <c r="C27" s="60">
        <v>31.6</v>
      </c>
      <c r="D27" s="37">
        <v>5.3</v>
      </c>
      <c r="E27" s="37">
        <v>3.1</v>
      </c>
      <c r="F27" s="82">
        <v>13.2</v>
      </c>
      <c r="G27" s="100"/>
      <c r="H27" s="100"/>
      <c r="I27" s="100"/>
      <c r="J27"/>
      <c r="K27"/>
    </row>
    <row r="28" spans="1:12" s="12" customFormat="1" ht="12.75" customHeight="1" x14ac:dyDescent="0.2">
      <c r="A28" s="6" t="s">
        <v>66</v>
      </c>
      <c r="B28" s="59">
        <v>1297</v>
      </c>
      <c r="C28" s="60">
        <v>13.3</v>
      </c>
      <c r="D28" s="37">
        <v>9.1999999999999993</v>
      </c>
      <c r="E28" s="37">
        <v>6.6</v>
      </c>
      <c r="F28" s="82">
        <v>19.7</v>
      </c>
      <c r="G28" s="100"/>
      <c r="H28" s="100"/>
      <c r="I28" s="100"/>
      <c r="J28"/>
      <c r="K28"/>
    </row>
    <row r="29" spans="1:12" s="12" customFormat="1" ht="12.75" customHeight="1" x14ac:dyDescent="0.2">
      <c r="A29" s="6" t="s">
        <v>116</v>
      </c>
      <c r="B29" s="59">
        <v>363</v>
      </c>
      <c r="C29" s="60">
        <v>3.7</v>
      </c>
      <c r="D29" s="37">
        <v>3.7</v>
      </c>
      <c r="E29" s="37">
        <v>1.8</v>
      </c>
      <c r="F29" s="82">
        <v>8.5</v>
      </c>
      <c r="G29" s="100"/>
      <c r="H29" s="100"/>
      <c r="I29" s="100"/>
      <c r="J29"/>
      <c r="K29"/>
    </row>
    <row r="30" spans="1:12" s="12" customFormat="1" ht="12.75" customHeight="1" x14ac:dyDescent="0.2">
      <c r="A30" s="6" t="s">
        <v>117</v>
      </c>
      <c r="B30" s="59">
        <v>183</v>
      </c>
      <c r="C30" s="60">
        <v>1.9</v>
      </c>
      <c r="D30" s="37">
        <v>5.2</v>
      </c>
      <c r="E30" s="37">
        <v>2.9</v>
      </c>
      <c r="F30" s="82">
        <v>13.3</v>
      </c>
      <c r="G30" s="100"/>
      <c r="H30" s="100"/>
      <c r="I30" s="100"/>
      <c r="J30"/>
      <c r="K30"/>
    </row>
    <row r="31" spans="1:12" s="12" customFormat="1" ht="12.75" customHeight="1" x14ac:dyDescent="0.2">
      <c r="A31" s="6" t="s">
        <v>118</v>
      </c>
      <c r="B31" s="59">
        <v>460</v>
      </c>
      <c r="C31" s="60">
        <v>4.7</v>
      </c>
      <c r="D31" s="37">
        <v>6.4</v>
      </c>
      <c r="E31" s="37">
        <v>5.0999999999999996</v>
      </c>
      <c r="F31" s="82">
        <v>13.2</v>
      </c>
      <c r="G31" s="100"/>
      <c r="H31" s="100"/>
      <c r="I31" s="100"/>
      <c r="J31"/>
      <c r="K31"/>
    </row>
    <row r="32" spans="1:12" s="12" customFormat="1" ht="12.75" customHeight="1" x14ac:dyDescent="0.2">
      <c r="A32" s="6" t="s">
        <v>67</v>
      </c>
      <c r="B32" s="59">
        <v>535</v>
      </c>
      <c r="C32" s="60">
        <v>5.5</v>
      </c>
      <c r="D32" s="37">
        <v>3.7</v>
      </c>
      <c r="E32" s="37">
        <v>2.2000000000000002</v>
      </c>
      <c r="F32" s="82">
        <v>8.5</v>
      </c>
      <c r="G32" s="100"/>
      <c r="H32" s="100"/>
      <c r="I32" s="100"/>
      <c r="J32"/>
      <c r="K32"/>
    </row>
    <row r="33" spans="1:12" s="12" customFormat="1" ht="12.75" customHeight="1" x14ac:dyDescent="0.2">
      <c r="A33" s="6" t="s">
        <v>119</v>
      </c>
      <c r="B33" s="59">
        <v>335</v>
      </c>
      <c r="C33" s="60">
        <v>3.4</v>
      </c>
      <c r="D33" s="37">
        <v>3.3</v>
      </c>
      <c r="E33" s="37">
        <v>1.2</v>
      </c>
      <c r="F33" s="82">
        <v>10.3</v>
      </c>
      <c r="G33" s="100"/>
      <c r="H33" s="100"/>
      <c r="I33" s="100"/>
      <c r="J33"/>
      <c r="K33"/>
    </row>
    <row r="34" spans="1:12" s="12" customFormat="1" ht="12.75" customHeight="1" x14ac:dyDescent="0.2">
      <c r="A34" s="6" t="s">
        <v>120</v>
      </c>
      <c r="B34" s="59">
        <v>152</v>
      </c>
      <c r="C34" s="60">
        <v>1.6</v>
      </c>
      <c r="D34" s="37">
        <v>3.9</v>
      </c>
      <c r="E34" s="37">
        <v>1.7</v>
      </c>
      <c r="F34" s="82">
        <v>9.6999999999999993</v>
      </c>
      <c r="G34" s="100"/>
      <c r="H34" s="100"/>
      <c r="I34" s="100"/>
      <c r="J34"/>
      <c r="K34"/>
    </row>
    <row r="35" spans="1:12" s="12" customFormat="1" ht="12.75" customHeight="1" x14ac:dyDescent="0.2">
      <c r="A35" s="6" t="s">
        <v>68</v>
      </c>
      <c r="B35" s="59">
        <v>1703</v>
      </c>
      <c r="C35" s="60">
        <v>17.5</v>
      </c>
      <c r="D35" s="37">
        <v>8.4</v>
      </c>
      <c r="E35" s="37">
        <v>5.8</v>
      </c>
      <c r="F35" s="82">
        <v>18.899999999999999</v>
      </c>
      <c r="G35" s="100"/>
      <c r="H35" s="100"/>
      <c r="I35" s="100"/>
      <c r="J35"/>
      <c r="K35"/>
    </row>
    <row r="36" spans="1:12" s="12" customFormat="1" ht="12.75" customHeight="1" x14ac:dyDescent="0.2">
      <c r="A36" s="6" t="s">
        <v>121</v>
      </c>
      <c r="B36" s="59">
        <v>322</v>
      </c>
      <c r="C36" s="60">
        <v>3.3</v>
      </c>
      <c r="D36" s="37">
        <v>4.8</v>
      </c>
      <c r="E36" s="37">
        <v>3</v>
      </c>
      <c r="F36" s="82">
        <v>12.4</v>
      </c>
      <c r="G36" s="100"/>
      <c r="H36" s="100"/>
      <c r="I36" s="100"/>
      <c r="J36"/>
      <c r="K36"/>
    </row>
    <row r="37" spans="1:12" s="12" customFormat="1" ht="12.75" customHeight="1" x14ac:dyDescent="0.2">
      <c r="A37" s="6" t="s">
        <v>69</v>
      </c>
      <c r="B37" s="59">
        <v>156</v>
      </c>
      <c r="C37" s="60">
        <v>1.6</v>
      </c>
      <c r="D37" s="37">
        <v>5.0999999999999996</v>
      </c>
      <c r="E37" s="37">
        <v>2.9</v>
      </c>
      <c r="F37" s="82">
        <v>15.1</v>
      </c>
      <c r="G37" s="100"/>
      <c r="H37" s="100"/>
      <c r="I37" s="100"/>
      <c r="J37"/>
      <c r="K37"/>
    </row>
    <row r="38" spans="1:12" s="12" customFormat="1" ht="12.75" customHeight="1" x14ac:dyDescent="0.2">
      <c r="A38" s="6" t="s">
        <v>70</v>
      </c>
      <c r="B38" s="59">
        <v>22</v>
      </c>
      <c r="C38" s="60">
        <v>0.2</v>
      </c>
      <c r="D38" s="37">
        <v>7.3</v>
      </c>
      <c r="E38" s="37">
        <v>3.3</v>
      </c>
      <c r="F38" s="82">
        <v>22.8</v>
      </c>
      <c r="G38" s="100"/>
      <c r="H38" s="100"/>
      <c r="I38" s="100"/>
      <c r="J38"/>
      <c r="K38"/>
    </row>
    <row r="39" spans="1:12" s="12" customFormat="1" ht="12.75" customHeight="1" x14ac:dyDescent="0.2">
      <c r="A39" s="6" t="s">
        <v>71</v>
      </c>
      <c r="B39" s="59">
        <v>48</v>
      </c>
      <c r="C39" s="60">
        <v>0.5</v>
      </c>
      <c r="D39" s="37">
        <v>5.8</v>
      </c>
      <c r="E39" s="37">
        <v>2.4</v>
      </c>
      <c r="F39" s="82">
        <v>16.399999999999999</v>
      </c>
      <c r="G39" s="100"/>
      <c r="H39" s="100"/>
      <c r="I39" s="100"/>
      <c r="J39"/>
      <c r="K39"/>
    </row>
    <row r="40" spans="1:12" s="12" customFormat="1" ht="12.75" customHeight="1" x14ac:dyDescent="0.2">
      <c r="A40" s="6" t="s">
        <v>122</v>
      </c>
      <c r="B40" s="59">
        <v>463</v>
      </c>
      <c r="C40" s="60">
        <v>4.8</v>
      </c>
      <c r="D40" s="37">
        <v>3.5</v>
      </c>
      <c r="E40" s="37">
        <v>1.4</v>
      </c>
      <c r="F40" s="82">
        <v>9.1999999999999993</v>
      </c>
      <c r="G40" s="100"/>
      <c r="H40" s="100"/>
      <c r="I40" s="100"/>
      <c r="J40"/>
      <c r="K40"/>
    </row>
    <row r="41" spans="1:12" s="12" customFormat="1" ht="12.75" customHeight="1" x14ac:dyDescent="0.2">
      <c r="A41" s="6" t="s">
        <v>72</v>
      </c>
      <c r="B41" s="59">
        <v>24</v>
      </c>
      <c r="C41" s="60">
        <v>0.2</v>
      </c>
      <c r="D41" s="37">
        <v>11.7</v>
      </c>
      <c r="E41" s="37">
        <v>7.4</v>
      </c>
      <c r="F41" s="37">
        <v>25.2</v>
      </c>
      <c r="G41" s="100"/>
      <c r="H41" s="100"/>
      <c r="I41" s="100"/>
      <c r="J41"/>
      <c r="K41"/>
    </row>
    <row r="42" spans="1:12" s="12" customFormat="1" ht="25.7" customHeight="1" x14ac:dyDescent="0.2">
      <c r="A42" s="3" t="s">
        <v>7</v>
      </c>
      <c r="B42" s="58">
        <v>9717</v>
      </c>
      <c r="C42" s="56">
        <v>100</v>
      </c>
      <c r="D42" s="38">
        <v>6.8</v>
      </c>
      <c r="E42" s="38">
        <v>3.7</v>
      </c>
      <c r="F42" s="38">
        <v>16.8</v>
      </c>
      <c r="G42" s="100"/>
      <c r="H42" s="100"/>
      <c r="I42" s="96"/>
      <c r="J42"/>
      <c r="K42"/>
    </row>
    <row r="43" spans="1:12" s="12" customFormat="1" ht="12.75" customHeight="1" x14ac:dyDescent="0.2">
      <c r="A43" s="235" t="s">
        <v>50</v>
      </c>
      <c r="B43" s="235"/>
      <c r="C43" s="235"/>
      <c r="D43" s="235"/>
      <c r="E43" s="235"/>
      <c r="F43" s="235"/>
      <c r="G43" s="100"/>
      <c r="H43" s="100"/>
      <c r="I43" s="96"/>
      <c r="J43"/>
      <c r="K43"/>
      <c r="L43"/>
    </row>
    <row r="44" spans="1:12" ht="12.75" customHeight="1" x14ac:dyDescent="0.2">
      <c r="A44" s="6" t="s">
        <v>64</v>
      </c>
      <c r="B44" s="59">
        <v>768</v>
      </c>
      <c r="C44" s="60">
        <v>5.2</v>
      </c>
      <c r="D44" s="37">
        <v>17.399999999999999</v>
      </c>
      <c r="E44" s="37">
        <v>14.1</v>
      </c>
      <c r="F44" s="82">
        <v>34.9</v>
      </c>
      <c r="I44" s="96"/>
    </row>
    <row r="45" spans="1:12" ht="12.75" customHeight="1" x14ac:dyDescent="0.2">
      <c r="A45" s="6" t="s">
        <v>65</v>
      </c>
      <c r="B45" s="59">
        <v>5526</v>
      </c>
      <c r="C45" s="60">
        <v>37.200000000000003</v>
      </c>
      <c r="D45" s="37">
        <v>4.9000000000000004</v>
      </c>
      <c r="E45" s="37">
        <v>3</v>
      </c>
      <c r="F45" s="82">
        <v>11.7</v>
      </c>
      <c r="I45" s="96"/>
    </row>
    <row r="46" spans="1:12" ht="12.75" customHeight="1" x14ac:dyDescent="0.2">
      <c r="A46" s="6" t="s">
        <v>66</v>
      </c>
      <c r="B46" s="59">
        <v>1822</v>
      </c>
      <c r="C46" s="60">
        <v>12.3</v>
      </c>
      <c r="D46" s="37">
        <v>9</v>
      </c>
      <c r="E46" s="37">
        <v>6.5</v>
      </c>
      <c r="F46" s="82">
        <v>19.5</v>
      </c>
      <c r="I46" s="96"/>
    </row>
    <row r="47" spans="1:12" ht="12.75" customHeight="1" x14ac:dyDescent="0.2">
      <c r="A47" s="6" t="s">
        <v>116</v>
      </c>
      <c r="B47" s="59">
        <v>562</v>
      </c>
      <c r="C47" s="60">
        <v>3.8</v>
      </c>
      <c r="D47" s="37">
        <v>4</v>
      </c>
      <c r="E47" s="37">
        <v>2.1</v>
      </c>
      <c r="F47" s="82">
        <v>9.6</v>
      </c>
      <c r="I47" s="96"/>
    </row>
    <row r="48" spans="1:12" ht="12.75" customHeight="1" x14ac:dyDescent="0.2">
      <c r="A48" s="6" t="s">
        <v>117</v>
      </c>
      <c r="B48" s="59">
        <v>263</v>
      </c>
      <c r="C48" s="60">
        <v>1.8</v>
      </c>
      <c r="D48" s="37">
        <v>5.3</v>
      </c>
      <c r="E48" s="37">
        <v>2.9</v>
      </c>
      <c r="F48" s="82">
        <v>13.1</v>
      </c>
      <c r="I48" s="96"/>
    </row>
    <row r="49" spans="1:9" ht="12.75" customHeight="1" x14ac:dyDescent="0.2">
      <c r="A49" s="6" t="s">
        <v>118</v>
      </c>
      <c r="B49" s="59">
        <v>929</v>
      </c>
      <c r="C49" s="60">
        <v>6.3</v>
      </c>
      <c r="D49" s="37">
        <v>6.5</v>
      </c>
      <c r="E49" s="37">
        <v>5.0999999999999996</v>
      </c>
      <c r="F49" s="82">
        <v>13.4</v>
      </c>
      <c r="I49" s="96"/>
    </row>
    <row r="50" spans="1:9" ht="12.75" customHeight="1" x14ac:dyDescent="0.2">
      <c r="A50" s="6" t="s">
        <v>67</v>
      </c>
      <c r="B50" s="59">
        <v>937</v>
      </c>
      <c r="C50" s="60">
        <v>6.3</v>
      </c>
      <c r="D50" s="37">
        <v>3.7</v>
      </c>
      <c r="E50" s="37">
        <v>2.2000000000000002</v>
      </c>
      <c r="F50" s="82">
        <v>8.6</v>
      </c>
      <c r="I50" s="96"/>
    </row>
    <row r="51" spans="1:9" ht="12.75" customHeight="1" x14ac:dyDescent="0.2">
      <c r="A51" s="6" t="s">
        <v>119</v>
      </c>
      <c r="B51" s="59">
        <v>485</v>
      </c>
      <c r="C51" s="60">
        <v>3.3</v>
      </c>
      <c r="D51" s="37">
        <v>3</v>
      </c>
      <c r="E51" s="37">
        <v>1.2</v>
      </c>
      <c r="F51" s="82">
        <v>8.6</v>
      </c>
      <c r="I51" s="96"/>
    </row>
    <row r="52" spans="1:9" ht="12.75" customHeight="1" x14ac:dyDescent="0.2">
      <c r="A52" s="6" t="s">
        <v>120</v>
      </c>
      <c r="B52" s="59">
        <v>205</v>
      </c>
      <c r="C52" s="60">
        <v>1.4</v>
      </c>
      <c r="D52" s="37">
        <v>3.8</v>
      </c>
      <c r="E52" s="37">
        <v>1.6</v>
      </c>
      <c r="F52" s="82">
        <v>9.1999999999999993</v>
      </c>
      <c r="I52" s="96"/>
    </row>
    <row r="53" spans="1:9" ht="12.75" customHeight="1" x14ac:dyDescent="0.2">
      <c r="A53" s="6" t="s">
        <v>68</v>
      </c>
      <c r="B53" s="59">
        <v>1905</v>
      </c>
      <c r="C53" s="60">
        <v>12.8</v>
      </c>
      <c r="D53" s="37">
        <v>8.1999999999999993</v>
      </c>
      <c r="E53" s="37">
        <v>5.6</v>
      </c>
      <c r="F53" s="82">
        <v>18.5</v>
      </c>
      <c r="I53" s="96"/>
    </row>
    <row r="54" spans="1:9" ht="12.75" customHeight="1" x14ac:dyDescent="0.2">
      <c r="A54" s="6" t="s">
        <v>121</v>
      </c>
      <c r="B54" s="59">
        <v>431</v>
      </c>
      <c r="C54" s="60">
        <v>2.9</v>
      </c>
      <c r="D54" s="37">
        <v>4.5</v>
      </c>
      <c r="E54" s="37">
        <v>2.5</v>
      </c>
      <c r="F54" s="82">
        <v>12.1</v>
      </c>
      <c r="I54" s="96"/>
    </row>
    <row r="55" spans="1:9" ht="12.75" customHeight="1" x14ac:dyDescent="0.2">
      <c r="A55" s="6" t="s">
        <v>69</v>
      </c>
      <c r="B55" s="59">
        <v>227</v>
      </c>
      <c r="C55" s="60">
        <v>1.5</v>
      </c>
      <c r="D55" s="37">
        <v>5.0999999999999996</v>
      </c>
      <c r="E55" s="37">
        <v>2.9</v>
      </c>
      <c r="F55" s="82">
        <v>13.1</v>
      </c>
      <c r="I55" s="96"/>
    </row>
    <row r="56" spans="1:9" ht="12.75" customHeight="1" x14ac:dyDescent="0.2">
      <c r="A56" s="6" t="s">
        <v>70</v>
      </c>
      <c r="B56" s="59">
        <v>35</v>
      </c>
      <c r="C56" s="60">
        <v>0.2</v>
      </c>
      <c r="D56" s="37">
        <v>6.3</v>
      </c>
      <c r="E56" s="37">
        <v>2.2000000000000002</v>
      </c>
      <c r="F56" s="82">
        <v>22.8</v>
      </c>
      <c r="I56" s="96"/>
    </row>
    <row r="57" spans="1:9" ht="12.75" customHeight="1" x14ac:dyDescent="0.2">
      <c r="A57" s="6" t="s">
        <v>71</v>
      </c>
      <c r="B57" s="59">
        <v>62</v>
      </c>
      <c r="C57" s="60">
        <v>0.4</v>
      </c>
      <c r="D57" s="37">
        <v>5.4</v>
      </c>
      <c r="E57" s="37">
        <v>2.4</v>
      </c>
      <c r="F57" s="82">
        <v>16.399999999999999</v>
      </c>
      <c r="I57" s="96"/>
    </row>
    <row r="58" spans="1:9" ht="12.75" customHeight="1" x14ac:dyDescent="0.2">
      <c r="A58" s="6" t="s">
        <v>122</v>
      </c>
      <c r="B58" s="59">
        <v>685</v>
      </c>
      <c r="C58" s="60">
        <v>4.5999999999999996</v>
      </c>
      <c r="D58" s="37">
        <v>3.2</v>
      </c>
      <c r="E58" s="37">
        <v>1.3</v>
      </c>
      <c r="F58" s="82">
        <v>8.3000000000000007</v>
      </c>
      <c r="I58" s="96"/>
    </row>
    <row r="59" spans="1:9" ht="12.75" customHeight="1" x14ac:dyDescent="0.2">
      <c r="A59" s="6" t="s">
        <v>72</v>
      </c>
      <c r="B59" s="59">
        <v>30</v>
      </c>
      <c r="C59" s="60">
        <v>0.2</v>
      </c>
      <c r="D59" s="37">
        <v>9.6999999999999993</v>
      </c>
      <c r="E59" s="37">
        <v>4.4000000000000004</v>
      </c>
      <c r="F59" s="37">
        <v>23.2</v>
      </c>
      <c r="I59" s="96"/>
    </row>
    <row r="60" spans="1:9" ht="25.7" customHeight="1" x14ac:dyDescent="0.2">
      <c r="A60" s="47" t="s">
        <v>7</v>
      </c>
      <c r="B60" s="58">
        <v>14864</v>
      </c>
      <c r="C60" s="56">
        <v>100</v>
      </c>
      <c r="D60" s="38">
        <v>6.3</v>
      </c>
      <c r="E60" s="38">
        <v>3.5</v>
      </c>
      <c r="F60" s="38">
        <v>15.7</v>
      </c>
      <c r="I60" s="96"/>
    </row>
    <row r="61" spans="1:9" ht="12.75" customHeight="1" x14ac:dyDescent="0.2"/>
    <row r="62" spans="1:9" ht="12.75" customHeight="1" x14ac:dyDescent="0.2">
      <c r="B62" s="77"/>
    </row>
    <row r="63" spans="1:9" ht="12.75" customHeight="1" x14ac:dyDescent="0.2">
      <c r="A63" s="194" t="str">
        <f>Contents!B35</f>
        <v>© Commonwealth of Australia 2023</v>
      </c>
    </row>
    <row r="64" spans="1:9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</sheetData>
  <sheetProtection sheet="1" objects="1" scenarios="1"/>
  <mergeCells count="6">
    <mergeCell ref="A1:G1"/>
    <mergeCell ref="A43:F43"/>
    <mergeCell ref="B5:C5"/>
    <mergeCell ref="D5:F5"/>
    <mergeCell ref="A7:F7"/>
    <mergeCell ref="A25:F25"/>
  </mergeCells>
  <hyperlinks>
    <hyperlink ref="A63" r:id="rId1" location="copyright-and-creative-commons" display="https://www.abs.gov.au/website-privacy-copyright-and-disclaimer - copyright-and-creative-commons" xr:uid="{40EDC72A-A55E-4BAA-82A9-E4AD719C4F8C}"/>
  </hyperlinks>
  <pageMargins left="0.43307086614173229" right="0.43307086614173229" top="3.937007874015748E-2" bottom="3.937007874015748E-2" header="3.937007874015748E-2" footer="3.937007874015748E-2"/>
  <pageSetup paperSize="9" scale="55" orientation="portrait" verticalDpi="1200" r:id="rId2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414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T1"/>
    </sheetView>
  </sheetViews>
  <sheetFormatPr defaultColWidth="8.75" defaultRowHeight="14.25" x14ac:dyDescent="0.2"/>
  <cols>
    <col min="1" max="1" width="26.375" style="142" customWidth="1"/>
    <col min="2" max="2" width="10.75" style="142" customWidth="1"/>
    <col min="3" max="3" width="11" style="142" customWidth="1"/>
    <col min="4" max="4" width="10.875" style="142" customWidth="1"/>
    <col min="5" max="5" width="10.75" style="142" customWidth="1"/>
    <col min="6" max="6" width="10.625" style="142" customWidth="1"/>
    <col min="7" max="7" width="10.875" style="142" customWidth="1"/>
    <col min="8" max="8" width="10.75" style="142" customWidth="1"/>
    <col min="9" max="9" width="10.875" style="142" customWidth="1"/>
    <col min="10" max="10" width="10.75" style="142" customWidth="1"/>
    <col min="11" max="11" width="10.875" style="142" customWidth="1"/>
    <col min="12" max="12" width="10.875" style="143" customWidth="1"/>
    <col min="13" max="15" width="10.75" style="143" customWidth="1"/>
    <col min="16" max="16" width="10.875" style="143" customWidth="1"/>
    <col min="17" max="17" width="10.75" style="143" customWidth="1"/>
    <col min="18" max="18" width="10.625" style="143" customWidth="1"/>
    <col min="19" max="19" width="10.5" style="143" customWidth="1"/>
    <col min="20" max="20" width="11.5" style="143" customWidth="1"/>
    <col min="21" max="16384" width="8.75" style="142"/>
  </cols>
  <sheetData>
    <row r="1" spans="1:25" s="48" customFormat="1" ht="60" customHeight="1" x14ac:dyDescent="0.2">
      <c r="A1" s="214" t="s">
        <v>101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M1" s="218"/>
      <c r="N1" s="218"/>
      <c r="O1" s="218"/>
      <c r="P1" s="218"/>
      <c r="Q1" s="218"/>
      <c r="R1" s="218"/>
      <c r="S1" s="218"/>
      <c r="T1" s="218"/>
    </row>
    <row r="2" spans="1:25" s="23" customFormat="1" ht="15.75" customHeight="1" x14ac:dyDescent="0.25">
      <c r="A2" s="139" t="str">
        <f>Contents!A2</f>
        <v>45170DO001_2022 Prisoners in Australia, 2022</v>
      </c>
    </row>
    <row r="3" spans="1:25" s="23" customFormat="1" ht="15.75" customHeight="1" x14ac:dyDescent="0.2">
      <c r="A3" s="140" t="str">
        <f>Contents!A3</f>
        <v>Released at 11:30 am (Canberra time) Fri 24 Feb 2023</v>
      </c>
      <c r="E3" s="141"/>
    </row>
    <row r="4" spans="1:25" s="143" customFormat="1" ht="25.5" customHeight="1" x14ac:dyDescent="0.2">
      <c r="A4" s="53" t="s">
        <v>54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5" spans="1:25" s="143" customFormat="1" ht="59.25" customHeight="1" x14ac:dyDescent="0.2">
      <c r="A5" s="144" t="s">
        <v>82</v>
      </c>
      <c r="B5" s="145" t="s">
        <v>64</v>
      </c>
      <c r="C5" s="145" t="s">
        <v>65</v>
      </c>
      <c r="D5" s="145" t="s">
        <v>66</v>
      </c>
      <c r="E5" s="145" t="s">
        <v>123</v>
      </c>
      <c r="F5" s="145" t="s">
        <v>124</v>
      </c>
      <c r="G5" s="145" t="s">
        <v>125</v>
      </c>
      <c r="H5" s="145" t="s">
        <v>67</v>
      </c>
      <c r="I5" s="145" t="s">
        <v>119</v>
      </c>
      <c r="J5" s="145" t="s">
        <v>126</v>
      </c>
      <c r="K5" s="145" t="s">
        <v>68</v>
      </c>
      <c r="L5" s="145" t="s">
        <v>127</v>
      </c>
      <c r="M5" s="145" t="s">
        <v>69</v>
      </c>
      <c r="N5" s="145" t="s">
        <v>70</v>
      </c>
      <c r="O5" s="145" t="s">
        <v>71</v>
      </c>
      <c r="P5" s="145" t="s">
        <v>122</v>
      </c>
      <c r="Q5" s="145" t="s">
        <v>72</v>
      </c>
      <c r="R5" s="145" t="s">
        <v>90</v>
      </c>
      <c r="S5" s="145" t="s">
        <v>7</v>
      </c>
    </row>
    <row r="6" spans="1:25" s="143" customFormat="1" ht="12.75" customHeight="1" x14ac:dyDescent="0.2">
      <c r="A6" s="216" t="s">
        <v>8</v>
      </c>
      <c r="B6" s="217"/>
      <c r="C6" s="217"/>
      <c r="D6" s="217"/>
      <c r="E6" s="217"/>
      <c r="F6" s="217"/>
      <c r="G6" s="217"/>
      <c r="H6" s="217"/>
      <c r="I6" s="217"/>
      <c r="J6" s="217"/>
      <c r="K6" s="217"/>
      <c r="L6" s="217"/>
      <c r="M6" s="217"/>
      <c r="N6" s="217"/>
      <c r="O6" s="217"/>
      <c r="P6" s="217"/>
      <c r="Q6" s="217"/>
      <c r="R6" s="217"/>
      <c r="S6" s="217"/>
    </row>
    <row r="7" spans="1:25" s="143" customFormat="1" ht="12.75" customHeight="1" x14ac:dyDescent="0.2">
      <c r="A7" s="54" t="s">
        <v>91</v>
      </c>
      <c r="B7" s="146">
        <v>3257</v>
      </c>
      <c r="C7" s="146">
        <v>10557</v>
      </c>
      <c r="D7" s="146">
        <v>6446</v>
      </c>
      <c r="E7" s="146">
        <v>1528</v>
      </c>
      <c r="F7" s="147">
        <v>554</v>
      </c>
      <c r="G7" s="146">
        <v>2586</v>
      </c>
      <c r="H7" s="146">
        <v>3305</v>
      </c>
      <c r="I7" s="146">
        <v>1205</v>
      </c>
      <c r="J7" s="147">
        <v>664</v>
      </c>
      <c r="K7" s="146">
        <v>5515</v>
      </c>
      <c r="L7" s="147">
        <v>752</v>
      </c>
      <c r="M7" s="147">
        <v>598</v>
      </c>
      <c r="N7" s="147">
        <v>138</v>
      </c>
      <c r="O7" s="147">
        <v>402</v>
      </c>
      <c r="P7" s="146">
        <v>2891</v>
      </c>
      <c r="Q7" s="147">
        <v>86</v>
      </c>
      <c r="R7" s="148">
        <v>99</v>
      </c>
      <c r="S7" s="146">
        <v>40591</v>
      </c>
      <c r="T7" s="149"/>
      <c r="U7" s="150"/>
      <c r="V7" s="151"/>
      <c r="W7" s="152"/>
      <c r="X7" s="152"/>
      <c r="Y7" s="152"/>
    </row>
    <row r="8" spans="1:25" s="143" customFormat="1" ht="12.75" customHeight="1" x14ac:dyDescent="0.2">
      <c r="A8" s="153" t="s">
        <v>19</v>
      </c>
      <c r="B8" s="154"/>
      <c r="C8" s="154"/>
      <c r="D8" s="154"/>
      <c r="E8" s="154"/>
      <c r="F8" s="154"/>
      <c r="G8" s="154"/>
      <c r="H8" s="154"/>
      <c r="I8" s="154"/>
      <c r="J8" s="154"/>
      <c r="K8" s="154"/>
      <c r="L8" s="155"/>
      <c r="M8" s="155"/>
      <c r="N8" s="155"/>
      <c r="O8" s="155"/>
      <c r="P8" s="155"/>
      <c r="Q8" s="155"/>
      <c r="R8" s="155"/>
      <c r="S8" s="155"/>
      <c r="T8" s="149"/>
      <c r="U8" s="150"/>
      <c r="V8" s="151"/>
      <c r="W8" s="152"/>
      <c r="X8" s="152"/>
      <c r="Y8" s="152"/>
    </row>
    <row r="9" spans="1:25" s="143" customFormat="1" ht="12.75" customHeight="1" x14ac:dyDescent="0.2">
      <c r="A9" s="156" t="s">
        <v>9</v>
      </c>
      <c r="B9" s="157">
        <v>2963</v>
      </c>
      <c r="C9" s="157">
        <v>9827</v>
      </c>
      <c r="D9" s="157">
        <v>6348</v>
      </c>
      <c r="E9" s="157">
        <v>1410</v>
      </c>
      <c r="F9" s="157">
        <v>511</v>
      </c>
      <c r="G9" s="157">
        <v>2408</v>
      </c>
      <c r="H9" s="157">
        <v>3054</v>
      </c>
      <c r="I9" s="157">
        <v>1019</v>
      </c>
      <c r="J9" s="157">
        <v>504</v>
      </c>
      <c r="K9" s="157">
        <v>4923</v>
      </c>
      <c r="L9" s="150">
        <v>715</v>
      </c>
      <c r="M9" s="150">
        <v>550</v>
      </c>
      <c r="N9" s="150">
        <v>129</v>
      </c>
      <c r="O9" s="150">
        <v>357</v>
      </c>
      <c r="P9" s="150">
        <v>2714</v>
      </c>
      <c r="Q9" s="150">
        <v>81</v>
      </c>
      <c r="R9" s="150">
        <v>94</v>
      </c>
      <c r="S9" s="150">
        <v>37605</v>
      </c>
      <c r="T9" s="149"/>
      <c r="U9" s="150"/>
      <c r="V9" s="151"/>
      <c r="W9" s="152"/>
      <c r="X9" s="152"/>
      <c r="Y9" s="152"/>
    </row>
    <row r="10" spans="1:25" s="143" customFormat="1" ht="12.75" customHeight="1" x14ac:dyDescent="0.2">
      <c r="A10" s="156" t="s">
        <v>10</v>
      </c>
      <c r="B10" s="157">
        <v>291</v>
      </c>
      <c r="C10" s="157">
        <v>733</v>
      </c>
      <c r="D10" s="157">
        <v>97</v>
      </c>
      <c r="E10" s="157">
        <v>118</v>
      </c>
      <c r="F10" s="157">
        <v>37</v>
      </c>
      <c r="G10" s="157">
        <v>176</v>
      </c>
      <c r="H10" s="157">
        <v>256</v>
      </c>
      <c r="I10" s="157">
        <v>185</v>
      </c>
      <c r="J10" s="157">
        <v>166</v>
      </c>
      <c r="K10" s="157">
        <v>586</v>
      </c>
      <c r="L10" s="150">
        <v>44</v>
      </c>
      <c r="M10" s="150">
        <v>49</v>
      </c>
      <c r="N10" s="150">
        <v>4</v>
      </c>
      <c r="O10" s="150">
        <v>44</v>
      </c>
      <c r="P10" s="150">
        <v>176</v>
      </c>
      <c r="Q10" s="150">
        <v>8</v>
      </c>
      <c r="R10" s="104">
        <v>0</v>
      </c>
      <c r="S10" s="150">
        <v>2977</v>
      </c>
      <c r="T10" s="149"/>
      <c r="U10" s="150"/>
      <c r="V10" s="151"/>
      <c r="W10" s="150"/>
      <c r="X10" s="150"/>
      <c r="Y10" s="105"/>
    </row>
    <row r="11" spans="1:25" s="143" customFormat="1" ht="12.75" customHeight="1" x14ac:dyDescent="0.2">
      <c r="A11" s="118" t="s">
        <v>81</v>
      </c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0"/>
      <c r="M11" s="150"/>
      <c r="N11" s="150"/>
      <c r="O11" s="150"/>
      <c r="P11" s="150"/>
      <c r="Q11" s="150"/>
      <c r="R11" s="104"/>
      <c r="S11" s="150"/>
      <c r="T11" s="149"/>
      <c r="U11" s="150"/>
      <c r="V11" s="151"/>
      <c r="W11" s="152"/>
      <c r="X11" s="152"/>
      <c r="Y11" s="105"/>
    </row>
    <row r="12" spans="1:25" s="143" customFormat="1" ht="12.75" customHeight="1" x14ac:dyDescent="0.2">
      <c r="A12" s="156" t="s">
        <v>21</v>
      </c>
      <c r="B12" s="157">
        <v>692</v>
      </c>
      <c r="C12" s="157">
        <v>4951</v>
      </c>
      <c r="D12" s="157">
        <v>1311</v>
      </c>
      <c r="E12" s="157">
        <v>548</v>
      </c>
      <c r="F12" s="157">
        <v>171</v>
      </c>
      <c r="G12" s="157">
        <v>1179</v>
      </c>
      <c r="H12" s="157">
        <v>1431</v>
      </c>
      <c r="I12" s="157">
        <v>367</v>
      </c>
      <c r="J12" s="157">
        <v>98</v>
      </c>
      <c r="K12" s="157">
        <v>440</v>
      </c>
      <c r="L12" s="150">
        <v>166</v>
      </c>
      <c r="M12" s="150">
        <v>192</v>
      </c>
      <c r="N12" s="150">
        <v>46</v>
      </c>
      <c r="O12" s="150">
        <v>101</v>
      </c>
      <c r="P12" s="150">
        <v>1158</v>
      </c>
      <c r="Q12" s="150">
        <v>11</v>
      </c>
      <c r="R12" s="150">
        <v>38</v>
      </c>
      <c r="S12" s="150">
        <v>12902</v>
      </c>
      <c r="T12" s="149"/>
      <c r="U12" s="150"/>
      <c r="V12" s="151"/>
      <c r="W12" s="152"/>
      <c r="X12" s="152"/>
      <c r="Y12" s="105"/>
    </row>
    <row r="13" spans="1:25" s="143" customFormat="1" ht="12.75" customHeight="1" x14ac:dyDescent="0.2">
      <c r="A13" s="156" t="s">
        <v>11</v>
      </c>
      <c r="B13" s="157">
        <v>2559</v>
      </c>
      <c r="C13" s="157">
        <v>5534</v>
      </c>
      <c r="D13" s="157">
        <v>5077</v>
      </c>
      <c r="E13" s="157">
        <v>968</v>
      </c>
      <c r="F13" s="157">
        <v>384</v>
      </c>
      <c r="G13" s="157">
        <v>1397</v>
      </c>
      <c r="H13" s="157">
        <v>1862</v>
      </c>
      <c r="I13" s="157">
        <v>828</v>
      </c>
      <c r="J13" s="157">
        <v>555</v>
      </c>
      <c r="K13" s="157">
        <v>5045</v>
      </c>
      <c r="L13" s="150">
        <v>583</v>
      </c>
      <c r="M13" s="150">
        <v>411</v>
      </c>
      <c r="N13" s="150">
        <v>88</v>
      </c>
      <c r="O13" s="150">
        <v>299</v>
      </c>
      <c r="P13" s="150">
        <v>1727</v>
      </c>
      <c r="Q13" s="150">
        <v>76</v>
      </c>
      <c r="R13" s="150">
        <v>56</v>
      </c>
      <c r="S13" s="150">
        <v>27446</v>
      </c>
      <c r="T13" s="149"/>
      <c r="U13" s="150"/>
      <c r="V13" s="151"/>
      <c r="W13" s="152"/>
      <c r="X13" s="152"/>
      <c r="Y13" s="105"/>
    </row>
    <row r="14" spans="1:25" s="143" customFormat="1" ht="12.75" customHeight="1" x14ac:dyDescent="0.2">
      <c r="A14" s="156" t="s">
        <v>12</v>
      </c>
      <c r="B14" s="104">
        <v>12</v>
      </c>
      <c r="C14" s="157">
        <v>72</v>
      </c>
      <c r="D14" s="157">
        <v>59</v>
      </c>
      <c r="E14" s="104">
        <v>6</v>
      </c>
      <c r="F14" s="104">
        <v>3</v>
      </c>
      <c r="G14" s="104">
        <v>6</v>
      </c>
      <c r="H14" s="104">
        <v>5</v>
      </c>
      <c r="I14" s="157">
        <v>9</v>
      </c>
      <c r="J14" s="104">
        <v>8</v>
      </c>
      <c r="K14" s="104">
        <v>27</v>
      </c>
      <c r="L14" s="104">
        <v>8</v>
      </c>
      <c r="M14" s="104">
        <v>0</v>
      </c>
      <c r="N14" s="104">
        <v>0</v>
      </c>
      <c r="O14" s="104">
        <v>0</v>
      </c>
      <c r="P14" s="104">
        <v>9</v>
      </c>
      <c r="Q14" s="104">
        <v>0</v>
      </c>
      <c r="R14" s="104">
        <v>5</v>
      </c>
      <c r="S14" s="150">
        <v>244</v>
      </c>
      <c r="T14" s="149"/>
      <c r="U14" s="150"/>
      <c r="V14" s="151"/>
      <c r="W14" s="150"/>
      <c r="X14" s="150"/>
      <c r="Y14" s="105"/>
    </row>
    <row r="15" spans="1:25" ht="12.75" customHeight="1" x14ac:dyDescent="0.2">
      <c r="A15" s="118" t="s">
        <v>20</v>
      </c>
      <c r="B15" s="158"/>
      <c r="C15" s="158"/>
      <c r="D15" s="158"/>
      <c r="E15" s="158"/>
      <c r="F15" s="158"/>
      <c r="G15" s="158"/>
      <c r="H15" s="158"/>
      <c r="I15" s="158"/>
      <c r="J15" s="158"/>
      <c r="K15" s="158"/>
      <c r="L15" s="150"/>
      <c r="M15" s="150"/>
      <c r="N15" s="150"/>
      <c r="O15" s="150"/>
      <c r="P15" s="150"/>
      <c r="Q15" s="150"/>
      <c r="R15" s="150"/>
      <c r="S15" s="150"/>
      <c r="T15" s="149"/>
      <c r="U15" s="150"/>
      <c r="V15" s="151"/>
      <c r="W15" s="159"/>
      <c r="X15" s="159"/>
      <c r="Y15" s="160"/>
    </row>
    <row r="16" spans="1:25" s="143" customFormat="1" ht="12.75" customHeight="1" x14ac:dyDescent="0.2">
      <c r="A16" s="156" t="s">
        <v>14</v>
      </c>
      <c r="B16" s="157">
        <v>2489</v>
      </c>
      <c r="C16" s="157">
        <v>5035</v>
      </c>
      <c r="D16" s="157">
        <v>4623</v>
      </c>
      <c r="E16" s="157">
        <v>965</v>
      </c>
      <c r="F16" s="157">
        <v>292</v>
      </c>
      <c r="G16" s="157">
        <v>1657</v>
      </c>
      <c r="H16" s="157">
        <v>2369</v>
      </c>
      <c r="I16" s="157">
        <v>719</v>
      </c>
      <c r="J16" s="157">
        <v>463</v>
      </c>
      <c r="K16" s="157">
        <v>3604</v>
      </c>
      <c r="L16" s="150">
        <v>325</v>
      </c>
      <c r="M16" s="150">
        <v>371</v>
      </c>
      <c r="N16" s="150">
        <v>100</v>
      </c>
      <c r="O16" s="150">
        <v>342</v>
      </c>
      <c r="P16" s="150">
        <v>2206</v>
      </c>
      <c r="Q16" s="150">
        <v>52</v>
      </c>
      <c r="R16" s="104" t="s">
        <v>148</v>
      </c>
      <c r="S16" s="150">
        <v>25624</v>
      </c>
      <c r="T16" s="149"/>
      <c r="U16" s="150"/>
      <c r="V16" s="151"/>
      <c r="W16" s="152"/>
      <c r="X16" s="152"/>
      <c r="Y16" s="105"/>
    </row>
    <row r="17" spans="1:25" s="143" customFormat="1" ht="12.75" customHeight="1" x14ac:dyDescent="0.2">
      <c r="A17" s="156" t="s">
        <v>15</v>
      </c>
      <c r="B17" s="157">
        <v>768</v>
      </c>
      <c r="C17" s="157">
        <v>5526</v>
      </c>
      <c r="D17" s="157">
        <v>1822</v>
      </c>
      <c r="E17" s="157">
        <v>562</v>
      </c>
      <c r="F17" s="157">
        <v>263</v>
      </c>
      <c r="G17" s="157">
        <v>929</v>
      </c>
      <c r="H17" s="157">
        <v>937</v>
      </c>
      <c r="I17" s="157">
        <v>485</v>
      </c>
      <c r="J17" s="157">
        <v>205</v>
      </c>
      <c r="K17" s="157">
        <v>1905</v>
      </c>
      <c r="L17" s="150">
        <v>431</v>
      </c>
      <c r="M17" s="150">
        <v>227</v>
      </c>
      <c r="N17" s="150">
        <v>35</v>
      </c>
      <c r="O17" s="150">
        <v>62</v>
      </c>
      <c r="P17" s="150">
        <v>685</v>
      </c>
      <c r="Q17" s="150">
        <v>30</v>
      </c>
      <c r="R17" s="104" t="s">
        <v>148</v>
      </c>
      <c r="S17" s="150">
        <v>14864</v>
      </c>
      <c r="T17" s="149"/>
      <c r="U17" s="150"/>
      <c r="V17" s="151"/>
      <c r="W17" s="152"/>
      <c r="X17" s="152"/>
      <c r="Y17" s="105"/>
    </row>
    <row r="18" spans="1:25" s="143" customFormat="1" ht="12.75" customHeight="1" x14ac:dyDescent="0.2">
      <c r="A18" s="156" t="s">
        <v>89</v>
      </c>
      <c r="B18" s="104" t="s">
        <v>148</v>
      </c>
      <c r="C18" s="104" t="s">
        <v>148</v>
      </c>
      <c r="D18" s="104" t="s">
        <v>148</v>
      </c>
      <c r="E18" s="104" t="s">
        <v>148</v>
      </c>
      <c r="F18" s="104" t="s">
        <v>148</v>
      </c>
      <c r="G18" s="104" t="s">
        <v>148</v>
      </c>
      <c r="H18" s="104" t="s">
        <v>148</v>
      </c>
      <c r="I18" s="104" t="s">
        <v>148</v>
      </c>
      <c r="J18" s="104" t="s">
        <v>148</v>
      </c>
      <c r="K18" s="104" t="s">
        <v>148</v>
      </c>
      <c r="L18" s="104" t="s">
        <v>148</v>
      </c>
      <c r="M18" s="104" t="s">
        <v>148</v>
      </c>
      <c r="N18" s="104" t="s">
        <v>148</v>
      </c>
      <c r="O18" s="104" t="s">
        <v>148</v>
      </c>
      <c r="P18" s="104" t="s">
        <v>148</v>
      </c>
      <c r="Q18" s="104" t="s">
        <v>148</v>
      </c>
      <c r="R18" s="150">
        <v>99</v>
      </c>
      <c r="S18" s="150">
        <v>99</v>
      </c>
      <c r="T18" s="149"/>
      <c r="U18" s="150"/>
      <c r="V18" s="151"/>
      <c r="W18" s="150"/>
      <c r="X18" s="150"/>
      <c r="Y18" s="105"/>
    </row>
    <row r="19" spans="1:25" s="143" customFormat="1" ht="12.75" customHeight="1" x14ac:dyDescent="0.2">
      <c r="A19" s="118" t="s">
        <v>62</v>
      </c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0"/>
      <c r="M19" s="150"/>
      <c r="N19" s="150"/>
      <c r="O19" s="150"/>
      <c r="P19" s="150"/>
      <c r="Q19" s="150"/>
      <c r="R19" s="150"/>
      <c r="S19" s="150"/>
      <c r="T19" s="149"/>
      <c r="U19" s="150"/>
      <c r="V19" s="151"/>
      <c r="W19" s="152"/>
      <c r="X19" s="152"/>
      <c r="Y19" s="105"/>
    </row>
    <row r="20" spans="1:25" s="143" customFormat="1" ht="12.75" customHeight="1" x14ac:dyDescent="0.2">
      <c r="A20" s="156" t="s">
        <v>16</v>
      </c>
      <c r="B20" s="157">
        <v>1250</v>
      </c>
      <c r="C20" s="157">
        <v>7314</v>
      </c>
      <c r="D20" s="157">
        <v>2101</v>
      </c>
      <c r="E20" s="157">
        <v>1160</v>
      </c>
      <c r="F20" s="157">
        <v>377</v>
      </c>
      <c r="G20" s="157">
        <v>1954</v>
      </c>
      <c r="H20" s="157">
        <v>2655</v>
      </c>
      <c r="I20" s="157">
        <v>895</v>
      </c>
      <c r="J20" s="157">
        <v>328</v>
      </c>
      <c r="K20" s="157">
        <v>2525</v>
      </c>
      <c r="L20" s="150">
        <v>527</v>
      </c>
      <c r="M20" s="150">
        <v>432</v>
      </c>
      <c r="N20" s="150">
        <v>87</v>
      </c>
      <c r="O20" s="150">
        <v>313</v>
      </c>
      <c r="P20" s="150">
        <v>2365</v>
      </c>
      <c r="Q20" s="150">
        <v>31</v>
      </c>
      <c r="R20" s="150">
        <v>89</v>
      </c>
      <c r="S20" s="150">
        <v>24416</v>
      </c>
      <c r="T20" s="149"/>
      <c r="U20" s="150"/>
      <c r="V20" s="151"/>
      <c r="W20" s="152"/>
      <c r="X20" s="152"/>
      <c r="Y20" s="105"/>
    </row>
    <row r="21" spans="1:25" s="143" customFormat="1" ht="12.75" customHeight="1" x14ac:dyDescent="0.2">
      <c r="A21" s="156" t="s">
        <v>17</v>
      </c>
      <c r="B21" s="157">
        <v>2010</v>
      </c>
      <c r="C21" s="157">
        <v>3239</v>
      </c>
      <c r="D21" s="157">
        <v>4345</v>
      </c>
      <c r="E21" s="157">
        <v>368</v>
      </c>
      <c r="F21" s="157">
        <v>176</v>
      </c>
      <c r="G21" s="157">
        <v>624</v>
      </c>
      <c r="H21" s="157">
        <v>652</v>
      </c>
      <c r="I21" s="157">
        <v>305</v>
      </c>
      <c r="J21" s="157">
        <v>333</v>
      </c>
      <c r="K21" s="157">
        <v>2985</v>
      </c>
      <c r="L21" s="150">
        <v>230</v>
      </c>
      <c r="M21" s="150">
        <v>171</v>
      </c>
      <c r="N21" s="150">
        <v>47</v>
      </c>
      <c r="O21" s="150">
        <v>82</v>
      </c>
      <c r="P21" s="150">
        <v>526</v>
      </c>
      <c r="Q21" s="150">
        <v>53</v>
      </c>
      <c r="R21" s="150">
        <v>5</v>
      </c>
      <c r="S21" s="150">
        <v>16151</v>
      </c>
      <c r="T21" s="149"/>
      <c r="U21" s="150"/>
      <c r="V21" s="151"/>
      <c r="W21" s="150"/>
      <c r="X21" s="150"/>
      <c r="Y21" s="105"/>
    </row>
    <row r="22" spans="1:25" s="143" customFormat="1" ht="12.75" customHeight="1" x14ac:dyDescent="0.2">
      <c r="A22" s="161" t="s">
        <v>13</v>
      </c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2"/>
      <c r="M22" s="152"/>
      <c r="N22" s="152"/>
      <c r="O22" s="152"/>
      <c r="P22" s="152"/>
      <c r="Q22" s="152"/>
      <c r="R22" s="152"/>
      <c r="S22" s="150"/>
    </row>
    <row r="23" spans="1:25" s="143" customFormat="1" ht="12.75" customHeight="1" x14ac:dyDescent="0.2">
      <c r="A23" s="162" t="s">
        <v>9</v>
      </c>
      <c r="B23" s="163">
        <v>41.5</v>
      </c>
      <c r="C23" s="163">
        <v>33.6</v>
      </c>
      <c r="D23" s="163">
        <v>44.4</v>
      </c>
      <c r="E23" s="163">
        <v>32.4</v>
      </c>
      <c r="F23" s="163">
        <v>35.200000000000003</v>
      </c>
      <c r="G23" s="163">
        <v>30.2</v>
      </c>
      <c r="H23" s="163">
        <v>33.9</v>
      </c>
      <c r="I23" s="163">
        <v>33.700000000000003</v>
      </c>
      <c r="J23" s="163">
        <v>38.700000000000003</v>
      </c>
      <c r="K23" s="163">
        <v>37.1</v>
      </c>
      <c r="L23" s="105">
        <v>33.700000000000003</v>
      </c>
      <c r="M23" s="105">
        <v>35.200000000000003</v>
      </c>
      <c r="N23" s="105">
        <v>33.299999999999997</v>
      </c>
      <c r="O23" s="105">
        <v>39</v>
      </c>
      <c r="P23" s="105">
        <v>34.9</v>
      </c>
      <c r="Q23" s="105">
        <v>40.4</v>
      </c>
      <c r="R23" s="105">
        <v>49.8</v>
      </c>
      <c r="S23" s="105">
        <v>36</v>
      </c>
    </row>
    <row r="24" spans="1:25" s="143" customFormat="1" ht="12.75" customHeight="1" x14ac:dyDescent="0.2">
      <c r="A24" s="162" t="s">
        <v>10</v>
      </c>
      <c r="B24" s="163">
        <v>40.700000000000003</v>
      </c>
      <c r="C24" s="163">
        <v>33.299999999999997</v>
      </c>
      <c r="D24" s="163">
        <v>40.6</v>
      </c>
      <c r="E24" s="163">
        <v>32.799999999999997</v>
      </c>
      <c r="F24" s="163">
        <v>33</v>
      </c>
      <c r="G24" s="163">
        <v>30.7</v>
      </c>
      <c r="H24" s="163">
        <v>34.1</v>
      </c>
      <c r="I24" s="163">
        <v>34.299999999999997</v>
      </c>
      <c r="J24" s="163">
        <v>43.1</v>
      </c>
      <c r="K24" s="163">
        <v>38</v>
      </c>
      <c r="L24" s="105">
        <v>33.5</v>
      </c>
      <c r="M24" s="105">
        <v>35.799999999999997</v>
      </c>
      <c r="N24" s="105">
        <v>31.6</v>
      </c>
      <c r="O24" s="105">
        <v>36.1</v>
      </c>
      <c r="P24" s="105">
        <v>34.299999999999997</v>
      </c>
      <c r="Q24" s="105">
        <v>44.2</v>
      </c>
      <c r="R24" s="22">
        <v>0</v>
      </c>
      <c r="S24" s="105">
        <v>35.4</v>
      </c>
    </row>
    <row r="25" spans="1:25" s="143" customFormat="1" ht="12.75" customHeight="1" x14ac:dyDescent="0.2">
      <c r="A25" s="156" t="s">
        <v>21</v>
      </c>
      <c r="B25" s="163">
        <v>38.6</v>
      </c>
      <c r="C25" s="163">
        <v>32.700000000000003</v>
      </c>
      <c r="D25" s="163">
        <v>37.299999999999997</v>
      </c>
      <c r="E25" s="163">
        <v>31</v>
      </c>
      <c r="F25" s="163">
        <v>34.200000000000003</v>
      </c>
      <c r="G25" s="163">
        <v>29.4</v>
      </c>
      <c r="H25" s="163">
        <v>31.4</v>
      </c>
      <c r="I25" s="163">
        <v>31.2</v>
      </c>
      <c r="J25" s="163">
        <v>34.1</v>
      </c>
      <c r="K25" s="163">
        <v>34.9</v>
      </c>
      <c r="L25" s="105">
        <v>31.2</v>
      </c>
      <c r="M25" s="105">
        <v>33.200000000000003</v>
      </c>
      <c r="N25" s="105">
        <v>32.4</v>
      </c>
      <c r="O25" s="105">
        <v>39.1</v>
      </c>
      <c r="P25" s="105">
        <v>33.700000000000003</v>
      </c>
      <c r="Q25" s="105">
        <v>32</v>
      </c>
      <c r="R25" s="105">
        <v>48.9</v>
      </c>
      <c r="S25" s="105">
        <v>33</v>
      </c>
    </row>
    <row r="26" spans="1:25" s="143" customFormat="1" ht="12.75" customHeight="1" x14ac:dyDescent="0.2">
      <c r="A26" s="162" t="s">
        <v>11</v>
      </c>
      <c r="B26" s="163">
        <v>42.4</v>
      </c>
      <c r="C26" s="163">
        <v>34.6</v>
      </c>
      <c r="D26" s="163">
        <v>46.4</v>
      </c>
      <c r="E26" s="163">
        <v>33.6</v>
      </c>
      <c r="F26" s="163">
        <v>35.299999999999997</v>
      </c>
      <c r="G26" s="163">
        <v>31.3</v>
      </c>
      <c r="H26" s="163">
        <v>35.9</v>
      </c>
      <c r="I26" s="163">
        <v>35</v>
      </c>
      <c r="J26" s="163">
        <v>40.6</v>
      </c>
      <c r="K26" s="163">
        <v>37.5</v>
      </c>
      <c r="L26" s="105">
        <v>34.4</v>
      </c>
      <c r="M26" s="105">
        <v>36.200000000000003</v>
      </c>
      <c r="N26" s="105">
        <v>33.9</v>
      </c>
      <c r="O26" s="105">
        <v>38.6</v>
      </c>
      <c r="P26" s="105">
        <v>35.9</v>
      </c>
      <c r="Q26" s="105">
        <v>42.4</v>
      </c>
      <c r="R26" s="105">
        <v>52.8</v>
      </c>
      <c r="S26" s="105">
        <v>37.4</v>
      </c>
    </row>
    <row r="27" spans="1:25" s="143" customFormat="1" ht="12.75" customHeight="1" x14ac:dyDescent="0.2">
      <c r="A27" s="164" t="s">
        <v>24</v>
      </c>
      <c r="B27" s="165">
        <v>41.4</v>
      </c>
      <c r="C27" s="165">
        <v>33.6</v>
      </c>
      <c r="D27" s="165">
        <v>44.4</v>
      </c>
      <c r="E27" s="165">
        <v>32.4</v>
      </c>
      <c r="F27" s="165">
        <v>35.1</v>
      </c>
      <c r="G27" s="165">
        <v>30.2</v>
      </c>
      <c r="H27" s="165">
        <v>33.9</v>
      </c>
      <c r="I27" s="165">
        <v>33.799999999999997</v>
      </c>
      <c r="J27" s="165">
        <v>39.6</v>
      </c>
      <c r="K27" s="165">
        <v>37.200000000000003</v>
      </c>
      <c r="L27" s="106">
        <v>33.700000000000003</v>
      </c>
      <c r="M27" s="106">
        <v>35.299999999999997</v>
      </c>
      <c r="N27" s="106">
        <v>33.200000000000003</v>
      </c>
      <c r="O27" s="106">
        <v>38.700000000000003</v>
      </c>
      <c r="P27" s="106">
        <v>34.9</v>
      </c>
      <c r="Q27" s="106">
        <v>40.4</v>
      </c>
      <c r="R27" s="106">
        <v>49.8</v>
      </c>
      <c r="S27" s="106">
        <v>35.9</v>
      </c>
    </row>
    <row r="28" spans="1:25" s="143" customFormat="1" ht="12.75" customHeight="1" x14ac:dyDescent="0.2">
      <c r="A28" s="216" t="s">
        <v>18</v>
      </c>
      <c r="B28" s="216"/>
      <c r="C28" s="216"/>
      <c r="D28" s="216"/>
      <c r="E28" s="216"/>
      <c r="F28" s="216"/>
      <c r="G28" s="216"/>
      <c r="H28" s="216"/>
      <c r="I28" s="216"/>
      <c r="J28" s="216"/>
      <c r="K28" s="216"/>
      <c r="L28" s="216"/>
      <c r="M28" s="216"/>
      <c r="N28" s="216"/>
      <c r="O28" s="216"/>
      <c r="P28" s="216"/>
      <c r="Q28" s="216"/>
      <c r="R28" s="216"/>
      <c r="S28" s="216"/>
    </row>
    <row r="29" spans="1:25" s="143" customFormat="1" ht="12.75" customHeight="1" x14ac:dyDescent="0.2">
      <c r="A29" s="153" t="s">
        <v>19</v>
      </c>
      <c r="B29" s="166"/>
      <c r="C29" s="166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66"/>
      <c r="O29" s="166"/>
      <c r="P29" s="166"/>
      <c r="Q29" s="166"/>
      <c r="R29" s="166"/>
      <c r="S29" s="166"/>
    </row>
    <row r="30" spans="1:25" s="143" customFormat="1" ht="12.75" customHeight="1" x14ac:dyDescent="0.2">
      <c r="A30" s="156" t="s">
        <v>9</v>
      </c>
      <c r="B30" s="167">
        <v>91</v>
      </c>
      <c r="C30" s="167">
        <v>93.1</v>
      </c>
      <c r="D30" s="167">
        <v>98.5</v>
      </c>
      <c r="E30" s="167">
        <v>92.3</v>
      </c>
      <c r="F30" s="167">
        <v>92.2</v>
      </c>
      <c r="G30" s="167">
        <v>93.1</v>
      </c>
      <c r="H30" s="167">
        <v>92.4</v>
      </c>
      <c r="I30" s="167">
        <v>84.6</v>
      </c>
      <c r="J30" s="167">
        <v>75.900000000000006</v>
      </c>
      <c r="K30" s="167">
        <v>89.3</v>
      </c>
      <c r="L30" s="167">
        <v>95.1</v>
      </c>
      <c r="M30" s="167">
        <v>92</v>
      </c>
      <c r="N30" s="167">
        <v>93.5</v>
      </c>
      <c r="O30" s="167">
        <v>88.8</v>
      </c>
      <c r="P30" s="167">
        <v>93.9</v>
      </c>
      <c r="Q30" s="167">
        <v>94.2</v>
      </c>
      <c r="R30" s="167">
        <v>94.9</v>
      </c>
      <c r="S30" s="167">
        <v>92.6</v>
      </c>
    </row>
    <row r="31" spans="1:25" s="143" customFormat="1" ht="12.75" customHeight="1" x14ac:dyDescent="0.2">
      <c r="A31" s="156" t="s">
        <v>10</v>
      </c>
      <c r="B31" s="167">
        <v>8.9</v>
      </c>
      <c r="C31" s="167">
        <v>6.9</v>
      </c>
      <c r="D31" s="167">
        <v>1.5</v>
      </c>
      <c r="E31" s="167">
        <v>7.7</v>
      </c>
      <c r="F31" s="167">
        <v>6.7</v>
      </c>
      <c r="G31" s="167">
        <v>6.8</v>
      </c>
      <c r="H31" s="167">
        <v>7.7</v>
      </c>
      <c r="I31" s="167">
        <v>15.4</v>
      </c>
      <c r="J31" s="167">
        <v>25</v>
      </c>
      <c r="K31" s="167">
        <v>10.6</v>
      </c>
      <c r="L31" s="167">
        <v>5.9</v>
      </c>
      <c r="M31" s="167">
        <v>8.1999999999999993</v>
      </c>
      <c r="N31" s="167">
        <v>2.9</v>
      </c>
      <c r="O31" s="167">
        <v>10.9</v>
      </c>
      <c r="P31" s="167">
        <v>6.1</v>
      </c>
      <c r="Q31" s="167">
        <v>9.3000000000000007</v>
      </c>
      <c r="R31" s="167">
        <v>0</v>
      </c>
      <c r="S31" s="167">
        <v>7.3</v>
      </c>
      <c r="T31" s="168"/>
    </row>
    <row r="32" spans="1:25" s="143" customFormat="1" ht="12.75" customHeight="1" x14ac:dyDescent="0.2">
      <c r="A32" s="118" t="s">
        <v>81</v>
      </c>
      <c r="B32" s="163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9"/>
      <c r="R32" s="169"/>
      <c r="S32" s="169"/>
      <c r="T32" s="168"/>
    </row>
    <row r="33" spans="1:20" s="143" customFormat="1" ht="12.75" customHeight="1" x14ac:dyDescent="0.2">
      <c r="A33" s="156" t="s">
        <v>21</v>
      </c>
      <c r="B33" s="163">
        <v>21.2</v>
      </c>
      <c r="C33" s="163">
        <v>46.9</v>
      </c>
      <c r="D33" s="163">
        <v>20.3</v>
      </c>
      <c r="E33" s="163">
        <v>35.9</v>
      </c>
      <c r="F33" s="163">
        <v>30.9</v>
      </c>
      <c r="G33" s="163">
        <v>45.6</v>
      </c>
      <c r="H33" s="163">
        <v>43.3</v>
      </c>
      <c r="I33" s="163">
        <v>30.5</v>
      </c>
      <c r="J33" s="163">
        <v>14.8</v>
      </c>
      <c r="K33" s="163">
        <v>8</v>
      </c>
      <c r="L33" s="163">
        <v>22.1</v>
      </c>
      <c r="M33" s="163">
        <v>32.1</v>
      </c>
      <c r="N33" s="163">
        <v>33.299999999999997</v>
      </c>
      <c r="O33" s="163">
        <v>25.1</v>
      </c>
      <c r="P33" s="163">
        <v>40.1</v>
      </c>
      <c r="Q33" s="163">
        <v>12.8</v>
      </c>
      <c r="R33" s="163">
        <v>38.4</v>
      </c>
      <c r="S33" s="163">
        <v>31.8</v>
      </c>
      <c r="T33" s="168"/>
    </row>
    <row r="34" spans="1:20" s="143" customFormat="1" ht="12.75" customHeight="1" x14ac:dyDescent="0.2">
      <c r="A34" s="156" t="s">
        <v>11</v>
      </c>
      <c r="B34" s="163">
        <v>78.599999999999994</v>
      </c>
      <c r="C34" s="163">
        <v>52.4</v>
      </c>
      <c r="D34" s="163">
        <v>78.8</v>
      </c>
      <c r="E34" s="163">
        <v>63.4</v>
      </c>
      <c r="F34" s="163">
        <v>69.3</v>
      </c>
      <c r="G34" s="163">
        <v>54</v>
      </c>
      <c r="H34" s="163">
        <v>56.3</v>
      </c>
      <c r="I34" s="163">
        <v>68.7</v>
      </c>
      <c r="J34" s="163">
        <v>83.6</v>
      </c>
      <c r="K34" s="163">
        <v>91.5</v>
      </c>
      <c r="L34" s="163">
        <v>77.5</v>
      </c>
      <c r="M34" s="163">
        <v>68.7</v>
      </c>
      <c r="N34" s="163">
        <v>63.8</v>
      </c>
      <c r="O34" s="163">
        <v>74.400000000000006</v>
      </c>
      <c r="P34" s="163">
        <v>59.7</v>
      </c>
      <c r="Q34" s="163">
        <v>88.4</v>
      </c>
      <c r="R34" s="163">
        <v>56.6</v>
      </c>
      <c r="S34" s="163">
        <v>67.599999999999994</v>
      </c>
      <c r="T34" s="168"/>
    </row>
    <row r="35" spans="1:20" s="143" customFormat="1" ht="12.75" customHeight="1" x14ac:dyDescent="0.2">
      <c r="A35" s="156" t="s">
        <v>12</v>
      </c>
      <c r="B35" s="163">
        <v>0.4</v>
      </c>
      <c r="C35" s="163">
        <v>0.7</v>
      </c>
      <c r="D35" s="163">
        <v>0.9</v>
      </c>
      <c r="E35" s="163">
        <v>0.4</v>
      </c>
      <c r="F35" s="163">
        <v>0.5</v>
      </c>
      <c r="G35" s="163">
        <v>0.2</v>
      </c>
      <c r="H35" s="163">
        <v>0.2</v>
      </c>
      <c r="I35" s="163">
        <v>0.7</v>
      </c>
      <c r="J35" s="163">
        <v>1.2</v>
      </c>
      <c r="K35" s="163">
        <v>0.5</v>
      </c>
      <c r="L35" s="163">
        <v>1.1000000000000001</v>
      </c>
      <c r="M35" s="163">
        <v>0</v>
      </c>
      <c r="N35" s="163">
        <v>0</v>
      </c>
      <c r="O35" s="163">
        <v>0</v>
      </c>
      <c r="P35" s="163">
        <v>0.3</v>
      </c>
      <c r="Q35" s="163">
        <v>0</v>
      </c>
      <c r="R35" s="163">
        <v>5.0999999999999996</v>
      </c>
      <c r="S35" s="163">
        <v>0.6</v>
      </c>
      <c r="T35" s="168"/>
    </row>
    <row r="36" spans="1:20" s="143" customFormat="1" ht="12.75" customHeight="1" x14ac:dyDescent="0.2">
      <c r="A36" s="118" t="s">
        <v>20</v>
      </c>
      <c r="B36" s="163"/>
      <c r="C36" s="169"/>
      <c r="D36" s="169"/>
      <c r="E36" s="169"/>
      <c r="F36" s="169"/>
      <c r="G36" s="169"/>
      <c r="H36" s="169"/>
      <c r="I36" s="169"/>
      <c r="J36" s="169"/>
      <c r="K36" s="169"/>
      <c r="L36" s="169"/>
      <c r="M36" s="169"/>
      <c r="N36" s="169"/>
      <c r="O36" s="169"/>
      <c r="P36" s="169"/>
      <c r="Q36" s="169"/>
      <c r="R36" s="169"/>
      <c r="S36" s="169"/>
      <c r="T36" s="168"/>
    </row>
    <row r="37" spans="1:20" s="143" customFormat="1" ht="12.75" customHeight="1" x14ac:dyDescent="0.2">
      <c r="A37" s="156" t="s">
        <v>14</v>
      </c>
      <c r="B37" s="163">
        <v>76.400000000000006</v>
      </c>
      <c r="C37" s="163">
        <v>47.7</v>
      </c>
      <c r="D37" s="163">
        <v>71.7</v>
      </c>
      <c r="E37" s="163">
        <v>63.2</v>
      </c>
      <c r="F37" s="163">
        <v>52.7</v>
      </c>
      <c r="G37" s="163">
        <v>64.099999999999994</v>
      </c>
      <c r="H37" s="163">
        <v>71.7</v>
      </c>
      <c r="I37" s="163">
        <v>59.7</v>
      </c>
      <c r="J37" s="163">
        <v>69.7</v>
      </c>
      <c r="K37" s="163">
        <v>65.3</v>
      </c>
      <c r="L37" s="163">
        <v>43.2</v>
      </c>
      <c r="M37" s="163">
        <v>62</v>
      </c>
      <c r="N37" s="163">
        <v>72.5</v>
      </c>
      <c r="O37" s="163">
        <v>85.1</v>
      </c>
      <c r="P37" s="163">
        <v>76.3</v>
      </c>
      <c r="Q37" s="163">
        <v>60.5</v>
      </c>
      <c r="R37" s="104" t="s">
        <v>148</v>
      </c>
      <c r="S37" s="163">
        <v>63.1</v>
      </c>
      <c r="T37" s="168"/>
    </row>
    <row r="38" spans="1:20" s="143" customFormat="1" ht="12.75" customHeight="1" x14ac:dyDescent="0.2">
      <c r="A38" s="156" t="s">
        <v>15</v>
      </c>
      <c r="B38" s="163">
        <v>23.6</v>
      </c>
      <c r="C38" s="163">
        <v>52.3</v>
      </c>
      <c r="D38" s="163">
        <v>28.3</v>
      </c>
      <c r="E38" s="163">
        <v>36.799999999999997</v>
      </c>
      <c r="F38" s="163">
        <v>47.5</v>
      </c>
      <c r="G38" s="163">
        <v>35.9</v>
      </c>
      <c r="H38" s="163">
        <v>28.4</v>
      </c>
      <c r="I38" s="163">
        <v>40.200000000000003</v>
      </c>
      <c r="J38" s="163">
        <v>30.9</v>
      </c>
      <c r="K38" s="163">
        <v>34.5</v>
      </c>
      <c r="L38" s="163">
        <v>57.3</v>
      </c>
      <c r="M38" s="163">
        <v>38</v>
      </c>
      <c r="N38" s="163">
        <v>25.4</v>
      </c>
      <c r="O38" s="163">
        <v>15.4</v>
      </c>
      <c r="P38" s="163">
        <v>23.7</v>
      </c>
      <c r="Q38" s="163">
        <v>34.9</v>
      </c>
      <c r="R38" s="104" t="s">
        <v>148</v>
      </c>
      <c r="S38" s="163">
        <v>36.6</v>
      </c>
      <c r="T38" s="168"/>
    </row>
    <row r="39" spans="1:20" s="143" customFormat="1" ht="12.75" customHeight="1" x14ac:dyDescent="0.2">
      <c r="A39" s="156" t="s">
        <v>89</v>
      </c>
      <c r="B39" s="104" t="s">
        <v>148</v>
      </c>
      <c r="C39" s="104" t="s">
        <v>148</v>
      </c>
      <c r="D39" s="104" t="s">
        <v>148</v>
      </c>
      <c r="E39" s="104" t="s">
        <v>148</v>
      </c>
      <c r="F39" s="104" t="s">
        <v>148</v>
      </c>
      <c r="G39" s="104" t="s">
        <v>148</v>
      </c>
      <c r="H39" s="104" t="s">
        <v>148</v>
      </c>
      <c r="I39" s="104" t="s">
        <v>148</v>
      </c>
      <c r="J39" s="104" t="s">
        <v>148</v>
      </c>
      <c r="K39" s="104" t="s">
        <v>148</v>
      </c>
      <c r="L39" s="104" t="s">
        <v>148</v>
      </c>
      <c r="M39" s="104" t="s">
        <v>148</v>
      </c>
      <c r="N39" s="104" t="s">
        <v>148</v>
      </c>
      <c r="O39" s="104" t="s">
        <v>148</v>
      </c>
      <c r="P39" s="104" t="s">
        <v>148</v>
      </c>
      <c r="Q39" s="104" t="s">
        <v>148</v>
      </c>
      <c r="R39" s="163">
        <v>100</v>
      </c>
      <c r="S39" s="163">
        <v>0.2</v>
      </c>
      <c r="T39" s="168"/>
    </row>
    <row r="40" spans="1:20" s="143" customFormat="1" ht="12.75" customHeight="1" x14ac:dyDescent="0.2">
      <c r="A40" s="118" t="s">
        <v>62</v>
      </c>
      <c r="B40" s="163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69"/>
      <c r="T40" s="168"/>
    </row>
    <row r="41" spans="1:20" s="143" customFormat="1" ht="12.75" customHeight="1" x14ac:dyDescent="0.2">
      <c r="A41" s="156" t="s">
        <v>16</v>
      </c>
      <c r="B41" s="163">
        <v>38.4</v>
      </c>
      <c r="C41" s="163">
        <v>69.3</v>
      </c>
      <c r="D41" s="163">
        <v>32.6</v>
      </c>
      <c r="E41" s="163">
        <v>75.900000000000006</v>
      </c>
      <c r="F41" s="163">
        <v>68.099999999999994</v>
      </c>
      <c r="G41" s="163">
        <v>75.599999999999994</v>
      </c>
      <c r="H41" s="163">
        <v>80.3</v>
      </c>
      <c r="I41" s="163">
        <v>74.3</v>
      </c>
      <c r="J41" s="163">
        <v>49.4</v>
      </c>
      <c r="K41" s="163">
        <v>45.8</v>
      </c>
      <c r="L41" s="163">
        <v>70.099999999999994</v>
      </c>
      <c r="M41" s="163">
        <v>72.2</v>
      </c>
      <c r="N41" s="163">
        <v>63</v>
      </c>
      <c r="O41" s="163">
        <v>77.900000000000006</v>
      </c>
      <c r="P41" s="163">
        <v>81.8</v>
      </c>
      <c r="Q41" s="163">
        <v>36</v>
      </c>
      <c r="R41" s="163">
        <v>89.9</v>
      </c>
      <c r="S41" s="163">
        <v>60.2</v>
      </c>
      <c r="T41" s="168"/>
    </row>
    <row r="42" spans="1:20" s="143" customFormat="1" ht="12.75" customHeight="1" x14ac:dyDescent="0.2">
      <c r="A42" s="156" t="s">
        <v>17</v>
      </c>
      <c r="B42" s="163">
        <v>61.7</v>
      </c>
      <c r="C42" s="163">
        <v>30.7</v>
      </c>
      <c r="D42" s="163">
        <v>67.400000000000006</v>
      </c>
      <c r="E42" s="163">
        <v>24.1</v>
      </c>
      <c r="F42" s="163">
        <v>31.8</v>
      </c>
      <c r="G42" s="163">
        <v>24.1</v>
      </c>
      <c r="H42" s="163">
        <v>19.7</v>
      </c>
      <c r="I42" s="163">
        <v>25.3</v>
      </c>
      <c r="J42" s="163">
        <v>50.2</v>
      </c>
      <c r="K42" s="163">
        <v>54.1</v>
      </c>
      <c r="L42" s="163">
        <v>30.6</v>
      </c>
      <c r="M42" s="163">
        <v>28.6</v>
      </c>
      <c r="N42" s="163">
        <v>34.1</v>
      </c>
      <c r="O42" s="163">
        <v>20.399999999999999</v>
      </c>
      <c r="P42" s="163">
        <v>18.2</v>
      </c>
      <c r="Q42" s="163">
        <v>61.6</v>
      </c>
      <c r="R42" s="163">
        <v>5.0999999999999996</v>
      </c>
      <c r="S42" s="163">
        <v>39.799999999999997</v>
      </c>
      <c r="T42" s="168"/>
    </row>
    <row r="43" spans="1:20" s="143" customFormat="1" ht="25.5" customHeight="1" x14ac:dyDescent="0.2">
      <c r="A43" s="107" t="s">
        <v>91</v>
      </c>
      <c r="B43" s="170">
        <v>100</v>
      </c>
      <c r="C43" s="170">
        <v>100</v>
      </c>
      <c r="D43" s="170">
        <v>100</v>
      </c>
      <c r="E43" s="170">
        <v>100</v>
      </c>
      <c r="F43" s="170">
        <v>100</v>
      </c>
      <c r="G43" s="170">
        <v>100</v>
      </c>
      <c r="H43" s="170">
        <v>100</v>
      </c>
      <c r="I43" s="170">
        <v>100</v>
      </c>
      <c r="J43" s="170">
        <v>100</v>
      </c>
      <c r="K43" s="170">
        <v>100</v>
      </c>
      <c r="L43" s="170">
        <v>100</v>
      </c>
      <c r="M43" s="170">
        <v>100</v>
      </c>
      <c r="N43" s="170">
        <v>100</v>
      </c>
      <c r="O43" s="170">
        <v>100</v>
      </c>
      <c r="P43" s="170">
        <v>100</v>
      </c>
      <c r="Q43" s="170">
        <v>100</v>
      </c>
      <c r="R43" s="170">
        <v>100</v>
      </c>
      <c r="S43" s="170">
        <v>100</v>
      </c>
    </row>
    <row r="44" spans="1:20" ht="12.75" customHeight="1" x14ac:dyDescent="0.2">
      <c r="B44" s="171"/>
      <c r="C44" s="171"/>
      <c r="D44" s="171"/>
      <c r="E44" s="171"/>
      <c r="F44" s="171"/>
      <c r="G44" s="171"/>
      <c r="H44" s="171"/>
      <c r="I44" s="171"/>
      <c r="J44" s="171"/>
      <c r="K44" s="171"/>
      <c r="L44" s="171"/>
      <c r="M44" s="171"/>
      <c r="N44" s="171"/>
      <c r="O44" s="171"/>
      <c r="P44" s="171"/>
      <c r="Q44" s="171"/>
      <c r="R44" s="171"/>
      <c r="S44" s="171"/>
    </row>
    <row r="45" spans="1:20" ht="12.75" customHeight="1" x14ac:dyDescent="0.2">
      <c r="A45" s="143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</row>
    <row r="46" spans="1:20" ht="12.75" customHeight="1" x14ac:dyDescent="0.2">
      <c r="A46" s="64" t="s">
        <v>145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/>
      <c r="Q46" s="171"/>
      <c r="R46" s="171"/>
      <c r="S46" s="171"/>
    </row>
    <row r="47" spans="1:20" ht="12.75" customHeight="1" x14ac:dyDescent="0.2">
      <c r="A47" s="172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</row>
    <row r="48" spans="1:20" ht="12.75" customHeight="1" x14ac:dyDescent="0.2"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</row>
    <row r="49" spans="2:19" ht="12.75" customHeight="1" x14ac:dyDescent="0.2"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</row>
    <row r="50" spans="2:19" ht="12.75" customHeight="1" x14ac:dyDescent="0.2"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</row>
    <row r="51" spans="2:19" ht="12.75" customHeight="1" x14ac:dyDescent="0.2"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</row>
    <row r="52" spans="2:19" ht="12.75" customHeight="1" x14ac:dyDescent="0.2"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spans="2:19" ht="12.75" customHeight="1" x14ac:dyDescent="0.2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spans="2:19" ht="12.75" customHeight="1" x14ac:dyDescent="0.2"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spans="2:19" ht="12.75" customHeight="1" x14ac:dyDescent="0.2"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spans="2:19" ht="12.75" customHeight="1" x14ac:dyDescent="0.2"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spans="2:19" ht="12.75" customHeight="1" x14ac:dyDescent="0.2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spans="2:19" ht="12.75" customHeight="1" x14ac:dyDescent="0.2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spans="2:19" ht="12.75" customHeight="1" x14ac:dyDescent="0.2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spans="2:19" ht="12.75" customHeight="1" x14ac:dyDescent="0.2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spans="2:19" ht="12.75" customHeight="1" x14ac:dyDescent="0.2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spans="2:19" ht="12.75" customHeight="1" x14ac:dyDescent="0.2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spans="2:19" ht="12.75" customHeight="1" x14ac:dyDescent="0.2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spans="2:19" ht="12.75" customHeight="1" x14ac:dyDescent="0.2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  <row r="65" spans="2:19" ht="12.75" customHeight="1" x14ac:dyDescent="0.2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</row>
    <row r="66" spans="2:19" ht="12.75" customHeight="1" x14ac:dyDescent="0.2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</row>
    <row r="67" spans="2:19" ht="12.75" customHeight="1" x14ac:dyDescent="0.2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</row>
    <row r="68" spans="2:19" ht="12.75" customHeight="1" x14ac:dyDescent="0.2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</row>
    <row r="69" spans="2:19" ht="12.75" customHeight="1" x14ac:dyDescent="0.2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</row>
    <row r="70" spans="2:19" ht="12.75" customHeight="1" x14ac:dyDescent="0.2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</row>
    <row r="71" spans="2:19" ht="12.75" customHeight="1" x14ac:dyDescent="0.2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</row>
    <row r="72" spans="2:19" ht="12.75" customHeight="1" x14ac:dyDescent="0.2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</row>
    <row r="73" spans="2:19" ht="12.75" customHeight="1" x14ac:dyDescent="0.2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  <row r="74" spans="2:19" ht="12.75" customHeight="1" x14ac:dyDescent="0.2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</row>
    <row r="75" spans="2:19" ht="12.75" customHeight="1" x14ac:dyDescent="0.2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</row>
    <row r="76" spans="2:19" ht="12.75" customHeight="1" x14ac:dyDescent="0.2">
      <c r="B76" s="142" t="str">
        <f t="shared" ref="B76:S76" si="0">IF(B61="", " ", ROUND(B61,1))</f>
        <v xml:space="preserve"> </v>
      </c>
      <c r="C76" s="142" t="str">
        <f t="shared" si="0"/>
        <v xml:space="preserve"> </v>
      </c>
      <c r="D76" s="142" t="str">
        <f t="shared" si="0"/>
        <v xml:space="preserve"> </v>
      </c>
      <c r="E76" s="142" t="str">
        <f t="shared" si="0"/>
        <v xml:space="preserve"> </v>
      </c>
      <c r="F76" s="142" t="str">
        <f t="shared" si="0"/>
        <v xml:space="preserve"> </v>
      </c>
      <c r="G76" s="142" t="str">
        <f t="shared" si="0"/>
        <v xml:space="preserve"> </v>
      </c>
      <c r="H76" s="142" t="str">
        <f t="shared" si="0"/>
        <v xml:space="preserve"> </v>
      </c>
      <c r="I76" s="142" t="str">
        <f t="shared" si="0"/>
        <v xml:space="preserve"> </v>
      </c>
      <c r="J76" s="142" t="str">
        <f t="shared" si="0"/>
        <v xml:space="preserve"> </v>
      </c>
      <c r="K76" s="142" t="str">
        <f t="shared" si="0"/>
        <v xml:space="preserve"> </v>
      </c>
      <c r="L76" s="142" t="str">
        <f t="shared" si="0"/>
        <v xml:space="preserve"> </v>
      </c>
      <c r="M76" s="142" t="str">
        <f t="shared" si="0"/>
        <v xml:space="preserve"> </v>
      </c>
      <c r="N76" s="142" t="str">
        <f t="shared" si="0"/>
        <v xml:space="preserve"> </v>
      </c>
      <c r="O76" s="142" t="str">
        <f t="shared" si="0"/>
        <v xml:space="preserve"> </v>
      </c>
      <c r="P76" s="142" t="str">
        <f t="shared" si="0"/>
        <v xml:space="preserve"> </v>
      </c>
      <c r="Q76" s="142" t="str">
        <f t="shared" si="0"/>
        <v xml:space="preserve"> </v>
      </c>
      <c r="R76" s="142" t="str">
        <f t="shared" si="0"/>
        <v xml:space="preserve"> </v>
      </c>
      <c r="S76" s="142" t="str">
        <f t="shared" si="0"/>
        <v xml:space="preserve"> </v>
      </c>
    </row>
    <row r="77" spans="2:19" ht="12.75" customHeight="1" x14ac:dyDescent="0.2"/>
    <row r="78" spans="2:19" ht="12.75" customHeight="1" x14ac:dyDescent="0.2"/>
    <row r="79" spans="2:19" ht="12.75" customHeight="1" x14ac:dyDescent="0.2"/>
    <row r="80" spans="2:1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</sheetData>
  <sheetProtection sheet="1" objects="1" scenarios="1"/>
  <mergeCells count="3">
    <mergeCell ref="A6:S6"/>
    <mergeCell ref="A28:S28"/>
    <mergeCell ref="A1:T1"/>
  </mergeCells>
  <hyperlinks>
    <hyperlink ref="A46" r:id="rId1" xr:uid="{0DD1A052-0F78-4968-A9FA-DA04D7EB6554}"/>
  </hyperlinks>
  <pageMargins left="0.43307086614173229" right="0.43307086614173229" top="3.937007874015748E-2" bottom="3.937007874015748E-2" header="3.937007874015748E-2" footer="3.937007874015748E-2"/>
  <pageSetup paperSize="9" scale="54" orientation="landscape" r:id="rId2"/>
  <headerFooter>
    <oddHeader>&amp;C&amp;F</oddHeader>
    <oddFooter>&amp;C&amp;A Page: &amp;P</oddFooter>
  </headerFooter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68"/>
  <sheetViews>
    <sheetView zoomScaleNormal="100" workbookViewId="0">
      <pane ySplit="6" topLeftCell="A7" activePane="bottomLeft" state="frozen"/>
      <selection activeCell="E12" sqref="E12"/>
      <selection pane="bottomLeft" sqref="A1:L1"/>
    </sheetView>
  </sheetViews>
  <sheetFormatPr defaultColWidth="8.75" defaultRowHeight="14.25" x14ac:dyDescent="0.2"/>
  <cols>
    <col min="1" max="1" width="11.5" style="23" customWidth="1"/>
    <col min="2" max="2" width="10.75" style="23" customWidth="1"/>
    <col min="3" max="3" width="10.625" style="23" customWidth="1"/>
    <col min="4" max="4" width="10.875" style="23" customWidth="1"/>
    <col min="5" max="5" width="10.5" style="23" customWidth="1"/>
    <col min="6" max="6" width="10.625" style="23" customWidth="1"/>
    <col min="7" max="7" width="11.125" style="23" customWidth="1"/>
    <col min="8" max="8" width="10.625" style="23" customWidth="1"/>
    <col min="9" max="9" width="10.75" style="23" customWidth="1"/>
    <col min="10" max="10" width="10.875" style="23" customWidth="1"/>
    <col min="11" max="11" width="10.75" style="23" customWidth="1"/>
    <col min="12" max="12" width="11.5" style="23" customWidth="1"/>
    <col min="13" max="15" width="8.75" style="23"/>
    <col min="16" max="23" width="8.75" style="31"/>
    <col min="24" max="16384" width="8.75" style="23"/>
  </cols>
  <sheetData>
    <row r="1" spans="1:23" s="199" customFormat="1" ht="60" customHeight="1" x14ac:dyDescent="0.2">
      <c r="A1" s="214" t="s">
        <v>101</v>
      </c>
      <c r="B1" s="218"/>
      <c r="C1" s="218"/>
      <c r="D1" s="218"/>
      <c r="E1" s="218"/>
      <c r="F1" s="218"/>
      <c r="G1" s="218"/>
      <c r="H1" s="218"/>
      <c r="I1" s="218"/>
      <c r="J1" s="218"/>
      <c r="K1" s="218"/>
      <c r="L1" s="218"/>
      <c r="P1" s="200"/>
      <c r="Q1" s="200"/>
      <c r="R1" s="200"/>
      <c r="S1" s="200"/>
      <c r="T1" s="200"/>
      <c r="U1" s="200"/>
      <c r="V1" s="200"/>
      <c r="W1" s="200"/>
    </row>
    <row r="2" spans="1:23" ht="15.75" customHeight="1" x14ac:dyDescent="0.25">
      <c r="A2" s="139" t="str">
        <f>Contents!A2</f>
        <v>45170DO001_2022 Prisoners in Australia, 2022</v>
      </c>
    </row>
    <row r="3" spans="1:23" ht="15.75" customHeight="1" x14ac:dyDescent="0.2">
      <c r="A3" s="140" t="str">
        <f>Contents!A3</f>
        <v>Released at 11:30 am (Canberra time) Fri 24 Feb 2023</v>
      </c>
      <c r="E3" s="141"/>
    </row>
    <row r="4" spans="1:23" ht="25.5" customHeight="1" x14ac:dyDescent="0.2">
      <c r="A4" s="53" t="s">
        <v>144</v>
      </c>
      <c r="C4" s="24"/>
    </row>
    <row r="5" spans="1:23" ht="12.75" customHeight="1" x14ac:dyDescent="0.2">
      <c r="A5" s="25"/>
      <c r="B5" s="220" t="s">
        <v>19</v>
      </c>
      <c r="C5" s="220"/>
      <c r="D5" s="220" t="s">
        <v>81</v>
      </c>
      <c r="E5" s="220"/>
      <c r="F5" s="220" t="s">
        <v>20</v>
      </c>
      <c r="G5" s="220"/>
      <c r="H5" s="220" t="s">
        <v>62</v>
      </c>
      <c r="I5" s="220"/>
      <c r="J5" s="220" t="s">
        <v>7</v>
      </c>
      <c r="K5" s="220"/>
    </row>
    <row r="6" spans="1:23" ht="34.5" customHeight="1" x14ac:dyDescent="0.2">
      <c r="A6" s="25" t="s">
        <v>132</v>
      </c>
      <c r="B6" s="26" t="s">
        <v>9</v>
      </c>
      <c r="C6" s="26" t="s">
        <v>10</v>
      </c>
      <c r="D6" s="26" t="s">
        <v>21</v>
      </c>
      <c r="E6" s="26" t="s">
        <v>11</v>
      </c>
      <c r="F6" s="26" t="s">
        <v>14</v>
      </c>
      <c r="G6" s="26" t="s">
        <v>15</v>
      </c>
      <c r="H6" s="26" t="s">
        <v>16</v>
      </c>
      <c r="I6" s="26" t="s">
        <v>17</v>
      </c>
      <c r="J6" s="26" t="s">
        <v>22</v>
      </c>
      <c r="K6" s="26" t="s">
        <v>58</v>
      </c>
    </row>
    <row r="7" spans="1:23" ht="12.75" customHeight="1" x14ac:dyDescent="0.2">
      <c r="A7" s="219" t="s">
        <v>8</v>
      </c>
      <c r="B7" s="219"/>
      <c r="C7" s="219"/>
      <c r="D7" s="219"/>
      <c r="E7" s="219"/>
      <c r="F7" s="219"/>
      <c r="G7" s="219"/>
      <c r="H7" s="219"/>
      <c r="I7" s="219"/>
      <c r="J7" s="219"/>
      <c r="K7" s="219"/>
    </row>
    <row r="8" spans="1:23" ht="12.75" customHeight="1" x14ac:dyDescent="0.2">
      <c r="A8" s="27">
        <v>2012</v>
      </c>
      <c r="B8" s="28">
        <v>27185</v>
      </c>
      <c r="C8" s="28">
        <v>2201</v>
      </c>
      <c r="D8" s="28">
        <v>7984</v>
      </c>
      <c r="E8" s="28">
        <v>21268</v>
      </c>
      <c r="F8" s="28">
        <v>22510</v>
      </c>
      <c r="G8" s="28">
        <v>6873</v>
      </c>
      <c r="H8" s="28">
        <v>16072</v>
      </c>
      <c r="I8" s="28">
        <v>13305</v>
      </c>
      <c r="J8" s="28">
        <v>29380</v>
      </c>
      <c r="K8" s="22">
        <v>167.4</v>
      </c>
      <c r="L8" s="104"/>
      <c r="M8" s="104"/>
      <c r="N8" s="104"/>
      <c r="O8" s="104"/>
      <c r="P8" s="33"/>
      <c r="Q8" s="49"/>
      <c r="R8" s="33"/>
      <c r="S8" s="42"/>
      <c r="T8" s="33"/>
      <c r="U8" s="42"/>
      <c r="V8" s="33"/>
      <c r="W8" s="30"/>
    </row>
    <row r="9" spans="1:23" ht="12.75" customHeight="1" x14ac:dyDescent="0.2">
      <c r="A9" s="27">
        <v>2013</v>
      </c>
      <c r="B9" s="28">
        <v>28423</v>
      </c>
      <c r="C9" s="28">
        <v>2346</v>
      </c>
      <c r="D9" s="28">
        <v>8430</v>
      </c>
      <c r="E9" s="28">
        <v>22218</v>
      </c>
      <c r="F9" s="28">
        <v>23335</v>
      </c>
      <c r="G9" s="28">
        <v>7375</v>
      </c>
      <c r="H9" s="28">
        <v>17798</v>
      </c>
      <c r="I9" s="28">
        <v>12951</v>
      </c>
      <c r="J9" s="28">
        <v>30773</v>
      </c>
      <c r="K9" s="22">
        <v>172.2</v>
      </c>
      <c r="L9" s="104"/>
      <c r="M9" s="104"/>
      <c r="N9" s="104"/>
      <c r="O9" s="104"/>
      <c r="P9" s="33"/>
      <c r="Q9" s="49"/>
      <c r="R9" s="33"/>
      <c r="S9" s="42"/>
      <c r="T9" s="33"/>
      <c r="U9" s="42"/>
      <c r="V9" s="33"/>
      <c r="W9" s="30"/>
    </row>
    <row r="10" spans="1:23" ht="12.75" customHeight="1" x14ac:dyDescent="0.2">
      <c r="A10" s="27">
        <v>2014</v>
      </c>
      <c r="B10" s="28">
        <v>31201</v>
      </c>
      <c r="C10" s="28">
        <v>2589</v>
      </c>
      <c r="D10" s="28">
        <v>9265</v>
      </c>
      <c r="E10" s="28">
        <v>24456</v>
      </c>
      <c r="F10" s="28">
        <v>25513</v>
      </c>
      <c r="G10" s="28">
        <v>8213</v>
      </c>
      <c r="H10" s="28">
        <v>19780</v>
      </c>
      <c r="I10" s="28">
        <v>14005</v>
      </c>
      <c r="J10" s="28">
        <v>33789</v>
      </c>
      <c r="K10" s="22">
        <v>185.6</v>
      </c>
      <c r="L10" s="104"/>
      <c r="M10" s="104"/>
      <c r="N10" s="104"/>
      <c r="O10" s="104"/>
      <c r="P10" s="33"/>
      <c r="Q10" s="49"/>
      <c r="R10" s="33"/>
      <c r="S10" s="42"/>
      <c r="T10" s="33"/>
      <c r="U10" s="42"/>
      <c r="V10" s="33"/>
      <c r="W10" s="30"/>
    </row>
    <row r="11" spans="1:23" ht="12.75" customHeight="1" x14ac:dyDescent="0.2">
      <c r="A11" s="27">
        <v>2015</v>
      </c>
      <c r="B11" s="28">
        <v>33256</v>
      </c>
      <c r="C11" s="28">
        <v>2876</v>
      </c>
      <c r="D11" s="28">
        <v>9885</v>
      </c>
      <c r="E11" s="28">
        <v>26214</v>
      </c>
      <c r="F11" s="28">
        <v>26163</v>
      </c>
      <c r="G11" s="28">
        <v>9898</v>
      </c>
      <c r="H11" s="28">
        <v>20856</v>
      </c>
      <c r="I11" s="28">
        <v>15266</v>
      </c>
      <c r="J11" s="28">
        <v>36134</v>
      </c>
      <c r="K11" s="22">
        <v>195.8</v>
      </c>
      <c r="L11" s="104"/>
      <c r="M11" s="104"/>
      <c r="N11" s="104"/>
      <c r="O11" s="104"/>
      <c r="P11" s="33"/>
      <c r="Q11" s="49"/>
      <c r="R11" s="33"/>
      <c r="S11" s="42"/>
      <c r="T11" s="33"/>
      <c r="U11" s="42"/>
      <c r="V11" s="33"/>
      <c r="W11" s="30"/>
    </row>
    <row r="12" spans="1:23" ht="12.75" customHeight="1" x14ac:dyDescent="0.2">
      <c r="A12" s="27">
        <v>2016</v>
      </c>
      <c r="B12" s="28">
        <v>35745</v>
      </c>
      <c r="C12" s="28">
        <v>3094</v>
      </c>
      <c r="D12" s="28">
        <v>10596</v>
      </c>
      <c r="E12" s="28">
        <v>28216</v>
      </c>
      <c r="F12" s="28">
        <v>26649</v>
      </c>
      <c r="G12" s="28">
        <v>12111</v>
      </c>
      <c r="H12" s="28">
        <v>21827</v>
      </c>
      <c r="I12" s="28">
        <v>17011</v>
      </c>
      <c r="J12" s="28">
        <v>38845</v>
      </c>
      <c r="K12" s="22">
        <v>207.5</v>
      </c>
      <c r="L12" s="104"/>
      <c r="M12" s="104"/>
      <c r="N12" s="104"/>
      <c r="O12" s="104"/>
      <c r="P12" s="33"/>
      <c r="Q12" s="49"/>
      <c r="R12" s="33"/>
      <c r="S12" s="42"/>
      <c r="T12" s="33"/>
      <c r="U12" s="42"/>
      <c r="V12" s="33"/>
      <c r="W12" s="30"/>
    </row>
    <row r="13" spans="1:23" ht="12.75" customHeight="1" x14ac:dyDescent="0.2">
      <c r="A13" s="27">
        <v>2017</v>
      </c>
      <c r="B13" s="28">
        <v>37905</v>
      </c>
      <c r="C13" s="28">
        <v>3299</v>
      </c>
      <c r="D13" s="28">
        <v>11307</v>
      </c>
      <c r="E13" s="28">
        <v>29870</v>
      </c>
      <c r="F13" s="28">
        <v>28199</v>
      </c>
      <c r="G13" s="28">
        <v>12911</v>
      </c>
      <c r="H13" s="28">
        <v>23268</v>
      </c>
      <c r="I13" s="28">
        <v>17932</v>
      </c>
      <c r="J13" s="28">
        <v>41202</v>
      </c>
      <c r="K13" s="22">
        <v>215.9</v>
      </c>
      <c r="L13" s="104"/>
      <c r="M13" s="104"/>
      <c r="N13" s="104"/>
      <c r="O13" s="104"/>
      <c r="P13" s="33"/>
      <c r="Q13" s="49"/>
      <c r="R13" s="33"/>
      <c r="S13" s="42"/>
      <c r="T13" s="33"/>
      <c r="U13" s="42"/>
      <c r="V13" s="33"/>
      <c r="W13" s="30"/>
    </row>
    <row r="14" spans="1:23" ht="12.75" customHeight="1" x14ac:dyDescent="0.2">
      <c r="A14" s="27">
        <v>2018</v>
      </c>
      <c r="B14" s="28">
        <v>39343</v>
      </c>
      <c r="C14" s="28">
        <v>3625</v>
      </c>
      <c r="D14" s="28">
        <v>11849</v>
      </c>
      <c r="E14" s="28">
        <v>31095</v>
      </c>
      <c r="F14" s="28">
        <v>29030</v>
      </c>
      <c r="G14" s="28">
        <v>13856</v>
      </c>
      <c r="H14" s="28">
        <v>24375</v>
      </c>
      <c r="I14" s="28">
        <v>18591</v>
      </c>
      <c r="J14" s="28">
        <v>42974</v>
      </c>
      <c r="K14" s="22">
        <v>221.4</v>
      </c>
      <c r="L14" s="104"/>
      <c r="M14" s="104"/>
      <c r="N14" s="104"/>
      <c r="O14" s="104"/>
      <c r="P14" s="33"/>
      <c r="Q14" s="49"/>
      <c r="R14" s="33"/>
      <c r="S14" s="42"/>
      <c r="T14" s="33"/>
      <c r="U14" s="42"/>
      <c r="V14" s="33"/>
      <c r="W14" s="30"/>
    </row>
    <row r="15" spans="1:23" ht="12.75" customHeight="1" x14ac:dyDescent="0.2">
      <c r="A15" s="27">
        <v>2019</v>
      </c>
      <c r="B15" s="28">
        <v>39538</v>
      </c>
      <c r="C15" s="28">
        <v>3494</v>
      </c>
      <c r="D15" s="28">
        <v>12195</v>
      </c>
      <c r="E15" s="28">
        <v>30805</v>
      </c>
      <c r="F15" s="28">
        <v>28721</v>
      </c>
      <c r="G15" s="28">
        <v>14210</v>
      </c>
      <c r="H15" s="28">
        <v>24907</v>
      </c>
      <c r="I15" s="28">
        <v>18115</v>
      </c>
      <c r="J15" s="28">
        <v>43028</v>
      </c>
      <c r="K15" s="22">
        <v>218.6</v>
      </c>
      <c r="L15" s="104"/>
      <c r="M15" s="104"/>
      <c r="N15" s="104"/>
      <c r="O15" s="104"/>
      <c r="P15" s="33"/>
      <c r="Q15" s="49"/>
      <c r="R15" s="33"/>
      <c r="S15" s="42"/>
      <c r="T15" s="33"/>
      <c r="U15" s="42"/>
      <c r="V15" s="33"/>
      <c r="W15" s="30"/>
    </row>
    <row r="16" spans="1:23" ht="12.75" customHeight="1" x14ac:dyDescent="0.2">
      <c r="A16" s="27">
        <v>2020</v>
      </c>
      <c r="B16" s="28">
        <v>37908</v>
      </c>
      <c r="C16" s="28">
        <v>3144</v>
      </c>
      <c r="D16" s="28">
        <v>12092</v>
      </c>
      <c r="E16" s="28">
        <v>28872</v>
      </c>
      <c r="F16" s="28">
        <v>27849</v>
      </c>
      <c r="G16" s="28">
        <v>13097</v>
      </c>
      <c r="H16" s="28">
        <v>24413</v>
      </c>
      <c r="I16" s="28">
        <v>16628</v>
      </c>
      <c r="J16" s="28">
        <v>41060</v>
      </c>
      <c r="K16" s="22">
        <v>205.2</v>
      </c>
      <c r="L16" s="104"/>
      <c r="M16" s="104"/>
      <c r="N16" s="104"/>
      <c r="O16" s="104"/>
      <c r="P16" s="33"/>
      <c r="Q16" s="49"/>
      <c r="R16" s="33"/>
      <c r="S16" s="42"/>
      <c r="T16" s="33"/>
      <c r="U16" s="42"/>
      <c r="V16" s="33"/>
      <c r="W16" s="30"/>
    </row>
    <row r="17" spans="1:23" ht="12.75" customHeight="1" x14ac:dyDescent="0.2">
      <c r="A17" s="27">
        <v>2021</v>
      </c>
      <c r="B17" s="28">
        <v>39680</v>
      </c>
      <c r="C17" s="28">
        <v>3292</v>
      </c>
      <c r="D17" s="28">
        <v>13039</v>
      </c>
      <c r="E17" s="28">
        <v>29760</v>
      </c>
      <c r="F17" s="28">
        <v>27680</v>
      </c>
      <c r="G17" s="28">
        <v>15182</v>
      </c>
      <c r="H17" s="28">
        <v>25723</v>
      </c>
      <c r="I17" s="28">
        <v>17227</v>
      </c>
      <c r="J17" s="28">
        <v>42970</v>
      </c>
      <c r="K17" s="22">
        <v>214.4</v>
      </c>
      <c r="L17" s="104"/>
      <c r="M17" s="104"/>
      <c r="N17" s="104"/>
      <c r="O17" s="104"/>
      <c r="P17" s="33"/>
      <c r="Q17" s="49"/>
      <c r="R17" s="33"/>
      <c r="S17" s="42"/>
      <c r="T17" s="33"/>
      <c r="U17" s="42"/>
      <c r="V17" s="33"/>
      <c r="W17" s="30"/>
    </row>
    <row r="18" spans="1:23" ht="12.75" customHeight="1" x14ac:dyDescent="0.2">
      <c r="A18" s="27">
        <v>2022</v>
      </c>
      <c r="B18" s="28">
        <v>37605</v>
      </c>
      <c r="C18" s="28">
        <v>2977</v>
      </c>
      <c r="D18" s="28">
        <v>12902</v>
      </c>
      <c r="E18" s="28">
        <v>27446</v>
      </c>
      <c r="F18" s="28">
        <v>25624</v>
      </c>
      <c r="G18" s="28">
        <v>14864</v>
      </c>
      <c r="H18" s="28">
        <v>24416</v>
      </c>
      <c r="I18" s="28">
        <v>16151</v>
      </c>
      <c r="J18" s="28">
        <v>40591</v>
      </c>
      <c r="K18" s="22">
        <v>200.9</v>
      </c>
      <c r="L18" s="104"/>
      <c r="M18" s="104"/>
      <c r="N18" s="104"/>
      <c r="O18" s="104"/>
      <c r="P18" s="119"/>
      <c r="Q18" s="49"/>
      <c r="R18" s="119"/>
      <c r="S18" s="49"/>
      <c r="T18" s="119"/>
      <c r="U18" s="49"/>
      <c r="V18" s="119"/>
      <c r="W18" s="30"/>
    </row>
    <row r="19" spans="1:23" ht="12.75" customHeight="1" x14ac:dyDescent="0.2">
      <c r="A19" s="219" t="s">
        <v>23</v>
      </c>
      <c r="B19" s="219"/>
      <c r="C19" s="219"/>
      <c r="D19" s="219"/>
      <c r="E19" s="219"/>
      <c r="F19" s="219"/>
      <c r="G19" s="219"/>
      <c r="H19" s="219"/>
      <c r="I19" s="219"/>
      <c r="J19" s="219"/>
      <c r="K19" s="219"/>
    </row>
    <row r="20" spans="1:23" ht="12.75" customHeight="1" x14ac:dyDescent="0.2">
      <c r="A20" s="27">
        <v>2012</v>
      </c>
      <c r="B20" s="29">
        <v>0.4</v>
      </c>
      <c r="C20" s="29">
        <v>8.4</v>
      </c>
      <c r="D20" s="29">
        <v>4.3</v>
      </c>
      <c r="E20" s="29">
        <v>-0.7</v>
      </c>
      <c r="F20" s="29">
        <v>0.6</v>
      </c>
      <c r="G20" s="29">
        <v>2.2000000000000002</v>
      </c>
      <c r="H20" s="29">
        <v>1.1000000000000001</v>
      </c>
      <c r="I20" s="29">
        <v>0.8</v>
      </c>
      <c r="J20" s="29">
        <v>0.9</v>
      </c>
      <c r="K20" s="29">
        <v>-0.8</v>
      </c>
      <c r="M20" s="75"/>
      <c r="N20" s="76"/>
    </row>
    <row r="21" spans="1:23" ht="12.75" customHeight="1" x14ac:dyDescent="0.2">
      <c r="A21" s="27">
        <v>2013</v>
      </c>
      <c r="B21" s="29">
        <v>4.5999999999999996</v>
      </c>
      <c r="C21" s="29">
        <v>6.6</v>
      </c>
      <c r="D21" s="29">
        <v>5.6</v>
      </c>
      <c r="E21" s="29">
        <v>4.5</v>
      </c>
      <c r="F21" s="29">
        <v>3.7</v>
      </c>
      <c r="G21" s="29">
        <v>7.3</v>
      </c>
      <c r="H21" s="29">
        <v>10.7</v>
      </c>
      <c r="I21" s="29">
        <v>-2.7</v>
      </c>
      <c r="J21" s="29">
        <v>4.7</v>
      </c>
      <c r="K21" s="29">
        <v>2.9</v>
      </c>
      <c r="L21" s="76"/>
    </row>
    <row r="22" spans="1:23" ht="12.75" customHeight="1" x14ac:dyDescent="0.2">
      <c r="A22" s="27">
        <v>2014</v>
      </c>
      <c r="B22" s="29">
        <v>9.8000000000000007</v>
      </c>
      <c r="C22" s="29">
        <v>10.4</v>
      </c>
      <c r="D22" s="29">
        <v>9.9</v>
      </c>
      <c r="E22" s="29">
        <v>10.1</v>
      </c>
      <c r="F22" s="29">
        <v>9.3000000000000007</v>
      </c>
      <c r="G22" s="29">
        <v>11.4</v>
      </c>
      <c r="H22" s="29">
        <v>11.1</v>
      </c>
      <c r="I22" s="29">
        <v>8.1</v>
      </c>
      <c r="J22" s="29">
        <v>9.8000000000000007</v>
      </c>
      <c r="K22" s="29">
        <v>7.8</v>
      </c>
      <c r="L22" s="76"/>
    </row>
    <row r="23" spans="1:23" ht="12.75" customHeight="1" x14ac:dyDescent="0.2">
      <c r="A23" s="27">
        <v>2015</v>
      </c>
      <c r="B23" s="29">
        <v>6.6</v>
      </c>
      <c r="C23" s="29">
        <v>11.1</v>
      </c>
      <c r="D23" s="29">
        <v>6.7</v>
      </c>
      <c r="E23" s="29">
        <v>7.2</v>
      </c>
      <c r="F23" s="29">
        <v>2.5</v>
      </c>
      <c r="G23" s="29">
        <v>20.5</v>
      </c>
      <c r="H23" s="22">
        <v>5.4</v>
      </c>
      <c r="I23" s="22">
        <v>9</v>
      </c>
      <c r="J23" s="22">
        <v>6.9</v>
      </c>
      <c r="K23" s="22">
        <v>5.5</v>
      </c>
      <c r="L23" s="76"/>
    </row>
    <row r="24" spans="1:23" ht="12.75" customHeight="1" x14ac:dyDescent="0.2">
      <c r="A24" s="27">
        <v>2016</v>
      </c>
      <c r="B24" s="29">
        <v>7.5</v>
      </c>
      <c r="C24" s="29">
        <v>7.6</v>
      </c>
      <c r="D24" s="29">
        <v>7.2</v>
      </c>
      <c r="E24" s="29">
        <v>7.6</v>
      </c>
      <c r="F24" s="29">
        <v>1.9</v>
      </c>
      <c r="G24" s="29">
        <v>22.4</v>
      </c>
      <c r="H24" s="22">
        <v>4.7</v>
      </c>
      <c r="I24" s="22">
        <v>11.4</v>
      </c>
      <c r="J24" s="22">
        <v>7.5</v>
      </c>
      <c r="K24" s="22">
        <v>6</v>
      </c>
      <c r="L24" s="76"/>
    </row>
    <row r="25" spans="1:23" ht="12.75" customHeight="1" x14ac:dyDescent="0.2">
      <c r="A25" s="27">
        <v>2017</v>
      </c>
      <c r="B25" s="29">
        <v>6</v>
      </c>
      <c r="C25" s="29">
        <v>6.6</v>
      </c>
      <c r="D25" s="29">
        <v>6.7</v>
      </c>
      <c r="E25" s="29">
        <v>5.9</v>
      </c>
      <c r="F25" s="29">
        <v>5.8</v>
      </c>
      <c r="G25" s="29">
        <v>6.6</v>
      </c>
      <c r="H25" s="22">
        <v>6.6</v>
      </c>
      <c r="I25" s="22">
        <v>5.4</v>
      </c>
      <c r="J25" s="22">
        <v>6.1</v>
      </c>
      <c r="K25" s="22">
        <v>4</v>
      </c>
      <c r="L25" s="76"/>
    </row>
    <row r="26" spans="1:23" ht="12.75" customHeight="1" x14ac:dyDescent="0.2">
      <c r="A26" s="27">
        <v>2018</v>
      </c>
      <c r="B26" s="29">
        <v>3.8</v>
      </c>
      <c r="C26" s="29">
        <v>9.9</v>
      </c>
      <c r="D26" s="29">
        <v>4.8</v>
      </c>
      <c r="E26" s="29">
        <v>4.0999999999999996</v>
      </c>
      <c r="F26" s="29">
        <v>2.9</v>
      </c>
      <c r="G26" s="29">
        <v>7.3</v>
      </c>
      <c r="H26" s="22">
        <v>4.8</v>
      </c>
      <c r="I26" s="22">
        <v>3.7</v>
      </c>
      <c r="J26" s="22">
        <v>4.3</v>
      </c>
      <c r="K26" s="22">
        <v>2.5</v>
      </c>
      <c r="L26" s="76"/>
    </row>
    <row r="27" spans="1:23" ht="12.75" customHeight="1" x14ac:dyDescent="0.2">
      <c r="A27" s="27">
        <v>2019</v>
      </c>
      <c r="B27" s="29">
        <v>0.5</v>
      </c>
      <c r="C27" s="29">
        <v>-3.6</v>
      </c>
      <c r="D27" s="29">
        <v>2.9</v>
      </c>
      <c r="E27" s="29">
        <v>-0.9</v>
      </c>
      <c r="F27" s="29">
        <v>-1.1000000000000001</v>
      </c>
      <c r="G27" s="29">
        <v>2.6</v>
      </c>
      <c r="H27" s="22">
        <v>2.2000000000000002</v>
      </c>
      <c r="I27" s="22">
        <v>-2.6</v>
      </c>
      <c r="J27" s="22">
        <v>0.1</v>
      </c>
      <c r="K27" s="22">
        <v>-1.3</v>
      </c>
      <c r="L27" s="76"/>
    </row>
    <row r="28" spans="1:23" ht="12.75" customHeight="1" x14ac:dyDescent="0.2">
      <c r="A28" s="27">
        <v>2020</v>
      </c>
      <c r="B28" s="29">
        <v>-4.0999999999999996</v>
      </c>
      <c r="C28" s="29">
        <v>-10</v>
      </c>
      <c r="D28" s="29">
        <v>-0.8</v>
      </c>
      <c r="E28" s="29">
        <v>-6.3</v>
      </c>
      <c r="F28" s="29">
        <v>-3</v>
      </c>
      <c r="G28" s="29">
        <v>-7.8</v>
      </c>
      <c r="H28" s="22">
        <v>-2</v>
      </c>
      <c r="I28" s="22">
        <v>-8.1999999999999993</v>
      </c>
      <c r="J28" s="22">
        <v>-4.5999999999999996</v>
      </c>
      <c r="K28" s="22">
        <v>-6.1</v>
      </c>
      <c r="L28" s="76"/>
    </row>
    <row r="29" spans="1:23" ht="12.75" customHeight="1" x14ac:dyDescent="0.2">
      <c r="A29" s="27">
        <v>2021</v>
      </c>
      <c r="B29" s="29">
        <v>4.7</v>
      </c>
      <c r="C29" s="29">
        <v>4.7</v>
      </c>
      <c r="D29" s="29">
        <v>7.8</v>
      </c>
      <c r="E29" s="29">
        <v>3.1</v>
      </c>
      <c r="F29" s="29">
        <v>-0.6</v>
      </c>
      <c r="G29" s="29">
        <v>15.9</v>
      </c>
      <c r="H29" s="29">
        <v>5.4</v>
      </c>
      <c r="I29" s="29">
        <v>3.6</v>
      </c>
      <c r="J29" s="29">
        <v>4.7</v>
      </c>
      <c r="K29" s="22">
        <v>4.5</v>
      </c>
      <c r="L29" s="76"/>
    </row>
    <row r="30" spans="1:23" ht="12.75" customHeight="1" x14ac:dyDescent="0.2">
      <c r="A30" s="27">
        <v>2022</v>
      </c>
      <c r="B30" s="29">
        <v>-5.2</v>
      </c>
      <c r="C30" s="29">
        <v>-9.6</v>
      </c>
      <c r="D30" s="29">
        <v>-1.1000000000000001</v>
      </c>
      <c r="E30" s="29">
        <v>-7.8</v>
      </c>
      <c r="F30" s="29">
        <v>-7.4</v>
      </c>
      <c r="G30" s="29">
        <v>-2.1</v>
      </c>
      <c r="H30" s="29">
        <v>-5.0999999999999996</v>
      </c>
      <c r="I30" s="29">
        <v>-6.2</v>
      </c>
      <c r="J30" s="29">
        <v>-5.5</v>
      </c>
      <c r="K30" s="22">
        <v>-6.3</v>
      </c>
      <c r="L30" s="76"/>
      <c r="M30" s="75"/>
    </row>
    <row r="31" spans="1:23" ht="12.75" customHeight="1" x14ac:dyDescent="0.2">
      <c r="A31" s="27"/>
      <c r="B31" s="42"/>
      <c r="C31" s="42"/>
      <c r="D31" s="42"/>
      <c r="E31" s="42"/>
      <c r="F31" s="42"/>
      <c r="G31" s="42"/>
      <c r="H31" s="49"/>
      <c r="I31" s="49"/>
      <c r="J31" s="49"/>
      <c r="K31" s="49"/>
      <c r="L31" s="48"/>
    </row>
    <row r="32" spans="1:23" ht="12.75" customHeight="1" x14ac:dyDescent="0.2">
      <c r="A32" s="31"/>
      <c r="H32" s="48"/>
      <c r="I32" s="48"/>
      <c r="J32" s="48"/>
      <c r="K32" s="179"/>
      <c r="L32" s="48"/>
    </row>
    <row r="33" spans="1:17" ht="12.75" customHeight="1" x14ac:dyDescent="0.2">
      <c r="A33" s="138" t="s">
        <v>145</v>
      </c>
      <c r="H33" s="48"/>
      <c r="I33" s="48"/>
      <c r="J33" s="48"/>
      <c r="K33" s="48"/>
      <c r="L33" s="48"/>
    </row>
    <row r="34" spans="1:17" ht="12.75" customHeight="1" x14ac:dyDescent="0.2">
      <c r="A34" s="31"/>
      <c r="B34" s="48"/>
    </row>
    <row r="35" spans="1:17" ht="12.75" customHeight="1" x14ac:dyDescent="0.2">
      <c r="B35" s="48"/>
    </row>
    <row r="36" spans="1:17" ht="12.75" customHeight="1" x14ac:dyDescent="0.2">
      <c r="B36" s="48"/>
    </row>
    <row r="37" spans="1:17" ht="12.75" customHeight="1" x14ac:dyDescent="0.2">
      <c r="H37" s="48"/>
      <c r="I37" s="48"/>
      <c r="J37" s="48"/>
      <c r="K37" s="48"/>
      <c r="L37" s="48"/>
    </row>
    <row r="38" spans="1:17" ht="12.75" customHeight="1" x14ac:dyDescent="0.2"/>
    <row r="39" spans="1:17" ht="12.75" customHeight="1" x14ac:dyDescent="0.2"/>
    <row r="40" spans="1:17" ht="12.75" customHeight="1" x14ac:dyDescent="0.2"/>
    <row r="41" spans="1:17" ht="12.75" customHeight="1" x14ac:dyDescent="0.2"/>
    <row r="42" spans="1:17" ht="12.75" customHeight="1" x14ac:dyDescent="0.2">
      <c r="C42" s="55"/>
      <c r="D42" s="55"/>
      <c r="G42" s="55"/>
      <c r="H42" s="55"/>
      <c r="I42" s="55"/>
      <c r="K42" s="55"/>
      <c r="L42" s="55"/>
      <c r="M42" s="55"/>
      <c r="P42" s="33"/>
      <c r="Q42" s="33"/>
    </row>
    <row r="43" spans="1:17" ht="12.75" customHeight="1" x14ac:dyDescent="0.2"/>
    <row r="44" spans="1:17" ht="12.75" customHeight="1" x14ac:dyDescent="0.2"/>
    <row r="45" spans="1:17" ht="12.75" customHeight="1" x14ac:dyDescent="0.2"/>
    <row r="46" spans="1:17" ht="12.75" customHeight="1" x14ac:dyDescent="0.2"/>
    <row r="47" spans="1:17" ht="12.75" customHeight="1" x14ac:dyDescent="0.2"/>
    <row r="48" spans="1:17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</sheetData>
  <sheetProtection sheet="1" objects="1" scenarios="1"/>
  <mergeCells count="8">
    <mergeCell ref="A1:L1"/>
    <mergeCell ref="A19:K19"/>
    <mergeCell ref="B5:C5"/>
    <mergeCell ref="D5:E5"/>
    <mergeCell ref="F5:G5"/>
    <mergeCell ref="H5:I5"/>
    <mergeCell ref="J5:K5"/>
    <mergeCell ref="A7:K7"/>
  </mergeCells>
  <hyperlinks>
    <hyperlink ref="A33" r:id="rId1" xr:uid="{BB82D746-2379-4B01-B0C8-3C16DB861DDC}"/>
  </hyperlinks>
  <pageMargins left="0.7" right="0.7" top="0.75" bottom="0.75" header="0.3" footer="0.3"/>
  <pageSetup paperSize="9" scale="53" orientation="landscape" r:id="rId2"/>
  <headerFooter>
    <oddHeader>&amp;C&amp;F</oddHeader>
    <oddFooter>&amp;C&amp;A Page: &amp;P</oddFooter>
  </headerFooter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45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M1"/>
    </sheetView>
  </sheetViews>
  <sheetFormatPr defaultColWidth="8.75" defaultRowHeight="11.25" x14ac:dyDescent="0.2"/>
  <cols>
    <col min="1" max="1" width="30.75" style="31" customWidth="1"/>
    <col min="2" max="2" width="10.75" style="31" customWidth="1"/>
    <col min="3" max="3" width="10.875" style="31" customWidth="1"/>
    <col min="4" max="4" width="10.75" style="31" customWidth="1"/>
    <col min="5" max="5" width="10.625" style="31" customWidth="1"/>
    <col min="6" max="8" width="10.75" style="31" customWidth="1"/>
    <col min="9" max="9" width="10.875" style="31" customWidth="1"/>
    <col min="10" max="10" width="10.625" style="31" customWidth="1"/>
    <col min="11" max="12" width="10.75" style="31" customWidth="1"/>
    <col min="13" max="13" width="11.5" style="31" customWidth="1"/>
    <col min="14" max="16384" width="8.75" style="31"/>
  </cols>
  <sheetData>
    <row r="1" spans="1:19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19" ht="15.75" customHeight="1" x14ac:dyDescent="0.25">
      <c r="A2" s="61" t="str">
        <f>Contents!A2</f>
        <v>45170DO001_2022 Prisoners in Australia, 2022</v>
      </c>
    </row>
    <row r="3" spans="1:19" ht="15.75" customHeight="1" x14ac:dyDescent="0.2">
      <c r="A3" s="2" t="str">
        <f>Contents!A3</f>
        <v>Released at 11:30 am (Canberra time) Fri 24 Feb 2023</v>
      </c>
      <c r="C3" s="45"/>
    </row>
    <row r="4" spans="1:19" ht="25.5" customHeight="1" x14ac:dyDescent="0.2">
      <c r="A4" s="24" t="s">
        <v>143</v>
      </c>
    </row>
    <row r="5" spans="1:19" s="32" customFormat="1" ht="24.95" customHeight="1" x14ac:dyDescent="0.2">
      <c r="A5" s="25" t="s">
        <v>85</v>
      </c>
      <c r="B5" s="34">
        <v>2012</v>
      </c>
      <c r="C5" s="34">
        <v>2013</v>
      </c>
      <c r="D5" s="34">
        <v>2014</v>
      </c>
      <c r="E5" s="34">
        <v>2015</v>
      </c>
      <c r="F5" s="34">
        <v>2016</v>
      </c>
      <c r="G5" s="34">
        <v>2017</v>
      </c>
      <c r="H5" s="34">
        <v>2018</v>
      </c>
      <c r="I5" s="34">
        <v>2019</v>
      </c>
      <c r="J5" s="34">
        <v>2020</v>
      </c>
      <c r="K5" s="34">
        <v>2021</v>
      </c>
      <c r="L5" s="34">
        <v>2022</v>
      </c>
    </row>
    <row r="6" spans="1:19" ht="12.75" customHeight="1" x14ac:dyDescent="0.2">
      <c r="A6" s="221" t="s">
        <v>8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</row>
    <row r="7" spans="1:19" ht="12.75" customHeight="1" x14ac:dyDescent="0.2">
      <c r="A7" s="6" t="s">
        <v>64</v>
      </c>
      <c r="B7" s="33">
        <v>2837</v>
      </c>
      <c r="C7" s="33">
        <v>2833</v>
      </c>
      <c r="D7" s="33">
        <v>2876</v>
      </c>
      <c r="E7" s="33">
        <v>3000</v>
      </c>
      <c r="F7" s="33">
        <v>3042</v>
      </c>
      <c r="G7" s="28">
        <v>3110</v>
      </c>
      <c r="H7" s="33">
        <v>3168</v>
      </c>
      <c r="I7" s="33">
        <v>3258</v>
      </c>
      <c r="J7" s="33">
        <v>3246</v>
      </c>
      <c r="K7" s="33">
        <v>3292</v>
      </c>
      <c r="L7" s="119">
        <v>3257</v>
      </c>
      <c r="M7" s="33"/>
      <c r="Q7" s="42"/>
      <c r="S7" s="42"/>
    </row>
    <row r="8" spans="1:19" ht="12.75" customHeight="1" x14ac:dyDescent="0.2">
      <c r="A8" s="6" t="s">
        <v>65</v>
      </c>
      <c r="B8" s="33">
        <v>5777</v>
      </c>
      <c r="C8" s="33">
        <v>6251</v>
      </c>
      <c r="D8" s="33">
        <v>7072</v>
      </c>
      <c r="E8" s="33">
        <v>7651</v>
      </c>
      <c r="F8" s="9">
        <v>8364</v>
      </c>
      <c r="G8" s="28">
        <v>9344</v>
      </c>
      <c r="H8" s="33">
        <v>9659</v>
      </c>
      <c r="I8" s="33">
        <v>9824</v>
      </c>
      <c r="J8" s="33">
        <v>9467</v>
      </c>
      <c r="K8" s="33">
        <v>10775</v>
      </c>
      <c r="L8" s="119">
        <v>10557</v>
      </c>
      <c r="M8" s="33"/>
      <c r="Q8" s="42"/>
      <c r="S8" s="42"/>
    </row>
    <row r="9" spans="1:19" ht="12.75" customHeight="1" x14ac:dyDescent="0.2">
      <c r="A9" s="6" t="s">
        <v>66</v>
      </c>
      <c r="B9" s="33">
        <v>3577</v>
      </c>
      <c r="C9" s="33">
        <v>3517</v>
      </c>
      <c r="D9" s="33">
        <v>3694</v>
      </c>
      <c r="E9" s="33">
        <v>4069</v>
      </c>
      <c r="F9" s="33">
        <v>4386</v>
      </c>
      <c r="G9" s="28">
        <v>4785</v>
      </c>
      <c r="H9" s="33">
        <v>5283</v>
      </c>
      <c r="I9" s="33">
        <v>5671</v>
      </c>
      <c r="J9" s="33">
        <v>5798</v>
      </c>
      <c r="K9" s="33">
        <v>6187</v>
      </c>
      <c r="L9" s="119">
        <v>6446</v>
      </c>
      <c r="M9" s="33"/>
      <c r="Q9" s="42"/>
      <c r="S9" s="42"/>
    </row>
    <row r="10" spans="1:19" ht="12.75" customHeight="1" x14ac:dyDescent="0.2">
      <c r="A10" s="6" t="s">
        <v>116</v>
      </c>
      <c r="B10" s="33">
        <v>734</v>
      </c>
      <c r="C10" s="33">
        <v>764</v>
      </c>
      <c r="D10" s="33">
        <v>926</v>
      </c>
      <c r="E10" s="33">
        <v>1065</v>
      </c>
      <c r="F10" s="33">
        <v>1197</v>
      </c>
      <c r="G10" s="28">
        <v>1559</v>
      </c>
      <c r="H10" s="33">
        <v>1770</v>
      </c>
      <c r="I10" s="33">
        <v>1712</v>
      </c>
      <c r="J10" s="33">
        <v>1625</v>
      </c>
      <c r="K10" s="33">
        <v>1700</v>
      </c>
      <c r="L10" s="119">
        <v>1528</v>
      </c>
      <c r="M10" s="33"/>
      <c r="Q10" s="42"/>
      <c r="S10" s="42"/>
    </row>
    <row r="11" spans="1:19" ht="12.75" customHeight="1" x14ac:dyDescent="0.2">
      <c r="A11" s="6" t="s">
        <v>117</v>
      </c>
      <c r="B11" s="33">
        <v>355</v>
      </c>
      <c r="C11" s="33">
        <v>404</v>
      </c>
      <c r="D11" s="33">
        <v>434</v>
      </c>
      <c r="E11" s="33">
        <v>482</v>
      </c>
      <c r="F11" s="33">
        <v>592</v>
      </c>
      <c r="G11" s="28">
        <v>640</v>
      </c>
      <c r="H11" s="33">
        <v>550</v>
      </c>
      <c r="I11" s="33">
        <v>589</v>
      </c>
      <c r="J11" s="33">
        <v>587</v>
      </c>
      <c r="K11" s="33">
        <v>619</v>
      </c>
      <c r="L11" s="119">
        <v>554</v>
      </c>
      <c r="M11" s="33"/>
      <c r="Q11" s="42"/>
      <c r="S11" s="42"/>
    </row>
    <row r="12" spans="1:19" ht="12.75" customHeight="1" x14ac:dyDescent="0.2">
      <c r="A12" s="6" t="s">
        <v>118</v>
      </c>
      <c r="B12" s="33">
        <v>2922</v>
      </c>
      <c r="C12" s="33">
        <v>3000</v>
      </c>
      <c r="D12" s="33">
        <v>3158</v>
      </c>
      <c r="E12" s="33">
        <v>3238</v>
      </c>
      <c r="F12" s="33">
        <v>3152</v>
      </c>
      <c r="G12" s="28">
        <v>3086</v>
      </c>
      <c r="H12" s="33">
        <v>3240</v>
      </c>
      <c r="I12" s="33">
        <v>3097</v>
      </c>
      <c r="J12" s="33">
        <v>3047</v>
      </c>
      <c r="K12" s="33">
        <v>2943</v>
      </c>
      <c r="L12" s="119">
        <v>2586</v>
      </c>
      <c r="M12" s="33"/>
      <c r="Q12" s="42"/>
      <c r="S12" s="42"/>
    </row>
    <row r="13" spans="1:19" ht="12.75" customHeight="1" x14ac:dyDescent="0.2">
      <c r="A13" s="6" t="s">
        <v>67</v>
      </c>
      <c r="B13" s="33">
        <v>3357</v>
      </c>
      <c r="C13" s="33">
        <v>3613</v>
      </c>
      <c r="D13" s="33">
        <v>3970</v>
      </c>
      <c r="E13" s="33">
        <v>4055</v>
      </c>
      <c r="F13" s="33">
        <v>4360</v>
      </c>
      <c r="G13" s="28">
        <v>4302</v>
      </c>
      <c r="H13" s="33">
        <v>4378</v>
      </c>
      <c r="I13" s="33">
        <v>4164</v>
      </c>
      <c r="J13" s="33">
        <v>3886</v>
      </c>
      <c r="K13" s="33">
        <v>3717</v>
      </c>
      <c r="L13" s="119">
        <v>3305</v>
      </c>
      <c r="M13" s="33"/>
      <c r="Q13" s="42"/>
      <c r="S13" s="42"/>
    </row>
    <row r="14" spans="1:19" ht="12.75" customHeight="1" x14ac:dyDescent="0.2">
      <c r="A14" s="6" t="s">
        <v>119</v>
      </c>
      <c r="B14" s="33">
        <v>1186</v>
      </c>
      <c r="C14" s="33">
        <v>1230</v>
      </c>
      <c r="D14" s="33">
        <v>1379</v>
      </c>
      <c r="E14" s="33">
        <v>1479</v>
      </c>
      <c r="F14" s="33">
        <v>1737</v>
      </c>
      <c r="G14" s="28">
        <v>1605</v>
      </c>
      <c r="H14" s="33">
        <v>1548</v>
      </c>
      <c r="I14" s="33">
        <v>1559</v>
      </c>
      <c r="J14" s="33">
        <v>1239</v>
      </c>
      <c r="K14" s="33">
        <v>1258</v>
      </c>
      <c r="L14" s="119">
        <v>1205</v>
      </c>
      <c r="M14" s="33"/>
      <c r="Q14" s="42"/>
      <c r="S14" s="42"/>
    </row>
    <row r="15" spans="1:19" ht="12.75" customHeight="1" x14ac:dyDescent="0.2">
      <c r="A15" s="6" t="s">
        <v>120</v>
      </c>
      <c r="B15" s="28">
        <v>765</v>
      </c>
      <c r="C15" s="28">
        <v>737</v>
      </c>
      <c r="D15" s="28">
        <v>771</v>
      </c>
      <c r="E15" s="28">
        <v>871</v>
      </c>
      <c r="F15" s="28">
        <v>960</v>
      </c>
      <c r="G15" s="28">
        <v>978</v>
      </c>
      <c r="H15" s="33">
        <v>964</v>
      </c>
      <c r="I15" s="33">
        <v>942</v>
      </c>
      <c r="J15" s="33">
        <v>735</v>
      </c>
      <c r="K15" s="33">
        <v>767</v>
      </c>
      <c r="L15" s="119">
        <v>664</v>
      </c>
      <c r="M15" s="33"/>
      <c r="Q15" s="42"/>
      <c r="S15" s="42"/>
    </row>
    <row r="16" spans="1:19" ht="12.75" customHeight="1" x14ac:dyDescent="0.2">
      <c r="A16" s="6" t="s">
        <v>68</v>
      </c>
      <c r="B16" s="40">
        <v>3409</v>
      </c>
      <c r="C16" s="40">
        <v>3630</v>
      </c>
      <c r="D16" s="40">
        <v>4032</v>
      </c>
      <c r="E16" s="40">
        <v>4731</v>
      </c>
      <c r="F16" s="40">
        <v>5236</v>
      </c>
      <c r="G16" s="28">
        <v>6155</v>
      </c>
      <c r="H16" s="33">
        <v>6779</v>
      </c>
      <c r="I16" s="33">
        <v>6573</v>
      </c>
      <c r="J16" s="33">
        <v>6124</v>
      </c>
      <c r="K16" s="33">
        <v>6325</v>
      </c>
      <c r="L16" s="119">
        <v>5515</v>
      </c>
      <c r="M16" s="33"/>
      <c r="Q16" s="42"/>
      <c r="S16" s="42"/>
    </row>
    <row r="17" spans="1:19" ht="12.75" customHeight="1" x14ac:dyDescent="0.2">
      <c r="A17" s="6" t="s">
        <v>121</v>
      </c>
      <c r="B17" s="40">
        <v>258</v>
      </c>
      <c r="C17" s="40">
        <v>305</v>
      </c>
      <c r="D17" s="40">
        <v>409</v>
      </c>
      <c r="E17" s="40">
        <v>476</v>
      </c>
      <c r="F17" s="40">
        <v>562</v>
      </c>
      <c r="G17" s="28">
        <v>613</v>
      </c>
      <c r="H17" s="33">
        <v>823</v>
      </c>
      <c r="I17" s="33">
        <v>845</v>
      </c>
      <c r="J17" s="33">
        <v>796</v>
      </c>
      <c r="K17" s="33">
        <v>841</v>
      </c>
      <c r="L17" s="119">
        <v>752</v>
      </c>
      <c r="Q17" s="42"/>
      <c r="S17" s="42"/>
    </row>
    <row r="18" spans="1:19" ht="12.75" customHeight="1" x14ac:dyDescent="0.2">
      <c r="A18" s="6" t="s">
        <v>69</v>
      </c>
      <c r="B18" s="33">
        <v>395</v>
      </c>
      <c r="C18" s="33">
        <v>390</v>
      </c>
      <c r="D18" s="33">
        <v>449</v>
      </c>
      <c r="E18" s="33">
        <v>466</v>
      </c>
      <c r="F18" s="33">
        <v>542</v>
      </c>
      <c r="G18" s="28">
        <v>503</v>
      </c>
      <c r="H18" s="33">
        <v>594</v>
      </c>
      <c r="I18" s="33">
        <v>587</v>
      </c>
      <c r="J18" s="33">
        <v>603</v>
      </c>
      <c r="K18" s="33">
        <v>570</v>
      </c>
      <c r="L18" s="119">
        <v>598</v>
      </c>
      <c r="Q18" s="42"/>
      <c r="S18" s="42"/>
    </row>
    <row r="19" spans="1:19" ht="12.75" customHeight="1" x14ac:dyDescent="0.2">
      <c r="A19" s="6" t="s">
        <v>70</v>
      </c>
      <c r="B19" s="33">
        <v>192</v>
      </c>
      <c r="C19" s="33">
        <v>194</v>
      </c>
      <c r="D19" s="33">
        <v>232</v>
      </c>
      <c r="E19" s="33">
        <v>221</v>
      </c>
      <c r="F19" s="33">
        <v>227</v>
      </c>
      <c r="G19" s="28">
        <v>226</v>
      </c>
      <c r="H19" s="33">
        <v>257</v>
      </c>
      <c r="I19" s="33">
        <v>210</v>
      </c>
      <c r="J19" s="33">
        <v>136</v>
      </c>
      <c r="K19" s="33">
        <v>109</v>
      </c>
      <c r="L19" s="119">
        <v>138</v>
      </c>
      <c r="Q19" s="42"/>
      <c r="S19" s="42"/>
    </row>
    <row r="20" spans="1:19" ht="12.75" customHeight="1" x14ac:dyDescent="0.2">
      <c r="A20" s="6" t="s">
        <v>71</v>
      </c>
      <c r="B20" s="33">
        <v>880</v>
      </c>
      <c r="C20" s="33">
        <v>785</v>
      </c>
      <c r="D20" s="33">
        <v>813</v>
      </c>
      <c r="E20" s="33">
        <v>826</v>
      </c>
      <c r="F20" s="33">
        <v>828</v>
      </c>
      <c r="G20" s="28">
        <v>778</v>
      </c>
      <c r="H20" s="33">
        <v>706</v>
      </c>
      <c r="I20" s="33">
        <v>572</v>
      </c>
      <c r="J20" s="33">
        <v>385</v>
      </c>
      <c r="K20" s="33">
        <v>481</v>
      </c>
      <c r="L20" s="119">
        <v>402</v>
      </c>
      <c r="Q20" s="42"/>
      <c r="S20" s="42"/>
    </row>
    <row r="21" spans="1:19" ht="12.75" customHeight="1" x14ac:dyDescent="0.2">
      <c r="A21" s="6" t="s">
        <v>122</v>
      </c>
      <c r="B21" s="33">
        <v>2644</v>
      </c>
      <c r="C21" s="33">
        <v>2969</v>
      </c>
      <c r="D21" s="33">
        <v>3420</v>
      </c>
      <c r="E21" s="33">
        <v>3330</v>
      </c>
      <c r="F21" s="33">
        <v>3445</v>
      </c>
      <c r="G21" s="33">
        <v>3318</v>
      </c>
      <c r="H21" s="33">
        <v>3066</v>
      </c>
      <c r="I21" s="33">
        <v>3243</v>
      </c>
      <c r="J21" s="33">
        <v>3169</v>
      </c>
      <c r="K21" s="33">
        <v>3195</v>
      </c>
      <c r="L21" s="119">
        <v>2891</v>
      </c>
      <c r="Q21" s="42"/>
      <c r="S21" s="42"/>
    </row>
    <row r="22" spans="1:19" ht="12.75" customHeight="1" x14ac:dyDescent="0.2">
      <c r="A22" s="6" t="s">
        <v>72</v>
      </c>
      <c r="B22" s="33">
        <v>91</v>
      </c>
      <c r="C22" s="33">
        <v>75</v>
      </c>
      <c r="D22" s="33">
        <v>86</v>
      </c>
      <c r="E22" s="33">
        <v>91</v>
      </c>
      <c r="F22" s="33">
        <v>106</v>
      </c>
      <c r="G22" s="33">
        <v>91</v>
      </c>
      <c r="H22" s="33">
        <v>77</v>
      </c>
      <c r="I22" s="33">
        <v>86</v>
      </c>
      <c r="J22" s="33">
        <v>71</v>
      </c>
      <c r="K22" s="33">
        <v>86</v>
      </c>
      <c r="L22" s="119">
        <v>86</v>
      </c>
      <c r="Q22" s="42"/>
      <c r="S22" s="42"/>
    </row>
    <row r="23" spans="1:19" ht="25.7" customHeight="1" x14ac:dyDescent="0.2">
      <c r="A23" s="62" t="s">
        <v>7</v>
      </c>
      <c r="B23" s="63">
        <v>29380</v>
      </c>
      <c r="C23" s="63">
        <v>30773</v>
      </c>
      <c r="D23" s="63">
        <v>33789</v>
      </c>
      <c r="E23" s="63">
        <v>36134</v>
      </c>
      <c r="F23" s="63">
        <v>38845</v>
      </c>
      <c r="G23" s="63">
        <v>41202</v>
      </c>
      <c r="H23" s="63">
        <v>42974</v>
      </c>
      <c r="I23" s="63">
        <v>43028</v>
      </c>
      <c r="J23" s="63">
        <v>41060</v>
      </c>
      <c r="K23" s="63">
        <v>42970</v>
      </c>
      <c r="L23" s="128">
        <v>40591</v>
      </c>
      <c r="M23" s="93"/>
      <c r="N23" s="94"/>
      <c r="O23" s="96"/>
      <c r="Q23" s="42"/>
      <c r="S23" s="42"/>
    </row>
    <row r="24" spans="1:19" ht="12.75" customHeight="1" x14ac:dyDescent="0.2">
      <c r="A24" s="219" t="s">
        <v>18</v>
      </c>
      <c r="B24" s="219"/>
      <c r="C24" s="219"/>
      <c r="D24" s="219"/>
      <c r="E24" s="219"/>
      <c r="F24" s="219"/>
      <c r="G24" s="219"/>
      <c r="H24" s="219"/>
      <c r="I24" s="219"/>
      <c r="J24" s="219"/>
      <c r="K24" s="219"/>
      <c r="L24" s="219"/>
      <c r="M24"/>
      <c r="N24"/>
    </row>
    <row r="25" spans="1:19" ht="12.75" customHeight="1" x14ac:dyDescent="0.2">
      <c r="A25" s="6" t="s">
        <v>64</v>
      </c>
      <c r="B25" s="81">
        <v>9.6999999999999993</v>
      </c>
      <c r="C25" s="81">
        <v>9.1999999999999993</v>
      </c>
      <c r="D25" s="81">
        <v>8.5</v>
      </c>
      <c r="E25" s="81">
        <v>8.3000000000000007</v>
      </c>
      <c r="F25" s="81">
        <v>7.8</v>
      </c>
      <c r="G25" s="81">
        <v>7.5</v>
      </c>
      <c r="H25" s="81">
        <v>7.4</v>
      </c>
      <c r="I25" s="81">
        <v>7.6</v>
      </c>
      <c r="J25" s="81">
        <v>7.9</v>
      </c>
      <c r="K25" s="81">
        <v>7.7</v>
      </c>
      <c r="L25" s="81">
        <v>8</v>
      </c>
      <c r="M25"/>
      <c r="N25"/>
    </row>
    <row r="26" spans="1:19" ht="12.75" customHeight="1" x14ac:dyDescent="0.2">
      <c r="A26" s="6" t="s">
        <v>65</v>
      </c>
      <c r="B26" s="81">
        <v>19.7</v>
      </c>
      <c r="C26" s="81">
        <v>20.3</v>
      </c>
      <c r="D26" s="81">
        <v>20.9</v>
      </c>
      <c r="E26" s="81">
        <v>21.2</v>
      </c>
      <c r="F26" s="81">
        <v>21.5</v>
      </c>
      <c r="G26" s="81">
        <v>22.7</v>
      </c>
      <c r="H26" s="81">
        <v>22.5</v>
      </c>
      <c r="I26" s="81">
        <v>22.8</v>
      </c>
      <c r="J26" s="81">
        <v>23.1</v>
      </c>
      <c r="K26" s="81">
        <v>25.1</v>
      </c>
      <c r="L26" s="81">
        <v>26</v>
      </c>
      <c r="M26"/>
      <c r="N26"/>
    </row>
    <row r="27" spans="1:19" ht="12.75" customHeight="1" x14ac:dyDescent="0.2">
      <c r="A27" s="6" t="s">
        <v>66</v>
      </c>
      <c r="B27" s="81">
        <v>12.2</v>
      </c>
      <c r="C27" s="81">
        <v>11.4</v>
      </c>
      <c r="D27" s="81">
        <v>10.9</v>
      </c>
      <c r="E27" s="81">
        <v>11.3</v>
      </c>
      <c r="F27" s="81">
        <v>11.3</v>
      </c>
      <c r="G27" s="81">
        <v>11.6</v>
      </c>
      <c r="H27" s="81">
        <v>12.3</v>
      </c>
      <c r="I27" s="81">
        <v>13.2</v>
      </c>
      <c r="J27" s="81">
        <v>14.1</v>
      </c>
      <c r="K27" s="81">
        <v>14.4</v>
      </c>
      <c r="L27" s="81">
        <v>15.9</v>
      </c>
      <c r="M27"/>
      <c r="N27"/>
    </row>
    <row r="28" spans="1:19" ht="12.75" customHeight="1" x14ac:dyDescent="0.2">
      <c r="A28" s="6" t="s">
        <v>116</v>
      </c>
      <c r="B28" s="81">
        <v>2.5</v>
      </c>
      <c r="C28" s="81">
        <v>2.5</v>
      </c>
      <c r="D28" s="81">
        <v>2.7</v>
      </c>
      <c r="E28" s="81">
        <v>2.9</v>
      </c>
      <c r="F28" s="81">
        <v>3.1</v>
      </c>
      <c r="G28" s="81">
        <v>3.8</v>
      </c>
      <c r="H28" s="81">
        <v>4.0999999999999996</v>
      </c>
      <c r="I28" s="81">
        <v>4</v>
      </c>
      <c r="J28" s="81">
        <v>4</v>
      </c>
      <c r="K28" s="81">
        <v>4</v>
      </c>
      <c r="L28" s="81">
        <v>3.8</v>
      </c>
      <c r="M28"/>
      <c r="N28"/>
    </row>
    <row r="29" spans="1:19" ht="12.75" customHeight="1" x14ac:dyDescent="0.2">
      <c r="A29" s="6" t="s">
        <v>117</v>
      </c>
      <c r="B29" s="81">
        <v>1.2</v>
      </c>
      <c r="C29" s="81">
        <v>1.3</v>
      </c>
      <c r="D29" s="81">
        <v>1.3</v>
      </c>
      <c r="E29" s="81">
        <v>1.3</v>
      </c>
      <c r="F29" s="81">
        <v>1.5</v>
      </c>
      <c r="G29" s="81">
        <v>1.6</v>
      </c>
      <c r="H29" s="81">
        <v>1.3</v>
      </c>
      <c r="I29" s="81">
        <v>1.4</v>
      </c>
      <c r="J29" s="81">
        <v>1.4</v>
      </c>
      <c r="K29" s="81">
        <v>1.4</v>
      </c>
      <c r="L29" s="81">
        <v>1.4</v>
      </c>
      <c r="M29"/>
      <c r="N29"/>
    </row>
    <row r="30" spans="1:19" ht="12.75" customHeight="1" x14ac:dyDescent="0.2">
      <c r="A30" s="6" t="s">
        <v>118</v>
      </c>
      <c r="B30" s="81">
        <v>9.9</v>
      </c>
      <c r="C30" s="81">
        <v>9.6999999999999993</v>
      </c>
      <c r="D30" s="81">
        <v>9.3000000000000007</v>
      </c>
      <c r="E30" s="81">
        <v>9</v>
      </c>
      <c r="F30" s="81">
        <v>8.1</v>
      </c>
      <c r="G30" s="81">
        <v>7.5</v>
      </c>
      <c r="H30" s="81">
        <v>7.5</v>
      </c>
      <c r="I30" s="81">
        <v>7.2</v>
      </c>
      <c r="J30" s="81">
        <v>7.4</v>
      </c>
      <c r="K30" s="81">
        <v>6.8</v>
      </c>
      <c r="L30" s="81">
        <v>6.4</v>
      </c>
      <c r="M30"/>
      <c r="N30"/>
    </row>
    <row r="31" spans="1:19" ht="12.75" customHeight="1" x14ac:dyDescent="0.2">
      <c r="A31" s="6" t="s">
        <v>67</v>
      </c>
      <c r="B31" s="81">
        <v>11.4</v>
      </c>
      <c r="C31" s="81">
        <v>11.7</v>
      </c>
      <c r="D31" s="81">
        <v>11.7</v>
      </c>
      <c r="E31" s="81">
        <v>11.2</v>
      </c>
      <c r="F31" s="81">
        <v>11.2</v>
      </c>
      <c r="G31" s="81">
        <v>10.4</v>
      </c>
      <c r="H31" s="81">
        <v>10.199999999999999</v>
      </c>
      <c r="I31" s="81">
        <v>9.6999999999999993</v>
      </c>
      <c r="J31" s="81">
        <v>9.5</v>
      </c>
      <c r="K31" s="81">
        <v>8.6999999999999993</v>
      </c>
      <c r="L31" s="81">
        <v>8.1</v>
      </c>
      <c r="M31"/>
    </row>
    <row r="32" spans="1:19" ht="12.75" customHeight="1" x14ac:dyDescent="0.2">
      <c r="A32" s="6" t="s">
        <v>119</v>
      </c>
      <c r="B32" s="81">
        <v>4</v>
      </c>
      <c r="C32" s="81">
        <v>4</v>
      </c>
      <c r="D32" s="81">
        <v>4.0999999999999996</v>
      </c>
      <c r="E32" s="81">
        <v>4.0999999999999996</v>
      </c>
      <c r="F32" s="81">
        <v>4.5</v>
      </c>
      <c r="G32" s="81">
        <v>3.9</v>
      </c>
      <c r="H32" s="81">
        <v>3.6</v>
      </c>
      <c r="I32" s="81">
        <v>3.6</v>
      </c>
      <c r="J32" s="81">
        <v>3</v>
      </c>
      <c r="K32" s="81">
        <v>2.9</v>
      </c>
      <c r="L32" s="81">
        <v>3</v>
      </c>
      <c r="M32"/>
    </row>
    <row r="33" spans="1:15" ht="12.75" customHeight="1" x14ac:dyDescent="0.2">
      <c r="A33" s="6" t="s">
        <v>120</v>
      </c>
      <c r="B33" s="81">
        <v>2.6</v>
      </c>
      <c r="C33" s="81">
        <v>2.4</v>
      </c>
      <c r="D33" s="81">
        <v>2.2999999999999998</v>
      </c>
      <c r="E33" s="81">
        <v>2.4</v>
      </c>
      <c r="F33" s="81">
        <v>2.5</v>
      </c>
      <c r="G33" s="81">
        <v>2.4</v>
      </c>
      <c r="H33" s="81">
        <v>2.2000000000000002</v>
      </c>
      <c r="I33" s="81">
        <v>2.2000000000000002</v>
      </c>
      <c r="J33" s="81">
        <v>1.8</v>
      </c>
      <c r="K33" s="81">
        <v>1.8</v>
      </c>
      <c r="L33" s="81">
        <v>1.6</v>
      </c>
      <c r="M33"/>
    </row>
    <row r="34" spans="1:15" ht="12.75" customHeight="1" x14ac:dyDescent="0.2">
      <c r="A34" s="6" t="s">
        <v>68</v>
      </c>
      <c r="B34" s="81">
        <v>11.6</v>
      </c>
      <c r="C34" s="81">
        <v>11.8</v>
      </c>
      <c r="D34" s="81">
        <v>11.9</v>
      </c>
      <c r="E34" s="81">
        <v>13.1</v>
      </c>
      <c r="F34" s="81">
        <v>13.5</v>
      </c>
      <c r="G34" s="81">
        <v>14.9</v>
      </c>
      <c r="H34" s="81">
        <v>15.8</v>
      </c>
      <c r="I34" s="81">
        <v>15.3</v>
      </c>
      <c r="J34" s="81">
        <v>14.9</v>
      </c>
      <c r="K34" s="81">
        <v>14.7</v>
      </c>
      <c r="L34" s="81">
        <v>13.6</v>
      </c>
      <c r="M34"/>
    </row>
    <row r="35" spans="1:15" ht="12.75" customHeight="1" x14ac:dyDescent="0.2">
      <c r="A35" s="6" t="s">
        <v>121</v>
      </c>
      <c r="B35" s="81">
        <v>0.9</v>
      </c>
      <c r="C35" s="81">
        <v>1</v>
      </c>
      <c r="D35" s="81">
        <v>1.2</v>
      </c>
      <c r="E35" s="81">
        <v>1.3</v>
      </c>
      <c r="F35" s="81">
        <v>1.4</v>
      </c>
      <c r="G35" s="81">
        <v>1.5</v>
      </c>
      <c r="H35" s="81">
        <v>1.9</v>
      </c>
      <c r="I35" s="81">
        <v>2</v>
      </c>
      <c r="J35" s="81">
        <v>1.9</v>
      </c>
      <c r="K35" s="81">
        <v>2</v>
      </c>
      <c r="L35" s="81">
        <v>1.9</v>
      </c>
      <c r="M35"/>
    </row>
    <row r="36" spans="1:15" ht="12.75" customHeight="1" x14ac:dyDescent="0.2">
      <c r="A36" s="6" t="s">
        <v>69</v>
      </c>
      <c r="B36" s="81">
        <v>1.3</v>
      </c>
      <c r="C36" s="81">
        <v>1.3</v>
      </c>
      <c r="D36" s="81">
        <v>1.3</v>
      </c>
      <c r="E36" s="81">
        <v>1.3</v>
      </c>
      <c r="F36" s="81">
        <v>1.4</v>
      </c>
      <c r="G36" s="81">
        <v>1.2</v>
      </c>
      <c r="H36" s="81">
        <v>1.4</v>
      </c>
      <c r="I36" s="81">
        <v>1.4</v>
      </c>
      <c r="J36" s="81">
        <v>1.5</v>
      </c>
      <c r="K36" s="81">
        <v>1.3</v>
      </c>
      <c r="L36" s="81">
        <v>1.5</v>
      </c>
      <c r="M36"/>
    </row>
    <row r="37" spans="1:15" ht="12.75" customHeight="1" x14ac:dyDescent="0.2">
      <c r="A37" s="6" t="s">
        <v>70</v>
      </c>
      <c r="B37" s="81">
        <v>0.7</v>
      </c>
      <c r="C37" s="81">
        <v>0.6</v>
      </c>
      <c r="D37" s="81">
        <v>0.7</v>
      </c>
      <c r="E37" s="81">
        <v>0.6</v>
      </c>
      <c r="F37" s="81">
        <v>0.6</v>
      </c>
      <c r="G37" s="81">
        <v>0.5</v>
      </c>
      <c r="H37" s="81">
        <v>0.6</v>
      </c>
      <c r="I37" s="81">
        <v>0.5</v>
      </c>
      <c r="J37" s="81">
        <v>0.3</v>
      </c>
      <c r="K37" s="81">
        <v>0.3</v>
      </c>
      <c r="L37" s="81">
        <v>0.3</v>
      </c>
      <c r="M37"/>
      <c r="N37"/>
      <c r="O37"/>
    </row>
    <row r="38" spans="1:15" ht="12.75" customHeight="1" x14ac:dyDescent="0.2">
      <c r="A38" s="6" t="s">
        <v>71</v>
      </c>
      <c r="B38" s="81">
        <v>3</v>
      </c>
      <c r="C38" s="81">
        <v>2.6</v>
      </c>
      <c r="D38" s="81">
        <v>2.4</v>
      </c>
      <c r="E38" s="81">
        <v>2.2999999999999998</v>
      </c>
      <c r="F38" s="81">
        <v>2.1</v>
      </c>
      <c r="G38" s="81">
        <v>1.9</v>
      </c>
      <c r="H38" s="81">
        <v>1.6</v>
      </c>
      <c r="I38" s="81">
        <v>1.3</v>
      </c>
      <c r="J38" s="81">
        <v>0.9</v>
      </c>
      <c r="K38" s="81">
        <v>1.1000000000000001</v>
      </c>
      <c r="L38" s="81">
        <v>1</v>
      </c>
      <c r="M38"/>
      <c r="N38"/>
      <c r="O38"/>
    </row>
    <row r="39" spans="1:15" ht="12.75" customHeight="1" x14ac:dyDescent="0.2">
      <c r="A39" s="6" t="s">
        <v>122</v>
      </c>
      <c r="B39" s="81">
        <v>9</v>
      </c>
      <c r="C39" s="81">
        <v>9.6</v>
      </c>
      <c r="D39" s="81">
        <v>10.1</v>
      </c>
      <c r="E39" s="81">
        <v>9.1999999999999993</v>
      </c>
      <c r="F39" s="81">
        <v>8.9</v>
      </c>
      <c r="G39" s="81">
        <v>8.1</v>
      </c>
      <c r="H39" s="81">
        <v>7.1</v>
      </c>
      <c r="I39" s="81">
        <v>7.5</v>
      </c>
      <c r="J39" s="81">
        <v>7.7</v>
      </c>
      <c r="K39" s="81">
        <v>7.4</v>
      </c>
      <c r="L39" s="81">
        <v>7.1</v>
      </c>
      <c r="M39"/>
      <c r="N39"/>
      <c r="O39"/>
    </row>
    <row r="40" spans="1:15" ht="12.75" customHeight="1" x14ac:dyDescent="0.2">
      <c r="A40" s="6" t="s">
        <v>72</v>
      </c>
      <c r="B40" s="81">
        <v>0.3</v>
      </c>
      <c r="C40" s="81">
        <v>0.2</v>
      </c>
      <c r="D40" s="81">
        <v>0.3</v>
      </c>
      <c r="E40" s="81">
        <v>0.3</v>
      </c>
      <c r="F40" s="81">
        <v>0.3</v>
      </c>
      <c r="G40" s="81">
        <v>0.2</v>
      </c>
      <c r="H40" s="81">
        <v>0.2</v>
      </c>
      <c r="I40" s="81">
        <v>0.2</v>
      </c>
      <c r="J40" s="81">
        <v>0.2</v>
      </c>
      <c r="K40" s="81">
        <v>0.2</v>
      </c>
      <c r="L40" s="81">
        <v>0.2</v>
      </c>
      <c r="M40"/>
      <c r="N40"/>
      <c r="O40"/>
    </row>
    <row r="41" spans="1:15" ht="25.7" customHeight="1" x14ac:dyDescent="0.2">
      <c r="A41" s="62" t="s">
        <v>7</v>
      </c>
      <c r="B41" s="134">
        <v>100</v>
      </c>
      <c r="C41" s="134">
        <v>100</v>
      </c>
      <c r="D41" s="134">
        <v>100</v>
      </c>
      <c r="E41" s="134">
        <v>100</v>
      </c>
      <c r="F41" s="134">
        <v>100</v>
      </c>
      <c r="G41" s="134">
        <v>100</v>
      </c>
      <c r="H41" s="134">
        <v>100</v>
      </c>
      <c r="I41" s="134">
        <v>100</v>
      </c>
      <c r="J41" s="134">
        <v>100</v>
      </c>
      <c r="K41" s="134">
        <v>100</v>
      </c>
      <c r="L41" s="134">
        <v>100</v>
      </c>
      <c r="M41"/>
      <c r="N41"/>
      <c r="O41"/>
    </row>
    <row r="42" spans="1:15" x14ac:dyDescent="0.2">
      <c r="A42" s="27"/>
      <c r="B42" s="135"/>
      <c r="C42" s="135"/>
      <c r="D42" s="135"/>
      <c r="E42" s="135"/>
      <c r="F42" s="135"/>
      <c r="G42" s="135"/>
      <c r="H42" s="135"/>
      <c r="I42" s="135"/>
      <c r="J42" s="135"/>
      <c r="K42" s="135"/>
      <c r="L42" s="30"/>
    </row>
    <row r="43" spans="1:15" x14ac:dyDescent="0.2"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</row>
    <row r="44" spans="1:15" ht="12.75" customHeight="1" x14ac:dyDescent="0.2">
      <c r="A44" s="138" t="str">
        <f>Contents!B35</f>
        <v>© Commonwealth of Australia 2023</v>
      </c>
      <c r="B44"/>
      <c r="C44"/>
      <c r="D44"/>
      <c r="E44"/>
      <c r="F44"/>
      <c r="G44"/>
      <c r="H44"/>
      <c r="I44"/>
      <c r="J44"/>
      <c r="K44"/>
      <c r="L44"/>
    </row>
    <row r="45" spans="1:15" ht="14.25" x14ac:dyDescent="0.2">
      <c r="B45"/>
      <c r="C45"/>
      <c r="D45"/>
      <c r="E45"/>
      <c r="F45"/>
      <c r="G45"/>
      <c r="H45"/>
      <c r="I45"/>
      <c r="J45"/>
      <c r="K45"/>
      <c r="L45"/>
    </row>
  </sheetData>
  <sheetProtection sheet="1" objects="1" scenarios="1"/>
  <mergeCells count="3">
    <mergeCell ref="A6:L6"/>
    <mergeCell ref="A24:L24"/>
    <mergeCell ref="A1:M1"/>
  </mergeCells>
  <hyperlinks>
    <hyperlink ref="A44" r:id="rId1" display="http://www.abs.gov.au/websitedbs/d3310114.nsf/Home/©+Copyright?OpenDocument" xr:uid="{00000000-0004-0000-0300-000000000000}"/>
  </hyperlinks>
  <pageMargins left="0.7" right="0.7" top="0.75" bottom="0.75" header="0.3" footer="0.3"/>
  <pageSetup paperSize="9" orientation="portrait" verticalDpi="1200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37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4.25" x14ac:dyDescent="0.2"/>
  <cols>
    <col min="1" max="1" width="13.25" customWidth="1"/>
    <col min="2" max="2" width="10.625" customWidth="1"/>
    <col min="3" max="4" width="10.75" customWidth="1"/>
    <col min="5" max="5" width="10.625" customWidth="1"/>
    <col min="6" max="6" width="10.875" customWidth="1"/>
    <col min="7" max="7" width="10.75" customWidth="1"/>
    <col min="8" max="8" width="10.875" customWidth="1"/>
    <col min="9" max="9" width="11" customWidth="1"/>
    <col min="10" max="10" width="10.75" customWidth="1"/>
    <col min="11" max="11" width="11.5" style="92" customWidth="1"/>
    <col min="12" max="13" width="9" style="92"/>
    <col min="14" max="17" width="9" style="12"/>
  </cols>
  <sheetData>
    <row r="1" spans="1:17" s="199" customFormat="1" ht="60" customHeight="1" x14ac:dyDescent="0.2">
      <c r="A1" s="214" t="s">
        <v>101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00"/>
      <c r="M1" s="200"/>
      <c r="N1" s="201"/>
      <c r="O1" s="202"/>
      <c r="P1" s="200"/>
      <c r="Q1" s="200"/>
    </row>
    <row r="2" spans="1:17" s="23" customFormat="1" ht="15.75" customHeight="1" x14ac:dyDescent="0.25">
      <c r="A2" s="139" t="str">
        <f>Contents!A2</f>
        <v>45170DO001_2022 Prisoners in Australia, 2022</v>
      </c>
      <c r="K2" s="31"/>
      <c r="L2" s="31"/>
      <c r="M2" s="31"/>
      <c r="N2" s="31"/>
      <c r="O2" s="31"/>
      <c r="P2" s="31"/>
      <c r="Q2" s="31"/>
    </row>
    <row r="3" spans="1:17" s="23" customFormat="1" ht="15.75" customHeight="1" x14ac:dyDescent="0.2">
      <c r="A3" s="140" t="str">
        <f>Contents!A3</f>
        <v>Released at 11:30 am (Canberra time) Fri 24 Feb 2023</v>
      </c>
      <c r="F3" s="141"/>
      <c r="K3" s="31"/>
      <c r="L3" s="31"/>
      <c r="M3" s="31"/>
      <c r="N3" s="31"/>
      <c r="O3" s="31"/>
      <c r="P3" s="31"/>
      <c r="Q3" s="31"/>
    </row>
    <row r="4" spans="1:17" s="23" customFormat="1" ht="25.5" customHeight="1" x14ac:dyDescent="0.2">
      <c r="A4" s="24" t="s">
        <v>93</v>
      </c>
      <c r="K4" s="31"/>
      <c r="L4" s="31"/>
      <c r="M4" s="31"/>
      <c r="N4" s="31"/>
      <c r="O4" s="31"/>
      <c r="P4" s="31"/>
      <c r="Q4" s="31"/>
    </row>
    <row r="5" spans="1:17" s="23" customFormat="1" ht="25.7" customHeight="1" x14ac:dyDescent="0.2">
      <c r="A5" s="25"/>
      <c r="B5" s="220" t="s">
        <v>9</v>
      </c>
      <c r="C5" s="220"/>
      <c r="D5" s="220"/>
      <c r="E5" s="220" t="s">
        <v>10</v>
      </c>
      <c r="F5" s="220"/>
      <c r="G5" s="220"/>
      <c r="H5" s="220" t="s">
        <v>24</v>
      </c>
      <c r="I5" s="220"/>
      <c r="J5" s="220"/>
      <c r="K5" s="31"/>
      <c r="L5" s="31"/>
      <c r="M5" s="31"/>
      <c r="N5" s="31"/>
      <c r="O5" s="31"/>
      <c r="P5" s="31"/>
      <c r="Q5" s="31"/>
    </row>
    <row r="6" spans="1:17" s="23" customFormat="1" ht="25.7" customHeight="1" x14ac:dyDescent="0.2">
      <c r="A6" s="25" t="s">
        <v>102</v>
      </c>
      <c r="B6" s="26" t="s">
        <v>22</v>
      </c>
      <c r="C6" s="26" t="s">
        <v>25</v>
      </c>
      <c r="D6" s="130" t="s">
        <v>58</v>
      </c>
      <c r="E6" s="130" t="s">
        <v>22</v>
      </c>
      <c r="F6" s="130" t="s">
        <v>25</v>
      </c>
      <c r="G6" s="130" t="s">
        <v>58</v>
      </c>
      <c r="H6" s="130" t="s">
        <v>22</v>
      </c>
      <c r="I6" s="130" t="s">
        <v>25</v>
      </c>
      <c r="J6" s="130" t="s">
        <v>58</v>
      </c>
      <c r="K6" s="31"/>
      <c r="L6" s="31"/>
      <c r="M6" s="31"/>
      <c r="N6" s="31"/>
      <c r="O6" s="31"/>
      <c r="P6" s="31"/>
      <c r="Q6" s="31"/>
    </row>
    <row r="7" spans="1:17" s="23" customFormat="1" ht="12.75" customHeight="1" x14ac:dyDescent="0.2">
      <c r="A7" s="210" t="s">
        <v>103</v>
      </c>
      <c r="B7" s="180">
        <v>246</v>
      </c>
      <c r="C7" s="22">
        <v>0.7</v>
      </c>
      <c r="D7" s="22">
        <v>161.4</v>
      </c>
      <c r="E7" s="104">
        <v>17</v>
      </c>
      <c r="F7" s="22">
        <v>0.6</v>
      </c>
      <c r="G7" s="22">
        <v>11.8</v>
      </c>
      <c r="H7" s="104">
        <v>263</v>
      </c>
      <c r="I7" s="22">
        <v>0.6</v>
      </c>
      <c r="J7" s="22">
        <v>88.9</v>
      </c>
      <c r="K7" s="33"/>
      <c r="L7" s="42"/>
      <c r="M7" s="42"/>
      <c r="N7" s="31"/>
      <c r="O7" s="31"/>
      <c r="P7" s="31"/>
      <c r="Q7" s="31"/>
    </row>
    <row r="8" spans="1:17" s="23" customFormat="1" ht="12.75" customHeight="1" x14ac:dyDescent="0.2">
      <c r="A8" s="118" t="s">
        <v>104</v>
      </c>
      <c r="B8" s="181">
        <v>401</v>
      </c>
      <c r="C8" s="22">
        <v>1.1000000000000001</v>
      </c>
      <c r="D8" s="22">
        <v>260.7</v>
      </c>
      <c r="E8" s="104">
        <v>40</v>
      </c>
      <c r="F8" s="22">
        <v>1.3</v>
      </c>
      <c r="G8" s="22">
        <v>27.5</v>
      </c>
      <c r="H8" s="104">
        <v>443</v>
      </c>
      <c r="I8" s="22">
        <v>1.1000000000000001</v>
      </c>
      <c r="J8" s="22">
        <v>148</v>
      </c>
      <c r="K8" s="33"/>
      <c r="L8" s="42"/>
      <c r="M8" s="42"/>
      <c r="N8" s="31"/>
      <c r="O8" s="31"/>
      <c r="P8" s="31"/>
      <c r="Q8" s="31"/>
    </row>
    <row r="9" spans="1:17" s="23" customFormat="1" ht="12.75" customHeight="1" x14ac:dyDescent="0.2">
      <c r="A9" s="118" t="s">
        <v>105</v>
      </c>
      <c r="B9" s="180">
        <v>3894</v>
      </c>
      <c r="C9" s="22">
        <v>10.4</v>
      </c>
      <c r="D9" s="22">
        <v>464.2</v>
      </c>
      <c r="E9" s="104">
        <v>322</v>
      </c>
      <c r="F9" s="22">
        <v>10.8</v>
      </c>
      <c r="G9" s="22">
        <v>40.9</v>
      </c>
      <c r="H9" s="104">
        <v>4216</v>
      </c>
      <c r="I9" s="22">
        <v>10.4</v>
      </c>
      <c r="J9" s="22">
        <v>259.3</v>
      </c>
      <c r="K9" s="33"/>
      <c r="L9" s="42"/>
      <c r="M9" s="42"/>
      <c r="N9" s="31"/>
      <c r="O9" s="31"/>
      <c r="P9" s="31"/>
      <c r="Q9" s="31"/>
    </row>
    <row r="10" spans="1:17" s="23" customFormat="1" ht="12.75" customHeight="1" x14ac:dyDescent="0.2">
      <c r="A10" s="118" t="s">
        <v>106</v>
      </c>
      <c r="B10" s="180">
        <v>6110</v>
      </c>
      <c r="C10" s="22">
        <v>16.2</v>
      </c>
      <c r="D10" s="22">
        <v>667.1</v>
      </c>
      <c r="E10" s="104">
        <v>510</v>
      </c>
      <c r="F10" s="22">
        <v>17.100000000000001</v>
      </c>
      <c r="G10" s="22">
        <v>56.9</v>
      </c>
      <c r="H10" s="104">
        <v>6622</v>
      </c>
      <c r="I10" s="22">
        <v>16.3</v>
      </c>
      <c r="J10" s="22">
        <v>365.4</v>
      </c>
      <c r="K10" s="33"/>
      <c r="L10" s="42"/>
      <c r="M10" s="42"/>
      <c r="N10" s="31"/>
      <c r="O10" s="31"/>
      <c r="P10" s="31"/>
      <c r="Q10" s="31"/>
    </row>
    <row r="11" spans="1:17" s="23" customFormat="1" ht="12.75" customHeight="1" x14ac:dyDescent="0.2">
      <c r="A11" s="118" t="s">
        <v>107</v>
      </c>
      <c r="B11" s="180">
        <v>6935</v>
      </c>
      <c r="C11" s="22">
        <v>18.399999999999999</v>
      </c>
      <c r="D11" s="22">
        <v>737</v>
      </c>
      <c r="E11" s="104">
        <v>562</v>
      </c>
      <c r="F11" s="22">
        <v>18.899999999999999</v>
      </c>
      <c r="G11" s="22">
        <v>58.4</v>
      </c>
      <c r="H11" s="104">
        <v>7498</v>
      </c>
      <c r="I11" s="22">
        <v>18.5</v>
      </c>
      <c r="J11" s="22">
        <v>394</v>
      </c>
      <c r="K11" s="33"/>
      <c r="L11" s="42"/>
      <c r="M11" s="42"/>
      <c r="N11" s="31"/>
      <c r="O11" s="31"/>
      <c r="P11" s="31"/>
      <c r="Q11" s="31"/>
    </row>
    <row r="12" spans="1:17" s="23" customFormat="1" ht="12.75" customHeight="1" x14ac:dyDescent="0.2">
      <c r="A12" s="118" t="s">
        <v>108</v>
      </c>
      <c r="B12" s="180">
        <v>6118</v>
      </c>
      <c r="C12" s="22">
        <v>16.3</v>
      </c>
      <c r="D12" s="22">
        <v>654.5</v>
      </c>
      <c r="E12" s="104">
        <v>528</v>
      </c>
      <c r="F12" s="22">
        <v>17.7</v>
      </c>
      <c r="G12" s="22">
        <v>55.7</v>
      </c>
      <c r="H12" s="104">
        <v>6643</v>
      </c>
      <c r="I12" s="22">
        <v>16.399999999999999</v>
      </c>
      <c r="J12" s="22">
        <v>352.8</v>
      </c>
      <c r="K12" s="33"/>
      <c r="L12" s="42"/>
      <c r="M12" s="42"/>
      <c r="N12" s="31"/>
      <c r="O12" s="31"/>
      <c r="P12" s="31"/>
      <c r="Q12" s="31"/>
    </row>
    <row r="13" spans="1:17" s="23" customFormat="1" ht="12.75" customHeight="1" x14ac:dyDescent="0.2">
      <c r="A13" s="118" t="s">
        <v>109</v>
      </c>
      <c r="B13" s="180">
        <v>4789</v>
      </c>
      <c r="C13" s="22">
        <v>12.7</v>
      </c>
      <c r="D13" s="22">
        <v>574.4</v>
      </c>
      <c r="E13" s="104">
        <v>384</v>
      </c>
      <c r="F13" s="22">
        <v>12.9</v>
      </c>
      <c r="G13" s="22">
        <v>44.9</v>
      </c>
      <c r="H13" s="104">
        <v>5166</v>
      </c>
      <c r="I13" s="22">
        <v>12.7</v>
      </c>
      <c r="J13" s="22">
        <v>305.7</v>
      </c>
      <c r="K13" s="33"/>
      <c r="L13" s="42"/>
      <c r="M13" s="42"/>
      <c r="N13" s="31"/>
      <c r="O13" s="31"/>
      <c r="P13" s="31"/>
      <c r="Q13" s="31"/>
    </row>
    <row r="14" spans="1:17" s="23" customFormat="1" ht="12.75" customHeight="1" x14ac:dyDescent="0.2">
      <c r="A14" s="118" t="s">
        <v>110</v>
      </c>
      <c r="B14" s="180">
        <v>3282</v>
      </c>
      <c r="C14" s="22">
        <v>8.6999999999999993</v>
      </c>
      <c r="D14" s="22">
        <v>407.3</v>
      </c>
      <c r="E14" s="104">
        <v>286</v>
      </c>
      <c r="F14" s="22">
        <v>9.6</v>
      </c>
      <c r="G14" s="22">
        <v>34.799999999999997</v>
      </c>
      <c r="H14" s="104">
        <v>3570</v>
      </c>
      <c r="I14" s="22">
        <v>8.8000000000000007</v>
      </c>
      <c r="J14" s="22">
        <v>219.3</v>
      </c>
      <c r="K14" s="33"/>
      <c r="L14" s="42"/>
      <c r="M14" s="42"/>
      <c r="N14" s="31"/>
      <c r="O14" s="31"/>
      <c r="P14" s="31"/>
      <c r="Q14" s="31"/>
    </row>
    <row r="15" spans="1:17" s="23" customFormat="1" ht="12.75" customHeight="1" x14ac:dyDescent="0.2">
      <c r="A15" s="118" t="s">
        <v>111</v>
      </c>
      <c r="B15" s="180">
        <v>2324</v>
      </c>
      <c r="C15" s="22">
        <v>6.2</v>
      </c>
      <c r="D15" s="22">
        <v>287.39999999999998</v>
      </c>
      <c r="E15" s="104">
        <v>158</v>
      </c>
      <c r="F15" s="22">
        <v>5.3</v>
      </c>
      <c r="G15" s="22">
        <v>19</v>
      </c>
      <c r="H15" s="104">
        <v>2484</v>
      </c>
      <c r="I15" s="22">
        <v>6.1</v>
      </c>
      <c r="J15" s="22">
        <v>151.30000000000001</v>
      </c>
      <c r="K15" s="33"/>
      <c r="L15" s="42"/>
      <c r="M15" s="42"/>
      <c r="N15" s="31"/>
      <c r="O15" s="31"/>
      <c r="P15" s="31"/>
      <c r="Q15" s="31"/>
    </row>
    <row r="16" spans="1:17" s="23" customFormat="1" ht="12.75" customHeight="1" x14ac:dyDescent="0.2">
      <c r="A16" s="118" t="s">
        <v>112</v>
      </c>
      <c r="B16" s="180">
        <v>1365</v>
      </c>
      <c r="C16" s="22">
        <v>3.6</v>
      </c>
      <c r="D16" s="22">
        <v>180.6</v>
      </c>
      <c r="E16" s="104">
        <v>90</v>
      </c>
      <c r="F16" s="22">
        <v>3</v>
      </c>
      <c r="G16" s="22">
        <v>11.5</v>
      </c>
      <c r="H16" s="104">
        <v>1456</v>
      </c>
      <c r="I16" s="22">
        <v>3.6</v>
      </c>
      <c r="J16" s="22">
        <v>94.7</v>
      </c>
      <c r="K16" s="33"/>
      <c r="L16" s="42"/>
      <c r="M16" s="42"/>
      <c r="N16" s="31"/>
      <c r="O16" s="31"/>
      <c r="P16" s="31"/>
      <c r="Q16" s="31"/>
    </row>
    <row r="17" spans="1:17" s="23" customFormat="1" ht="12.75" customHeight="1" x14ac:dyDescent="0.2">
      <c r="A17" s="118" t="s">
        <v>113</v>
      </c>
      <c r="B17" s="181">
        <v>837</v>
      </c>
      <c r="C17" s="22">
        <v>2.2000000000000002</v>
      </c>
      <c r="D17" s="22">
        <v>116</v>
      </c>
      <c r="E17" s="104">
        <v>48</v>
      </c>
      <c r="F17" s="22">
        <v>1.6</v>
      </c>
      <c r="G17" s="22">
        <v>6.3</v>
      </c>
      <c r="H17" s="104">
        <v>886</v>
      </c>
      <c r="I17" s="22">
        <v>2.2000000000000002</v>
      </c>
      <c r="J17" s="22">
        <v>59.7</v>
      </c>
      <c r="K17" s="33"/>
      <c r="L17" s="42"/>
      <c r="M17" s="42"/>
      <c r="N17" s="31"/>
      <c r="O17" s="31"/>
      <c r="P17" s="31"/>
      <c r="Q17" s="31"/>
    </row>
    <row r="18" spans="1:17" s="23" customFormat="1" ht="12.75" customHeight="1" x14ac:dyDescent="0.2">
      <c r="A18" s="118" t="s">
        <v>114</v>
      </c>
      <c r="B18" s="180">
        <v>1292</v>
      </c>
      <c r="C18" s="22">
        <v>3.4</v>
      </c>
      <c r="D18" s="22">
        <v>62.7</v>
      </c>
      <c r="E18" s="104">
        <v>36</v>
      </c>
      <c r="F18" s="22">
        <v>1.2</v>
      </c>
      <c r="G18" s="22">
        <v>1.5</v>
      </c>
      <c r="H18" s="104">
        <v>1329</v>
      </c>
      <c r="I18" s="22">
        <v>3.3</v>
      </c>
      <c r="J18" s="22">
        <v>30.2</v>
      </c>
      <c r="K18" s="33"/>
      <c r="L18" s="42"/>
      <c r="M18" s="42"/>
      <c r="N18" s="31"/>
      <c r="O18" s="31"/>
      <c r="P18" s="31"/>
      <c r="Q18" s="31"/>
    </row>
    <row r="19" spans="1:17" s="23" customFormat="1" ht="25.7" customHeight="1" x14ac:dyDescent="0.2">
      <c r="A19" s="182" t="s">
        <v>7</v>
      </c>
      <c r="B19" s="129">
        <v>37605</v>
      </c>
      <c r="C19" s="183">
        <f>B19/B$19*100</f>
        <v>100</v>
      </c>
      <c r="D19" s="183">
        <v>378.9</v>
      </c>
      <c r="E19" s="129">
        <v>2977</v>
      </c>
      <c r="F19" s="183">
        <f>E19/E$19*100</f>
        <v>100</v>
      </c>
      <c r="G19" s="183">
        <v>29</v>
      </c>
      <c r="H19" s="129">
        <v>40591</v>
      </c>
      <c r="I19" s="183">
        <f>H19/H$19*100</f>
        <v>100</v>
      </c>
      <c r="J19" s="183">
        <v>200.9</v>
      </c>
      <c r="K19" s="33"/>
      <c r="L19" s="119"/>
      <c r="M19" s="42"/>
      <c r="N19" s="31"/>
      <c r="O19" s="119"/>
      <c r="P19" s="31"/>
      <c r="Q19" s="119"/>
    </row>
    <row r="20" spans="1:17" s="188" customFormat="1" ht="12.75" customHeight="1" x14ac:dyDescent="0.2">
      <c r="A20" s="184"/>
      <c r="B20" s="185"/>
      <c r="C20" s="186"/>
      <c r="D20" s="187"/>
      <c r="E20" s="185"/>
      <c r="G20" s="187"/>
      <c r="J20" s="187"/>
    </row>
    <row r="21" spans="1:17" s="23" customFormat="1" ht="12.75" customHeight="1" x14ac:dyDescent="0.2">
      <c r="C21" s="42"/>
      <c r="D21" s="42"/>
      <c r="E21" s="42"/>
      <c r="F21" s="42"/>
      <c r="G21" s="42"/>
      <c r="H21" s="42"/>
      <c r="I21" s="42"/>
      <c r="K21" s="31"/>
      <c r="L21" s="31"/>
      <c r="M21" s="31"/>
      <c r="N21" s="31"/>
      <c r="O21" s="31"/>
      <c r="P21" s="31"/>
      <c r="Q21" s="31"/>
    </row>
    <row r="22" spans="1:17" ht="12.75" customHeight="1" x14ac:dyDescent="0.2">
      <c r="A22" s="39" t="str">
        <f>Contents!B35</f>
        <v>© Commonwealth of Australia 2023</v>
      </c>
      <c r="H22" s="36"/>
    </row>
    <row r="23" spans="1:17" ht="12.75" customHeight="1" x14ac:dyDescent="0.2"/>
    <row r="24" spans="1:17" ht="12.75" customHeight="1" x14ac:dyDescent="0.2">
      <c r="C24" s="43"/>
      <c r="D24" s="43"/>
      <c r="E24" s="43"/>
      <c r="F24" s="43"/>
      <c r="G24" s="43"/>
      <c r="H24" s="43"/>
      <c r="I24" s="43"/>
      <c r="J24" s="43"/>
    </row>
    <row r="25" spans="1:17" ht="12.75" customHeight="1" x14ac:dyDescent="0.2">
      <c r="C25" s="43"/>
      <c r="D25" s="43"/>
      <c r="E25" s="43"/>
      <c r="F25" s="43"/>
      <c r="G25" s="43"/>
      <c r="H25" s="43"/>
      <c r="I25" s="43"/>
      <c r="J25" s="43"/>
    </row>
    <row r="26" spans="1:17" ht="12.75" customHeight="1" x14ac:dyDescent="0.2">
      <c r="C26" s="43"/>
      <c r="D26" s="43"/>
      <c r="E26" s="43"/>
      <c r="F26" s="43"/>
      <c r="G26" s="43"/>
      <c r="H26" s="43"/>
      <c r="I26" s="43"/>
      <c r="J26" s="43"/>
    </row>
    <row r="27" spans="1:17" ht="12.75" customHeight="1" x14ac:dyDescent="0.2">
      <c r="C27" s="43"/>
      <c r="D27" s="43"/>
      <c r="E27" s="43"/>
      <c r="F27" s="43"/>
      <c r="G27" s="43"/>
      <c r="H27" s="43"/>
      <c r="I27" s="43"/>
      <c r="J27" s="43"/>
    </row>
    <row r="28" spans="1:17" ht="12.75" customHeight="1" x14ac:dyDescent="0.2">
      <c r="C28" s="43"/>
      <c r="D28" s="43"/>
      <c r="E28" s="43"/>
      <c r="F28" s="43"/>
      <c r="G28" s="43"/>
      <c r="H28" s="43"/>
      <c r="I28" s="43"/>
      <c r="J28" s="43"/>
    </row>
    <row r="29" spans="1:17" ht="12.75" customHeight="1" x14ac:dyDescent="0.2">
      <c r="C29" s="43"/>
      <c r="D29" s="43"/>
      <c r="E29" s="43"/>
      <c r="F29" s="43"/>
      <c r="G29" s="43"/>
      <c r="H29" s="43"/>
      <c r="I29" s="43"/>
      <c r="J29" s="43"/>
    </row>
    <row r="30" spans="1:17" ht="12.75" customHeight="1" x14ac:dyDescent="0.2">
      <c r="C30" s="43"/>
      <c r="D30" s="43"/>
      <c r="E30" s="43"/>
      <c r="F30" s="43"/>
      <c r="G30" s="43"/>
      <c r="H30" s="43"/>
      <c r="I30" s="43"/>
      <c r="J30" s="43"/>
    </row>
    <row r="31" spans="1:17" ht="12.75" customHeight="1" x14ac:dyDescent="0.2">
      <c r="C31" s="43"/>
      <c r="D31" s="43"/>
      <c r="E31" s="43"/>
      <c r="F31" s="43"/>
      <c r="G31" s="43"/>
      <c r="H31" s="43"/>
      <c r="I31" s="43"/>
      <c r="J31" s="43"/>
    </row>
    <row r="32" spans="1:17" ht="12.75" customHeight="1" x14ac:dyDescent="0.2">
      <c r="C32" s="43"/>
      <c r="D32" s="43"/>
      <c r="E32" s="43"/>
      <c r="F32" s="43"/>
      <c r="G32" s="43"/>
      <c r="H32" s="43"/>
      <c r="I32" s="43"/>
      <c r="J32" s="43"/>
    </row>
    <row r="33" spans="3:10" ht="12.75" customHeight="1" x14ac:dyDescent="0.2">
      <c r="C33" s="43"/>
      <c r="D33" s="43"/>
      <c r="E33" s="43"/>
      <c r="F33" s="43"/>
      <c r="G33" s="43"/>
      <c r="H33" s="43"/>
      <c r="I33" s="43"/>
      <c r="J33" s="43"/>
    </row>
    <row r="34" spans="3:10" ht="12.75" customHeight="1" x14ac:dyDescent="0.2">
      <c r="C34" s="43"/>
      <c r="D34" s="43"/>
      <c r="E34" s="43"/>
      <c r="F34" s="43"/>
      <c r="G34" s="43"/>
      <c r="H34" s="43"/>
      <c r="I34" s="43"/>
      <c r="J34" s="43"/>
    </row>
    <row r="35" spans="3:10" ht="12.75" customHeight="1" x14ac:dyDescent="0.2">
      <c r="C35" s="43"/>
      <c r="D35" s="43"/>
      <c r="E35" s="43"/>
      <c r="F35" s="43"/>
      <c r="G35" s="43"/>
      <c r="H35" s="43"/>
      <c r="I35" s="43"/>
      <c r="J35" s="43"/>
    </row>
    <row r="36" spans="3:10" ht="12.75" customHeight="1" x14ac:dyDescent="0.2">
      <c r="C36" s="43"/>
      <c r="D36" s="43"/>
      <c r="E36" s="43"/>
      <c r="F36" s="43"/>
      <c r="G36" s="43"/>
      <c r="H36" s="43"/>
      <c r="I36" s="43"/>
      <c r="J36" s="43"/>
    </row>
    <row r="37" spans="3:10" ht="12.75" customHeight="1" x14ac:dyDescent="0.2">
      <c r="C37" s="43"/>
      <c r="D37" s="43"/>
      <c r="E37" s="43"/>
      <c r="F37" s="43"/>
      <c r="G37" s="43"/>
      <c r="H37" s="43"/>
      <c r="I37" s="43"/>
      <c r="J37" s="43"/>
    </row>
  </sheetData>
  <sheetProtection sheet="1" objects="1" scenarios="1"/>
  <mergeCells count="4">
    <mergeCell ref="B5:D5"/>
    <mergeCell ref="E5:G5"/>
    <mergeCell ref="H5:J5"/>
    <mergeCell ref="A1:K1"/>
  </mergeCells>
  <conditionalFormatting sqref="M7:M19">
    <cfRule type="cellIs" dxfId="1" priority="1" operator="lessThan">
      <formula>-9.9</formula>
    </cfRule>
    <cfRule type="cellIs" dxfId="0" priority="2" operator="greaterThan">
      <formula>9.9</formula>
    </cfRule>
  </conditionalFormatting>
  <hyperlinks>
    <hyperlink ref="A22" r:id="rId1" display="© Commonwealth of Australia 2014" xr:uid="{00000000-0004-0000-0400-000000000000}"/>
  </hyperlinks>
  <pageMargins left="0.7" right="0.7" top="0.75" bottom="0.75" header="0.3" footer="0.3"/>
  <pageSetup paperSize="9" orientation="landscape" r:id="rId2"/>
  <headerFooter>
    <oddHeader>&amp;C&amp;F</oddHeader>
    <oddFooter>&amp;C&amp;A Page: &amp;P</oddFooter>
  </headerFooter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R26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H1"/>
    </sheetView>
  </sheetViews>
  <sheetFormatPr defaultRowHeight="14.25" x14ac:dyDescent="0.2"/>
  <cols>
    <col min="1" max="1" width="31.625" customWidth="1"/>
    <col min="2" max="2" width="10.5" customWidth="1"/>
    <col min="3" max="4" width="10.875" customWidth="1"/>
    <col min="5" max="5" width="10.75" customWidth="1"/>
    <col min="6" max="6" width="11" customWidth="1"/>
    <col min="7" max="7" width="10.875" customWidth="1"/>
    <col min="8" max="8" width="11.5" style="92" customWidth="1"/>
    <col min="9" max="15" width="9" style="92"/>
    <col min="16" max="16" width="9" style="96"/>
  </cols>
  <sheetData>
    <row r="1" spans="1:18" s="196" customFormat="1" ht="60" customHeight="1" x14ac:dyDescent="0.2">
      <c r="A1" s="214" t="s">
        <v>101</v>
      </c>
      <c r="B1" s="215"/>
      <c r="C1" s="215"/>
      <c r="D1" s="215"/>
      <c r="E1" s="215"/>
      <c r="F1" s="215"/>
      <c r="G1" s="215"/>
      <c r="H1" s="215"/>
      <c r="I1" s="203"/>
      <c r="J1" s="203"/>
      <c r="K1" s="203"/>
      <c r="L1" s="203"/>
      <c r="M1" s="203"/>
      <c r="N1" s="204"/>
      <c r="O1" s="205"/>
      <c r="P1" s="206"/>
    </row>
    <row r="2" spans="1:18" ht="15.75" customHeight="1" x14ac:dyDescent="0.25">
      <c r="A2" s="80" t="str">
        <f>Contents!A2</f>
        <v>45170DO001_2022 Prisoners in Australia, 2022</v>
      </c>
    </row>
    <row r="3" spans="1:18" ht="15.75" customHeight="1" x14ac:dyDescent="0.2">
      <c r="A3" s="2" t="str">
        <f>Contents!A3</f>
        <v>Released at 11:30 am (Canberra time) Fri 24 Feb 2023</v>
      </c>
      <c r="C3" s="79"/>
    </row>
    <row r="4" spans="1:18" ht="25.5" customHeight="1" x14ac:dyDescent="0.2">
      <c r="A4" s="5" t="s">
        <v>94</v>
      </c>
    </row>
    <row r="5" spans="1:18" ht="25.7" customHeight="1" x14ac:dyDescent="0.2">
      <c r="A5" s="6" t="s">
        <v>83</v>
      </c>
      <c r="B5" s="226" t="s">
        <v>51</v>
      </c>
      <c r="C5" s="226"/>
      <c r="D5" s="226" t="s">
        <v>11</v>
      </c>
      <c r="E5" s="226"/>
      <c r="F5" s="226" t="s">
        <v>7</v>
      </c>
      <c r="G5" s="226"/>
    </row>
    <row r="6" spans="1:18" ht="12.75" customHeight="1" x14ac:dyDescent="0.2">
      <c r="A6" s="6"/>
      <c r="B6" s="7" t="s">
        <v>22</v>
      </c>
      <c r="C6" s="7" t="s">
        <v>25</v>
      </c>
      <c r="D6" s="7" t="s">
        <v>22</v>
      </c>
      <c r="E6" s="7" t="s">
        <v>25</v>
      </c>
      <c r="F6" s="7" t="s">
        <v>22</v>
      </c>
      <c r="G6" s="7" t="s">
        <v>25</v>
      </c>
    </row>
    <row r="7" spans="1:18" ht="12.75" customHeight="1" x14ac:dyDescent="0.2">
      <c r="A7" s="225" t="s">
        <v>32</v>
      </c>
      <c r="B7" s="225"/>
      <c r="C7" s="225"/>
      <c r="D7" s="225"/>
      <c r="E7" s="225"/>
      <c r="F7" s="225"/>
      <c r="G7" s="225"/>
      <c r="H7" s="31"/>
      <c r="I7" s="31"/>
      <c r="J7" s="31"/>
      <c r="K7" s="31"/>
      <c r="L7" s="31"/>
      <c r="M7" s="31"/>
      <c r="N7" s="31"/>
      <c r="O7" s="31"/>
      <c r="P7" s="30"/>
      <c r="Q7" s="23"/>
      <c r="R7" s="23"/>
    </row>
    <row r="8" spans="1:18" ht="12.75" customHeight="1" x14ac:dyDescent="0.2">
      <c r="A8" s="6" t="s">
        <v>64</v>
      </c>
      <c r="B8" s="57">
        <v>621</v>
      </c>
      <c r="C8" s="60">
        <v>5.3</v>
      </c>
      <c r="D8" s="57">
        <v>2335</v>
      </c>
      <c r="E8" s="60">
        <v>9.1</v>
      </c>
      <c r="F8" s="57">
        <v>2963</v>
      </c>
      <c r="G8" s="60">
        <v>7.9</v>
      </c>
      <c r="H8" s="33"/>
      <c r="I8" s="33"/>
      <c r="J8" s="30"/>
      <c r="K8" s="31"/>
      <c r="L8" s="31"/>
      <c r="M8" s="31"/>
      <c r="N8" s="31"/>
      <c r="O8" s="31"/>
      <c r="P8" s="30"/>
      <c r="Q8" s="23"/>
      <c r="R8" s="23"/>
    </row>
    <row r="9" spans="1:18" ht="12.75" customHeight="1" x14ac:dyDescent="0.2">
      <c r="A9" s="6" t="s">
        <v>65</v>
      </c>
      <c r="B9" s="57">
        <v>4504</v>
      </c>
      <c r="C9" s="60">
        <v>38.4</v>
      </c>
      <c r="D9" s="57">
        <v>5249</v>
      </c>
      <c r="E9" s="60">
        <v>20.5</v>
      </c>
      <c r="F9" s="57">
        <v>9827</v>
      </c>
      <c r="G9" s="60">
        <v>26.1</v>
      </c>
      <c r="H9" s="33"/>
      <c r="I9" s="33"/>
      <c r="J9" s="30"/>
      <c r="K9" s="31"/>
      <c r="L9" s="31"/>
      <c r="M9" s="31"/>
      <c r="N9" s="31"/>
      <c r="O9" s="31"/>
      <c r="P9" s="30"/>
      <c r="Q9" s="23"/>
      <c r="R9" s="23"/>
    </row>
    <row r="10" spans="1:18" ht="12.75" customHeight="1" x14ac:dyDescent="0.2">
      <c r="A10" s="103" t="s">
        <v>66</v>
      </c>
      <c r="B10" s="108">
        <v>1289</v>
      </c>
      <c r="C10" s="109">
        <v>11</v>
      </c>
      <c r="D10" s="108">
        <v>5002</v>
      </c>
      <c r="E10" s="109">
        <v>19.5</v>
      </c>
      <c r="F10" s="108">
        <v>6348</v>
      </c>
      <c r="G10" s="109">
        <v>16.899999999999999</v>
      </c>
      <c r="H10" s="33"/>
      <c r="I10" s="33"/>
      <c r="J10" s="30"/>
      <c r="K10" s="31"/>
      <c r="L10" s="31"/>
      <c r="M10" s="31"/>
      <c r="N10" s="31"/>
      <c r="O10" s="31"/>
      <c r="P10" s="30"/>
      <c r="Q10" s="23"/>
      <c r="R10" s="23"/>
    </row>
    <row r="11" spans="1:18" ht="12.75" customHeight="1" x14ac:dyDescent="0.2">
      <c r="A11" s="103" t="s">
        <v>116</v>
      </c>
      <c r="B11" s="108">
        <v>500</v>
      </c>
      <c r="C11" s="109">
        <v>4.3</v>
      </c>
      <c r="D11" s="108">
        <v>899</v>
      </c>
      <c r="E11" s="109">
        <v>3.5</v>
      </c>
      <c r="F11" s="108">
        <v>1410</v>
      </c>
      <c r="G11" s="109">
        <v>3.7</v>
      </c>
      <c r="H11" s="33"/>
      <c r="I11" s="33"/>
      <c r="J11" s="30"/>
      <c r="K11" s="31"/>
      <c r="L11" s="31"/>
      <c r="M11" s="31"/>
      <c r="N11" s="31"/>
      <c r="O11" s="31"/>
      <c r="P11" s="30"/>
      <c r="Q11" s="23"/>
      <c r="R11" s="23"/>
    </row>
    <row r="12" spans="1:18" ht="12.75" customHeight="1" x14ac:dyDescent="0.2">
      <c r="A12" s="103" t="s">
        <v>117</v>
      </c>
      <c r="B12" s="108">
        <v>158</v>
      </c>
      <c r="C12" s="109">
        <v>1.3</v>
      </c>
      <c r="D12" s="108">
        <v>356</v>
      </c>
      <c r="E12" s="109">
        <v>1.4</v>
      </c>
      <c r="F12" s="108">
        <v>511</v>
      </c>
      <c r="G12" s="109">
        <v>1.4</v>
      </c>
      <c r="H12" s="33"/>
      <c r="I12" s="33"/>
      <c r="J12" s="30"/>
      <c r="K12" s="31"/>
      <c r="L12" s="31"/>
      <c r="M12" s="31"/>
      <c r="N12" s="31"/>
      <c r="O12" s="31"/>
      <c r="P12" s="30"/>
      <c r="Q12" s="23"/>
      <c r="R12" s="23"/>
    </row>
    <row r="13" spans="1:18" ht="12.75" customHeight="1" x14ac:dyDescent="0.2">
      <c r="A13" s="103" t="s">
        <v>118</v>
      </c>
      <c r="B13" s="108">
        <v>1066</v>
      </c>
      <c r="C13" s="109">
        <v>9.1</v>
      </c>
      <c r="D13" s="108">
        <v>1333</v>
      </c>
      <c r="E13" s="109">
        <v>5.2</v>
      </c>
      <c r="F13" s="108">
        <v>2408</v>
      </c>
      <c r="G13" s="109">
        <v>6.4</v>
      </c>
      <c r="H13" s="33"/>
      <c r="I13" s="33"/>
      <c r="J13" s="30"/>
      <c r="K13" s="31"/>
      <c r="L13" s="31"/>
      <c r="M13" s="31"/>
      <c r="N13" s="31"/>
      <c r="O13" s="31"/>
      <c r="P13" s="30"/>
      <c r="Q13" s="23"/>
      <c r="R13" s="23"/>
    </row>
    <row r="14" spans="1:18" ht="12.75" customHeight="1" x14ac:dyDescent="0.2">
      <c r="A14" s="103" t="s">
        <v>67</v>
      </c>
      <c r="B14" s="108">
        <v>1288</v>
      </c>
      <c r="C14" s="109">
        <v>11</v>
      </c>
      <c r="D14" s="108">
        <v>1757</v>
      </c>
      <c r="E14" s="109">
        <v>6.9</v>
      </c>
      <c r="F14" s="108">
        <v>3054</v>
      </c>
      <c r="G14" s="109">
        <v>8.1</v>
      </c>
      <c r="H14" s="33"/>
      <c r="I14" s="33"/>
      <c r="J14" s="30"/>
      <c r="K14" s="31"/>
      <c r="L14" s="31"/>
      <c r="M14" s="31"/>
      <c r="N14" s="31"/>
      <c r="O14" s="31"/>
      <c r="P14" s="30"/>
      <c r="Q14" s="23"/>
      <c r="R14" s="23"/>
    </row>
    <row r="15" spans="1:18" ht="12.75" customHeight="1" x14ac:dyDescent="0.2">
      <c r="A15" s="103" t="s">
        <v>119</v>
      </c>
      <c r="B15" s="108">
        <v>307</v>
      </c>
      <c r="C15" s="109">
        <v>2.6</v>
      </c>
      <c r="D15" s="108">
        <v>702</v>
      </c>
      <c r="E15" s="109">
        <v>2.7</v>
      </c>
      <c r="F15" s="108">
        <v>1019</v>
      </c>
      <c r="G15" s="109">
        <v>2.7</v>
      </c>
      <c r="H15" s="33"/>
      <c r="I15" s="33"/>
      <c r="J15" s="30"/>
      <c r="K15" s="31"/>
      <c r="L15" s="31"/>
      <c r="M15" s="31"/>
      <c r="N15" s="31"/>
      <c r="O15" s="31"/>
      <c r="P15" s="30"/>
      <c r="Q15" s="23"/>
      <c r="R15" s="23"/>
    </row>
    <row r="16" spans="1:18" ht="12.75" customHeight="1" x14ac:dyDescent="0.2">
      <c r="A16" s="103" t="s">
        <v>120</v>
      </c>
      <c r="B16" s="108">
        <v>62</v>
      </c>
      <c r="C16" s="109">
        <v>0.5</v>
      </c>
      <c r="D16" s="108">
        <v>429</v>
      </c>
      <c r="E16" s="109">
        <v>1.7</v>
      </c>
      <c r="F16" s="108">
        <v>504</v>
      </c>
      <c r="G16" s="109">
        <v>1.3</v>
      </c>
      <c r="H16" s="33"/>
      <c r="I16" s="33"/>
      <c r="J16" s="30"/>
      <c r="K16" s="31"/>
      <c r="L16" s="31"/>
      <c r="M16" s="31"/>
      <c r="N16" s="31"/>
      <c r="O16" s="31"/>
      <c r="P16" s="30"/>
      <c r="Q16" s="23"/>
      <c r="R16" s="23"/>
    </row>
    <row r="17" spans="1:18" ht="12.75" customHeight="1" x14ac:dyDescent="0.2">
      <c r="A17" s="103" t="s">
        <v>68</v>
      </c>
      <c r="B17" s="108">
        <v>373</v>
      </c>
      <c r="C17" s="109">
        <v>3.2</v>
      </c>
      <c r="D17" s="108">
        <v>4528</v>
      </c>
      <c r="E17" s="109">
        <v>17.7</v>
      </c>
      <c r="F17" s="108">
        <v>4923</v>
      </c>
      <c r="G17" s="109">
        <v>13.1</v>
      </c>
      <c r="H17" s="33"/>
      <c r="I17" s="33"/>
      <c r="J17" s="30"/>
      <c r="K17" s="31"/>
      <c r="L17" s="31"/>
      <c r="M17" s="31"/>
      <c r="N17" s="31"/>
      <c r="O17" s="31"/>
      <c r="P17" s="30"/>
      <c r="Q17" s="23"/>
      <c r="R17" s="23"/>
    </row>
    <row r="18" spans="1:18" ht="12.75" customHeight="1" x14ac:dyDescent="0.2">
      <c r="A18" s="103" t="s">
        <v>121</v>
      </c>
      <c r="B18" s="108">
        <v>146</v>
      </c>
      <c r="C18" s="109">
        <v>1.2</v>
      </c>
      <c r="D18" s="108">
        <v>556</v>
      </c>
      <c r="E18" s="109">
        <v>2.2000000000000002</v>
      </c>
      <c r="F18" s="108">
        <v>715</v>
      </c>
      <c r="G18" s="109">
        <v>1.9</v>
      </c>
      <c r="H18" s="33"/>
      <c r="I18" s="33"/>
      <c r="J18" s="30"/>
      <c r="K18" s="31"/>
      <c r="L18" s="31"/>
      <c r="M18" s="31"/>
      <c r="N18" s="31"/>
      <c r="O18" s="31"/>
      <c r="P18" s="30"/>
      <c r="Q18" s="23"/>
      <c r="R18" s="23"/>
    </row>
    <row r="19" spans="1:18" ht="12.75" customHeight="1" x14ac:dyDescent="0.2">
      <c r="A19" s="103" t="s">
        <v>69</v>
      </c>
      <c r="B19" s="108">
        <v>163</v>
      </c>
      <c r="C19" s="109">
        <v>1.4</v>
      </c>
      <c r="D19" s="108">
        <v>381</v>
      </c>
      <c r="E19" s="109">
        <v>1.5</v>
      </c>
      <c r="F19" s="108">
        <v>550</v>
      </c>
      <c r="G19" s="109">
        <v>1.5</v>
      </c>
      <c r="H19" s="33"/>
      <c r="I19" s="33"/>
      <c r="J19" s="30"/>
      <c r="K19" s="31"/>
      <c r="L19" s="31"/>
      <c r="M19" s="31"/>
      <c r="N19" s="31"/>
      <c r="O19" s="31"/>
      <c r="P19" s="30"/>
      <c r="Q19" s="23"/>
      <c r="R19" s="23"/>
    </row>
    <row r="20" spans="1:18" ht="12.75" customHeight="1" x14ac:dyDescent="0.2">
      <c r="A20" s="103" t="s">
        <v>70</v>
      </c>
      <c r="B20" s="108">
        <v>46</v>
      </c>
      <c r="C20" s="109">
        <v>0.4</v>
      </c>
      <c r="D20" s="108">
        <v>88</v>
      </c>
      <c r="E20" s="109">
        <v>0.3</v>
      </c>
      <c r="F20" s="108">
        <v>129</v>
      </c>
      <c r="G20" s="109">
        <v>0.3</v>
      </c>
      <c r="H20" s="33"/>
      <c r="I20" s="33"/>
      <c r="J20" s="30"/>
      <c r="K20" s="31"/>
      <c r="L20" s="31"/>
      <c r="M20" s="31"/>
      <c r="N20" s="31"/>
      <c r="O20" s="31"/>
      <c r="P20" s="30"/>
      <c r="Q20" s="23"/>
      <c r="R20" s="23"/>
    </row>
    <row r="21" spans="1:18" ht="12.75" customHeight="1" x14ac:dyDescent="0.2">
      <c r="A21" s="103" t="s">
        <v>71</v>
      </c>
      <c r="B21" s="108">
        <v>92</v>
      </c>
      <c r="C21" s="109">
        <v>0.8</v>
      </c>
      <c r="D21" s="108">
        <v>262</v>
      </c>
      <c r="E21" s="109">
        <v>1</v>
      </c>
      <c r="F21" s="108">
        <v>357</v>
      </c>
      <c r="G21" s="109">
        <v>0.9</v>
      </c>
      <c r="H21" s="33"/>
      <c r="I21" s="33"/>
      <c r="J21" s="30"/>
      <c r="K21" s="31"/>
      <c r="L21" s="31"/>
      <c r="M21" s="31"/>
      <c r="N21" s="31"/>
      <c r="O21" s="31"/>
      <c r="P21" s="30"/>
      <c r="Q21" s="23"/>
      <c r="R21" s="23"/>
    </row>
    <row r="22" spans="1:18" ht="12.75" customHeight="1" x14ac:dyDescent="0.2">
      <c r="A22" s="103" t="s">
        <v>122</v>
      </c>
      <c r="B22" s="108">
        <v>1076</v>
      </c>
      <c r="C22" s="109">
        <v>9.1999999999999993</v>
      </c>
      <c r="D22" s="108">
        <v>1634</v>
      </c>
      <c r="E22" s="109">
        <v>6.4</v>
      </c>
      <c r="F22" s="108">
        <v>2714</v>
      </c>
      <c r="G22" s="109">
        <v>7.2</v>
      </c>
      <c r="H22" s="33"/>
      <c r="I22" s="33"/>
      <c r="J22" s="30"/>
      <c r="K22" s="31"/>
      <c r="L22" s="31"/>
      <c r="M22" s="31"/>
      <c r="N22" s="31"/>
      <c r="O22" s="31"/>
      <c r="P22" s="30"/>
      <c r="Q22" s="23"/>
      <c r="R22" s="23"/>
    </row>
    <row r="23" spans="1:18" ht="12.75" customHeight="1" x14ac:dyDescent="0.2">
      <c r="A23" s="103" t="s">
        <v>72</v>
      </c>
      <c r="B23" s="108">
        <v>12</v>
      </c>
      <c r="C23" s="109">
        <v>0.1</v>
      </c>
      <c r="D23" s="108">
        <v>66</v>
      </c>
      <c r="E23" s="109">
        <v>0.3</v>
      </c>
      <c r="F23" s="108">
        <v>81</v>
      </c>
      <c r="G23" s="109">
        <v>0.2</v>
      </c>
      <c r="H23" s="33"/>
      <c r="I23" s="33"/>
      <c r="J23" s="30"/>
      <c r="K23" s="31"/>
      <c r="L23" s="31"/>
      <c r="M23" s="31"/>
      <c r="N23" s="31"/>
      <c r="O23" s="31"/>
      <c r="P23" s="30"/>
      <c r="Q23" s="23"/>
      <c r="R23" s="23"/>
    </row>
    <row r="24" spans="1:18" ht="25.7" customHeight="1" x14ac:dyDescent="0.2">
      <c r="A24" s="47" t="s">
        <v>7</v>
      </c>
      <c r="B24" s="110">
        <v>11744</v>
      </c>
      <c r="C24" s="111">
        <f>B24/B$24*100</f>
        <v>100</v>
      </c>
      <c r="D24" s="110">
        <v>25636</v>
      </c>
      <c r="E24" s="111">
        <f>D24/D$24*100</f>
        <v>100</v>
      </c>
      <c r="F24" s="110">
        <v>37605</v>
      </c>
      <c r="G24" s="111">
        <f>F24/F$24*100</f>
        <v>100</v>
      </c>
      <c r="H24" s="33"/>
      <c r="I24" s="33"/>
      <c r="J24" s="30"/>
      <c r="K24" s="31"/>
      <c r="L24" s="31"/>
      <c r="M24" s="31"/>
      <c r="N24" s="31"/>
      <c r="O24" s="31"/>
      <c r="P24" s="30"/>
      <c r="Q24" s="23"/>
      <c r="R24" s="23"/>
    </row>
    <row r="25" spans="1:18" ht="12.75" customHeight="1" x14ac:dyDescent="0.2">
      <c r="A25" s="225" t="s">
        <v>33</v>
      </c>
      <c r="B25" s="225"/>
      <c r="C25" s="225"/>
      <c r="D25" s="225"/>
      <c r="E25" s="225"/>
      <c r="F25" s="225"/>
      <c r="G25" s="225"/>
      <c r="H25" s="119"/>
      <c r="I25" s="119"/>
      <c r="J25" s="49"/>
      <c r="K25" s="119"/>
      <c r="L25" s="119"/>
      <c r="M25" s="49"/>
      <c r="N25" s="119"/>
      <c r="O25" s="119"/>
      <c r="P25" s="173"/>
      <c r="Q25" s="23"/>
      <c r="R25" s="23"/>
    </row>
    <row r="26" spans="1:18" ht="12.75" customHeight="1" x14ac:dyDescent="0.2">
      <c r="A26" s="103" t="s">
        <v>64</v>
      </c>
      <c r="B26" s="108">
        <v>73</v>
      </c>
      <c r="C26" s="109">
        <v>6.3</v>
      </c>
      <c r="D26" s="108">
        <v>221</v>
      </c>
      <c r="E26" s="109">
        <v>12.2</v>
      </c>
      <c r="F26" s="108">
        <v>291</v>
      </c>
      <c r="G26" s="109">
        <v>9.8000000000000007</v>
      </c>
      <c r="H26" s="120"/>
      <c r="I26" s="120"/>
      <c r="J26" s="173"/>
      <c r="K26" s="120"/>
      <c r="L26" s="120"/>
      <c r="M26" s="120"/>
      <c r="N26" s="120"/>
      <c r="O26" s="120"/>
      <c r="P26" s="173"/>
      <c r="Q26" s="23"/>
      <c r="R26" s="23"/>
    </row>
    <row r="27" spans="1:18" ht="12.75" customHeight="1" x14ac:dyDescent="0.2">
      <c r="A27" s="103" t="s">
        <v>65</v>
      </c>
      <c r="B27" s="108">
        <v>447</v>
      </c>
      <c r="C27" s="109">
        <v>38.700000000000003</v>
      </c>
      <c r="D27" s="108">
        <v>280</v>
      </c>
      <c r="E27" s="109">
        <v>15.5</v>
      </c>
      <c r="F27" s="108">
        <v>733</v>
      </c>
      <c r="G27" s="109">
        <v>24.6</v>
      </c>
      <c r="H27" s="120"/>
      <c r="I27" s="120"/>
      <c r="J27" s="173"/>
      <c r="K27" s="120"/>
      <c r="L27" s="120"/>
      <c r="M27" s="120"/>
      <c r="N27" s="120"/>
      <c r="O27" s="120"/>
      <c r="P27" s="173"/>
      <c r="Q27" s="23"/>
      <c r="R27" s="23"/>
    </row>
    <row r="28" spans="1:18" ht="12.75" customHeight="1" x14ac:dyDescent="0.2">
      <c r="A28" s="103" t="s">
        <v>66</v>
      </c>
      <c r="B28" s="108">
        <v>16</v>
      </c>
      <c r="C28" s="109">
        <v>1.4</v>
      </c>
      <c r="D28" s="108">
        <v>75</v>
      </c>
      <c r="E28" s="109">
        <v>4.0999999999999996</v>
      </c>
      <c r="F28" s="108">
        <v>97</v>
      </c>
      <c r="G28" s="109">
        <v>3.3</v>
      </c>
      <c r="H28" s="120"/>
      <c r="I28" s="120"/>
      <c r="J28" s="173"/>
      <c r="K28" s="120"/>
      <c r="L28" s="120"/>
      <c r="M28" s="120"/>
      <c r="N28" s="120"/>
      <c r="O28" s="120"/>
      <c r="P28" s="173"/>
      <c r="Q28" s="23"/>
      <c r="R28" s="23"/>
    </row>
    <row r="29" spans="1:18" ht="12.75" customHeight="1" x14ac:dyDescent="0.2">
      <c r="A29" s="6" t="s">
        <v>116</v>
      </c>
      <c r="B29" s="59">
        <v>48</v>
      </c>
      <c r="C29" s="60">
        <v>4.2</v>
      </c>
      <c r="D29" s="59">
        <v>74</v>
      </c>
      <c r="E29" s="60">
        <v>4.0999999999999996</v>
      </c>
      <c r="F29" s="59">
        <v>118</v>
      </c>
      <c r="G29" s="60">
        <v>4</v>
      </c>
      <c r="H29" s="120"/>
      <c r="I29" s="120"/>
      <c r="J29" s="173"/>
      <c r="K29" s="120"/>
      <c r="L29" s="120"/>
      <c r="M29" s="120"/>
      <c r="N29" s="120"/>
      <c r="O29" s="120"/>
      <c r="P29" s="173"/>
      <c r="Q29" s="23"/>
      <c r="R29" s="23"/>
    </row>
    <row r="30" spans="1:18" ht="12.75" customHeight="1" x14ac:dyDescent="0.2">
      <c r="A30" s="6" t="s">
        <v>117</v>
      </c>
      <c r="B30" s="59">
        <v>13</v>
      </c>
      <c r="C30" s="60">
        <v>1.1000000000000001</v>
      </c>
      <c r="D30" s="59">
        <v>24</v>
      </c>
      <c r="E30" s="60">
        <v>1.3</v>
      </c>
      <c r="F30" s="59">
        <v>37</v>
      </c>
      <c r="G30" s="60">
        <v>1.2</v>
      </c>
      <c r="H30" s="120"/>
      <c r="I30" s="120"/>
      <c r="J30" s="173"/>
      <c r="K30" s="120"/>
      <c r="L30" s="120"/>
      <c r="M30" s="120"/>
      <c r="N30" s="120"/>
      <c r="O30" s="120"/>
      <c r="P30" s="173"/>
      <c r="Q30" s="23"/>
      <c r="R30" s="23"/>
    </row>
    <row r="31" spans="1:18" ht="12.75" customHeight="1" x14ac:dyDescent="0.2">
      <c r="A31" s="6" t="s">
        <v>118</v>
      </c>
      <c r="B31" s="59">
        <v>109</v>
      </c>
      <c r="C31" s="60">
        <v>9.4</v>
      </c>
      <c r="D31" s="59">
        <v>64</v>
      </c>
      <c r="E31" s="60">
        <v>3.5</v>
      </c>
      <c r="F31" s="59">
        <v>176</v>
      </c>
      <c r="G31" s="60">
        <v>5.9</v>
      </c>
      <c r="H31" s="120"/>
      <c r="I31" s="120"/>
      <c r="J31" s="173"/>
      <c r="K31" s="120"/>
      <c r="L31" s="120"/>
      <c r="M31" s="120"/>
      <c r="N31" s="120"/>
      <c r="O31" s="120"/>
      <c r="P31" s="173"/>
      <c r="Q31" s="23"/>
      <c r="R31" s="23"/>
    </row>
    <row r="32" spans="1:18" ht="12.75" customHeight="1" x14ac:dyDescent="0.2">
      <c r="A32" s="6" t="s">
        <v>67</v>
      </c>
      <c r="B32" s="59">
        <v>140</v>
      </c>
      <c r="C32" s="60">
        <v>12.1</v>
      </c>
      <c r="D32" s="59">
        <v>113</v>
      </c>
      <c r="E32" s="60">
        <v>6.2</v>
      </c>
      <c r="F32" s="59">
        <v>256</v>
      </c>
      <c r="G32" s="60">
        <v>8.6</v>
      </c>
      <c r="H32" s="120"/>
      <c r="I32" s="120"/>
      <c r="J32" s="173"/>
      <c r="K32" s="120"/>
      <c r="L32" s="120"/>
      <c r="M32" s="120"/>
      <c r="N32" s="120"/>
      <c r="O32" s="120"/>
      <c r="P32" s="173"/>
      <c r="Q32" s="23"/>
      <c r="R32" s="23"/>
    </row>
    <row r="33" spans="1:18" ht="12.75" customHeight="1" x14ac:dyDescent="0.2">
      <c r="A33" s="6" t="s">
        <v>119</v>
      </c>
      <c r="B33" s="59">
        <v>62</v>
      </c>
      <c r="C33" s="60">
        <v>5.4</v>
      </c>
      <c r="D33" s="59">
        <v>123</v>
      </c>
      <c r="E33" s="60">
        <v>6.8</v>
      </c>
      <c r="F33" s="59">
        <v>185</v>
      </c>
      <c r="G33" s="60">
        <v>6.2</v>
      </c>
      <c r="H33" s="120"/>
      <c r="I33" s="120"/>
      <c r="J33" s="173"/>
      <c r="K33" s="120"/>
      <c r="L33" s="120"/>
      <c r="M33" s="120"/>
      <c r="N33" s="120"/>
      <c r="O33" s="120"/>
      <c r="P33" s="173"/>
      <c r="Q33" s="23"/>
      <c r="R33" s="23"/>
    </row>
    <row r="34" spans="1:18" ht="12.75" customHeight="1" x14ac:dyDescent="0.2">
      <c r="A34" s="6" t="s">
        <v>120</v>
      </c>
      <c r="B34" s="59">
        <v>36</v>
      </c>
      <c r="C34" s="60">
        <v>3.1</v>
      </c>
      <c r="D34" s="59">
        <v>127</v>
      </c>
      <c r="E34" s="60">
        <v>7</v>
      </c>
      <c r="F34" s="59">
        <v>166</v>
      </c>
      <c r="G34" s="60">
        <v>5.6</v>
      </c>
      <c r="H34" s="120"/>
      <c r="I34" s="120"/>
      <c r="J34" s="173"/>
      <c r="K34" s="120"/>
      <c r="L34" s="120"/>
      <c r="M34" s="120"/>
      <c r="N34" s="120"/>
      <c r="O34" s="120"/>
      <c r="P34" s="173"/>
      <c r="Q34" s="23"/>
      <c r="R34" s="23"/>
    </row>
    <row r="35" spans="1:18" ht="12.75" customHeight="1" x14ac:dyDescent="0.2">
      <c r="A35" s="6" t="s">
        <v>68</v>
      </c>
      <c r="B35" s="59">
        <v>69</v>
      </c>
      <c r="C35" s="60">
        <v>6</v>
      </c>
      <c r="D35" s="59">
        <v>515</v>
      </c>
      <c r="E35" s="60">
        <v>28.4</v>
      </c>
      <c r="F35" s="59">
        <v>586</v>
      </c>
      <c r="G35" s="60">
        <v>19.7</v>
      </c>
      <c r="H35" s="120"/>
      <c r="I35" s="120"/>
      <c r="J35" s="173"/>
      <c r="K35" s="120"/>
      <c r="L35" s="120"/>
      <c r="M35" s="120"/>
      <c r="N35" s="120"/>
      <c r="O35" s="120"/>
      <c r="P35" s="173"/>
      <c r="Q35" s="23"/>
      <c r="R35" s="23"/>
    </row>
    <row r="36" spans="1:18" ht="12.75" customHeight="1" x14ac:dyDescent="0.2">
      <c r="A36" s="6" t="s">
        <v>121</v>
      </c>
      <c r="B36" s="59">
        <v>20</v>
      </c>
      <c r="C36" s="60">
        <v>1.7</v>
      </c>
      <c r="D36" s="59">
        <v>28</v>
      </c>
      <c r="E36" s="60">
        <v>1.5</v>
      </c>
      <c r="F36" s="59">
        <v>44</v>
      </c>
      <c r="G36" s="60">
        <v>1.5</v>
      </c>
      <c r="H36" s="120"/>
      <c r="I36" s="120"/>
      <c r="J36" s="173"/>
      <c r="K36" s="120"/>
      <c r="L36" s="120"/>
      <c r="M36" s="120"/>
      <c r="N36" s="120"/>
      <c r="O36" s="120"/>
      <c r="P36" s="173"/>
      <c r="Q36" s="23"/>
      <c r="R36" s="23"/>
    </row>
    <row r="37" spans="1:18" ht="12.75" customHeight="1" x14ac:dyDescent="0.2">
      <c r="A37" s="6" t="s">
        <v>69</v>
      </c>
      <c r="B37" s="59">
        <v>22</v>
      </c>
      <c r="C37" s="60">
        <v>1.9</v>
      </c>
      <c r="D37" s="59">
        <v>27</v>
      </c>
      <c r="E37" s="60">
        <v>1.5</v>
      </c>
      <c r="F37" s="59">
        <v>49</v>
      </c>
      <c r="G37" s="60">
        <v>1.6</v>
      </c>
      <c r="H37" s="120"/>
      <c r="I37" s="120"/>
      <c r="J37" s="173"/>
      <c r="K37" s="120"/>
      <c r="L37" s="120"/>
      <c r="M37" s="120"/>
      <c r="N37" s="120"/>
      <c r="O37" s="120"/>
      <c r="P37" s="173"/>
      <c r="Q37" s="23"/>
      <c r="R37" s="23"/>
    </row>
    <row r="38" spans="1:18" ht="12.75" customHeight="1" x14ac:dyDescent="0.2">
      <c r="A38" s="6" t="s">
        <v>70</v>
      </c>
      <c r="B38" s="59">
        <v>3</v>
      </c>
      <c r="C38" s="60">
        <v>0.3</v>
      </c>
      <c r="D38" s="59">
        <v>3</v>
      </c>
      <c r="E38" s="60">
        <v>0.2</v>
      </c>
      <c r="F38" s="59">
        <v>4</v>
      </c>
      <c r="G38" s="60">
        <v>0.1</v>
      </c>
      <c r="H38" s="120"/>
      <c r="I38" s="120"/>
      <c r="J38" s="173"/>
      <c r="K38" s="120"/>
      <c r="L38" s="120"/>
      <c r="M38" s="120"/>
      <c r="N38" s="120"/>
      <c r="O38" s="120"/>
      <c r="P38" s="173"/>
      <c r="Q38" s="23"/>
      <c r="R38" s="23"/>
    </row>
    <row r="39" spans="1:18" ht="12.75" customHeight="1" x14ac:dyDescent="0.2">
      <c r="A39" s="6" t="s">
        <v>71</v>
      </c>
      <c r="B39" s="59">
        <v>13</v>
      </c>
      <c r="C39" s="60">
        <v>1.1000000000000001</v>
      </c>
      <c r="D39" s="59">
        <v>34</v>
      </c>
      <c r="E39" s="60">
        <v>1.9</v>
      </c>
      <c r="F39" s="59">
        <v>44</v>
      </c>
      <c r="G39" s="60">
        <v>1.5</v>
      </c>
      <c r="H39" s="120"/>
      <c r="I39" s="120"/>
      <c r="J39" s="173"/>
      <c r="K39" s="120"/>
      <c r="L39" s="120"/>
      <c r="M39" s="120"/>
      <c r="N39" s="120"/>
      <c r="O39" s="120"/>
      <c r="P39" s="173"/>
      <c r="Q39" s="23"/>
      <c r="R39" s="23"/>
    </row>
    <row r="40" spans="1:18" ht="12.75" customHeight="1" x14ac:dyDescent="0.2">
      <c r="A40" s="6" t="s">
        <v>122</v>
      </c>
      <c r="B40" s="59">
        <v>85</v>
      </c>
      <c r="C40" s="60">
        <v>7.4</v>
      </c>
      <c r="D40" s="59">
        <v>94</v>
      </c>
      <c r="E40" s="60">
        <v>5.2</v>
      </c>
      <c r="F40" s="59">
        <v>176</v>
      </c>
      <c r="G40" s="60">
        <v>5.9</v>
      </c>
      <c r="H40" s="120"/>
      <c r="I40" s="120"/>
      <c r="J40" s="173"/>
      <c r="K40" s="120"/>
      <c r="L40" s="120"/>
      <c r="M40" s="120"/>
      <c r="N40" s="120"/>
      <c r="O40" s="120"/>
      <c r="P40" s="173"/>
      <c r="Q40" s="23"/>
      <c r="R40" s="23"/>
    </row>
    <row r="41" spans="1:18" ht="12.75" customHeight="1" x14ac:dyDescent="0.2">
      <c r="A41" s="6" t="s">
        <v>72</v>
      </c>
      <c r="B41" s="59">
        <v>3</v>
      </c>
      <c r="C41" s="60">
        <v>0.3</v>
      </c>
      <c r="D41" s="59">
        <v>6</v>
      </c>
      <c r="E41" s="60">
        <v>0.3</v>
      </c>
      <c r="F41" s="59">
        <v>8</v>
      </c>
      <c r="G41" s="60">
        <v>0.3</v>
      </c>
      <c r="H41" s="120"/>
      <c r="I41" s="120"/>
      <c r="J41" s="173"/>
      <c r="K41" s="120"/>
      <c r="L41" s="120"/>
      <c r="M41" s="120"/>
      <c r="N41" s="120"/>
      <c r="O41" s="120"/>
      <c r="P41" s="173"/>
      <c r="Q41" s="23"/>
      <c r="R41" s="23"/>
    </row>
    <row r="42" spans="1:18" ht="25.7" customHeight="1" x14ac:dyDescent="0.2">
      <c r="A42" s="3" t="s">
        <v>7</v>
      </c>
      <c r="B42" s="58">
        <v>1156</v>
      </c>
      <c r="C42" s="56">
        <f>B42/B$42*100</f>
        <v>100</v>
      </c>
      <c r="D42" s="58">
        <v>1811</v>
      </c>
      <c r="E42" s="56">
        <f>D42/D$42*100</f>
        <v>100</v>
      </c>
      <c r="F42" s="58">
        <v>2977</v>
      </c>
      <c r="G42" s="56">
        <f>F42/F$42*100</f>
        <v>100</v>
      </c>
      <c r="H42" s="31"/>
      <c r="I42" s="31"/>
      <c r="J42" s="30"/>
      <c r="K42" s="31"/>
      <c r="L42" s="31"/>
      <c r="M42" s="31"/>
      <c r="N42" s="31"/>
      <c r="O42" s="31"/>
      <c r="P42" s="30"/>
      <c r="Q42" s="23"/>
      <c r="R42" s="23"/>
    </row>
    <row r="43" spans="1:18" ht="12.75" customHeight="1" x14ac:dyDescent="0.2">
      <c r="A43" s="225" t="s">
        <v>34</v>
      </c>
      <c r="B43" s="225"/>
      <c r="C43" s="225"/>
      <c r="D43" s="225"/>
      <c r="E43" s="225"/>
      <c r="F43" s="225"/>
      <c r="G43" s="225"/>
      <c r="H43" s="120"/>
      <c r="I43" s="120"/>
      <c r="J43" s="173"/>
      <c r="K43" s="120"/>
      <c r="L43" s="120"/>
      <c r="M43" s="173"/>
      <c r="N43" s="120"/>
      <c r="O43" s="120"/>
      <c r="P43" s="173"/>
      <c r="Q43" s="23"/>
      <c r="R43" s="23"/>
    </row>
    <row r="44" spans="1:18" ht="12.75" customHeight="1" x14ac:dyDescent="0.2">
      <c r="A44" s="6" t="s">
        <v>64</v>
      </c>
      <c r="B44" s="59">
        <v>692</v>
      </c>
      <c r="C44" s="60">
        <v>5.4</v>
      </c>
      <c r="D44" s="59">
        <v>2559</v>
      </c>
      <c r="E44" s="60">
        <v>9.3000000000000007</v>
      </c>
      <c r="F44" s="59">
        <v>3257</v>
      </c>
      <c r="G44" s="60">
        <v>8</v>
      </c>
      <c r="H44" s="120"/>
      <c r="I44" s="120"/>
      <c r="J44" s="173"/>
      <c r="K44" s="120"/>
      <c r="L44" s="120"/>
      <c r="M44" s="120"/>
      <c r="N44" s="120"/>
      <c r="O44" s="120"/>
      <c r="P44" s="173"/>
      <c r="Q44" s="23"/>
      <c r="R44" s="23"/>
    </row>
    <row r="45" spans="1:18" ht="12.75" customHeight="1" x14ac:dyDescent="0.2">
      <c r="A45" s="6" t="s">
        <v>65</v>
      </c>
      <c r="B45" s="108">
        <v>4951</v>
      </c>
      <c r="C45" s="109">
        <v>38.4</v>
      </c>
      <c r="D45" s="108">
        <v>5534</v>
      </c>
      <c r="E45" s="109">
        <v>20.2</v>
      </c>
      <c r="F45" s="108">
        <v>10557</v>
      </c>
      <c r="G45" s="109">
        <v>26</v>
      </c>
      <c r="H45" s="120"/>
      <c r="I45" s="120"/>
      <c r="J45" s="173"/>
      <c r="K45" s="120"/>
      <c r="L45" s="120"/>
      <c r="M45" s="120"/>
      <c r="N45" s="120"/>
      <c r="O45" s="120"/>
      <c r="P45" s="173"/>
      <c r="Q45" s="23"/>
      <c r="R45" s="23"/>
    </row>
    <row r="46" spans="1:18" ht="12.75" customHeight="1" x14ac:dyDescent="0.2">
      <c r="A46" s="6" t="s">
        <v>66</v>
      </c>
      <c r="B46" s="108">
        <v>1311</v>
      </c>
      <c r="C46" s="109">
        <v>10.199999999999999</v>
      </c>
      <c r="D46" s="108">
        <v>5077</v>
      </c>
      <c r="E46" s="109">
        <v>18.5</v>
      </c>
      <c r="F46" s="108">
        <v>6446</v>
      </c>
      <c r="G46" s="109">
        <v>15.9</v>
      </c>
      <c r="H46" s="120"/>
      <c r="I46" s="120"/>
      <c r="J46" s="173"/>
      <c r="K46" s="120"/>
      <c r="L46" s="120"/>
      <c r="M46" s="120"/>
      <c r="N46" s="120"/>
      <c r="O46" s="120"/>
      <c r="P46" s="173"/>
      <c r="Q46" s="23"/>
      <c r="R46" s="23"/>
    </row>
    <row r="47" spans="1:18" ht="12.75" customHeight="1" x14ac:dyDescent="0.2">
      <c r="A47" s="6" t="s">
        <v>116</v>
      </c>
      <c r="B47" s="108">
        <v>548</v>
      </c>
      <c r="C47" s="109">
        <v>4.2</v>
      </c>
      <c r="D47" s="108">
        <v>968</v>
      </c>
      <c r="E47" s="109">
        <v>3.5</v>
      </c>
      <c r="F47" s="108">
        <v>1528</v>
      </c>
      <c r="G47" s="109">
        <v>3.8</v>
      </c>
      <c r="H47" s="120"/>
      <c r="I47" s="120"/>
      <c r="J47" s="173"/>
      <c r="K47" s="120"/>
      <c r="L47" s="120"/>
      <c r="M47" s="120"/>
      <c r="N47" s="120"/>
      <c r="O47" s="120"/>
      <c r="P47" s="173"/>
      <c r="Q47" s="23"/>
      <c r="R47" s="23"/>
    </row>
    <row r="48" spans="1:18" ht="12.75" customHeight="1" x14ac:dyDescent="0.2">
      <c r="A48" s="6" t="s">
        <v>117</v>
      </c>
      <c r="B48" s="108">
        <v>171</v>
      </c>
      <c r="C48" s="109">
        <v>1.3</v>
      </c>
      <c r="D48" s="108">
        <v>384</v>
      </c>
      <c r="E48" s="109">
        <v>1.4</v>
      </c>
      <c r="F48" s="108">
        <v>554</v>
      </c>
      <c r="G48" s="109">
        <v>1.4</v>
      </c>
      <c r="H48" s="120"/>
      <c r="I48" s="120"/>
      <c r="J48" s="173"/>
      <c r="K48" s="120"/>
      <c r="L48" s="120"/>
      <c r="M48" s="120"/>
      <c r="N48" s="120"/>
      <c r="O48" s="120"/>
      <c r="P48" s="173"/>
      <c r="Q48" s="23"/>
      <c r="R48" s="23"/>
    </row>
    <row r="49" spans="1:18" ht="12.75" customHeight="1" x14ac:dyDescent="0.2">
      <c r="A49" s="6" t="s">
        <v>118</v>
      </c>
      <c r="B49" s="108">
        <v>1179</v>
      </c>
      <c r="C49" s="109">
        <v>9.1</v>
      </c>
      <c r="D49" s="108">
        <v>1397</v>
      </c>
      <c r="E49" s="109">
        <v>5.0999999999999996</v>
      </c>
      <c r="F49" s="108">
        <v>2586</v>
      </c>
      <c r="G49" s="109">
        <v>6.4</v>
      </c>
      <c r="H49" s="120"/>
      <c r="I49" s="120"/>
      <c r="J49" s="173"/>
      <c r="K49" s="120"/>
      <c r="L49" s="120"/>
      <c r="M49" s="120"/>
      <c r="N49" s="120"/>
      <c r="O49" s="120"/>
      <c r="P49" s="173"/>
      <c r="Q49" s="23"/>
      <c r="R49" s="23"/>
    </row>
    <row r="50" spans="1:18" ht="12.75" customHeight="1" x14ac:dyDescent="0.2">
      <c r="A50" s="6" t="s">
        <v>67</v>
      </c>
      <c r="B50" s="59">
        <v>1431</v>
      </c>
      <c r="C50" s="60">
        <v>11.1</v>
      </c>
      <c r="D50" s="59">
        <v>1862</v>
      </c>
      <c r="E50" s="60">
        <v>6.8</v>
      </c>
      <c r="F50" s="59">
        <v>3305</v>
      </c>
      <c r="G50" s="60">
        <v>8.1</v>
      </c>
      <c r="H50" s="120"/>
      <c r="I50" s="120"/>
      <c r="J50" s="173"/>
      <c r="K50" s="120"/>
      <c r="L50" s="120"/>
      <c r="M50" s="120"/>
      <c r="N50" s="120"/>
      <c r="O50" s="120"/>
      <c r="P50" s="173"/>
      <c r="Q50" s="23"/>
      <c r="R50" s="23"/>
    </row>
    <row r="51" spans="1:18" ht="12.75" customHeight="1" x14ac:dyDescent="0.2">
      <c r="A51" s="6" t="s">
        <v>119</v>
      </c>
      <c r="B51" s="59">
        <v>367</v>
      </c>
      <c r="C51" s="60">
        <v>2.8</v>
      </c>
      <c r="D51" s="59">
        <v>828</v>
      </c>
      <c r="E51" s="60">
        <v>3</v>
      </c>
      <c r="F51" s="59">
        <v>1205</v>
      </c>
      <c r="G51" s="60">
        <v>3</v>
      </c>
      <c r="H51" s="120"/>
      <c r="I51" s="120"/>
      <c r="J51" s="173"/>
      <c r="K51" s="120"/>
      <c r="L51" s="120"/>
      <c r="M51" s="120"/>
      <c r="N51" s="120"/>
      <c r="O51" s="120"/>
      <c r="P51" s="173"/>
      <c r="Q51" s="23"/>
      <c r="R51" s="23"/>
    </row>
    <row r="52" spans="1:18" ht="12.75" customHeight="1" x14ac:dyDescent="0.2">
      <c r="A52" s="6" t="s">
        <v>120</v>
      </c>
      <c r="B52" s="59">
        <v>98</v>
      </c>
      <c r="C52" s="60">
        <v>0.8</v>
      </c>
      <c r="D52" s="59">
        <v>555</v>
      </c>
      <c r="E52" s="60">
        <v>2</v>
      </c>
      <c r="F52" s="59">
        <v>664</v>
      </c>
      <c r="G52" s="60">
        <v>1.6</v>
      </c>
      <c r="H52" s="120"/>
      <c r="I52" s="120"/>
      <c r="J52" s="173"/>
      <c r="K52" s="120"/>
      <c r="L52" s="120"/>
      <c r="M52" s="120"/>
      <c r="N52" s="120"/>
      <c r="O52" s="120"/>
      <c r="P52" s="173"/>
      <c r="Q52" s="23"/>
      <c r="R52" s="23"/>
    </row>
    <row r="53" spans="1:18" ht="12.75" customHeight="1" x14ac:dyDescent="0.2">
      <c r="A53" s="6" t="s">
        <v>68</v>
      </c>
      <c r="B53" s="59">
        <v>440</v>
      </c>
      <c r="C53" s="60">
        <v>3.4</v>
      </c>
      <c r="D53" s="59">
        <v>5045</v>
      </c>
      <c r="E53" s="60">
        <v>18.399999999999999</v>
      </c>
      <c r="F53" s="59">
        <v>5515</v>
      </c>
      <c r="G53" s="60">
        <v>13.6</v>
      </c>
      <c r="H53" s="120"/>
      <c r="I53" s="120"/>
      <c r="J53" s="173"/>
      <c r="K53" s="120"/>
      <c r="L53" s="120"/>
      <c r="M53" s="120"/>
      <c r="N53" s="120"/>
      <c r="O53" s="120"/>
      <c r="P53" s="173"/>
      <c r="Q53" s="23"/>
      <c r="R53" s="23"/>
    </row>
    <row r="54" spans="1:18" ht="12.75" customHeight="1" x14ac:dyDescent="0.2">
      <c r="A54" s="6" t="s">
        <v>121</v>
      </c>
      <c r="B54" s="59">
        <v>166</v>
      </c>
      <c r="C54" s="60">
        <v>1.3</v>
      </c>
      <c r="D54" s="59">
        <v>583</v>
      </c>
      <c r="E54" s="60">
        <v>2.1</v>
      </c>
      <c r="F54" s="59">
        <v>752</v>
      </c>
      <c r="G54" s="60">
        <v>1.9</v>
      </c>
      <c r="H54" s="120"/>
      <c r="I54" s="120"/>
      <c r="J54" s="173"/>
      <c r="K54" s="120"/>
      <c r="L54" s="120"/>
      <c r="M54" s="120"/>
      <c r="N54" s="120"/>
      <c r="O54" s="120"/>
      <c r="P54" s="173"/>
      <c r="Q54" s="23"/>
      <c r="R54" s="23"/>
    </row>
    <row r="55" spans="1:18" ht="12.75" customHeight="1" x14ac:dyDescent="0.2">
      <c r="A55" s="6" t="s">
        <v>69</v>
      </c>
      <c r="B55" s="59">
        <v>192</v>
      </c>
      <c r="C55" s="60">
        <v>1.5</v>
      </c>
      <c r="D55" s="59">
        <v>411</v>
      </c>
      <c r="E55" s="60">
        <v>1.5</v>
      </c>
      <c r="F55" s="59">
        <v>598</v>
      </c>
      <c r="G55" s="60">
        <v>1.5</v>
      </c>
      <c r="H55" s="120"/>
      <c r="I55" s="120"/>
      <c r="J55" s="173"/>
      <c r="K55" s="120"/>
      <c r="L55" s="120"/>
      <c r="M55" s="120"/>
      <c r="N55" s="120"/>
      <c r="O55" s="120"/>
      <c r="P55" s="173"/>
      <c r="Q55" s="23"/>
      <c r="R55" s="23"/>
    </row>
    <row r="56" spans="1:18" ht="12.75" customHeight="1" x14ac:dyDescent="0.2">
      <c r="A56" s="6" t="s">
        <v>70</v>
      </c>
      <c r="B56" s="59">
        <v>46</v>
      </c>
      <c r="C56" s="60">
        <v>0.4</v>
      </c>
      <c r="D56" s="59">
        <v>88</v>
      </c>
      <c r="E56" s="60">
        <v>0.3</v>
      </c>
      <c r="F56" s="59">
        <v>138</v>
      </c>
      <c r="G56" s="60">
        <v>0.3</v>
      </c>
      <c r="H56" s="120"/>
      <c r="I56" s="120"/>
      <c r="J56" s="173"/>
      <c r="K56" s="120"/>
      <c r="L56" s="120"/>
      <c r="M56" s="120"/>
      <c r="N56" s="120"/>
      <c r="O56" s="120"/>
      <c r="P56" s="173"/>
      <c r="Q56" s="23"/>
      <c r="R56" s="23"/>
    </row>
    <row r="57" spans="1:18" ht="12.75" customHeight="1" x14ac:dyDescent="0.2">
      <c r="A57" s="6" t="s">
        <v>71</v>
      </c>
      <c r="B57" s="59">
        <v>101</v>
      </c>
      <c r="C57" s="60">
        <v>0.8</v>
      </c>
      <c r="D57" s="59">
        <v>299</v>
      </c>
      <c r="E57" s="60">
        <v>1.1000000000000001</v>
      </c>
      <c r="F57" s="59">
        <v>402</v>
      </c>
      <c r="G57" s="60">
        <v>1</v>
      </c>
      <c r="H57" s="120"/>
      <c r="I57" s="120"/>
      <c r="J57" s="173"/>
      <c r="K57" s="120"/>
      <c r="L57" s="120"/>
      <c r="M57" s="120"/>
      <c r="N57" s="120"/>
      <c r="O57" s="120"/>
      <c r="P57" s="173"/>
      <c r="Q57" s="23"/>
      <c r="R57" s="23"/>
    </row>
    <row r="58" spans="1:18" ht="12.75" customHeight="1" x14ac:dyDescent="0.2">
      <c r="A58" s="6" t="s">
        <v>122</v>
      </c>
      <c r="B58" s="59">
        <v>1158</v>
      </c>
      <c r="C58" s="60">
        <v>9</v>
      </c>
      <c r="D58" s="59">
        <v>1727</v>
      </c>
      <c r="E58" s="60">
        <v>6.3</v>
      </c>
      <c r="F58" s="59">
        <v>2891</v>
      </c>
      <c r="G58" s="60">
        <v>7.1</v>
      </c>
      <c r="H58" s="120"/>
      <c r="I58" s="120"/>
      <c r="J58" s="173"/>
      <c r="K58" s="120"/>
      <c r="L58" s="120"/>
      <c r="M58" s="120"/>
      <c r="N58" s="120"/>
      <c r="O58" s="120"/>
      <c r="P58" s="173"/>
      <c r="Q58" s="23"/>
      <c r="R58" s="23"/>
    </row>
    <row r="59" spans="1:18" ht="12.75" customHeight="1" x14ac:dyDescent="0.2">
      <c r="A59" s="6" t="s">
        <v>72</v>
      </c>
      <c r="B59" s="59">
        <v>11</v>
      </c>
      <c r="C59" s="60">
        <v>0.1</v>
      </c>
      <c r="D59" s="59">
        <v>76</v>
      </c>
      <c r="E59" s="60">
        <v>0.3</v>
      </c>
      <c r="F59" s="59">
        <v>86</v>
      </c>
      <c r="G59" s="60">
        <v>0.2</v>
      </c>
      <c r="H59" s="120"/>
      <c r="I59" s="120"/>
      <c r="J59" s="173"/>
      <c r="K59" s="120"/>
      <c r="L59" s="120"/>
      <c r="M59" s="120"/>
      <c r="N59" s="120"/>
      <c r="O59" s="120"/>
      <c r="P59" s="173"/>
      <c r="Q59" s="23"/>
      <c r="R59" s="23"/>
    </row>
    <row r="60" spans="1:18" ht="25.7" customHeight="1" x14ac:dyDescent="0.2">
      <c r="A60" s="3" t="s">
        <v>7</v>
      </c>
      <c r="B60" s="58">
        <v>12902</v>
      </c>
      <c r="C60" s="56">
        <f>B60/B$60*100</f>
        <v>100</v>
      </c>
      <c r="D60" s="58">
        <v>27446</v>
      </c>
      <c r="E60" s="56">
        <f>D60/D$60*100</f>
        <v>100</v>
      </c>
      <c r="F60" s="58">
        <v>40591</v>
      </c>
      <c r="G60" s="56">
        <f>F60/F$60*100</f>
        <v>100</v>
      </c>
      <c r="H60" s="31"/>
      <c r="I60" s="31"/>
      <c r="J60" s="30"/>
      <c r="K60" s="31"/>
      <c r="L60" s="31"/>
      <c r="M60" s="31"/>
      <c r="N60" s="31"/>
      <c r="O60" s="31"/>
      <c r="P60" s="30"/>
      <c r="Q60" s="23"/>
      <c r="R60" s="23"/>
    </row>
    <row r="61" spans="1:18" ht="12.75" customHeight="1" x14ac:dyDescent="0.2">
      <c r="H61" s="120"/>
      <c r="I61" s="120"/>
      <c r="J61" s="173"/>
      <c r="K61" s="120"/>
      <c r="L61" s="120"/>
      <c r="M61" s="173"/>
      <c r="N61" s="120"/>
      <c r="O61" s="120"/>
      <c r="P61" s="173"/>
      <c r="Q61" s="23"/>
      <c r="R61" s="23"/>
    </row>
    <row r="62" spans="1:18" ht="12.75" customHeight="1" x14ac:dyDescent="0.2"/>
    <row r="63" spans="1:18" ht="12.75" customHeight="1" x14ac:dyDescent="0.2">
      <c r="A63" s="39" t="str">
        <f>Contents!B35</f>
        <v>© Commonwealth of Australia 2023</v>
      </c>
    </row>
    <row r="64" spans="1:18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</sheetData>
  <sheetProtection sheet="1" objects="1" scenarios="1"/>
  <mergeCells count="7">
    <mergeCell ref="A1:H1"/>
    <mergeCell ref="A43:G43"/>
    <mergeCell ref="B5:C5"/>
    <mergeCell ref="D5:E5"/>
    <mergeCell ref="F5:G5"/>
    <mergeCell ref="A7:G7"/>
    <mergeCell ref="A25:G25"/>
  </mergeCells>
  <hyperlinks>
    <hyperlink ref="A63" r:id="rId1" display="© Commonwealth of Australia 2014" xr:uid="{00000000-0004-0000-0500-000000000000}"/>
  </hyperlinks>
  <pageMargins left="0.70866141732283472" right="0.70866141732283472" top="0.74803149606299213" bottom="0.74803149606299213" header="0.31496062992125984" footer="0.31496062992125984"/>
  <pageSetup paperSize="9" scale="40" orientation="portrait" verticalDpi="1200" r:id="rId2"/>
  <headerFooter>
    <oddHeader>&amp;C&amp;F</oddHeader>
    <oddFooter>&amp;C&amp;A Page: &amp;P</oddFooter>
  </headerFooter>
  <rowBreaks count="2" manualBreakCount="2">
    <brk id="24" max="16383" man="1"/>
    <brk id="42" max="16383" man="1"/>
  </rowBreak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X492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2" customWidth="1"/>
    <col min="2" max="2" width="10.875" customWidth="1"/>
    <col min="3" max="4" width="10.625" customWidth="1"/>
    <col min="5" max="6" width="10.75" customWidth="1"/>
    <col min="7" max="7" width="11" customWidth="1"/>
    <col min="8" max="8" width="10.75" customWidth="1"/>
    <col min="9" max="9" width="10.625" customWidth="1"/>
    <col min="10" max="10" width="10.75" customWidth="1"/>
    <col min="11" max="13" width="10.625" customWidth="1"/>
    <col min="14" max="14" width="10.75" customWidth="1"/>
    <col min="15" max="15" width="10.625" customWidth="1"/>
    <col min="16" max="17" width="10.75" customWidth="1"/>
    <col min="18" max="18" width="10.625" customWidth="1"/>
    <col min="19" max="19" width="11.5" style="91" customWidth="1"/>
    <col min="20" max="20" width="10.5" style="91" customWidth="1"/>
    <col min="21" max="21" width="9" style="92"/>
    <col min="22" max="24" width="9" style="12"/>
  </cols>
  <sheetData>
    <row r="1" spans="1:24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04"/>
      <c r="U1" s="204"/>
      <c r="V1" s="207"/>
      <c r="W1" s="207"/>
      <c r="X1" s="207"/>
    </row>
    <row r="2" spans="1:24" ht="15.75" customHeight="1" x14ac:dyDescent="0.25">
      <c r="A2" s="44" t="str">
        <f>Contents!A2</f>
        <v>45170DO001_2022 Prisoners in Australia, 2022</v>
      </c>
    </row>
    <row r="3" spans="1:24" ht="15.75" customHeight="1" x14ac:dyDescent="0.2">
      <c r="A3" s="2" t="str">
        <f>Contents!A3</f>
        <v>Released at 11:30 am (Canberra time) Fri 24 Feb 2023</v>
      </c>
      <c r="F3" s="79"/>
    </row>
    <row r="4" spans="1:24" ht="25.5" customHeight="1" x14ac:dyDescent="0.2">
      <c r="A4" s="5" t="s">
        <v>95</v>
      </c>
    </row>
    <row r="5" spans="1:24" ht="61.5" customHeight="1" x14ac:dyDescent="0.2">
      <c r="A5" s="6" t="s">
        <v>102</v>
      </c>
      <c r="B5" s="15" t="s">
        <v>64</v>
      </c>
      <c r="C5" s="15" t="s">
        <v>65</v>
      </c>
      <c r="D5" s="15" t="s">
        <v>66</v>
      </c>
      <c r="E5" s="15" t="s">
        <v>123</v>
      </c>
      <c r="F5" s="15" t="s">
        <v>124</v>
      </c>
      <c r="G5" s="15" t="s">
        <v>125</v>
      </c>
      <c r="H5" s="15" t="s">
        <v>67</v>
      </c>
      <c r="I5" s="15" t="s">
        <v>119</v>
      </c>
      <c r="J5" s="15" t="s">
        <v>126</v>
      </c>
      <c r="K5" s="15" t="s">
        <v>68</v>
      </c>
      <c r="L5" s="16" t="s">
        <v>127</v>
      </c>
      <c r="M5" s="16" t="s">
        <v>69</v>
      </c>
      <c r="N5" s="16" t="s">
        <v>70</v>
      </c>
      <c r="O5" s="16" t="s">
        <v>71</v>
      </c>
      <c r="P5" s="16" t="s">
        <v>122</v>
      </c>
      <c r="Q5" s="16" t="s">
        <v>72</v>
      </c>
      <c r="R5" s="13" t="s">
        <v>7</v>
      </c>
    </row>
    <row r="6" spans="1:24" ht="12.75" customHeight="1" x14ac:dyDescent="0.2">
      <c r="A6" s="210" t="s">
        <v>103</v>
      </c>
      <c r="B6" s="89">
        <v>8</v>
      </c>
      <c r="C6" s="89">
        <v>88</v>
      </c>
      <c r="D6" s="89">
        <v>12</v>
      </c>
      <c r="E6" s="89">
        <v>22</v>
      </c>
      <c r="F6" s="89">
        <v>6</v>
      </c>
      <c r="G6" s="89">
        <v>45</v>
      </c>
      <c r="H6" s="89">
        <v>51</v>
      </c>
      <c r="I6" s="89">
        <v>15</v>
      </c>
      <c r="J6" s="17">
        <v>0</v>
      </c>
      <c r="K6" s="89">
        <v>4</v>
      </c>
      <c r="L6" s="17">
        <v>0</v>
      </c>
      <c r="M6" s="89">
        <v>3</v>
      </c>
      <c r="N6" s="17">
        <v>3</v>
      </c>
      <c r="O6" s="17">
        <v>0</v>
      </c>
      <c r="P6" s="89">
        <v>7</v>
      </c>
      <c r="Q6" s="17">
        <v>0</v>
      </c>
      <c r="R6" s="112">
        <v>263</v>
      </c>
      <c r="S6" s="119"/>
      <c r="T6" s="119"/>
      <c r="U6" s="96"/>
      <c r="V6" s="98"/>
      <c r="W6" s="92"/>
      <c r="X6" s="96"/>
    </row>
    <row r="7" spans="1:24" ht="12.75" customHeight="1" x14ac:dyDescent="0.2">
      <c r="A7" s="51" t="s">
        <v>104</v>
      </c>
      <c r="B7" s="89">
        <v>15</v>
      </c>
      <c r="C7" s="89">
        <v>152</v>
      </c>
      <c r="D7" s="89">
        <v>30</v>
      </c>
      <c r="E7" s="89">
        <v>23</v>
      </c>
      <c r="F7" s="17">
        <v>0</v>
      </c>
      <c r="G7" s="89">
        <v>73</v>
      </c>
      <c r="H7" s="89">
        <v>60</v>
      </c>
      <c r="I7" s="89">
        <v>26</v>
      </c>
      <c r="J7" s="17">
        <v>0</v>
      </c>
      <c r="K7" s="89">
        <v>11</v>
      </c>
      <c r="L7" s="89">
        <v>6</v>
      </c>
      <c r="M7" s="89">
        <v>9</v>
      </c>
      <c r="N7" s="89">
        <v>3</v>
      </c>
      <c r="O7" s="17">
        <v>0</v>
      </c>
      <c r="P7" s="89">
        <v>18</v>
      </c>
      <c r="Q7" s="17">
        <v>0</v>
      </c>
      <c r="R7" s="112">
        <v>443</v>
      </c>
      <c r="S7" s="119"/>
      <c r="T7" s="119"/>
      <c r="U7" s="96"/>
      <c r="V7" s="98"/>
      <c r="W7" s="92"/>
      <c r="X7" s="96"/>
    </row>
    <row r="8" spans="1:24" ht="12.75" customHeight="1" x14ac:dyDescent="0.2">
      <c r="A8" s="51" t="s">
        <v>105</v>
      </c>
      <c r="B8" s="89">
        <v>203</v>
      </c>
      <c r="C8" s="89">
        <v>1379</v>
      </c>
      <c r="D8" s="89">
        <v>378</v>
      </c>
      <c r="E8" s="89">
        <v>211</v>
      </c>
      <c r="F8" s="89">
        <v>55</v>
      </c>
      <c r="G8" s="89">
        <v>541</v>
      </c>
      <c r="H8" s="89">
        <v>458</v>
      </c>
      <c r="I8" s="89">
        <v>167</v>
      </c>
      <c r="J8" s="89">
        <v>40</v>
      </c>
      <c r="K8" s="89">
        <v>296</v>
      </c>
      <c r="L8" s="89">
        <v>69</v>
      </c>
      <c r="M8" s="89">
        <v>67</v>
      </c>
      <c r="N8" s="89">
        <v>19</v>
      </c>
      <c r="O8" s="89">
        <v>19</v>
      </c>
      <c r="P8" s="89">
        <v>312</v>
      </c>
      <c r="Q8" s="89">
        <v>11</v>
      </c>
      <c r="R8" s="112">
        <v>4216</v>
      </c>
      <c r="S8" s="119"/>
      <c r="T8" s="119"/>
      <c r="U8" s="96"/>
      <c r="V8" s="98"/>
      <c r="W8" s="92"/>
      <c r="X8" s="96"/>
    </row>
    <row r="9" spans="1:24" ht="12.75" customHeight="1" x14ac:dyDescent="0.2">
      <c r="A9" s="51" t="s">
        <v>106</v>
      </c>
      <c r="B9" s="89">
        <v>370</v>
      </c>
      <c r="C9" s="89">
        <v>2074</v>
      </c>
      <c r="D9" s="89">
        <v>594</v>
      </c>
      <c r="E9" s="89">
        <v>324</v>
      </c>
      <c r="F9" s="89">
        <v>98</v>
      </c>
      <c r="G9" s="89">
        <v>600</v>
      </c>
      <c r="H9" s="89">
        <v>627</v>
      </c>
      <c r="I9" s="89">
        <v>197</v>
      </c>
      <c r="J9" s="89">
        <v>68</v>
      </c>
      <c r="K9" s="89">
        <v>789</v>
      </c>
      <c r="L9" s="89">
        <v>160</v>
      </c>
      <c r="M9" s="89">
        <v>108</v>
      </c>
      <c r="N9" s="89">
        <v>29</v>
      </c>
      <c r="O9" s="89">
        <v>53</v>
      </c>
      <c r="P9" s="89">
        <v>518</v>
      </c>
      <c r="Q9" s="89">
        <v>3</v>
      </c>
      <c r="R9" s="112">
        <v>6622</v>
      </c>
      <c r="S9" s="119"/>
      <c r="T9" s="119"/>
      <c r="U9" s="96"/>
      <c r="V9" s="98"/>
      <c r="W9" s="92"/>
      <c r="X9" s="96"/>
    </row>
    <row r="10" spans="1:24" ht="12.75" customHeight="1" x14ac:dyDescent="0.2">
      <c r="A10" s="51" t="s">
        <v>107</v>
      </c>
      <c r="B10" s="89">
        <v>450</v>
      </c>
      <c r="C10" s="89">
        <v>2125</v>
      </c>
      <c r="D10" s="89">
        <v>752</v>
      </c>
      <c r="E10" s="89">
        <v>347</v>
      </c>
      <c r="F10" s="89">
        <v>110</v>
      </c>
      <c r="G10" s="89">
        <v>525</v>
      </c>
      <c r="H10" s="89">
        <v>590</v>
      </c>
      <c r="I10" s="89">
        <v>254</v>
      </c>
      <c r="J10" s="89">
        <v>125</v>
      </c>
      <c r="K10" s="89">
        <v>1213</v>
      </c>
      <c r="L10" s="89">
        <v>173</v>
      </c>
      <c r="M10" s="89">
        <v>112</v>
      </c>
      <c r="N10" s="89">
        <v>26</v>
      </c>
      <c r="O10" s="89">
        <v>74</v>
      </c>
      <c r="P10" s="89">
        <v>608</v>
      </c>
      <c r="Q10" s="89">
        <v>14</v>
      </c>
      <c r="R10" s="112">
        <v>7498</v>
      </c>
      <c r="S10" s="119"/>
      <c r="T10" s="119"/>
      <c r="U10" s="96"/>
      <c r="V10" s="98"/>
      <c r="W10" s="92"/>
      <c r="X10" s="96"/>
    </row>
    <row r="11" spans="1:24" ht="12.75" customHeight="1" x14ac:dyDescent="0.2">
      <c r="A11" s="51" t="s">
        <v>108</v>
      </c>
      <c r="B11" s="89">
        <v>451</v>
      </c>
      <c r="C11" s="89">
        <v>1816</v>
      </c>
      <c r="D11" s="89">
        <v>808</v>
      </c>
      <c r="E11" s="89">
        <v>247</v>
      </c>
      <c r="F11" s="89">
        <v>105</v>
      </c>
      <c r="G11" s="89">
        <v>373</v>
      </c>
      <c r="H11" s="89">
        <v>565</v>
      </c>
      <c r="I11" s="89">
        <v>239</v>
      </c>
      <c r="J11" s="89">
        <v>116</v>
      </c>
      <c r="K11" s="89">
        <v>1052</v>
      </c>
      <c r="L11" s="89">
        <v>145</v>
      </c>
      <c r="M11" s="89">
        <v>109</v>
      </c>
      <c r="N11" s="89">
        <v>11</v>
      </c>
      <c r="O11" s="89">
        <v>72</v>
      </c>
      <c r="P11" s="89">
        <v>509</v>
      </c>
      <c r="Q11" s="89">
        <v>12</v>
      </c>
      <c r="R11" s="112">
        <v>6643</v>
      </c>
      <c r="S11" s="119"/>
      <c r="T11" s="119"/>
      <c r="U11" s="96"/>
      <c r="V11" s="98"/>
      <c r="W11" s="92"/>
      <c r="X11" s="96"/>
    </row>
    <row r="12" spans="1:24" ht="12.75" customHeight="1" x14ac:dyDescent="0.2">
      <c r="A12" s="51" t="s">
        <v>109</v>
      </c>
      <c r="B12" s="89">
        <v>437</v>
      </c>
      <c r="C12" s="89">
        <v>1304</v>
      </c>
      <c r="D12" s="89">
        <v>742</v>
      </c>
      <c r="E12" s="89">
        <v>173</v>
      </c>
      <c r="F12" s="89">
        <v>85</v>
      </c>
      <c r="G12" s="89">
        <v>211</v>
      </c>
      <c r="H12" s="89">
        <v>493</v>
      </c>
      <c r="I12" s="89">
        <v>140</v>
      </c>
      <c r="J12" s="89">
        <v>86</v>
      </c>
      <c r="K12" s="89">
        <v>803</v>
      </c>
      <c r="L12" s="89">
        <v>110</v>
      </c>
      <c r="M12" s="89">
        <v>85</v>
      </c>
      <c r="N12" s="89">
        <v>21</v>
      </c>
      <c r="O12" s="89">
        <v>71</v>
      </c>
      <c r="P12" s="89">
        <v>384</v>
      </c>
      <c r="Q12" s="89">
        <v>13</v>
      </c>
      <c r="R12" s="112">
        <v>5166</v>
      </c>
      <c r="S12" s="119"/>
      <c r="T12" s="119"/>
      <c r="U12" s="96"/>
      <c r="V12" s="98"/>
      <c r="W12" s="92"/>
      <c r="X12" s="96"/>
    </row>
    <row r="13" spans="1:24" ht="12.75" customHeight="1" x14ac:dyDescent="0.2">
      <c r="A13" s="51" t="s">
        <v>110</v>
      </c>
      <c r="B13" s="89">
        <v>353</v>
      </c>
      <c r="C13" s="89">
        <v>835</v>
      </c>
      <c r="D13" s="89">
        <v>704</v>
      </c>
      <c r="E13" s="89">
        <v>88</v>
      </c>
      <c r="F13" s="89">
        <v>40</v>
      </c>
      <c r="G13" s="89">
        <v>126</v>
      </c>
      <c r="H13" s="89">
        <v>272</v>
      </c>
      <c r="I13" s="89">
        <v>84</v>
      </c>
      <c r="J13" s="89">
        <v>74</v>
      </c>
      <c r="K13" s="89">
        <v>530</v>
      </c>
      <c r="L13" s="89">
        <v>57</v>
      </c>
      <c r="M13" s="89">
        <v>49</v>
      </c>
      <c r="N13" s="89">
        <v>4</v>
      </c>
      <c r="O13" s="89">
        <v>55</v>
      </c>
      <c r="P13" s="89">
        <v>265</v>
      </c>
      <c r="Q13" s="89">
        <v>8</v>
      </c>
      <c r="R13" s="112">
        <v>3570</v>
      </c>
      <c r="S13" s="119"/>
      <c r="T13" s="119"/>
      <c r="U13" s="96"/>
      <c r="V13" s="98"/>
      <c r="W13" s="92"/>
      <c r="X13" s="96"/>
    </row>
    <row r="14" spans="1:24" ht="12.75" customHeight="1" x14ac:dyDescent="0.2">
      <c r="A14" s="51" t="s">
        <v>111</v>
      </c>
      <c r="B14" s="89">
        <v>336</v>
      </c>
      <c r="C14" s="89">
        <v>483</v>
      </c>
      <c r="D14" s="89">
        <v>669</v>
      </c>
      <c r="E14" s="89">
        <v>62</v>
      </c>
      <c r="F14" s="89">
        <v>30</v>
      </c>
      <c r="G14" s="89">
        <v>54</v>
      </c>
      <c r="H14" s="89">
        <v>118</v>
      </c>
      <c r="I14" s="89">
        <v>39</v>
      </c>
      <c r="J14" s="89">
        <v>52</v>
      </c>
      <c r="K14" s="89">
        <v>367</v>
      </c>
      <c r="L14" s="89">
        <v>29</v>
      </c>
      <c r="M14" s="89">
        <v>29</v>
      </c>
      <c r="N14" s="89">
        <v>9</v>
      </c>
      <c r="O14" s="89">
        <v>32</v>
      </c>
      <c r="P14" s="89">
        <v>156</v>
      </c>
      <c r="Q14" s="89">
        <v>10</v>
      </c>
      <c r="R14" s="112">
        <v>2484</v>
      </c>
      <c r="S14" s="119"/>
      <c r="T14" s="119"/>
      <c r="U14" s="96"/>
      <c r="V14" s="98"/>
      <c r="W14" s="92"/>
      <c r="X14" s="96"/>
    </row>
    <row r="15" spans="1:24" ht="12.75" customHeight="1" x14ac:dyDescent="0.2">
      <c r="A15" s="51" t="s">
        <v>112</v>
      </c>
      <c r="B15" s="89">
        <v>232</v>
      </c>
      <c r="C15" s="89">
        <v>206</v>
      </c>
      <c r="D15" s="89">
        <v>508</v>
      </c>
      <c r="E15" s="89">
        <v>16</v>
      </c>
      <c r="F15" s="89">
        <v>15</v>
      </c>
      <c r="G15" s="89">
        <v>19</v>
      </c>
      <c r="H15" s="89">
        <v>46</v>
      </c>
      <c r="I15" s="89">
        <v>18</v>
      </c>
      <c r="J15" s="89">
        <v>42</v>
      </c>
      <c r="K15" s="89">
        <v>228</v>
      </c>
      <c r="L15" s="89">
        <v>8</v>
      </c>
      <c r="M15" s="89">
        <v>16</v>
      </c>
      <c r="N15" s="89">
        <v>7</v>
      </c>
      <c r="O15" s="89">
        <v>15</v>
      </c>
      <c r="P15" s="89">
        <v>71</v>
      </c>
      <c r="Q15" s="17">
        <v>4</v>
      </c>
      <c r="R15" s="112">
        <v>1456</v>
      </c>
      <c r="S15" s="119"/>
      <c r="T15" s="119"/>
      <c r="U15" s="96"/>
      <c r="V15" s="98"/>
      <c r="W15" s="92"/>
      <c r="X15" s="96"/>
    </row>
    <row r="16" spans="1:24" ht="12.75" customHeight="1" x14ac:dyDescent="0.2">
      <c r="A16" s="51" t="s">
        <v>113</v>
      </c>
      <c r="B16" s="89">
        <v>168</v>
      </c>
      <c r="C16" s="89">
        <v>62</v>
      </c>
      <c r="D16" s="89">
        <v>395</v>
      </c>
      <c r="E16" s="89">
        <v>13</v>
      </c>
      <c r="F16" s="17">
        <v>6</v>
      </c>
      <c r="G16" s="89">
        <v>13</v>
      </c>
      <c r="H16" s="89">
        <v>9</v>
      </c>
      <c r="I16" s="89">
        <v>14</v>
      </c>
      <c r="J16" s="89">
        <v>30</v>
      </c>
      <c r="K16" s="89">
        <v>118</v>
      </c>
      <c r="L16" s="89">
        <v>4</v>
      </c>
      <c r="M16" s="89">
        <v>4</v>
      </c>
      <c r="N16" s="17">
        <v>0</v>
      </c>
      <c r="O16" s="89">
        <v>7</v>
      </c>
      <c r="P16" s="89">
        <v>28</v>
      </c>
      <c r="Q16" s="89">
        <v>3</v>
      </c>
      <c r="R16" s="112">
        <v>886</v>
      </c>
      <c r="S16" s="119"/>
      <c r="T16" s="119"/>
      <c r="U16" s="96"/>
      <c r="V16" s="98"/>
      <c r="W16" s="92"/>
      <c r="X16" s="96"/>
    </row>
    <row r="17" spans="1:24" ht="12.75" customHeight="1" x14ac:dyDescent="0.2">
      <c r="A17" s="51" t="s">
        <v>114</v>
      </c>
      <c r="B17" s="89">
        <v>226</v>
      </c>
      <c r="C17" s="89">
        <v>33</v>
      </c>
      <c r="D17" s="89">
        <v>846</v>
      </c>
      <c r="E17" s="17">
        <v>3</v>
      </c>
      <c r="F17" s="89">
        <v>3</v>
      </c>
      <c r="G17" s="17">
        <v>3</v>
      </c>
      <c r="H17" s="17">
        <v>3</v>
      </c>
      <c r="I17" s="89">
        <v>10</v>
      </c>
      <c r="J17" s="89">
        <v>42</v>
      </c>
      <c r="K17" s="89">
        <v>97</v>
      </c>
      <c r="L17" s="17">
        <v>3</v>
      </c>
      <c r="M17" s="17">
        <v>8</v>
      </c>
      <c r="N17" s="89">
        <v>8</v>
      </c>
      <c r="O17" s="89">
        <v>4</v>
      </c>
      <c r="P17" s="89">
        <v>21</v>
      </c>
      <c r="Q17" s="89">
        <v>9</v>
      </c>
      <c r="R17" s="112">
        <v>1329</v>
      </c>
      <c r="S17" s="119"/>
      <c r="T17" s="119"/>
      <c r="U17" s="96"/>
      <c r="V17" s="98"/>
      <c r="W17" s="92"/>
      <c r="X17" s="96"/>
    </row>
    <row r="18" spans="1:24" s="14" customFormat="1" ht="25.7" customHeight="1" x14ac:dyDescent="0.25">
      <c r="A18" s="47" t="s">
        <v>7</v>
      </c>
      <c r="B18" s="113">
        <v>3257</v>
      </c>
      <c r="C18" s="113">
        <v>10557</v>
      </c>
      <c r="D18" s="113">
        <v>6446</v>
      </c>
      <c r="E18" s="113">
        <v>1528</v>
      </c>
      <c r="F18" s="113">
        <v>554</v>
      </c>
      <c r="G18" s="113">
        <v>2586</v>
      </c>
      <c r="H18" s="113">
        <v>3305</v>
      </c>
      <c r="I18" s="113">
        <v>1205</v>
      </c>
      <c r="J18" s="113">
        <v>664</v>
      </c>
      <c r="K18" s="113">
        <v>5515</v>
      </c>
      <c r="L18" s="113">
        <v>752</v>
      </c>
      <c r="M18" s="113">
        <v>598</v>
      </c>
      <c r="N18" s="113">
        <v>138</v>
      </c>
      <c r="O18" s="113">
        <v>402</v>
      </c>
      <c r="P18" s="113">
        <v>2891</v>
      </c>
      <c r="Q18" s="113">
        <v>86</v>
      </c>
      <c r="R18" s="113">
        <v>40591</v>
      </c>
      <c r="S18" s="119"/>
      <c r="T18" s="119"/>
      <c r="U18" s="96"/>
    </row>
    <row r="19" spans="1:24" ht="12.75" customHeight="1" x14ac:dyDescent="0.2">
      <c r="A19" s="46"/>
      <c r="B19" s="174"/>
      <c r="C19" s="174"/>
      <c r="D19" s="174"/>
      <c r="E19" s="174"/>
      <c r="F19" s="174"/>
      <c r="G19" s="174"/>
      <c r="H19" s="174"/>
      <c r="I19" s="174"/>
      <c r="J19" s="174"/>
      <c r="K19" s="174"/>
      <c r="L19" s="174"/>
      <c r="M19" s="174"/>
      <c r="N19" s="174"/>
      <c r="O19" s="174"/>
      <c r="P19" s="174"/>
      <c r="Q19" s="174"/>
      <c r="R19" s="175"/>
      <c r="S19" s="120"/>
      <c r="T19" s="120"/>
    </row>
    <row r="20" spans="1:24" ht="12.75" customHeight="1" x14ac:dyDescent="0.2">
      <c r="B20" s="174"/>
      <c r="C20" s="174"/>
      <c r="D20" s="174"/>
      <c r="E20" s="174"/>
      <c r="F20" s="174"/>
      <c r="G20" s="174"/>
      <c r="H20" s="174"/>
      <c r="I20" s="174"/>
      <c r="J20" s="174"/>
      <c r="K20" s="174"/>
      <c r="L20" s="174"/>
      <c r="M20" s="174"/>
      <c r="N20" s="174"/>
      <c r="O20" s="174"/>
      <c r="P20" s="174"/>
      <c r="Q20" s="174"/>
      <c r="R20" s="176"/>
      <c r="S20" s="120"/>
      <c r="T20" s="120"/>
    </row>
    <row r="21" spans="1:24" ht="12.75" customHeight="1" x14ac:dyDescent="0.2">
      <c r="A21" s="39" t="str">
        <f>Contents!B35</f>
        <v>© Commonwealth of Australia 2023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120"/>
      <c r="T21" s="120"/>
    </row>
    <row r="22" spans="1:24" ht="12.75" customHeight="1" x14ac:dyDescent="0.2"/>
    <row r="23" spans="1:24" ht="12.75" customHeight="1" x14ac:dyDescent="0.2"/>
    <row r="24" spans="1:24" ht="12.75" customHeight="1" x14ac:dyDescent="0.2"/>
    <row r="25" spans="1:24" ht="12.75" customHeight="1" x14ac:dyDescent="0.2"/>
    <row r="26" spans="1:24" ht="12.75" customHeight="1" x14ac:dyDescent="0.2"/>
    <row r="27" spans="1:24" ht="12.75" customHeight="1" x14ac:dyDescent="0.2"/>
    <row r="28" spans="1:24" ht="12.75" customHeight="1" x14ac:dyDescent="0.2"/>
    <row r="29" spans="1:24" ht="12.75" customHeight="1" x14ac:dyDescent="0.2"/>
    <row r="30" spans="1:24" ht="12.75" customHeight="1" x14ac:dyDescent="0.2"/>
    <row r="31" spans="1:24" ht="12.75" customHeight="1" x14ac:dyDescent="0.2"/>
    <row r="32" spans="1:24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</sheetData>
  <sheetProtection sheet="1" objects="1" scenarios="1"/>
  <mergeCells count="1">
    <mergeCell ref="A1:S1"/>
  </mergeCells>
  <hyperlinks>
    <hyperlink ref="A21" r:id="rId1" display="© Commonwealth of Australia 2014" xr:uid="{00000000-0004-0000-0600-000000000000}"/>
  </hyperlinks>
  <pageMargins left="0.7" right="0.7" top="0.75" bottom="0.75" header="0.3" footer="0.3"/>
  <pageSetup paperSize="9" scale="47" fitToHeight="0" orientation="landscape" verticalDpi="1200" r:id="rId2"/>
  <headerFooter>
    <oddHeader>&amp;C&amp;F</oddHeader>
    <oddFooter>&amp;C&amp;A Page: &amp;P</oddFooter>
  </headerFooter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U59"/>
  <sheetViews>
    <sheetView zoomScaleNormal="100" workbookViewId="0">
      <pane xSplit="1" ySplit="5" topLeftCell="B6" activePane="bottomRight" state="frozen"/>
      <selection activeCell="E12" sqref="E12"/>
      <selection pane="topRight" activeCell="E12" sqref="E12"/>
      <selection pane="bottomLeft" activeCell="E12" sqref="E12"/>
      <selection pane="bottomRight" sqref="A1:S1"/>
    </sheetView>
  </sheetViews>
  <sheetFormatPr defaultRowHeight="14.25" x14ac:dyDescent="0.2"/>
  <cols>
    <col min="1" max="1" width="18.25" customWidth="1"/>
    <col min="2" max="2" width="10.625" customWidth="1"/>
    <col min="3" max="3" width="10.875" customWidth="1"/>
    <col min="4" max="4" width="10.75" customWidth="1"/>
    <col min="5" max="5" width="10.625" customWidth="1"/>
    <col min="6" max="6" width="10.75" customWidth="1"/>
    <col min="7" max="8" width="10.625" customWidth="1"/>
    <col min="9" max="10" width="10.75" customWidth="1"/>
    <col min="11" max="14" width="10.875" customWidth="1"/>
    <col min="15" max="15" width="10.5" customWidth="1"/>
    <col min="16" max="18" width="10.75" customWidth="1"/>
    <col min="19" max="19" width="11.5" style="92" customWidth="1"/>
    <col min="20" max="21" width="10.5" style="92" customWidth="1"/>
  </cols>
  <sheetData>
    <row r="1" spans="1:21" s="196" customFormat="1" ht="60" customHeight="1" x14ac:dyDescent="0.2">
      <c r="A1" s="214" t="s">
        <v>101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04"/>
      <c r="U1" s="204"/>
    </row>
    <row r="2" spans="1:21" ht="15.75" customHeight="1" x14ac:dyDescent="0.25">
      <c r="A2" s="44" t="str">
        <f>Contents!A2</f>
        <v>45170DO001_2022 Prisoners in Australia, 2022</v>
      </c>
    </row>
    <row r="3" spans="1:21" ht="15.75" customHeight="1" x14ac:dyDescent="0.2">
      <c r="A3" s="2" t="str">
        <f>Contents!A3</f>
        <v>Released at 11:30 am (Canberra time) Fri 24 Feb 2023</v>
      </c>
      <c r="E3" s="79"/>
    </row>
    <row r="4" spans="1:21" ht="25.5" customHeight="1" x14ac:dyDescent="0.2">
      <c r="A4" s="5" t="s">
        <v>149</v>
      </c>
    </row>
    <row r="5" spans="1:21" ht="59.25" customHeight="1" x14ac:dyDescent="0.2">
      <c r="A5" s="6" t="s">
        <v>84</v>
      </c>
      <c r="B5" s="15" t="s">
        <v>64</v>
      </c>
      <c r="C5" s="15" t="s">
        <v>65</v>
      </c>
      <c r="D5" s="15" t="s">
        <v>66</v>
      </c>
      <c r="E5" s="15" t="s">
        <v>123</v>
      </c>
      <c r="F5" s="15" t="s">
        <v>124</v>
      </c>
      <c r="G5" s="15" t="s">
        <v>125</v>
      </c>
      <c r="H5" s="15" t="s">
        <v>67</v>
      </c>
      <c r="I5" s="15" t="s">
        <v>119</v>
      </c>
      <c r="J5" s="15" t="s">
        <v>126</v>
      </c>
      <c r="K5" s="15" t="s">
        <v>68</v>
      </c>
      <c r="L5" s="16" t="s">
        <v>127</v>
      </c>
      <c r="M5" s="16" t="s">
        <v>69</v>
      </c>
      <c r="N5" s="16" t="s">
        <v>70</v>
      </c>
      <c r="O5" s="16" t="s">
        <v>71</v>
      </c>
      <c r="P5" s="16" t="s">
        <v>122</v>
      </c>
      <c r="Q5" s="16" t="s">
        <v>72</v>
      </c>
      <c r="R5" s="13" t="s">
        <v>7</v>
      </c>
    </row>
    <row r="6" spans="1:21" ht="12.75" customHeight="1" x14ac:dyDescent="0.2">
      <c r="A6" s="4" t="s">
        <v>26</v>
      </c>
      <c r="B6" s="17">
        <v>2528</v>
      </c>
      <c r="C6" s="17">
        <v>9295</v>
      </c>
      <c r="D6" s="17">
        <v>5098</v>
      </c>
      <c r="E6" s="17">
        <v>1378</v>
      </c>
      <c r="F6" s="17">
        <v>452</v>
      </c>
      <c r="G6" s="17">
        <v>2251</v>
      </c>
      <c r="H6" s="17">
        <v>2986</v>
      </c>
      <c r="I6" s="17">
        <v>1024</v>
      </c>
      <c r="J6" s="17">
        <v>466</v>
      </c>
      <c r="K6" s="17">
        <v>3554</v>
      </c>
      <c r="L6" s="17">
        <v>637</v>
      </c>
      <c r="M6" s="17">
        <v>526</v>
      </c>
      <c r="N6" s="17">
        <v>97</v>
      </c>
      <c r="O6" s="17">
        <v>351</v>
      </c>
      <c r="P6" s="17">
        <v>2573</v>
      </c>
      <c r="Q6" s="17">
        <v>45</v>
      </c>
      <c r="R6" s="17">
        <v>33347</v>
      </c>
      <c r="S6" s="31"/>
      <c r="T6" s="119"/>
      <c r="U6" s="30"/>
    </row>
    <row r="7" spans="1:21" ht="12.75" customHeight="1" x14ac:dyDescent="0.2">
      <c r="A7" s="4" t="s">
        <v>53</v>
      </c>
      <c r="B7" s="17">
        <v>98</v>
      </c>
      <c r="C7" s="17">
        <v>242</v>
      </c>
      <c r="D7" s="17">
        <v>159</v>
      </c>
      <c r="E7" s="17">
        <v>30</v>
      </c>
      <c r="F7" s="17">
        <v>18</v>
      </c>
      <c r="G7" s="17">
        <v>76</v>
      </c>
      <c r="H7" s="17">
        <v>77</v>
      </c>
      <c r="I7" s="17">
        <v>31</v>
      </c>
      <c r="J7" s="17">
        <v>21</v>
      </c>
      <c r="K7" s="17">
        <v>164</v>
      </c>
      <c r="L7" s="17">
        <v>20</v>
      </c>
      <c r="M7" s="17">
        <v>13</v>
      </c>
      <c r="N7" s="17">
        <v>7</v>
      </c>
      <c r="O7" s="17">
        <v>8</v>
      </c>
      <c r="P7" s="17">
        <v>44</v>
      </c>
      <c r="Q7" s="17">
        <v>0</v>
      </c>
      <c r="R7" s="17">
        <v>1010</v>
      </c>
      <c r="S7" s="31"/>
      <c r="T7" s="119"/>
      <c r="U7" s="30"/>
    </row>
    <row r="8" spans="1:21" ht="12.75" customHeight="1" x14ac:dyDescent="0.2">
      <c r="A8" s="4" t="s">
        <v>63</v>
      </c>
      <c r="B8" s="17">
        <v>38</v>
      </c>
      <c r="C8" s="17">
        <v>38</v>
      </c>
      <c r="D8" s="17">
        <v>25</v>
      </c>
      <c r="E8" s="17">
        <v>5</v>
      </c>
      <c r="F8" s="17">
        <v>0</v>
      </c>
      <c r="G8" s="17">
        <v>6</v>
      </c>
      <c r="H8" s="17">
        <v>13</v>
      </c>
      <c r="I8" s="17">
        <v>21</v>
      </c>
      <c r="J8" s="17">
        <v>8</v>
      </c>
      <c r="K8" s="17">
        <v>416</v>
      </c>
      <c r="L8" s="17">
        <v>12</v>
      </c>
      <c r="M8" s="17">
        <v>3</v>
      </c>
      <c r="N8" s="17">
        <v>3</v>
      </c>
      <c r="O8" s="17">
        <v>0</v>
      </c>
      <c r="P8" s="17">
        <v>20</v>
      </c>
      <c r="Q8" s="17">
        <v>0</v>
      </c>
      <c r="R8" s="17">
        <v>593</v>
      </c>
      <c r="S8" s="31"/>
      <c r="T8" s="119"/>
      <c r="U8" s="30"/>
    </row>
    <row r="9" spans="1:21" ht="12.75" customHeight="1" x14ac:dyDescent="0.2">
      <c r="A9" s="4" t="s">
        <v>27</v>
      </c>
      <c r="B9" s="17">
        <v>87</v>
      </c>
      <c r="C9" s="17">
        <v>73</v>
      </c>
      <c r="D9" s="17">
        <v>160</v>
      </c>
      <c r="E9" s="17">
        <v>10</v>
      </c>
      <c r="F9" s="17">
        <v>10</v>
      </c>
      <c r="G9" s="17">
        <v>15</v>
      </c>
      <c r="H9" s="17">
        <v>21</v>
      </c>
      <c r="I9" s="17">
        <v>9</v>
      </c>
      <c r="J9" s="17">
        <v>14</v>
      </c>
      <c r="K9" s="17">
        <v>108</v>
      </c>
      <c r="L9" s="17">
        <v>0</v>
      </c>
      <c r="M9" s="17">
        <v>10</v>
      </c>
      <c r="N9" s="17">
        <v>4</v>
      </c>
      <c r="O9" s="17">
        <v>4</v>
      </c>
      <c r="P9" s="17">
        <v>9</v>
      </c>
      <c r="Q9" s="17">
        <v>0</v>
      </c>
      <c r="R9" s="17">
        <v>522</v>
      </c>
      <c r="S9" s="31"/>
      <c r="T9" s="119"/>
      <c r="U9" s="30"/>
    </row>
    <row r="10" spans="1:21" ht="12.75" customHeight="1" x14ac:dyDescent="0.2">
      <c r="A10" s="4" t="s">
        <v>30</v>
      </c>
      <c r="B10" s="17">
        <v>28</v>
      </c>
      <c r="C10" s="17">
        <v>104</v>
      </c>
      <c r="D10" s="17">
        <v>27</v>
      </c>
      <c r="E10" s="17">
        <v>7</v>
      </c>
      <c r="F10" s="17">
        <v>9</v>
      </c>
      <c r="G10" s="17">
        <v>41</v>
      </c>
      <c r="H10" s="17">
        <v>27</v>
      </c>
      <c r="I10" s="17">
        <v>12</v>
      </c>
      <c r="J10" s="17">
        <v>0</v>
      </c>
      <c r="K10" s="17">
        <v>7</v>
      </c>
      <c r="L10" s="17">
        <v>6</v>
      </c>
      <c r="M10" s="17">
        <v>0</v>
      </c>
      <c r="N10" s="17">
        <v>6</v>
      </c>
      <c r="O10" s="17">
        <v>4</v>
      </c>
      <c r="P10" s="17">
        <v>11</v>
      </c>
      <c r="Q10" s="17">
        <v>0</v>
      </c>
      <c r="R10" s="17">
        <v>281</v>
      </c>
      <c r="S10" s="31"/>
      <c r="T10" s="119"/>
      <c r="U10" s="30"/>
    </row>
    <row r="11" spans="1:21" ht="12.75" customHeight="1" x14ac:dyDescent="0.2">
      <c r="A11" s="4" t="s">
        <v>29</v>
      </c>
      <c r="B11" s="17">
        <v>29</v>
      </c>
      <c r="C11" s="17">
        <v>12</v>
      </c>
      <c r="D11" s="17">
        <v>26</v>
      </c>
      <c r="E11" s="17">
        <v>0</v>
      </c>
      <c r="F11" s="17">
        <v>4</v>
      </c>
      <c r="G11" s="17">
        <v>3</v>
      </c>
      <c r="H11" s="17">
        <v>9</v>
      </c>
      <c r="I11" s="17">
        <v>5</v>
      </c>
      <c r="J11" s="17">
        <v>8</v>
      </c>
      <c r="K11" s="17">
        <v>127</v>
      </c>
      <c r="L11" s="17">
        <v>3</v>
      </c>
      <c r="M11" s="17">
        <v>0</v>
      </c>
      <c r="N11" s="17">
        <v>0</v>
      </c>
      <c r="O11" s="17">
        <v>0</v>
      </c>
      <c r="P11" s="17">
        <v>10</v>
      </c>
      <c r="Q11" s="17">
        <v>3</v>
      </c>
      <c r="R11" s="17">
        <v>241</v>
      </c>
      <c r="S11" s="31"/>
      <c r="T11" s="119"/>
      <c r="U11" s="30"/>
    </row>
    <row r="12" spans="1:21" ht="12.75" customHeight="1" x14ac:dyDescent="0.2">
      <c r="A12" s="4" t="s">
        <v>92</v>
      </c>
      <c r="B12" s="17">
        <v>9</v>
      </c>
      <c r="C12" s="17">
        <v>12</v>
      </c>
      <c r="D12" s="17">
        <v>21</v>
      </c>
      <c r="E12" s="17">
        <v>0</v>
      </c>
      <c r="F12" s="17">
        <v>3</v>
      </c>
      <c r="G12" s="17">
        <v>7</v>
      </c>
      <c r="H12" s="17">
        <v>0</v>
      </c>
      <c r="I12" s="17">
        <v>3</v>
      </c>
      <c r="J12" s="17">
        <v>8</v>
      </c>
      <c r="K12" s="17">
        <v>125</v>
      </c>
      <c r="L12" s="17">
        <v>0</v>
      </c>
      <c r="M12" s="17">
        <v>3</v>
      </c>
      <c r="N12" s="17">
        <v>3</v>
      </c>
      <c r="O12" s="17">
        <v>0</v>
      </c>
      <c r="P12" s="17">
        <v>4</v>
      </c>
      <c r="Q12" s="17">
        <v>0</v>
      </c>
      <c r="R12" s="17">
        <v>191</v>
      </c>
      <c r="S12" s="31"/>
      <c r="T12" s="119"/>
      <c r="U12" s="30"/>
    </row>
    <row r="13" spans="1:21" ht="12.75" customHeight="1" x14ac:dyDescent="0.2">
      <c r="A13" s="4" t="s">
        <v>28</v>
      </c>
      <c r="B13" s="17">
        <v>8</v>
      </c>
      <c r="C13" s="17">
        <v>25</v>
      </c>
      <c r="D13" s="17">
        <v>17</v>
      </c>
      <c r="E13" s="17">
        <v>3</v>
      </c>
      <c r="F13" s="17">
        <v>9</v>
      </c>
      <c r="G13" s="17">
        <v>11</v>
      </c>
      <c r="H13" s="17">
        <v>8</v>
      </c>
      <c r="I13" s="17">
        <v>7</v>
      </c>
      <c r="J13" s="17">
        <v>7</v>
      </c>
      <c r="K13" s="17">
        <v>55</v>
      </c>
      <c r="L13" s="17">
        <v>5</v>
      </c>
      <c r="M13" s="17">
        <v>4</v>
      </c>
      <c r="N13" s="17">
        <v>3</v>
      </c>
      <c r="O13" s="17">
        <v>3</v>
      </c>
      <c r="P13" s="17">
        <v>15</v>
      </c>
      <c r="Q13" s="17">
        <v>0</v>
      </c>
      <c r="R13" s="17">
        <v>179</v>
      </c>
      <c r="S13" s="31"/>
      <c r="T13" s="119"/>
      <c r="U13" s="30"/>
    </row>
    <row r="14" spans="1:21" ht="12.75" customHeight="1" x14ac:dyDescent="0.2">
      <c r="A14" s="4" t="s">
        <v>130</v>
      </c>
      <c r="B14" s="88">
        <v>6</v>
      </c>
      <c r="C14" s="88">
        <v>30</v>
      </c>
      <c r="D14" s="88">
        <v>15</v>
      </c>
      <c r="E14" s="17">
        <v>3</v>
      </c>
      <c r="F14" s="17">
        <v>3</v>
      </c>
      <c r="G14" s="88">
        <v>5</v>
      </c>
      <c r="H14" s="88">
        <v>6</v>
      </c>
      <c r="I14" s="17">
        <v>3</v>
      </c>
      <c r="J14" s="17">
        <v>0</v>
      </c>
      <c r="K14" s="88">
        <v>54</v>
      </c>
      <c r="L14" s="17">
        <v>3</v>
      </c>
      <c r="M14" s="17">
        <v>3</v>
      </c>
      <c r="N14" s="17">
        <v>0</v>
      </c>
      <c r="O14" s="17">
        <v>3</v>
      </c>
      <c r="P14" s="88">
        <v>7</v>
      </c>
      <c r="Q14" s="17">
        <v>0</v>
      </c>
      <c r="R14" s="88">
        <v>147</v>
      </c>
      <c r="S14" s="31"/>
      <c r="T14" s="119"/>
      <c r="U14" s="30"/>
    </row>
    <row r="15" spans="1:21" ht="12.75" customHeight="1" x14ac:dyDescent="0.2">
      <c r="A15" s="4" t="s">
        <v>128</v>
      </c>
      <c r="B15" s="88">
        <v>20</v>
      </c>
      <c r="C15" s="88">
        <v>25</v>
      </c>
      <c r="D15" s="88">
        <v>39</v>
      </c>
      <c r="E15" s="17">
        <v>5</v>
      </c>
      <c r="F15" s="17">
        <v>3</v>
      </c>
      <c r="G15" s="17">
        <v>0</v>
      </c>
      <c r="H15" s="17">
        <v>4</v>
      </c>
      <c r="I15" s="17">
        <v>5</v>
      </c>
      <c r="J15" s="88">
        <v>9</v>
      </c>
      <c r="K15" s="88">
        <v>21</v>
      </c>
      <c r="L15" s="17">
        <v>0</v>
      </c>
      <c r="M15" s="17">
        <v>0</v>
      </c>
      <c r="N15" s="17">
        <v>0</v>
      </c>
      <c r="O15" s="17">
        <v>0</v>
      </c>
      <c r="P15" s="88">
        <v>10</v>
      </c>
      <c r="Q15" s="17">
        <v>3</v>
      </c>
      <c r="R15" s="88">
        <v>144</v>
      </c>
      <c r="S15" s="31"/>
      <c r="T15" s="119"/>
      <c r="U15" s="30"/>
    </row>
    <row r="16" spans="1:21" ht="12.75" customHeight="1" x14ac:dyDescent="0.2">
      <c r="A16" s="4" t="s">
        <v>146</v>
      </c>
      <c r="B16" s="88">
        <v>20</v>
      </c>
      <c r="C16" s="17">
        <v>24</v>
      </c>
      <c r="D16" s="88">
        <v>12</v>
      </c>
      <c r="E16" s="17">
        <v>3</v>
      </c>
      <c r="F16" s="17">
        <v>4</v>
      </c>
      <c r="G16" s="17">
        <v>8</v>
      </c>
      <c r="H16" s="17">
        <v>4</v>
      </c>
      <c r="I16" s="17">
        <v>4</v>
      </c>
      <c r="J16" s="17">
        <v>0</v>
      </c>
      <c r="K16" s="88">
        <v>28</v>
      </c>
      <c r="L16" s="17">
        <v>4</v>
      </c>
      <c r="M16" s="17">
        <v>0</v>
      </c>
      <c r="N16" s="17">
        <v>0</v>
      </c>
      <c r="O16" s="17">
        <v>0</v>
      </c>
      <c r="P16" s="17">
        <v>17</v>
      </c>
      <c r="Q16" s="17">
        <v>0</v>
      </c>
      <c r="R16" s="88">
        <v>132</v>
      </c>
      <c r="S16" s="31"/>
      <c r="T16" s="119"/>
      <c r="U16" s="30"/>
    </row>
    <row r="17" spans="1:21" ht="12.75" customHeight="1" x14ac:dyDescent="0.2">
      <c r="A17" s="4" t="s">
        <v>129</v>
      </c>
      <c r="B17" s="88">
        <v>13</v>
      </c>
      <c r="C17" s="17">
        <v>16</v>
      </c>
      <c r="D17" s="88">
        <v>46</v>
      </c>
      <c r="E17" s="17">
        <v>4</v>
      </c>
      <c r="F17" s="17">
        <v>3</v>
      </c>
      <c r="G17" s="17">
        <v>3</v>
      </c>
      <c r="H17" s="17">
        <v>3</v>
      </c>
      <c r="I17" s="17">
        <v>3</v>
      </c>
      <c r="J17" s="88">
        <v>7</v>
      </c>
      <c r="K17" s="88">
        <v>20</v>
      </c>
      <c r="L17" s="17">
        <v>3</v>
      </c>
      <c r="M17" s="17">
        <v>3</v>
      </c>
      <c r="N17" s="17">
        <v>0</v>
      </c>
      <c r="O17" s="17">
        <v>3</v>
      </c>
      <c r="P17" s="17">
        <v>9</v>
      </c>
      <c r="Q17" s="17">
        <v>0</v>
      </c>
      <c r="R17" s="88">
        <v>132</v>
      </c>
      <c r="S17" s="31"/>
      <c r="T17" s="119"/>
      <c r="U17" s="30"/>
    </row>
    <row r="18" spans="1:21" ht="12.75" customHeight="1" x14ac:dyDescent="0.2">
      <c r="A18" s="4" t="s">
        <v>6</v>
      </c>
      <c r="B18" s="88">
        <v>291</v>
      </c>
      <c r="C18" s="88">
        <v>427</v>
      </c>
      <c r="D18" s="88">
        <v>530</v>
      </c>
      <c r="E18" s="88">
        <v>59</v>
      </c>
      <c r="F18" s="88">
        <v>24</v>
      </c>
      <c r="G18" s="88">
        <v>114</v>
      </c>
      <c r="H18" s="88">
        <v>102</v>
      </c>
      <c r="I18" s="88">
        <v>58</v>
      </c>
      <c r="J18" s="88">
        <v>77</v>
      </c>
      <c r="K18" s="88">
        <v>622</v>
      </c>
      <c r="L18" s="88">
        <v>39</v>
      </c>
      <c r="M18" s="88">
        <v>30</v>
      </c>
      <c r="N18" s="88">
        <v>16</v>
      </c>
      <c r="O18" s="88">
        <v>17</v>
      </c>
      <c r="P18" s="88">
        <v>133</v>
      </c>
      <c r="Q18" s="88">
        <v>19</v>
      </c>
      <c r="R18" s="17">
        <v>2566</v>
      </c>
      <c r="S18" s="31"/>
      <c r="T18" s="119"/>
      <c r="U18" s="30"/>
    </row>
    <row r="19" spans="1:21" ht="25.7" customHeight="1" x14ac:dyDescent="0.2">
      <c r="A19" s="3" t="s">
        <v>7</v>
      </c>
      <c r="B19" s="114">
        <v>3257</v>
      </c>
      <c r="C19" s="114">
        <v>10557</v>
      </c>
      <c r="D19" s="114">
        <v>6446</v>
      </c>
      <c r="E19" s="114">
        <v>1528</v>
      </c>
      <c r="F19" s="115">
        <v>554</v>
      </c>
      <c r="G19" s="114">
        <v>2586</v>
      </c>
      <c r="H19" s="114">
        <v>3305</v>
      </c>
      <c r="I19" s="114">
        <v>1205</v>
      </c>
      <c r="J19" s="115">
        <v>664</v>
      </c>
      <c r="K19" s="114">
        <v>5515</v>
      </c>
      <c r="L19" s="115">
        <v>752</v>
      </c>
      <c r="M19" s="115">
        <v>598</v>
      </c>
      <c r="N19" s="115">
        <v>138</v>
      </c>
      <c r="O19" s="115">
        <v>402</v>
      </c>
      <c r="P19" s="114">
        <v>2891</v>
      </c>
      <c r="Q19" s="115">
        <v>86</v>
      </c>
      <c r="R19" s="114">
        <v>40591</v>
      </c>
      <c r="S19" s="177"/>
      <c r="T19" s="128"/>
      <c r="U19" s="178"/>
    </row>
    <row r="20" spans="1:21" ht="12.75" customHeight="1" x14ac:dyDescent="0.2"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</row>
    <row r="21" spans="1:21" ht="12.75" customHeight="1" x14ac:dyDescent="0.2"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3"/>
      <c r="S21" s="31"/>
      <c r="T21" s="31"/>
      <c r="U21" s="31"/>
    </row>
    <row r="22" spans="1:21" ht="12.75" customHeight="1" x14ac:dyDescent="0.2">
      <c r="A22" s="39" t="str">
        <f>Contents!B35</f>
        <v>© Commonwealth of Australia 2023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1"/>
      <c r="T22" s="31"/>
      <c r="U22" s="31"/>
    </row>
    <row r="23" spans="1:21" ht="12.75" customHeight="1" x14ac:dyDescent="0.2"/>
    <row r="24" spans="1:21" ht="12.75" customHeight="1" x14ac:dyDescent="0.2">
      <c r="C24" s="77"/>
      <c r="R24" s="36"/>
      <c r="S24" s="93"/>
    </row>
    <row r="25" spans="1:21" ht="12.75" customHeight="1" x14ac:dyDescent="0.2"/>
    <row r="26" spans="1:21" ht="12.75" customHeight="1" x14ac:dyDescent="0.2">
      <c r="C26" s="36"/>
      <c r="D26" s="36"/>
      <c r="F26" s="36"/>
      <c r="H26" s="36"/>
      <c r="I26" s="36"/>
      <c r="J26" s="36"/>
      <c r="L26" s="36"/>
      <c r="Q26" s="36"/>
      <c r="S26" s="93"/>
    </row>
    <row r="27" spans="1:21" ht="12.75" customHeight="1" x14ac:dyDescent="0.2">
      <c r="E27" s="50"/>
      <c r="S27" s="93"/>
    </row>
    <row r="28" spans="1:21" ht="12.75" customHeight="1" x14ac:dyDescent="0.2"/>
    <row r="29" spans="1:21" ht="12.75" customHeight="1" x14ac:dyDescent="0.2"/>
    <row r="30" spans="1:21" ht="12.75" customHeight="1" x14ac:dyDescent="0.2"/>
    <row r="31" spans="1:21" ht="12.75" customHeight="1" x14ac:dyDescent="0.2">
      <c r="B31" s="36"/>
      <c r="C31" s="36"/>
      <c r="D31" s="36"/>
      <c r="G31" s="36"/>
      <c r="H31" s="36"/>
      <c r="I31" s="36"/>
      <c r="K31" s="36"/>
      <c r="P31" s="36"/>
      <c r="S31" s="93"/>
      <c r="T31" s="93"/>
    </row>
    <row r="32" spans="1:21" ht="12.75" customHeight="1" x14ac:dyDescent="0.2">
      <c r="C32" s="36"/>
      <c r="D32" s="36"/>
      <c r="F32" s="36"/>
      <c r="G32" s="36"/>
      <c r="H32" s="36"/>
      <c r="I32" s="36"/>
      <c r="J32" s="36"/>
      <c r="K32" s="36"/>
      <c r="S32" s="93"/>
      <c r="T32" s="93"/>
    </row>
    <row r="33" spans="2:20" ht="12.75" customHeight="1" x14ac:dyDescent="0.2"/>
    <row r="34" spans="2:20" ht="12.75" customHeight="1" x14ac:dyDescent="0.2"/>
    <row r="35" spans="2:20" ht="12.75" customHeight="1" x14ac:dyDescent="0.2"/>
    <row r="36" spans="2:20" ht="12.75" customHeight="1" x14ac:dyDescent="0.2"/>
    <row r="37" spans="2:20" ht="12.75" customHeight="1" x14ac:dyDescent="0.2"/>
    <row r="38" spans="2:20" ht="12.75" customHeight="1" x14ac:dyDescent="0.2"/>
    <row r="39" spans="2:20" ht="12.75" customHeight="1" x14ac:dyDescent="0.2"/>
    <row r="40" spans="2:20" ht="12.75" customHeight="1" x14ac:dyDescent="0.2"/>
    <row r="41" spans="2:20" ht="12.75" customHeight="1" x14ac:dyDescent="0.2">
      <c r="T41" s="93"/>
    </row>
    <row r="42" spans="2:20" ht="12.75" customHeight="1" x14ac:dyDescent="0.2"/>
    <row r="43" spans="2:20" ht="12.75" customHeight="1" x14ac:dyDescent="0.2">
      <c r="B43" s="36"/>
      <c r="C43" s="36"/>
      <c r="D43" s="36"/>
      <c r="E43" s="36"/>
      <c r="G43" s="36"/>
      <c r="H43" s="36"/>
      <c r="I43" s="36"/>
      <c r="K43" s="36"/>
      <c r="P43" s="36"/>
      <c r="T43" s="93"/>
    </row>
    <row r="44" spans="2:20" ht="12.75" customHeight="1" x14ac:dyDescent="0.2"/>
    <row r="45" spans="2:20" ht="12.75" customHeight="1" x14ac:dyDescent="0.2"/>
    <row r="46" spans="2:20" ht="12.75" customHeight="1" x14ac:dyDescent="0.2"/>
    <row r="47" spans="2:20" ht="12.75" customHeight="1" x14ac:dyDescent="0.2"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</row>
    <row r="48" spans="2:20" ht="12.75" customHeight="1" x14ac:dyDescent="0.2"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</row>
    <row r="49" spans="2:19" ht="12.75" customHeight="1" x14ac:dyDescent="0.2"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</row>
    <row r="50" spans="2:19" ht="12.75" customHeight="1" x14ac:dyDescent="0.2"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</row>
    <row r="51" spans="2:19" ht="12.75" customHeight="1" x14ac:dyDescent="0.2"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</row>
    <row r="52" spans="2:19" ht="12.75" customHeight="1" x14ac:dyDescent="0.2"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</row>
    <row r="53" spans="2:19" ht="12.75" customHeight="1" x14ac:dyDescent="0.2"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</row>
    <row r="54" spans="2:19" ht="12.75" customHeight="1" x14ac:dyDescent="0.2"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</row>
    <row r="55" spans="2:19" ht="12.75" customHeight="1" x14ac:dyDescent="0.2"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</row>
    <row r="56" spans="2:19" x14ac:dyDescent="0.2"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93"/>
    </row>
    <row r="57" spans="2:19" x14ac:dyDescent="0.2"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93"/>
    </row>
    <row r="58" spans="2:19" x14ac:dyDescent="0.2"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</row>
    <row r="59" spans="2:19" x14ac:dyDescent="0.2"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</row>
  </sheetData>
  <sheetProtection sheet="1" objects="1" scenarios="1"/>
  <mergeCells count="1">
    <mergeCell ref="A1:S1"/>
  </mergeCells>
  <hyperlinks>
    <hyperlink ref="A22" r:id="rId1" display="© Commonwealth of Australia 2014" xr:uid="{00000000-0004-0000-0700-000000000000}"/>
  </hyperlinks>
  <pageMargins left="0.7" right="0.7" top="0.75" bottom="0.75" header="0.3" footer="0.3"/>
  <pageSetup paperSize="9" scale="51" fitToHeight="0" orientation="landscape" r:id="rId2"/>
  <headerFooter>
    <oddHeader>&amp;C&amp;F</oddHeader>
    <oddFooter>&amp;C&amp;A Page: &amp;P</oddFooter>
  </headerFooter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84"/>
  <sheetViews>
    <sheetView zoomScaleNormal="100" workbookViewId="0">
      <pane xSplit="1" ySplit="6" topLeftCell="B7" activePane="bottomRight" state="frozen"/>
      <selection pane="topRight" activeCell="B1" sqref="B1"/>
      <selection pane="bottomLeft" activeCell="A7" sqref="A7"/>
      <selection pane="bottomRight" sqref="A1:K1"/>
    </sheetView>
  </sheetViews>
  <sheetFormatPr defaultRowHeight="14.25" x14ac:dyDescent="0.2"/>
  <cols>
    <col min="1" max="1" width="30.375" customWidth="1"/>
    <col min="2" max="2" width="10.625" customWidth="1"/>
    <col min="3" max="3" width="10.875" customWidth="1"/>
    <col min="4" max="5" width="10.75" customWidth="1"/>
    <col min="6" max="6" width="10.875" customWidth="1"/>
    <col min="7" max="7" width="10.75" customWidth="1"/>
    <col min="8" max="8" width="10.875" customWidth="1"/>
    <col min="9" max="9" width="10.75" customWidth="1"/>
    <col min="10" max="10" width="10.5" customWidth="1"/>
    <col min="11" max="11" width="11.5" style="92" customWidth="1"/>
    <col min="12" max="18" width="9" style="92"/>
    <col min="19" max="19" width="9" style="90"/>
  </cols>
  <sheetData>
    <row r="1" spans="1:19" s="196" customFormat="1" ht="60" customHeight="1" x14ac:dyDescent="0.2">
      <c r="A1" s="214" t="s">
        <v>101</v>
      </c>
      <c r="B1" s="215"/>
      <c r="C1" s="215"/>
      <c r="D1" s="215"/>
      <c r="E1" s="215"/>
      <c r="F1" s="215"/>
      <c r="G1" s="215"/>
      <c r="H1" s="215"/>
      <c r="I1" s="215"/>
      <c r="J1" s="215"/>
      <c r="K1" s="215"/>
      <c r="L1" s="204"/>
      <c r="M1" s="204"/>
      <c r="N1" s="205"/>
      <c r="O1" s="206"/>
      <c r="P1" s="206"/>
      <c r="Q1" s="204"/>
      <c r="R1" s="204"/>
      <c r="S1" s="208"/>
    </row>
    <row r="2" spans="1:19" ht="15.75" customHeight="1" x14ac:dyDescent="0.25">
      <c r="A2" s="44" t="str">
        <f>Contents!A2</f>
        <v>45170DO001_2022 Prisoners in Australia, 2022</v>
      </c>
    </row>
    <row r="3" spans="1:19" ht="15.75" customHeight="1" x14ac:dyDescent="0.2">
      <c r="A3" s="2" t="str">
        <f>Contents!A3</f>
        <v>Released at 11:30 am (Canberra time) Fri 24 Feb 2023</v>
      </c>
      <c r="C3" s="79"/>
    </row>
    <row r="4" spans="1:19" ht="25.5" customHeight="1" x14ac:dyDescent="0.2">
      <c r="A4" s="5" t="s">
        <v>96</v>
      </c>
    </row>
    <row r="5" spans="1:19" ht="12.75" customHeight="1" x14ac:dyDescent="0.2">
      <c r="A5" s="6"/>
      <c r="B5" s="226" t="s">
        <v>14</v>
      </c>
      <c r="C5" s="226"/>
      <c r="D5" s="226"/>
      <c r="E5" s="226" t="s">
        <v>15</v>
      </c>
      <c r="F5" s="226"/>
      <c r="G5" s="226"/>
      <c r="H5" s="226" t="s">
        <v>7</v>
      </c>
      <c r="I5" s="226"/>
      <c r="J5" s="226"/>
    </row>
    <row r="6" spans="1:19" ht="12.75" customHeight="1" x14ac:dyDescent="0.2">
      <c r="A6" s="6" t="s">
        <v>85</v>
      </c>
      <c r="B6" s="7" t="s">
        <v>9</v>
      </c>
      <c r="C6" s="7" t="s">
        <v>10</v>
      </c>
      <c r="D6" s="7" t="s">
        <v>24</v>
      </c>
      <c r="E6" s="7" t="s">
        <v>9</v>
      </c>
      <c r="F6" s="7" t="s">
        <v>10</v>
      </c>
      <c r="G6" s="7" t="s">
        <v>24</v>
      </c>
      <c r="H6" s="7" t="s">
        <v>9</v>
      </c>
      <c r="I6" s="7" t="s">
        <v>10</v>
      </c>
      <c r="J6" s="7" t="s">
        <v>24</v>
      </c>
    </row>
    <row r="7" spans="1:19" ht="12.75" customHeight="1" x14ac:dyDescent="0.2">
      <c r="A7" s="6" t="s">
        <v>64</v>
      </c>
      <c r="B7" s="17">
        <v>2285</v>
      </c>
      <c r="C7" s="17">
        <v>204</v>
      </c>
      <c r="D7" s="17">
        <v>2489</v>
      </c>
      <c r="E7" s="17">
        <v>681</v>
      </c>
      <c r="F7" s="17">
        <v>91</v>
      </c>
      <c r="G7" s="17">
        <v>768</v>
      </c>
      <c r="H7" s="17">
        <v>2963</v>
      </c>
      <c r="I7" s="17">
        <v>291</v>
      </c>
      <c r="J7" s="17">
        <v>3257</v>
      </c>
      <c r="K7" s="33"/>
      <c r="L7" s="119"/>
      <c r="M7" s="49"/>
      <c r="N7" s="119"/>
      <c r="O7" s="119"/>
      <c r="P7" s="49"/>
      <c r="Q7" s="119"/>
      <c r="R7" s="119"/>
      <c r="S7" s="30"/>
    </row>
    <row r="8" spans="1:19" ht="12.75" customHeight="1" x14ac:dyDescent="0.2">
      <c r="A8" s="6" t="s">
        <v>65</v>
      </c>
      <c r="B8" s="17">
        <v>4744</v>
      </c>
      <c r="C8" s="17">
        <v>294</v>
      </c>
      <c r="D8" s="17">
        <v>5035</v>
      </c>
      <c r="E8" s="17">
        <v>5089</v>
      </c>
      <c r="F8" s="17">
        <v>436</v>
      </c>
      <c r="G8" s="17">
        <v>5526</v>
      </c>
      <c r="H8" s="17">
        <v>9827</v>
      </c>
      <c r="I8" s="17">
        <v>733</v>
      </c>
      <c r="J8" s="17">
        <v>10557</v>
      </c>
      <c r="K8" s="33"/>
      <c r="L8" s="119"/>
      <c r="M8" s="49"/>
      <c r="N8" s="119"/>
      <c r="O8" s="119"/>
      <c r="P8" s="49"/>
      <c r="Q8" s="119"/>
      <c r="R8" s="119"/>
      <c r="S8" s="30"/>
    </row>
    <row r="9" spans="1:19" ht="12.75" customHeight="1" x14ac:dyDescent="0.2">
      <c r="A9" s="6" t="s">
        <v>66</v>
      </c>
      <c r="B9" s="17">
        <v>4563</v>
      </c>
      <c r="C9" s="17">
        <v>65</v>
      </c>
      <c r="D9" s="17">
        <v>4623</v>
      </c>
      <c r="E9" s="17">
        <v>1788</v>
      </c>
      <c r="F9" s="17">
        <v>28</v>
      </c>
      <c r="G9" s="17">
        <v>1822</v>
      </c>
      <c r="H9" s="17">
        <v>6348</v>
      </c>
      <c r="I9" s="17">
        <v>97</v>
      </c>
      <c r="J9" s="17">
        <v>6446</v>
      </c>
      <c r="K9" s="33"/>
      <c r="L9" s="119"/>
      <c r="M9" s="49"/>
      <c r="N9" s="119"/>
      <c r="O9" s="119"/>
      <c r="P9" s="49"/>
      <c r="Q9" s="119"/>
      <c r="R9" s="119"/>
      <c r="S9" s="30"/>
    </row>
    <row r="10" spans="1:19" ht="12.75" customHeight="1" x14ac:dyDescent="0.2">
      <c r="A10" s="6" t="s">
        <v>116</v>
      </c>
      <c r="B10" s="17">
        <v>901</v>
      </c>
      <c r="C10" s="17">
        <v>69</v>
      </c>
      <c r="D10" s="17">
        <v>965</v>
      </c>
      <c r="E10" s="17">
        <v>505</v>
      </c>
      <c r="F10" s="17">
        <v>55</v>
      </c>
      <c r="G10" s="17">
        <v>562</v>
      </c>
      <c r="H10" s="17">
        <v>1410</v>
      </c>
      <c r="I10" s="17">
        <v>118</v>
      </c>
      <c r="J10" s="17">
        <v>1528</v>
      </c>
      <c r="K10" s="33"/>
      <c r="L10" s="119"/>
      <c r="M10" s="49"/>
      <c r="N10" s="119"/>
      <c r="O10" s="119"/>
      <c r="P10" s="49"/>
      <c r="Q10" s="119"/>
      <c r="R10" s="119"/>
      <c r="S10" s="30"/>
    </row>
    <row r="11" spans="1:19" ht="12.75" customHeight="1" x14ac:dyDescent="0.2">
      <c r="A11" s="6" t="s">
        <v>117</v>
      </c>
      <c r="B11" s="17">
        <v>268</v>
      </c>
      <c r="C11" s="17">
        <v>20</v>
      </c>
      <c r="D11" s="17">
        <v>292</v>
      </c>
      <c r="E11" s="17">
        <v>244</v>
      </c>
      <c r="F11" s="17">
        <v>18</v>
      </c>
      <c r="G11" s="17">
        <v>263</v>
      </c>
      <c r="H11" s="17">
        <v>511</v>
      </c>
      <c r="I11" s="17">
        <v>37</v>
      </c>
      <c r="J11" s="17">
        <v>554</v>
      </c>
      <c r="K11" s="33"/>
      <c r="L11" s="119"/>
      <c r="M11" s="49"/>
      <c r="N11" s="119"/>
      <c r="O11" s="119"/>
      <c r="P11" s="49"/>
      <c r="Q11" s="119"/>
      <c r="R11" s="119"/>
      <c r="S11" s="30"/>
    </row>
    <row r="12" spans="1:19" ht="12.75" customHeight="1" x14ac:dyDescent="0.2">
      <c r="A12" s="6" t="s">
        <v>118</v>
      </c>
      <c r="B12" s="17">
        <v>1562</v>
      </c>
      <c r="C12" s="17">
        <v>96</v>
      </c>
      <c r="D12" s="17">
        <v>1657</v>
      </c>
      <c r="E12" s="17">
        <v>845</v>
      </c>
      <c r="F12" s="17">
        <v>82</v>
      </c>
      <c r="G12" s="17">
        <v>929</v>
      </c>
      <c r="H12" s="17">
        <v>2408</v>
      </c>
      <c r="I12" s="17">
        <v>176</v>
      </c>
      <c r="J12" s="17">
        <v>2586</v>
      </c>
      <c r="K12" s="33"/>
      <c r="L12" s="119"/>
      <c r="M12" s="49"/>
      <c r="N12" s="119"/>
      <c r="O12" s="119"/>
      <c r="P12" s="49"/>
      <c r="Q12" s="119"/>
      <c r="R12" s="119"/>
      <c r="S12" s="30"/>
    </row>
    <row r="13" spans="1:19" ht="12.75" customHeight="1" x14ac:dyDescent="0.2">
      <c r="A13" s="6" t="s">
        <v>67</v>
      </c>
      <c r="B13" s="17">
        <v>2217</v>
      </c>
      <c r="C13" s="17">
        <v>152</v>
      </c>
      <c r="D13" s="17">
        <v>2369</v>
      </c>
      <c r="E13" s="17">
        <v>831</v>
      </c>
      <c r="F13" s="17">
        <v>99</v>
      </c>
      <c r="G13" s="17">
        <v>937</v>
      </c>
      <c r="H13" s="17">
        <v>3054</v>
      </c>
      <c r="I13" s="17">
        <v>256</v>
      </c>
      <c r="J13" s="17">
        <v>3305</v>
      </c>
      <c r="K13" s="33"/>
      <c r="L13" s="119"/>
      <c r="M13" s="49"/>
      <c r="N13" s="119"/>
      <c r="O13" s="119"/>
      <c r="P13" s="49"/>
      <c r="Q13" s="119"/>
      <c r="R13" s="119"/>
      <c r="S13" s="30"/>
    </row>
    <row r="14" spans="1:19" ht="12.75" customHeight="1" x14ac:dyDescent="0.2">
      <c r="A14" s="6" t="s">
        <v>119</v>
      </c>
      <c r="B14" s="17">
        <v>626</v>
      </c>
      <c r="C14" s="17">
        <v>94</v>
      </c>
      <c r="D14" s="17">
        <v>719</v>
      </c>
      <c r="E14" s="17">
        <v>393</v>
      </c>
      <c r="F14" s="17">
        <v>91</v>
      </c>
      <c r="G14" s="17">
        <v>485</v>
      </c>
      <c r="H14" s="17">
        <v>1019</v>
      </c>
      <c r="I14" s="17">
        <v>185</v>
      </c>
      <c r="J14" s="17">
        <v>1205</v>
      </c>
      <c r="K14" s="33"/>
      <c r="L14" s="119"/>
      <c r="M14" s="49"/>
      <c r="N14" s="119"/>
      <c r="O14" s="119"/>
      <c r="P14" s="49"/>
      <c r="Q14" s="119"/>
      <c r="R14" s="119"/>
      <c r="S14" s="30"/>
    </row>
    <row r="15" spans="1:19" ht="12.75" customHeight="1" x14ac:dyDescent="0.2">
      <c r="A15" s="6" t="s">
        <v>120</v>
      </c>
      <c r="B15" s="17">
        <v>331</v>
      </c>
      <c r="C15" s="17">
        <v>128</v>
      </c>
      <c r="D15" s="17">
        <v>463</v>
      </c>
      <c r="E15" s="17">
        <v>168</v>
      </c>
      <c r="F15" s="17">
        <v>36</v>
      </c>
      <c r="G15" s="17">
        <v>205</v>
      </c>
      <c r="H15" s="17">
        <v>504</v>
      </c>
      <c r="I15" s="17">
        <v>166</v>
      </c>
      <c r="J15" s="17">
        <v>664</v>
      </c>
      <c r="K15" s="33"/>
      <c r="L15" s="119"/>
      <c r="M15" s="49"/>
      <c r="N15" s="119"/>
      <c r="O15" s="119"/>
      <c r="P15" s="49"/>
      <c r="Q15" s="119"/>
      <c r="R15" s="119"/>
      <c r="S15" s="30"/>
    </row>
    <row r="16" spans="1:19" ht="12.75" customHeight="1" x14ac:dyDescent="0.2">
      <c r="A16" s="6" t="s">
        <v>68</v>
      </c>
      <c r="B16" s="17">
        <v>3230</v>
      </c>
      <c r="C16" s="17">
        <v>377</v>
      </c>
      <c r="D16" s="17">
        <v>3604</v>
      </c>
      <c r="E16" s="17">
        <v>1691</v>
      </c>
      <c r="F16" s="17">
        <v>215</v>
      </c>
      <c r="G16" s="17">
        <v>1905</v>
      </c>
      <c r="H16" s="17">
        <v>4923</v>
      </c>
      <c r="I16" s="17">
        <v>586</v>
      </c>
      <c r="J16" s="17">
        <v>5515</v>
      </c>
      <c r="K16" s="33"/>
      <c r="L16" s="119"/>
      <c r="M16" s="49"/>
      <c r="N16" s="119"/>
      <c r="O16" s="119"/>
      <c r="P16" s="49"/>
      <c r="Q16" s="119"/>
      <c r="R16" s="119"/>
      <c r="S16" s="30"/>
    </row>
    <row r="17" spans="1:19" ht="12.75" customHeight="1" x14ac:dyDescent="0.2">
      <c r="A17" s="6" t="s">
        <v>121</v>
      </c>
      <c r="B17" s="17">
        <v>321</v>
      </c>
      <c r="C17" s="17">
        <v>8</v>
      </c>
      <c r="D17" s="17">
        <v>325</v>
      </c>
      <c r="E17" s="17">
        <v>394</v>
      </c>
      <c r="F17" s="17">
        <v>32</v>
      </c>
      <c r="G17" s="17">
        <v>431</v>
      </c>
      <c r="H17" s="17">
        <v>715</v>
      </c>
      <c r="I17" s="17">
        <v>44</v>
      </c>
      <c r="J17" s="17">
        <v>752</v>
      </c>
      <c r="K17" s="33"/>
      <c r="L17" s="119"/>
      <c r="M17" s="49"/>
      <c r="N17" s="119"/>
      <c r="O17" s="119"/>
      <c r="P17" s="49"/>
      <c r="Q17" s="119"/>
      <c r="R17" s="119"/>
      <c r="S17" s="30"/>
    </row>
    <row r="18" spans="1:19" ht="12.75" customHeight="1" x14ac:dyDescent="0.2">
      <c r="A18" s="6" t="s">
        <v>69</v>
      </c>
      <c r="B18" s="17">
        <v>339</v>
      </c>
      <c r="C18" s="17">
        <v>33</v>
      </c>
      <c r="D18" s="17">
        <v>371</v>
      </c>
      <c r="E18" s="17">
        <v>207</v>
      </c>
      <c r="F18" s="17">
        <v>17</v>
      </c>
      <c r="G18" s="17">
        <v>227</v>
      </c>
      <c r="H18" s="17">
        <v>550</v>
      </c>
      <c r="I18" s="17">
        <v>49</v>
      </c>
      <c r="J18" s="17">
        <v>598</v>
      </c>
      <c r="K18" s="33"/>
      <c r="L18" s="119"/>
      <c r="M18" s="49"/>
      <c r="N18" s="119"/>
      <c r="O18" s="119"/>
      <c r="P18" s="49"/>
      <c r="Q18" s="119"/>
      <c r="R18" s="119"/>
      <c r="S18" s="30"/>
    </row>
    <row r="19" spans="1:19" ht="12.75" customHeight="1" x14ac:dyDescent="0.2">
      <c r="A19" s="6" t="s">
        <v>70</v>
      </c>
      <c r="B19" s="17">
        <v>94</v>
      </c>
      <c r="C19" s="104">
        <v>4</v>
      </c>
      <c r="D19" s="17">
        <v>100</v>
      </c>
      <c r="E19" s="17">
        <v>35</v>
      </c>
      <c r="F19" s="17">
        <v>0</v>
      </c>
      <c r="G19" s="17">
        <v>35</v>
      </c>
      <c r="H19" s="17">
        <v>129</v>
      </c>
      <c r="I19" s="17">
        <v>4</v>
      </c>
      <c r="J19" s="17">
        <v>138</v>
      </c>
      <c r="K19" s="33"/>
      <c r="L19" s="119"/>
      <c r="M19" s="49"/>
      <c r="N19" s="119"/>
      <c r="O19" s="119"/>
      <c r="P19" s="49"/>
      <c r="Q19" s="119"/>
      <c r="R19" s="119"/>
      <c r="S19" s="30"/>
    </row>
    <row r="20" spans="1:19" ht="12.75" customHeight="1" x14ac:dyDescent="0.2">
      <c r="A20" s="6" t="s">
        <v>71</v>
      </c>
      <c r="B20" s="17">
        <v>304</v>
      </c>
      <c r="C20" s="17">
        <v>38</v>
      </c>
      <c r="D20" s="17">
        <v>342</v>
      </c>
      <c r="E20" s="17">
        <v>53</v>
      </c>
      <c r="F20" s="17">
        <v>7</v>
      </c>
      <c r="G20" s="17">
        <v>62</v>
      </c>
      <c r="H20" s="17">
        <v>357</v>
      </c>
      <c r="I20" s="17">
        <v>44</v>
      </c>
      <c r="J20" s="17">
        <v>402</v>
      </c>
      <c r="K20" s="33"/>
      <c r="L20" s="119"/>
      <c r="M20" s="49"/>
      <c r="N20" s="119"/>
      <c r="O20" s="119"/>
      <c r="P20" s="49"/>
      <c r="Q20" s="119"/>
      <c r="R20" s="119"/>
      <c r="S20" s="30"/>
    </row>
    <row r="21" spans="1:19" ht="12.75" customHeight="1" x14ac:dyDescent="0.2">
      <c r="A21" s="6" t="s">
        <v>122</v>
      </c>
      <c r="B21" s="17">
        <v>2077</v>
      </c>
      <c r="C21" s="17">
        <v>133</v>
      </c>
      <c r="D21" s="17">
        <v>2206</v>
      </c>
      <c r="E21" s="17">
        <v>639</v>
      </c>
      <c r="F21" s="17">
        <v>50</v>
      </c>
      <c r="G21" s="17">
        <v>685</v>
      </c>
      <c r="H21" s="17">
        <v>2714</v>
      </c>
      <c r="I21" s="17">
        <v>176</v>
      </c>
      <c r="J21" s="17">
        <v>2891</v>
      </c>
      <c r="K21" s="33"/>
      <c r="L21" s="119"/>
      <c r="M21" s="49"/>
      <c r="N21" s="119"/>
      <c r="O21" s="119"/>
      <c r="P21" s="49"/>
      <c r="Q21" s="119"/>
      <c r="R21" s="119"/>
      <c r="S21" s="30"/>
    </row>
    <row r="22" spans="1:19" ht="12.75" customHeight="1" x14ac:dyDescent="0.2">
      <c r="A22" s="6" t="s">
        <v>72</v>
      </c>
      <c r="B22" s="17">
        <v>47</v>
      </c>
      <c r="C22" s="104">
        <v>5</v>
      </c>
      <c r="D22" s="17">
        <v>52</v>
      </c>
      <c r="E22" s="17">
        <v>29</v>
      </c>
      <c r="F22" s="104">
        <v>6</v>
      </c>
      <c r="G22" s="17">
        <v>30</v>
      </c>
      <c r="H22" s="17">
        <v>81</v>
      </c>
      <c r="I22" s="17">
        <v>8</v>
      </c>
      <c r="J22" s="17">
        <v>86</v>
      </c>
      <c r="K22" s="33"/>
      <c r="L22" s="119"/>
      <c r="M22" s="49"/>
      <c r="N22" s="119"/>
      <c r="O22" s="119"/>
      <c r="P22" s="49"/>
      <c r="Q22" s="119"/>
      <c r="R22" s="119"/>
      <c r="S22" s="30"/>
    </row>
    <row r="23" spans="1:19" ht="25.7" customHeight="1" x14ac:dyDescent="0.2">
      <c r="A23" s="47" t="s">
        <v>7</v>
      </c>
      <c r="B23" s="19">
        <v>23908</v>
      </c>
      <c r="C23" s="19">
        <v>1712</v>
      </c>
      <c r="D23" s="19">
        <v>25624</v>
      </c>
      <c r="E23" s="19">
        <v>13598</v>
      </c>
      <c r="F23" s="19">
        <v>1263</v>
      </c>
      <c r="G23" s="19">
        <v>14864</v>
      </c>
      <c r="H23" s="19">
        <v>37605</v>
      </c>
      <c r="I23" s="19">
        <v>2977</v>
      </c>
      <c r="J23" s="19">
        <v>40591</v>
      </c>
      <c r="K23" s="33"/>
      <c r="L23" s="119"/>
      <c r="M23" s="49"/>
      <c r="N23" s="119"/>
      <c r="O23" s="119"/>
      <c r="P23" s="49"/>
      <c r="Q23" s="119"/>
      <c r="R23" s="119"/>
      <c r="S23" s="30"/>
    </row>
    <row r="24" spans="1:19" ht="12.75" customHeight="1" x14ac:dyDescent="0.2">
      <c r="B24" s="33"/>
      <c r="C24" s="33"/>
      <c r="D24" s="33"/>
      <c r="E24" s="33"/>
      <c r="F24" s="33"/>
      <c r="G24" s="33"/>
      <c r="H24" s="33"/>
      <c r="I24" s="33"/>
      <c r="J24" s="33"/>
    </row>
    <row r="25" spans="1:19" ht="12.75" customHeight="1" x14ac:dyDescent="0.2">
      <c r="B25" s="33"/>
      <c r="C25" s="33"/>
      <c r="D25" s="33"/>
      <c r="E25" s="33"/>
      <c r="F25" s="33"/>
      <c r="G25" s="33"/>
      <c r="H25" s="33"/>
      <c r="I25" s="33"/>
      <c r="J25" s="33"/>
    </row>
    <row r="26" spans="1:19" ht="12.75" customHeight="1" x14ac:dyDescent="0.2">
      <c r="A26" s="39" t="str">
        <f>Contents!B35</f>
        <v>© Commonwealth of Australia 2023</v>
      </c>
      <c r="B26" s="30"/>
      <c r="C26" s="30"/>
      <c r="D26" s="30"/>
      <c r="E26" s="30"/>
      <c r="F26" s="30"/>
      <c r="G26" s="30"/>
      <c r="H26" s="30"/>
      <c r="I26" s="30"/>
      <c r="J26" s="30"/>
    </row>
    <row r="27" spans="1:19" ht="12.75" customHeight="1" x14ac:dyDescent="0.2">
      <c r="B27" s="23"/>
      <c r="C27" s="23"/>
      <c r="D27" s="23"/>
      <c r="E27" s="23"/>
      <c r="F27" s="23"/>
      <c r="G27" s="23"/>
      <c r="H27" s="23"/>
      <c r="I27" s="23"/>
      <c r="J27" s="23"/>
    </row>
    <row r="28" spans="1:19" s="92" customFormat="1" ht="12.75" customHeight="1" x14ac:dyDescent="0.2">
      <c r="B28" s="33"/>
      <c r="C28" s="33"/>
      <c r="D28" s="30"/>
      <c r="E28" s="33"/>
      <c r="F28" s="33"/>
      <c r="G28" s="30"/>
      <c r="H28" s="33"/>
      <c r="I28" s="33"/>
      <c r="J28" s="30"/>
    </row>
    <row r="29" spans="1:19" s="92" customFormat="1" ht="12.75" customHeight="1" x14ac:dyDescent="0.2">
      <c r="B29" s="33"/>
      <c r="C29" s="33"/>
      <c r="D29" s="30"/>
      <c r="E29" s="33"/>
      <c r="F29" s="33"/>
      <c r="G29" s="30"/>
      <c r="H29" s="33"/>
      <c r="I29" s="33"/>
      <c r="J29" s="30"/>
    </row>
    <row r="30" spans="1:19" s="92" customFormat="1" ht="12.75" customHeight="1" x14ac:dyDescent="0.2">
      <c r="B30" s="33"/>
      <c r="C30" s="33"/>
      <c r="D30" s="30"/>
      <c r="E30" s="33"/>
      <c r="F30" s="33"/>
      <c r="G30" s="30"/>
      <c r="H30" s="33"/>
      <c r="I30" s="33"/>
      <c r="J30" s="30"/>
    </row>
    <row r="31" spans="1:19" s="92" customFormat="1" ht="12.75" customHeight="1" x14ac:dyDescent="0.2">
      <c r="B31" s="33"/>
      <c r="C31" s="33"/>
      <c r="D31" s="30"/>
      <c r="E31" s="33"/>
      <c r="F31" s="33"/>
      <c r="G31" s="30"/>
      <c r="H31" s="33"/>
      <c r="I31" s="33"/>
      <c r="J31" s="30"/>
    </row>
    <row r="32" spans="1:19" s="92" customFormat="1" ht="12.75" customHeight="1" x14ac:dyDescent="0.2">
      <c r="B32" s="33"/>
      <c r="C32" s="33"/>
      <c r="D32" s="30"/>
      <c r="E32" s="33"/>
      <c r="F32" s="33"/>
      <c r="G32" s="30"/>
      <c r="H32" s="33"/>
      <c r="I32" s="33"/>
      <c r="J32" s="30"/>
    </row>
    <row r="33" spans="2:10" s="92" customFormat="1" ht="12.75" customHeight="1" x14ac:dyDescent="0.2">
      <c r="B33" s="33"/>
      <c r="C33" s="33"/>
      <c r="D33" s="30"/>
      <c r="E33" s="33"/>
      <c r="F33" s="33"/>
      <c r="G33" s="30"/>
      <c r="H33" s="33"/>
      <c r="I33" s="33"/>
      <c r="J33" s="30"/>
    </row>
    <row r="34" spans="2:10" s="92" customFormat="1" ht="12.75" customHeight="1" x14ac:dyDescent="0.2">
      <c r="B34" s="33"/>
      <c r="C34" s="33"/>
      <c r="D34" s="30"/>
      <c r="E34" s="33"/>
      <c r="F34" s="33"/>
      <c r="G34" s="30"/>
      <c r="H34" s="33"/>
      <c r="I34" s="33"/>
      <c r="J34" s="30"/>
    </row>
    <row r="35" spans="2:10" s="92" customFormat="1" ht="12.75" customHeight="1" x14ac:dyDescent="0.2">
      <c r="B35" s="33"/>
      <c r="C35" s="33"/>
      <c r="D35" s="30"/>
      <c r="E35" s="33"/>
      <c r="F35" s="33"/>
      <c r="G35" s="30"/>
      <c r="H35" s="33"/>
      <c r="I35" s="33"/>
      <c r="J35" s="30"/>
    </row>
    <row r="36" spans="2:10" s="92" customFormat="1" ht="12.75" customHeight="1" x14ac:dyDescent="0.2">
      <c r="B36" s="33"/>
      <c r="C36" s="33"/>
      <c r="D36" s="30"/>
      <c r="E36" s="33"/>
      <c r="F36" s="33"/>
      <c r="G36" s="30"/>
      <c r="H36" s="33"/>
      <c r="I36" s="33"/>
      <c r="J36" s="30"/>
    </row>
    <row r="37" spans="2:10" s="92" customFormat="1" ht="12.75" customHeight="1" x14ac:dyDescent="0.2">
      <c r="B37" s="33"/>
      <c r="C37" s="33"/>
      <c r="D37" s="30"/>
      <c r="E37" s="33"/>
      <c r="F37" s="33"/>
      <c r="G37" s="30"/>
      <c r="H37" s="33"/>
      <c r="I37" s="33"/>
      <c r="J37" s="30"/>
    </row>
    <row r="38" spans="2:10" s="92" customFormat="1" ht="12.75" customHeight="1" x14ac:dyDescent="0.2">
      <c r="B38" s="33"/>
      <c r="C38" s="33"/>
      <c r="D38" s="30"/>
      <c r="E38" s="33"/>
      <c r="F38" s="33"/>
      <c r="G38" s="30"/>
      <c r="H38" s="33"/>
      <c r="I38" s="33"/>
      <c r="J38" s="30"/>
    </row>
    <row r="39" spans="2:10" s="92" customFormat="1" ht="12.75" customHeight="1" x14ac:dyDescent="0.2">
      <c r="B39" s="33"/>
      <c r="C39" s="33"/>
      <c r="D39" s="30"/>
      <c r="E39" s="33"/>
      <c r="F39" s="33"/>
      <c r="G39" s="30"/>
      <c r="H39" s="33"/>
      <c r="I39" s="33"/>
      <c r="J39" s="30"/>
    </row>
    <row r="40" spans="2:10" s="92" customFormat="1" ht="12.75" customHeight="1" x14ac:dyDescent="0.2">
      <c r="B40" s="33"/>
      <c r="C40" s="33"/>
      <c r="D40" s="30"/>
      <c r="E40" s="33"/>
      <c r="F40" s="33"/>
      <c r="G40" s="30"/>
      <c r="H40" s="33"/>
      <c r="I40" s="33"/>
      <c r="J40" s="30"/>
    </row>
    <row r="41" spans="2:10" s="92" customFormat="1" ht="12.75" customHeight="1" x14ac:dyDescent="0.2">
      <c r="B41" s="33"/>
      <c r="C41" s="33"/>
      <c r="D41" s="30"/>
      <c r="E41" s="33"/>
      <c r="F41" s="33"/>
      <c r="G41" s="30"/>
      <c r="H41" s="33"/>
      <c r="I41" s="33"/>
      <c r="J41" s="30"/>
    </row>
    <row r="42" spans="2:10" s="92" customFormat="1" ht="12.75" customHeight="1" x14ac:dyDescent="0.2">
      <c r="B42" s="33"/>
      <c r="C42" s="33"/>
      <c r="D42" s="30"/>
      <c r="E42" s="33"/>
      <c r="F42" s="33"/>
      <c r="G42" s="30"/>
      <c r="H42" s="33"/>
      <c r="I42" s="33"/>
      <c r="J42" s="30"/>
    </row>
    <row r="43" spans="2:10" s="92" customFormat="1" ht="12.75" customHeight="1" x14ac:dyDescent="0.2">
      <c r="B43" s="33"/>
      <c r="C43" s="33"/>
      <c r="D43" s="30"/>
      <c r="E43" s="33"/>
      <c r="F43" s="33"/>
      <c r="G43" s="30"/>
      <c r="H43" s="33"/>
      <c r="I43" s="33"/>
      <c r="J43" s="30"/>
    </row>
    <row r="44" spans="2:10" ht="12.75" customHeight="1" x14ac:dyDescent="0.2"/>
    <row r="45" spans="2:10" ht="12.75" customHeight="1" x14ac:dyDescent="0.2"/>
    <row r="46" spans="2:10" ht="12.75" customHeight="1" x14ac:dyDescent="0.2"/>
    <row r="47" spans="2:10" ht="12.75" customHeight="1" x14ac:dyDescent="0.2"/>
    <row r="48" spans="2:10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</sheetData>
  <sheetProtection sheet="1" objects="1" scenarios="1"/>
  <mergeCells count="4">
    <mergeCell ref="B5:D5"/>
    <mergeCell ref="E5:G5"/>
    <mergeCell ref="H5:J5"/>
    <mergeCell ref="A1:K1"/>
  </mergeCells>
  <hyperlinks>
    <hyperlink ref="A26" r:id="rId1" display="© Commonwealth of Australia 2014" xr:uid="{00000000-0004-0000-0800-000000000000}"/>
  </hyperlinks>
  <pageMargins left="0.7" right="0.7" top="0.75" bottom="0.75" header="0.3" footer="0.3"/>
  <pageSetup paperSize="9" scale="90" orientation="landscape" verticalDpi="1200" r:id="rId2"/>
  <headerFooter>
    <oddHeader>&amp;C&amp;F</oddHeader>
    <oddFooter>&amp;C&amp;A Page: &amp;P</oddFooter>
  </headerFooter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Contents</vt:lpstr>
      <vt:lpstr>Table_1</vt:lpstr>
      <vt:lpstr>Table_2</vt:lpstr>
      <vt:lpstr>Table_3</vt:lpstr>
      <vt:lpstr>Table_4</vt:lpstr>
      <vt:lpstr>Table_5</vt:lpstr>
      <vt:lpstr>Table_6</vt:lpstr>
      <vt:lpstr>Table_7</vt:lpstr>
      <vt:lpstr>Table_8</vt:lpstr>
      <vt:lpstr>Table_9</vt:lpstr>
      <vt:lpstr>Table_10</vt:lpstr>
      <vt:lpstr>Table_11</vt:lpstr>
      <vt:lpstr>Table_12</vt:lpstr>
      <vt:lpstr>Table_13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Lancaster</dc:creator>
  <cp:lastModifiedBy>Amy Fairall</cp:lastModifiedBy>
  <cp:revision>5</cp:revision>
  <cp:lastPrinted>2016-08-08T01:55:42Z</cp:lastPrinted>
  <dcterms:created xsi:type="dcterms:W3CDTF">2007-10-02T09:30:30Z</dcterms:created>
  <dcterms:modified xsi:type="dcterms:W3CDTF">2023-02-21T03:13:38Z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  <property fmtid="{D5CDD505-2E9C-101B-9397-08002B2CF9AE}" pid="6" name="MSIP_Label_c8e5a7ee-c283-40b0-98eb-fa437df4c031_Enabled">
    <vt:lpwstr>true</vt:lpwstr>
  </property>
  <property fmtid="{D5CDD505-2E9C-101B-9397-08002B2CF9AE}" pid="7" name="MSIP_Label_c8e5a7ee-c283-40b0-98eb-fa437df4c031_SetDate">
    <vt:lpwstr>2021-07-13T23:59:31Z</vt:lpwstr>
  </property>
  <property fmtid="{D5CDD505-2E9C-101B-9397-08002B2CF9AE}" pid="8" name="MSIP_Label_c8e5a7ee-c283-40b0-98eb-fa437df4c031_Method">
    <vt:lpwstr>Privileged</vt:lpwstr>
  </property>
  <property fmtid="{D5CDD505-2E9C-101B-9397-08002B2CF9AE}" pid="9" name="MSIP_Label_c8e5a7ee-c283-40b0-98eb-fa437df4c031_Name">
    <vt:lpwstr>OFFICIAL</vt:lpwstr>
  </property>
  <property fmtid="{D5CDD505-2E9C-101B-9397-08002B2CF9AE}" pid="10" name="MSIP_Label_c8e5a7ee-c283-40b0-98eb-fa437df4c031_SiteId">
    <vt:lpwstr>34cdb737-c4fa-4c21-9a34-88ac2d721f88</vt:lpwstr>
  </property>
  <property fmtid="{D5CDD505-2E9C-101B-9397-08002B2CF9AE}" pid="11" name="MSIP_Label_c8e5a7ee-c283-40b0-98eb-fa437df4c031_ActionId">
    <vt:lpwstr>5bdfa6be-05d5-40ed-84b7-5eb033cb0c31</vt:lpwstr>
  </property>
  <property fmtid="{D5CDD505-2E9C-101B-9397-08002B2CF9AE}" pid="12" name="MSIP_Label_c8e5a7ee-c283-40b0-98eb-fa437df4c031_ContentBits">
    <vt:lpwstr>0</vt:lpwstr>
  </property>
</Properties>
</file>