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6FD08C1F-9D48-054B-9A1D-47EB34FAFBDC}" xr6:coauthVersionLast="47" xr6:coauthVersionMax="47" xr10:uidLastSave="{00000000-0000-0000-0000-000000000000}"/>
  <workbookProtection lockStructure="1"/>
  <bookViews>
    <workbookView xWindow="0" yWindow="500" windowWidth="38400" windowHeight="19200" tabRatio="734" xr2:uid="{49ECE212-CB48-0F44-A0FD-9975638293D5}"/>
  </bookViews>
  <sheets>
    <sheet name="Contents" sheetId="1" r:id="rId1"/>
    <sheet name="Table_1" sheetId="2" r:id="rId2"/>
    <sheet name="Table_2" sheetId="3" r:id="rId3"/>
    <sheet name="Table_3" sheetId="18" r:id="rId4"/>
    <sheet name="Table_4" sheetId="4" r:id="rId5"/>
    <sheet name="Table_5" sheetId="13" r:id="rId6"/>
    <sheet name="Table_6" sheetId="5" r:id="rId7"/>
    <sheet name="Table_7" sheetId="6" r:id="rId8"/>
    <sheet name="Table_8" sheetId="7" r:id="rId9"/>
    <sheet name="Table_9" sheetId="8" r:id="rId10"/>
    <sheet name="Table_10" sheetId="9" r:id="rId11"/>
    <sheet name="Table_11" sheetId="14" r:id="rId12"/>
    <sheet name="Table_12" sheetId="15" r:id="rId13"/>
    <sheet name="Table_13" sheetId="11" r:id="rId14"/>
    <sheet name="Explanatory Notes" sheetId="17" r:id="rId15"/>
  </sheets>
  <calcPr calcId="145621" calcMode="manual"/>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 l="1"/>
  <c r="A3" i="17"/>
  <c r="A45" i="9"/>
  <c r="A3" i="9"/>
  <c r="A2" i="9"/>
  <c r="A63" i="11"/>
  <c r="A62" i="15"/>
  <c r="A62" i="14"/>
  <c r="A63" i="8"/>
  <c r="A26" i="7"/>
  <c r="A21" i="6"/>
  <c r="A22" i="5"/>
  <c r="A63" i="13"/>
  <c r="A23" i="4"/>
  <c r="A44" i="18"/>
  <c r="A32" i="3"/>
  <c r="A46" i="2"/>
  <c r="A2" i="2"/>
  <c r="A3" i="18"/>
  <c r="A2" i="11"/>
  <c r="A2" i="18"/>
  <c r="A2" i="15"/>
  <c r="A2" i="14"/>
  <c r="A2" i="8"/>
  <c r="A2" i="7"/>
  <c r="A2" i="6"/>
  <c r="A2" i="5"/>
  <c r="A2" i="4"/>
  <c r="A2" i="3"/>
  <c r="A3" i="2"/>
  <c r="B76" i="2"/>
  <c r="C76" i="2"/>
  <c r="D76" i="2"/>
  <c r="E76" i="2"/>
  <c r="F76" i="2"/>
  <c r="G76" i="2"/>
  <c r="H76" i="2"/>
  <c r="I76" i="2"/>
  <c r="J76" i="2"/>
  <c r="K76" i="2"/>
  <c r="L76" i="2"/>
  <c r="M76" i="2"/>
  <c r="N76" i="2"/>
  <c r="O76" i="2"/>
  <c r="P76" i="2"/>
  <c r="Q76" i="2"/>
  <c r="R76" i="2"/>
  <c r="S76" i="2"/>
  <c r="A3" i="11"/>
  <c r="A3" i="15"/>
  <c r="A3" i="14"/>
  <c r="A3" i="8"/>
  <c r="A3" i="7"/>
  <c r="A3" i="6"/>
  <c r="A3" i="5"/>
  <c r="A3" i="13"/>
  <c r="A3" i="4"/>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5B84707-0888-4840-941E-3EDAA2B59D8F}">
      <text>
        <r>
          <rPr>
            <sz val="8"/>
            <color indexed="81"/>
            <rFont val="Arial"/>
            <family val="2"/>
          </rPr>
          <t>Due to perturbation, component cells may not add to published totals. As such, published proportions may add to more or less than 100% (see Explanatory Notes, paragraphs 110–112).
For a definition of most serious offence/charge, see Explanatory Notes, paragraphs 84–86.</t>
        </r>
        <r>
          <rPr>
            <sz val="8"/>
            <color indexed="81"/>
            <rFont val="Tahoma"/>
            <family val="2"/>
          </rPr>
          <t xml:space="preserve">
</t>
        </r>
      </text>
    </comment>
    <comment ref="R5" authorId="0" shapeId="0" xr:uid="{23BF5E72-F1F2-4148-8125-3E762C25D788}">
      <text>
        <r>
          <rPr>
            <sz val="8"/>
            <color indexed="81"/>
            <rFont val="Arial"/>
            <family val="2"/>
          </rPr>
          <t>Data on post-sentence detention have not been perturbed.</t>
        </r>
        <r>
          <rPr>
            <sz val="8"/>
            <color indexed="81"/>
            <rFont val="Tahoma"/>
            <family val="2"/>
          </rPr>
          <t xml:space="preserve">
</t>
        </r>
      </text>
    </comment>
    <comment ref="S5" authorId="0" shapeId="0" xr:uid="{88E94F3C-0EBF-C246-806C-0FFC1EB1351F}">
      <text>
        <r>
          <rPr>
            <sz val="8"/>
            <color indexed="81"/>
            <rFont val="Tahoma"/>
            <family val="2"/>
          </rPr>
          <t xml:space="preserve">Includes prisoners whose most serious offence or charge is unknown.
</t>
        </r>
      </text>
    </comment>
    <comment ref="A7" authorId="0" shapeId="0" xr:uid="{0F44B88C-0EDA-3541-A413-5FEBD6AD9BBE}">
      <text>
        <r>
          <rPr>
            <sz val="8"/>
            <color indexed="81"/>
            <rFont val="Arial"/>
            <family val="2"/>
          </rPr>
          <t xml:space="preserve">Includes prisoners for whom prior imprisonment status is unknown, and prisoners serving post-sentence detention orders.
</t>
        </r>
      </text>
    </comment>
    <comment ref="R10" authorId="0" shapeId="0" xr:uid="{4F69EF23-D820-1D43-ABA3-E0EED8BA573D}">
      <text>
        <r>
          <rPr>
            <sz val="8"/>
            <color indexed="81"/>
            <rFont val="Arial"/>
            <family val="2"/>
          </rPr>
          <t>nil or rounded to zero (including null cells)</t>
        </r>
      </text>
    </comment>
    <comment ref="B14" authorId="0" shapeId="0" xr:uid="{3D0ECB6F-B506-EA49-AB7D-13B452A49CB2}">
      <text>
        <r>
          <rPr>
            <sz val="8"/>
            <color indexed="81"/>
            <rFont val="Arial"/>
            <family val="2"/>
          </rPr>
          <t>nil or rounded to zero (including null cells)</t>
        </r>
      </text>
    </comment>
    <comment ref="F14" authorId="0" shapeId="0" xr:uid="{3DF9CE9F-784C-794D-A4BA-EEB2A6ABF706}">
      <text>
        <r>
          <rPr>
            <sz val="8"/>
            <color indexed="81"/>
            <rFont val="Arial"/>
            <family val="2"/>
          </rPr>
          <t>nil or rounded to zero (including null cells)</t>
        </r>
      </text>
    </comment>
    <comment ref="I14" authorId="0" shapeId="0" xr:uid="{2707F9C4-81D0-7F40-999C-E6CBEBB19BB6}">
      <text>
        <r>
          <rPr>
            <sz val="8"/>
            <color indexed="81"/>
            <rFont val="Arial"/>
            <family val="2"/>
          </rPr>
          <t>nil or rounded to zero (including null cells)</t>
        </r>
      </text>
    </comment>
    <comment ref="J14" authorId="0" shapeId="0" xr:uid="{31D66BBF-5585-1540-A22F-4A2E88864003}">
      <text>
        <r>
          <rPr>
            <sz val="8"/>
            <color indexed="81"/>
            <rFont val="Arial"/>
            <family val="2"/>
          </rPr>
          <t>nil or rounded to zero (including null cells)</t>
        </r>
      </text>
    </comment>
    <comment ref="L14" authorId="0" shapeId="0" xr:uid="{688621C9-B1C6-4348-9907-734BE7A2A05C}">
      <text>
        <r>
          <rPr>
            <sz val="8"/>
            <color indexed="81"/>
            <rFont val="Arial"/>
            <family val="2"/>
          </rPr>
          <t>nil or rounded to zero (including null cells)</t>
        </r>
      </text>
    </comment>
    <comment ref="M14" authorId="0" shapeId="0" xr:uid="{BD484F61-AB95-FE4F-BCC7-E6C407C39E2F}">
      <text>
        <r>
          <rPr>
            <sz val="8"/>
            <color indexed="81"/>
            <rFont val="Arial"/>
            <family val="2"/>
          </rPr>
          <t>nil or rounded to zero (including null cells)</t>
        </r>
      </text>
    </comment>
    <comment ref="N14" authorId="0" shapeId="0" xr:uid="{AD5B4BAF-6CF3-6447-8716-3367129F1D6B}">
      <text>
        <r>
          <rPr>
            <sz val="8"/>
            <color indexed="81"/>
            <rFont val="Arial"/>
            <family val="2"/>
          </rPr>
          <t>nil or rounded to zero (including null cells)</t>
        </r>
      </text>
    </comment>
    <comment ref="O14" authorId="0" shapeId="0" xr:uid="{D492674E-161A-4747-A7A3-03E638C6226E}">
      <text>
        <r>
          <rPr>
            <sz val="8"/>
            <color indexed="81"/>
            <rFont val="Arial"/>
            <family val="2"/>
          </rPr>
          <t>nil or rounded to zero (including null cells)</t>
        </r>
      </text>
    </comment>
    <comment ref="P14" authorId="0" shapeId="0" xr:uid="{7BFDB4EC-A010-9C48-9453-2BE9D665DB57}">
      <text>
        <r>
          <rPr>
            <sz val="8"/>
            <color indexed="81"/>
            <rFont val="Arial"/>
            <family val="2"/>
          </rPr>
          <t>nil or rounded to zero (including null cells)</t>
        </r>
      </text>
    </comment>
    <comment ref="Q14" authorId="0" shapeId="0" xr:uid="{E1681A9A-6C3D-6D42-A025-20937990D944}">
      <text>
        <r>
          <rPr>
            <sz val="8"/>
            <color indexed="81"/>
            <rFont val="Arial"/>
            <family val="2"/>
          </rPr>
          <t>nil or rounded to zero (including null cells)</t>
        </r>
      </text>
    </comment>
    <comment ref="R16" authorId="0" shapeId="0" xr:uid="{980B86C0-BC66-7A4F-A871-D7F8606394A9}">
      <text>
        <r>
          <rPr>
            <sz val="8"/>
            <color indexed="81"/>
            <rFont val="Arial"/>
            <family val="2"/>
          </rPr>
          <t>not applicable</t>
        </r>
      </text>
    </comment>
    <comment ref="R17" authorId="0" shapeId="0" xr:uid="{01D49F36-FB28-594C-AAF4-0A3A2814D791}">
      <text>
        <r>
          <rPr>
            <sz val="8"/>
            <color indexed="81"/>
            <rFont val="Arial"/>
            <family val="2"/>
          </rPr>
          <t>not applicable</t>
        </r>
      </text>
    </comment>
    <comment ref="A18" authorId="0" shapeId="0" xr:uid="{FC98F5A9-EF0C-6445-B1B5-A164B2BC357D}">
      <text>
        <r>
          <rPr>
            <sz val="8"/>
            <color indexed="81"/>
            <rFont val="Arial"/>
            <family val="2"/>
          </rPr>
          <t>Data on post-sentence detention have not been perturbed.</t>
        </r>
        <r>
          <rPr>
            <b/>
            <sz val="9"/>
            <color indexed="81"/>
            <rFont val="Tahoma"/>
            <family val="2"/>
          </rPr>
          <t xml:space="preserve">
</t>
        </r>
      </text>
    </comment>
    <comment ref="B18" authorId="0" shapeId="0" xr:uid="{17365300-2318-D947-BBD6-CFFEB9544193}">
      <text>
        <r>
          <rPr>
            <sz val="8"/>
            <color indexed="81"/>
            <rFont val="Arial"/>
            <family val="2"/>
          </rPr>
          <t>not applicable</t>
        </r>
      </text>
    </comment>
    <comment ref="C18" authorId="0" shapeId="0" xr:uid="{C1137C1A-14DA-514A-AFFD-E6A3E17CC781}">
      <text>
        <r>
          <rPr>
            <sz val="8"/>
            <color indexed="81"/>
            <rFont val="Arial"/>
            <family val="2"/>
          </rPr>
          <t>not applicable</t>
        </r>
      </text>
    </comment>
    <comment ref="D18" authorId="0" shapeId="0" xr:uid="{83B5F4FD-F08F-2740-B6B3-9D4F82342C6E}">
      <text>
        <r>
          <rPr>
            <sz val="8"/>
            <color indexed="81"/>
            <rFont val="Arial"/>
            <family val="2"/>
          </rPr>
          <t>not applicable</t>
        </r>
      </text>
    </comment>
    <comment ref="E18" authorId="0" shapeId="0" xr:uid="{3A6D7A15-A917-134B-88A8-443921034A1E}">
      <text>
        <r>
          <rPr>
            <sz val="8"/>
            <color indexed="81"/>
            <rFont val="Arial"/>
            <family val="2"/>
          </rPr>
          <t>not applicable</t>
        </r>
      </text>
    </comment>
    <comment ref="F18" authorId="0" shapeId="0" xr:uid="{E1AA5693-49A6-6C47-A961-0D3FF8E03E1C}">
      <text>
        <r>
          <rPr>
            <sz val="8"/>
            <color indexed="81"/>
            <rFont val="Arial"/>
            <family val="2"/>
          </rPr>
          <t>not applicable</t>
        </r>
      </text>
    </comment>
    <comment ref="G18" authorId="0" shapeId="0" xr:uid="{AF855CE0-FACA-7D44-B854-F6BE82279EB8}">
      <text>
        <r>
          <rPr>
            <sz val="8"/>
            <color indexed="81"/>
            <rFont val="Arial"/>
            <family val="2"/>
          </rPr>
          <t>not applicable</t>
        </r>
      </text>
    </comment>
    <comment ref="H18" authorId="0" shapeId="0" xr:uid="{0B193F9C-D354-B44B-889B-BD282790A3E3}">
      <text>
        <r>
          <rPr>
            <sz val="8"/>
            <color indexed="81"/>
            <rFont val="Arial"/>
            <family val="2"/>
          </rPr>
          <t>not applicable</t>
        </r>
      </text>
    </comment>
    <comment ref="I18" authorId="0" shapeId="0" xr:uid="{BD17DE9C-3BDD-1046-AEF5-650951B28DE2}">
      <text>
        <r>
          <rPr>
            <sz val="8"/>
            <color indexed="81"/>
            <rFont val="Arial"/>
            <family val="2"/>
          </rPr>
          <t>not applicable</t>
        </r>
      </text>
    </comment>
    <comment ref="J18" authorId="0" shapeId="0" xr:uid="{111120C2-EAF2-5841-B89D-8EA30E380DFE}">
      <text>
        <r>
          <rPr>
            <sz val="8"/>
            <color indexed="81"/>
            <rFont val="Arial"/>
            <family val="2"/>
          </rPr>
          <t>not applicable</t>
        </r>
      </text>
    </comment>
    <comment ref="K18" authorId="0" shapeId="0" xr:uid="{104E6406-EB5D-A94C-BD3B-7BFDB50E0E1D}">
      <text>
        <r>
          <rPr>
            <sz val="8"/>
            <color indexed="81"/>
            <rFont val="Arial"/>
            <family val="2"/>
          </rPr>
          <t>not applicable</t>
        </r>
      </text>
    </comment>
    <comment ref="L18" authorId="0" shapeId="0" xr:uid="{1E594B9C-BD95-2C4E-8D84-B4F9DD591356}">
      <text>
        <r>
          <rPr>
            <sz val="8"/>
            <color indexed="81"/>
            <rFont val="Arial"/>
            <family val="2"/>
          </rPr>
          <t>not applicable</t>
        </r>
      </text>
    </comment>
    <comment ref="M18" authorId="0" shapeId="0" xr:uid="{14769FF7-C8A5-2D4E-9CAC-EA8B88F4579B}">
      <text>
        <r>
          <rPr>
            <sz val="8"/>
            <color indexed="81"/>
            <rFont val="Arial"/>
            <family val="2"/>
          </rPr>
          <t>not applicable</t>
        </r>
      </text>
    </comment>
    <comment ref="N18" authorId="0" shapeId="0" xr:uid="{2E4BC7F1-10A9-4947-ABD6-31E1CE91DA44}">
      <text>
        <r>
          <rPr>
            <sz val="8"/>
            <color indexed="81"/>
            <rFont val="Arial"/>
            <family val="2"/>
          </rPr>
          <t>not applicable</t>
        </r>
      </text>
    </comment>
    <comment ref="O18" authorId="0" shapeId="0" xr:uid="{FAC4455E-C63B-8B40-9FAF-A47A1AF0F47D}">
      <text>
        <r>
          <rPr>
            <sz val="8"/>
            <color indexed="81"/>
            <rFont val="Arial"/>
            <family val="2"/>
          </rPr>
          <t>not applicable</t>
        </r>
      </text>
    </comment>
    <comment ref="P18" authorId="0" shapeId="0" xr:uid="{47E2B779-8EC4-BF4E-B543-D9F331B9DE48}">
      <text>
        <r>
          <rPr>
            <sz val="8"/>
            <color indexed="81"/>
            <rFont val="Arial"/>
            <family val="2"/>
          </rPr>
          <t>not applicable</t>
        </r>
      </text>
    </comment>
    <comment ref="Q18" authorId="0" shapeId="0" xr:uid="{65C61725-7489-044D-8560-8082F7410DD5}">
      <text>
        <r>
          <rPr>
            <sz val="8"/>
            <color indexed="81"/>
            <rFont val="Arial"/>
            <family val="2"/>
          </rPr>
          <t>not applicable</t>
        </r>
      </text>
    </comment>
    <comment ref="A19" authorId="0" shapeId="0" xr:uid="{AADEFCF0-F04B-234C-8AE4-1B7B9E81C972}">
      <text>
        <r>
          <rPr>
            <sz val="8"/>
            <color indexed="8"/>
            <rFont val="Arial"/>
            <family val="2"/>
          </rPr>
          <t>Refers to prior adult imprisonment under sentence.</t>
        </r>
      </text>
    </comment>
    <comment ref="R37" authorId="0" shapeId="0" xr:uid="{4168EA15-97DB-8242-A236-E9C43C065D41}">
      <text>
        <r>
          <rPr>
            <sz val="8"/>
            <color indexed="81"/>
            <rFont val="Arial"/>
            <family val="2"/>
          </rPr>
          <t>not applicable</t>
        </r>
      </text>
    </comment>
    <comment ref="R38" authorId="0" shapeId="0" xr:uid="{0CF7B118-1C71-8F43-B933-C17331656339}">
      <text>
        <r>
          <rPr>
            <sz val="8"/>
            <color indexed="81"/>
            <rFont val="Arial"/>
            <family val="2"/>
          </rPr>
          <t>not applicable</t>
        </r>
      </text>
    </comment>
    <comment ref="B39" authorId="0" shapeId="0" xr:uid="{CEE84289-E977-B443-AEB4-4792FCBF73BB}">
      <text>
        <r>
          <rPr>
            <sz val="8"/>
            <color indexed="81"/>
            <rFont val="Arial"/>
            <family val="2"/>
          </rPr>
          <t>not applicable</t>
        </r>
      </text>
    </comment>
    <comment ref="C39" authorId="0" shapeId="0" xr:uid="{41251EAA-1A3D-D04A-B19A-B99DB141CFF6}">
      <text>
        <r>
          <rPr>
            <sz val="8"/>
            <color indexed="81"/>
            <rFont val="Arial"/>
            <family val="2"/>
          </rPr>
          <t>not applicable</t>
        </r>
      </text>
    </comment>
    <comment ref="D39" authorId="0" shapeId="0" xr:uid="{7A177124-D913-9F4F-9F2B-7E011EDB13CA}">
      <text>
        <r>
          <rPr>
            <sz val="8"/>
            <color indexed="81"/>
            <rFont val="Arial"/>
            <family val="2"/>
          </rPr>
          <t>not applicable</t>
        </r>
      </text>
    </comment>
    <comment ref="E39" authorId="0" shapeId="0" xr:uid="{3B317F27-A812-AA4B-83F4-EFF2377C6C83}">
      <text>
        <r>
          <rPr>
            <sz val="8"/>
            <color indexed="81"/>
            <rFont val="Arial"/>
            <family val="2"/>
          </rPr>
          <t>not applicable</t>
        </r>
      </text>
    </comment>
    <comment ref="F39" authorId="0" shapeId="0" xr:uid="{52466855-EC2C-1341-9C5C-826372F54A10}">
      <text>
        <r>
          <rPr>
            <sz val="8"/>
            <color indexed="81"/>
            <rFont val="Arial"/>
            <family val="2"/>
          </rPr>
          <t>not applicable</t>
        </r>
      </text>
    </comment>
    <comment ref="G39" authorId="0" shapeId="0" xr:uid="{4CD0CB6E-56D4-0543-98AD-9B66E1BC6BCD}">
      <text>
        <r>
          <rPr>
            <sz val="8"/>
            <color indexed="81"/>
            <rFont val="Arial"/>
            <family val="2"/>
          </rPr>
          <t>not applicable</t>
        </r>
      </text>
    </comment>
    <comment ref="H39" authorId="0" shapeId="0" xr:uid="{0A92A45B-81CC-674F-B031-D77E48416B7D}">
      <text>
        <r>
          <rPr>
            <sz val="8"/>
            <color indexed="81"/>
            <rFont val="Arial"/>
            <family val="2"/>
          </rPr>
          <t>not applicable</t>
        </r>
      </text>
    </comment>
    <comment ref="I39" authorId="0" shapeId="0" xr:uid="{2751CCCD-32F6-AA48-9D32-F1BA7236BFBA}">
      <text>
        <r>
          <rPr>
            <sz val="8"/>
            <color indexed="81"/>
            <rFont val="Arial"/>
            <family val="2"/>
          </rPr>
          <t>not applicable</t>
        </r>
      </text>
    </comment>
    <comment ref="J39" authorId="0" shapeId="0" xr:uid="{E94107AF-4BEE-E740-BB30-06C50B0976BF}">
      <text>
        <r>
          <rPr>
            <sz val="8"/>
            <color indexed="81"/>
            <rFont val="Arial"/>
            <family val="2"/>
          </rPr>
          <t>not applicable</t>
        </r>
      </text>
    </comment>
    <comment ref="K39" authorId="0" shapeId="0" xr:uid="{A0BB42DD-FB25-9A4C-B5FF-C9F3DC7BC35D}">
      <text>
        <r>
          <rPr>
            <sz val="8"/>
            <color indexed="81"/>
            <rFont val="Arial"/>
            <family val="2"/>
          </rPr>
          <t>not applicable</t>
        </r>
      </text>
    </comment>
    <comment ref="L39" authorId="0" shapeId="0" xr:uid="{FEAD8809-4343-E24B-AC84-9A3B7687A045}">
      <text>
        <r>
          <rPr>
            <sz val="8"/>
            <color indexed="81"/>
            <rFont val="Arial"/>
            <family val="2"/>
          </rPr>
          <t>not applicable</t>
        </r>
      </text>
    </comment>
    <comment ref="M39" authorId="0" shapeId="0" xr:uid="{CD5D3186-2160-D740-9411-3EFC22AD3227}">
      <text>
        <r>
          <rPr>
            <sz val="8"/>
            <color indexed="81"/>
            <rFont val="Arial"/>
            <family val="2"/>
          </rPr>
          <t>not applicable</t>
        </r>
      </text>
    </comment>
    <comment ref="N39" authorId="0" shapeId="0" xr:uid="{FBF1AAB4-987A-5B48-8709-7E27FAFEB8C8}">
      <text>
        <r>
          <rPr>
            <sz val="8"/>
            <color indexed="81"/>
            <rFont val="Arial"/>
            <family val="2"/>
          </rPr>
          <t>not applicable</t>
        </r>
      </text>
    </comment>
    <comment ref="O39" authorId="0" shapeId="0" xr:uid="{AA8114CA-051E-F943-882D-16F295454B8B}">
      <text>
        <r>
          <rPr>
            <sz val="8"/>
            <color indexed="81"/>
            <rFont val="Arial"/>
            <family val="2"/>
          </rPr>
          <t>not applicable</t>
        </r>
      </text>
    </comment>
    <comment ref="P39" authorId="0" shapeId="0" xr:uid="{D3F96387-1370-8D49-AAAD-A0979AFD044D}">
      <text>
        <r>
          <rPr>
            <sz val="8"/>
            <color indexed="81"/>
            <rFont val="Arial"/>
            <family val="2"/>
          </rPr>
          <t>not applicable</t>
        </r>
      </text>
    </comment>
    <comment ref="Q39" authorId="0" shapeId="0" xr:uid="{DA13A596-19D9-4E41-95B8-ECC7F3155E3C}">
      <text>
        <r>
          <rPr>
            <sz val="8"/>
            <color indexed="81"/>
            <rFont val="Arial"/>
            <family val="2"/>
          </rPr>
          <t>not applicable</t>
        </r>
      </text>
    </comment>
    <comment ref="A40" authorId="0" shapeId="0" xr:uid="{095DB2A4-C1DF-9D46-BCDA-DE26F7D382F5}">
      <text>
        <r>
          <rPr>
            <sz val="8"/>
            <color indexed="8"/>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547AF98A-74EB-5041-9150-2CB56564E7B3}">
      <text>
        <r>
          <rPr>
            <sz val="8"/>
            <color indexed="8"/>
            <rFont val="Arial"/>
            <family val="2"/>
          </rPr>
          <t>Due to perturbation, component cells may not add to published totals. As such, published proportions may add to more or less than 100% (see Explanatory Notes, paragraphs 110–112).
For a definition of most serious offence, see Explanatory Notes, paragraphs 84–86.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paragraphs 76–81.
Data prior to 2017 include periodic detention orders.</t>
        </r>
      </text>
    </comment>
    <comment ref="AH5" authorId="0" shapeId="0" xr:uid="{85CA88D0-CF09-2A46-9F05-651AE8CE9A36}">
      <text>
        <r>
          <rPr>
            <sz val="8"/>
            <color indexed="81"/>
            <rFont val="Arial"/>
            <family val="2"/>
          </rPr>
          <t xml:space="preserve">Includes prisoners with a post-sentence detention order or for whom a most serious offence is unknown.
</t>
        </r>
        <r>
          <rPr>
            <sz val="8"/>
            <color indexed="81"/>
            <rFont val="Tahoma"/>
            <family val="2"/>
          </rPr>
          <t xml:space="preserve">
</t>
        </r>
      </text>
    </comment>
    <comment ref="V22" authorId="1" shapeId="0" xr:uid="{58214860-84CF-7040-8FBA-233DB560EA7A}">
      <text>
        <r>
          <rPr>
            <sz val="8"/>
            <color indexed="81"/>
            <rFont val="Arial"/>
            <family val="2"/>
          </rPr>
          <t>nil or rounded to zero (including null cells)</t>
        </r>
      </text>
    </comment>
    <comment ref="V23" authorId="1" shapeId="0" xr:uid="{C63D4AEF-7142-8E4C-AC24-5BA8BBD8BE78}">
      <text>
        <r>
          <rPr>
            <sz val="8"/>
            <color indexed="81"/>
            <rFont val="Arial"/>
            <family val="2"/>
          </rPr>
          <t>nil or rounded to zero (including null cells)</t>
        </r>
      </text>
    </comment>
    <comment ref="V24" authorId="1" shapeId="0" xr:uid="{69CA17BD-528B-1E4B-BF1D-9EA554609AF3}">
      <text>
        <r>
          <rPr>
            <sz val="8"/>
            <color indexed="81"/>
            <rFont val="Arial"/>
            <family val="2"/>
          </rPr>
          <t>nil or rounded to zero (including null cells)</t>
        </r>
      </text>
    </comment>
    <comment ref="AF30" authorId="0" shapeId="0" xr:uid="{AD8A2483-D3BD-4044-8305-64B8E2592CEE}">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9EEA87F6-B22F-5349-829F-1F7368F302E1}">
      <text>
        <r>
          <rPr>
            <sz val="8"/>
            <color indexed="8"/>
            <rFont val="Arial"/>
            <family val="2"/>
          </rPr>
          <t>Due to perturbation, component cells may not add to published totals. As such, published proportions may add to more or less than 100% (see Explanatory Notes paragraphs 110–112).
For information on aggregate sentence length, see Explanatory Notes, paragraph 16.
For a definition of most serious offence, see Explanatory Notes, paragraphs 84–86.</t>
        </r>
      </text>
    </comment>
    <comment ref="K5" authorId="0" shapeId="0" xr:uid="{EE89F26B-9A36-074B-8D2F-429DE545783F}">
      <text>
        <r>
          <rPr>
            <sz val="8"/>
            <color indexed="8"/>
            <rFont val="Arial"/>
            <family val="2"/>
          </rPr>
          <t>Includes indeterminate life and life with a minimum.</t>
        </r>
      </text>
    </comment>
    <comment ref="L5" authorId="0" shapeId="0" xr:uid="{0CD03032-AD70-BB44-BE8D-0D2E2B65D720}">
      <text>
        <r>
          <rPr>
            <sz val="8"/>
            <color indexed="8"/>
            <rFont val="Arial"/>
            <family val="2"/>
          </rPr>
          <t>Refers to other indeterminate sentences (see Glossary).</t>
        </r>
      </text>
    </comment>
    <comment ref="M5" authorId="0" shapeId="0" xr:uid="{EE2B448A-853A-F84A-B1E1-1DCD3F5A26C5}">
      <text>
        <r>
          <rPr>
            <sz val="8"/>
            <color indexed="81"/>
            <rFont val="Arial"/>
            <family val="2"/>
          </rPr>
          <t>Total includes prisoners with unknown sentence length.</t>
        </r>
        <r>
          <rPr>
            <sz val="8"/>
            <color indexed="81"/>
            <rFont val="Tahoma"/>
            <family val="2"/>
          </rPr>
          <t xml:space="preserve">
</t>
        </r>
      </text>
    </comment>
    <comment ref="O5" authorId="0" shapeId="0" xr:uid="{CFDE113F-1C0E-D940-A6F0-1CE545FCF371}">
      <text>
        <r>
          <rPr>
            <sz val="8"/>
            <color indexed="8"/>
            <rFont val="Arial"/>
            <family val="2"/>
          </rPr>
          <t>Prisoners with indeterminate and life with a minimum sentences are excluded from the aggregate sentence length calculations. See Explanatory Notes, paragraph 49 and Glossary.</t>
        </r>
      </text>
    </comment>
    <comment ref="P5" authorId="0" shapeId="0" xr:uid="{A4C6E492-CB8F-F94E-876F-6D40BBBA3EE0}">
      <text>
        <r>
          <rPr>
            <sz val="8"/>
            <color indexed="8"/>
            <rFont val="Arial"/>
            <family val="2"/>
          </rPr>
          <t>Prisoners with indeterminate and life with a minimum sentences are excluded from the aggregate sentence length calculations. See Explanatory Notes, paragraph 49 and Glossary.</t>
        </r>
      </text>
    </comment>
    <comment ref="B7" authorId="0" shapeId="0" xr:uid="{698DB2BB-C8CA-494A-BC57-DB28D03F7D7F}">
      <text>
        <r>
          <rPr>
            <sz val="8"/>
            <color indexed="81"/>
            <rFont val="Arial"/>
            <family val="2"/>
          </rPr>
          <t>nil or rounded to zero (including null cells)</t>
        </r>
      </text>
    </comment>
    <comment ref="C7" authorId="0" shapeId="0" xr:uid="{56ECDB75-A567-7B47-8665-67596ABDDAEF}">
      <text>
        <r>
          <rPr>
            <sz val="8"/>
            <color indexed="81"/>
            <rFont val="Arial"/>
            <family val="2"/>
          </rPr>
          <t>nil or rounded to zero (including null cells)</t>
        </r>
      </text>
    </comment>
    <comment ref="D7" authorId="0" shapeId="0" xr:uid="{27BCCA7E-0172-0D4C-8779-3145CABD8C00}">
      <text>
        <r>
          <rPr>
            <sz val="8"/>
            <color indexed="81"/>
            <rFont val="Arial"/>
            <family val="2"/>
          </rPr>
          <t>nil or rounded to zero (including null cells)</t>
        </r>
      </text>
    </comment>
    <comment ref="I8" authorId="0" shapeId="0" xr:uid="{17256D23-5154-3344-8C72-60906CAD2F75}">
      <text>
        <r>
          <rPr>
            <sz val="8"/>
            <color indexed="81"/>
            <rFont val="Arial"/>
            <family val="2"/>
          </rPr>
          <t>nil or rounded to zero (including null cells)</t>
        </r>
      </text>
    </comment>
    <comment ref="J8" authorId="0" shapeId="0" xr:uid="{84C12181-51FF-E743-BFA8-B1B5C022A5F1}">
      <text>
        <r>
          <rPr>
            <sz val="8"/>
            <color indexed="81"/>
            <rFont val="Arial"/>
            <family val="2"/>
          </rPr>
          <t>nil or rounded to zero (including null cells)</t>
        </r>
      </text>
    </comment>
    <comment ref="K8" authorId="0" shapeId="0" xr:uid="{BB10399C-8105-DB4E-9ABF-D4D288FA3E61}">
      <text>
        <r>
          <rPr>
            <sz val="8"/>
            <color indexed="81"/>
            <rFont val="Arial"/>
            <family val="2"/>
          </rPr>
          <t>nil or rounded to zero (including null cells)</t>
        </r>
      </text>
    </comment>
    <comment ref="B9" authorId="0" shapeId="0" xr:uid="{9DE20FE2-3965-884A-89AE-559388530C0B}">
      <text>
        <r>
          <rPr>
            <sz val="8"/>
            <color indexed="81"/>
            <rFont val="Arial"/>
            <family val="2"/>
          </rPr>
          <t>nil or rounded to zero (including null cells)</t>
        </r>
      </text>
    </comment>
    <comment ref="C9" authorId="0" shapeId="0" xr:uid="{4712FE79-E3D0-7E45-9100-D3086000B8F2}">
      <text>
        <r>
          <rPr>
            <sz val="8"/>
            <color indexed="81"/>
            <rFont val="Arial"/>
            <family val="2"/>
          </rPr>
          <t>nil or rounded to zero (including null cells)</t>
        </r>
      </text>
    </comment>
    <comment ref="H10" authorId="0" shapeId="0" xr:uid="{DE1B1149-289A-CB47-8014-6E2A062CEB50}">
      <text>
        <r>
          <rPr>
            <sz val="8"/>
            <color indexed="81"/>
            <rFont val="Arial"/>
            <family val="2"/>
          </rPr>
          <t>nil or rounded to zero (including null cells)</t>
        </r>
      </text>
    </comment>
    <comment ref="I10" authorId="0" shapeId="0" xr:uid="{4EAEC2A5-FA24-F84C-9E28-07B61D591FEA}">
      <text>
        <r>
          <rPr>
            <sz val="8"/>
            <color indexed="81"/>
            <rFont val="Arial"/>
            <family val="2"/>
          </rPr>
          <t>nil or rounded to zero (including null cells)</t>
        </r>
      </text>
    </comment>
    <comment ref="J10" authorId="0" shapeId="0" xr:uid="{0794F8A7-59E2-F44A-A43B-0987778A7E9D}">
      <text>
        <r>
          <rPr>
            <sz val="8"/>
            <color indexed="81"/>
            <rFont val="Arial"/>
            <family val="2"/>
          </rPr>
          <t>nil or rounded to zero (including null cells)</t>
        </r>
      </text>
    </comment>
    <comment ref="K10" authorId="0" shapeId="0" xr:uid="{962F9B68-0544-AA4F-AE71-9AD29A573202}">
      <text>
        <r>
          <rPr>
            <sz val="8"/>
            <color indexed="81"/>
            <rFont val="Arial"/>
            <family val="2"/>
          </rPr>
          <t>nil or rounded to zero (including null cells)</t>
        </r>
      </text>
    </comment>
    <comment ref="L10" authorId="0" shapeId="0" xr:uid="{8B279546-8413-2642-A620-DAEA1606DD09}">
      <text>
        <r>
          <rPr>
            <sz val="8"/>
            <color indexed="81"/>
            <rFont val="Arial"/>
            <family val="2"/>
          </rPr>
          <t>nil or rounded to zero (including null cells)</t>
        </r>
      </text>
    </comment>
    <comment ref="B11" authorId="0" shapeId="0" xr:uid="{04EEE58D-1414-AD4B-B84F-928815EB4AAF}">
      <text>
        <r>
          <rPr>
            <sz val="8"/>
            <color indexed="81"/>
            <rFont val="Arial"/>
            <family val="2"/>
          </rPr>
          <t>nil or rounded to zero (including null cells)</t>
        </r>
      </text>
    </comment>
    <comment ref="C11" authorId="0" shapeId="0" xr:uid="{64FCE37E-5F3B-4E44-B013-F864F3C73470}">
      <text>
        <r>
          <rPr>
            <sz val="8"/>
            <color indexed="81"/>
            <rFont val="Arial"/>
            <family val="2"/>
          </rPr>
          <t>nil or rounded to zero (including null cells)</t>
        </r>
      </text>
    </comment>
    <comment ref="H11" authorId="0" shapeId="0" xr:uid="{5CF38B55-EFB7-BC4B-9E47-97A795FB5787}">
      <text>
        <r>
          <rPr>
            <sz val="8"/>
            <color indexed="81"/>
            <rFont val="Arial"/>
            <family val="2"/>
          </rPr>
          <t>nil or rounded to zero (including null cells)</t>
        </r>
      </text>
    </comment>
    <comment ref="I11" authorId="0" shapeId="0" xr:uid="{E8A8DA97-2989-C948-A85F-550377BCA4F3}">
      <text>
        <r>
          <rPr>
            <sz val="8"/>
            <color indexed="81"/>
            <rFont val="Arial"/>
            <family val="2"/>
          </rPr>
          <t>nil or rounded to zero (including null cells)</t>
        </r>
      </text>
    </comment>
    <comment ref="J11" authorId="0" shapeId="0" xr:uid="{6D065778-823C-D840-BB06-FA35808832BA}">
      <text>
        <r>
          <rPr>
            <sz val="8"/>
            <color indexed="81"/>
            <rFont val="Arial"/>
            <family val="2"/>
          </rPr>
          <t>nil or rounded to zero (including null cells)</t>
        </r>
      </text>
    </comment>
    <comment ref="K11" authorId="0" shapeId="0" xr:uid="{5EEA3D44-8FD8-1E48-A329-4124643DCBBE}">
      <text>
        <r>
          <rPr>
            <sz val="8"/>
            <color indexed="81"/>
            <rFont val="Arial"/>
            <family val="2"/>
          </rPr>
          <t>nil or rounded to zero (including null cells)</t>
        </r>
      </text>
    </comment>
    <comment ref="L11" authorId="0" shapeId="0" xr:uid="{DB76688E-BD81-1C42-A220-09C087DF90D6}">
      <text>
        <r>
          <rPr>
            <sz val="8"/>
            <color indexed="81"/>
            <rFont val="Arial"/>
            <family val="2"/>
          </rPr>
          <t>nil or rounded to zero (including null cells)</t>
        </r>
      </text>
    </comment>
    <comment ref="B12" authorId="0" shapeId="0" xr:uid="{F714CEFE-C74E-FB4F-93E0-3C042F5FEA3C}">
      <text>
        <r>
          <rPr>
            <sz val="8"/>
            <color indexed="81"/>
            <rFont val="Arial"/>
            <family val="2"/>
          </rPr>
          <t>nil or rounded to zero (including null cells)</t>
        </r>
      </text>
    </comment>
    <comment ref="C12" authorId="0" shapeId="0" xr:uid="{484D749C-581A-274C-BCD9-86B3D2AFC3ED}">
      <text>
        <r>
          <rPr>
            <sz val="8"/>
            <color indexed="81"/>
            <rFont val="Arial"/>
            <family val="2"/>
          </rPr>
          <t>nil or rounded to zero (including null cells)</t>
        </r>
      </text>
    </comment>
    <comment ref="K12" authorId="0" shapeId="0" xr:uid="{3AD4EF68-E267-0440-A7F8-140D2AE79649}">
      <text>
        <r>
          <rPr>
            <sz val="8"/>
            <color indexed="81"/>
            <rFont val="Arial"/>
            <family val="2"/>
          </rPr>
          <t>nil or rounded to zero (including null cells)</t>
        </r>
      </text>
    </comment>
    <comment ref="L12" authorId="0" shapeId="0" xr:uid="{32709694-5C9E-1944-A76F-B9283B72472D}">
      <text>
        <r>
          <rPr>
            <sz val="8"/>
            <color indexed="81"/>
            <rFont val="Arial"/>
            <family val="2"/>
          </rPr>
          <t>nil or rounded to zero (including null cells)</t>
        </r>
      </text>
    </comment>
    <comment ref="J13" authorId="0" shapeId="0" xr:uid="{8D4CFD27-64A2-6242-9154-9DB46E55CBCE}">
      <text>
        <r>
          <rPr>
            <sz val="8"/>
            <color indexed="81"/>
            <rFont val="Arial"/>
            <family val="2"/>
          </rPr>
          <t>nil or rounded to zero (including null cells)</t>
        </r>
      </text>
    </comment>
    <comment ref="K13" authorId="0" shapeId="0" xr:uid="{D973AB0F-1CCD-E84C-8D67-8E1F21076EA7}">
      <text>
        <r>
          <rPr>
            <sz val="8"/>
            <color indexed="81"/>
            <rFont val="Arial"/>
            <family val="2"/>
          </rPr>
          <t>nil or rounded to zero (including null cells)</t>
        </r>
      </text>
    </comment>
    <comment ref="L13" authorId="0" shapeId="0" xr:uid="{ED6DDEDA-6DA1-1343-800C-32C9E0F67BEC}">
      <text>
        <r>
          <rPr>
            <sz val="8"/>
            <color indexed="81"/>
            <rFont val="Arial"/>
            <family val="2"/>
          </rPr>
          <t>nil or rounded to zero (including null cells)</t>
        </r>
      </text>
    </comment>
    <comment ref="H14" authorId="0" shapeId="0" xr:uid="{28CF4F69-2F39-6744-B6D8-83884591AE56}">
      <text>
        <r>
          <rPr>
            <sz val="8"/>
            <color indexed="81"/>
            <rFont val="Arial"/>
            <family val="2"/>
          </rPr>
          <t>nil or rounded to zero (including null cells)</t>
        </r>
      </text>
    </comment>
    <comment ref="I14" authorId="0" shapeId="0" xr:uid="{193E018E-3642-0140-A734-F0BC36C87F58}">
      <text>
        <r>
          <rPr>
            <sz val="8"/>
            <color indexed="81"/>
            <rFont val="Arial"/>
            <family val="2"/>
          </rPr>
          <t>nil or rounded to zero (including null cells)</t>
        </r>
      </text>
    </comment>
    <comment ref="J14" authorId="0" shapeId="0" xr:uid="{5268CD76-BF93-8B4B-AA31-F4B1F2C1A86C}">
      <text>
        <r>
          <rPr>
            <sz val="8"/>
            <color indexed="81"/>
            <rFont val="Arial"/>
            <family val="2"/>
          </rPr>
          <t>nil or rounded to zero (including null cells)</t>
        </r>
      </text>
    </comment>
    <comment ref="K14" authorId="0" shapeId="0" xr:uid="{16C29370-355A-B945-A500-565AB1023E0C}">
      <text>
        <r>
          <rPr>
            <sz val="8"/>
            <color indexed="81"/>
            <rFont val="Arial"/>
            <family val="2"/>
          </rPr>
          <t>nil or rounded to zero (including null cells)</t>
        </r>
      </text>
    </comment>
    <comment ref="L14" authorId="0" shapeId="0" xr:uid="{E3E433DA-8186-9342-A303-0DFA86FE3C9E}">
      <text>
        <r>
          <rPr>
            <sz val="8"/>
            <color indexed="81"/>
            <rFont val="Arial"/>
            <family val="2"/>
          </rPr>
          <t>nil or rounded to zero (including null cells)</t>
        </r>
      </text>
    </comment>
    <comment ref="H15" authorId="0" shapeId="0" xr:uid="{67B7938A-4BE1-044F-91F5-6C252A90A502}">
      <text>
        <r>
          <rPr>
            <sz val="8"/>
            <color indexed="81"/>
            <rFont val="Arial"/>
            <family val="2"/>
          </rPr>
          <t>nil or rounded to zero (including null cells)</t>
        </r>
      </text>
    </comment>
    <comment ref="I15" authorId="0" shapeId="0" xr:uid="{B6328DF8-E4FF-DF44-A4D3-D902816D7F11}">
      <text>
        <r>
          <rPr>
            <sz val="8"/>
            <color indexed="81"/>
            <rFont val="Arial"/>
            <family val="2"/>
          </rPr>
          <t>nil or rounded to zero (including null cells)</t>
        </r>
      </text>
    </comment>
    <comment ref="J15" authorId="0" shapeId="0" xr:uid="{139A9699-8E08-C143-B874-FF5D82817961}">
      <text>
        <r>
          <rPr>
            <sz val="8"/>
            <color indexed="81"/>
            <rFont val="Arial"/>
            <family val="2"/>
          </rPr>
          <t>nil or rounded to zero (including null cells)</t>
        </r>
      </text>
    </comment>
    <comment ref="K15" authorId="0" shapeId="0" xr:uid="{DB102F34-3104-F148-B488-2536E8474FAD}">
      <text>
        <r>
          <rPr>
            <sz val="8"/>
            <color indexed="81"/>
            <rFont val="Arial"/>
            <family val="2"/>
          </rPr>
          <t>nil or rounded to zero (including null cells)</t>
        </r>
      </text>
    </comment>
    <comment ref="L15" authorId="0" shapeId="0" xr:uid="{AC7E6FFD-5FBD-E746-8ACF-D181FF9436BE}">
      <text>
        <r>
          <rPr>
            <sz val="8"/>
            <color indexed="81"/>
            <rFont val="Arial"/>
            <family val="2"/>
          </rPr>
          <t>nil or rounded to zero (including null cells)</t>
        </r>
      </text>
    </comment>
    <comment ref="K16" authorId="0" shapeId="0" xr:uid="{5C5D44EE-DC6A-B548-8CE3-39804EF0BA15}">
      <text>
        <r>
          <rPr>
            <sz val="8"/>
            <color indexed="81"/>
            <rFont val="Arial"/>
            <family val="2"/>
          </rPr>
          <t>nil or rounded to zero (including null cells)</t>
        </r>
      </text>
    </comment>
    <comment ref="L16" authorId="0" shapeId="0" xr:uid="{ACA5BB6A-0393-104E-9FFB-F09771411792}">
      <text>
        <r>
          <rPr>
            <sz val="8"/>
            <color indexed="81"/>
            <rFont val="Arial"/>
            <family val="2"/>
          </rPr>
          <t>nil or rounded to zero (including null cells)</t>
        </r>
      </text>
    </comment>
    <comment ref="B17" authorId="0" shapeId="0" xr:uid="{D378C75E-B51C-884E-9322-AD3E68963050}">
      <text>
        <r>
          <rPr>
            <sz val="8"/>
            <color indexed="81"/>
            <rFont val="Arial"/>
            <family val="2"/>
          </rPr>
          <t>nil or rounded to zero (including null cells)</t>
        </r>
      </text>
    </comment>
    <comment ref="C17" authorId="0" shapeId="0" xr:uid="{D34570BB-C581-0C4D-9C35-0970F836DEE7}">
      <text>
        <r>
          <rPr>
            <sz val="8"/>
            <color indexed="81"/>
            <rFont val="Arial"/>
            <family val="2"/>
          </rPr>
          <t>nil or rounded to zero (including null cells)</t>
        </r>
      </text>
    </comment>
    <comment ref="H17" authorId="0" shapeId="0" xr:uid="{26F90F02-5665-E44C-9EBA-FD0AB8CB2290}">
      <text>
        <r>
          <rPr>
            <sz val="8"/>
            <color indexed="81"/>
            <rFont val="Arial"/>
            <family val="2"/>
          </rPr>
          <t>nil or rounded to zero (including null cells)</t>
        </r>
      </text>
    </comment>
    <comment ref="I17" authorId="0" shapeId="0" xr:uid="{310EE71D-FDF8-EC46-A942-847EF3E66145}">
      <text>
        <r>
          <rPr>
            <sz val="8"/>
            <color indexed="81"/>
            <rFont val="Arial"/>
            <family val="2"/>
          </rPr>
          <t>nil or rounded to zero (including null cells)</t>
        </r>
      </text>
    </comment>
    <comment ref="K17" authorId="0" shapeId="0" xr:uid="{9CD71D9E-1736-9E4C-8617-A0810F95F18C}">
      <text>
        <r>
          <rPr>
            <sz val="8"/>
            <color indexed="81"/>
            <rFont val="Arial"/>
            <family val="2"/>
          </rPr>
          <t>nil or rounded to zero (including null cells)</t>
        </r>
      </text>
    </comment>
    <comment ref="L17" authorId="0" shapeId="0" xr:uid="{A8570645-61E0-CB43-973D-5C769E0D7531}">
      <text>
        <r>
          <rPr>
            <sz val="8"/>
            <color indexed="81"/>
            <rFont val="Arial"/>
            <family val="2"/>
          </rPr>
          <t>nil or rounded to zero (including null cells)</t>
        </r>
      </text>
    </comment>
    <comment ref="H18" authorId="0" shapeId="0" xr:uid="{1FD0FB38-0B2C-8B4F-A1F1-45ACA46FC3EE}">
      <text>
        <r>
          <rPr>
            <sz val="8"/>
            <color indexed="81"/>
            <rFont val="Arial"/>
            <family val="2"/>
          </rPr>
          <t>nil or rounded to zero (including null cells)</t>
        </r>
      </text>
    </comment>
    <comment ref="I18" authorId="0" shapeId="0" xr:uid="{672FBCAD-1EC8-E945-9197-052B2C47CB3A}">
      <text>
        <r>
          <rPr>
            <sz val="8"/>
            <color indexed="81"/>
            <rFont val="Arial"/>
            <family val="2"/>
          </rPr>
          <t>nil or rounded to zero (including null cells)</t>
        </r>
      </text>
    </comment>
    <comment ref="J18" authorId="0" shapeId="0" xr:uid="{D57BB138-AC82-5144-8E85-D73D153520EE}">
      <text>
        <r>
          <rPr>
            <sz val="8"/>
            <color indexed="81"/>
            <rFont val="Arial"/>
            <family val="2"/>
          </rPr>
          <t>nil or rounded to zero (including null cells)</t>
        </r>
      </text>
    </comment>
    <comment ref="K18" authorId="0" shapeId="0" xr:uid="{677B9846-9944-1443-9220-E3BFE0E324D3}">
      <text>
        <r>
          <rPr>
            <sz val="8"/>
            <color indexed="81"/>
            <rFont val="Arial"/>
            <family val="2"/>
          </rPr>
          <t>nil or rounded to zero (including null cells)</t>
        </r>
      </text>
    </comment>
    <comment ref="L18" authorId="0" shapeId="0" xr:uid="{14E4E383-FAFD-E44F-9112-D1530FC40481}">
      <text>
        <r>
          <rPr>
            <sz val="8"/>
            <color indexed="81"/>
            <rFont val="Arial"/>
            <family val="2"/>
          </rPr>
          <t>nil or rounded to zero (including null cells)</t>
        </r>
      </text>
    </comment>
    <comment ref="G19" authorId="0" shapeId="0" xr:uid="{1681A398-7578-ED49-8493-DB15713F1C74}">
      <text>
        <r>
          <rPr>
            <sz val="8"/>
            <color indexed="81"/>
            <rFont val="Arial"/>
            <family val="2"/>
          </rPr>
          <t>nil or rounded to zero (including null cells)</t>
        </r>
      </text>
    </comment>
    <comment ref="H19" authorId="0" shapeId="0" xr:uid="{542FC29E-954B-194C-99C5-AF4A85D4A1EA}">
      <text>
        <r>
          <rPr>
            <sz val="8"/>
            <color indexed="81"/>
            <rFont val="Arial"/>
            <family val="2"/>
          </rPr>
          <t>nil or rounded to zero (including null cells)</t>
        </r>
      </text>
    </comment>
    <comment ref="I19" authorId="0" shapeId="0" xr:uid="{B977AB38-D5EF-7D4C-83B4-B9351C7407C2}">
      <text>
        <r>
          <rPr>
            <sz val="8"/>
            <color indexed="81"/>
            <rFont val="Arial"/>
            <family val="2"/>
          </rPr>
          <t>nil or rounded to zero (including null cells)</t>
        </r>
      </text>
    </comment>
    <comment ref="J19" authorId="0" shapeId="0" xr:uid="{A962CE34-9169-014F-8315-BCE8399F64AD}">
      <text>
        <r>
          <rPr>
            <sz val="8"/>
            <color indexed="81"/>
            <rFont val="Arial"/>
            <family val="2"/>
          </rPr>
          <t>nil or rounded to zero (including null cells)</t>
        </r>
      </text>
    </comment>
    <comment ref="K19" authorId="0" shapeId="0" xr:uid="{1452D8F8-9C20-F848-A275-39415329D6A4}">
      <text>
        <r>
          <rPr>
            <sz val="8"/>
            <color indexed="81"/>
            <rFont val="Arial"/>
            <family val="2"/>
          </rPr>
          <t>nil or rounded to zero (including null cells)</t>
        </r>
      </text>
    </comment>
    <comment ref="L19" authorId="0" shapeId="0" xr:uid="{EFCE74E6-923D-1D45-A95D-76C04A200BD3}">
      <text>
        <r>
          <rPr>
            <sz val="8"/>
            <color indexed="81"/>
            <rFont val="Arial"/>
            <family val="2"/>
          </rPr>
          <t>nil or rounded to zero (including null cells)</t>
        </r>
      </text>
    </comment>
    <comment ref="G20" authorId="0" shapeId="0" xr:uid="{BCCE07E6-7487-3B45-A7BF-2091D1C3E167}">
      <text>
        <r>
          <rPr>
            <sz val="8"/>
            <color indexed="81"/>
            <rFont val="Arial"/>
            <family val="2"/>
          </rPr>
          <t>nil or rounded to zero (including null cells)</t>
        </r>
      </text>
    </comment>
    <comment ref="H20" authorId="0" shapeId="0" xr:uid="{42F23439-528C-6745-AB13-53EDEF7763ED}">
      <text>
        <r>
          <rPr>
            <sz val="8"/>
            <color indexed="81"/>
            <rFont val="Arial"/>
            <family val="2"/>
          </rPr>
          <t>nil or rounded to zero (including null cells)</t>
        </r>
      </text>
    </comment>
    <comment ref="I20" authorId="0" shapeId="0" xr:uid="{875570D5-FC84-1C48-973E-034ABD80C0DC}">
      <text>
        <r>
          <rPr>
            <sz val="8"/>
            <color indexed="81"/>
            <rFont val="Arial"/>
            <family val="2"/>
          </rPr>
          <t>nil or rounded to zero (including null cells)</t>
        </r>
      </text>
    </comment>
    <comment ref="J20" authorId="0" shapeId="0" xr:uid="{09EAB12F-015E-6643-A67F-8E8766A17600}">
      <text>
        <r>
          <rPr>
            <sz val="8"/>
            <color indexed="81"/>
            <rFont val="Arial"/>
            <family val="2"/>
          </rPr>
          <t>nil or rounded to zero (including null cells)</t>
        </r>
      </text>
    </comment>
    <comment ref="K20" authorId="0" shapeId="0" xr:uid="{CEFDFE5A-2FE3-EE44-BCA0-F45B63332604}">
      <text>
        <r>
          <rPr>
            <sz val="8"/>
            <color indexed="81"/>
            <rFont val="Arial"/>
            <family val="2"/>
          </rPr>
          <t>nil or rounded to zero (including null cells)</t>
        </r>
      </text>
    </comment>
    <comment ref="L20" authorId="0" shapeId="0" xr:uid="{316AED96-5CA8-3D4E-9C07-EECFD74778DB}">
      <text>
        <r>
          <rPr>
            <sz val="8"/>
            <color indexed="81"/>
            <rFont val="Arial"/>
            <family val="2"/>
          </rPr>
          <t>nil or rounded to zero (including null cells)</t>
        </r>
      </text>
    </comment>
    <comment ref="H21" authorId="0" shapeId="0" xr:uid="{6DAD6FC2-523E-AD4D-9758-135E71889631}">
      <text>
        <r>
          <rPr>
            <sz val="8"/>
            <color indexed="81"/>
            <rFont val="Arial"/>
            <family val="2"/>
          </rPr>
          <t>nil or rounded to zero (including null cells)</t>
        </r>
      </text>
    </comment>
    <comment ref="I21" authorId="0" shapeId="0" xr:uid="{53ED9763-90F0-2642-97BD-450B41A40958}">
      <text>
        <r>
          <rPr>
            <sz val="8"/>
            <color indexed="81"/>
            <rFont val="Arial"/>
            <family val="2"/>
          </rPr>
          <t>nil or rounded to zero (including null cells)</t>
        </r>
      </text>
    </comment>
    <comment ref="J21" authorId="0" shapeId="0" xr:uid="{12BBBBB8-5F12-4141-BDE4-9DD0C11BCC60}">
      <text>
        <r>
          <rPr>
            <sz val="8"/>
            <color indexed="81"/>
            <rFont val="Arial"/>
            <family val="2"/>
          </rPr>
          <t>nil or rounded to zero (including null cells)</t>
        </r>
      </text>
    </comment>
    <comment ref="L21" authorId="0" shapeId="0" xr:uid="{A8017989-396D-FB4D-AAD7-BDEF2571016C}">
      <text>
        <r>
          <rPr>
            <sz val="8"/>
            <color indexed="81"/>
            <rFont val="Arial"/>
            <family val="2"/>
          </rPr>
          <t>nil or rounded to zero (including null cells)</t>
        </r>
      </text>
    </comment>
    <comment ref="B22" authorId="0" shapeId="0" xr:uid="{AB62F164-7CE8-1340-B8B6-9064CB7DCC50}">
      <text>
        <r>
          <rPr>
            <sz val="8"/>
            <color indexed="81"/>
            <rFont val="Arial"/>
            <family val="2"/>
          </rPr>
          <t>not published</t>
        </r>
      </text>
    </comment>
    <comment ref="C22" authorId="0" shapeId="0" xr:uid="{70C902E6-597E-CD47-B512-B69C77DF0601}">
      <text>
        <r>
          <rPr>
            <sz val="8"/>
            <color indexed="81"/>
            <rFont val="Arial"/>
            <family val="2"/>
          </rPr>
          <t>not published</t>
        </r>
      </text>
    </comment>
    <comment ref="D22" authorId="0" shapeId="0" xr:uid="{BCAD166B-27CD-0444-B5D4-76876EB3DA3B}">
      <text>
        <r>
          <rPr>
            <sz val="8"/>
            <color indexed="81"/>
            <rFont val="Arial"/>
            <family val="2"/>
          </rPr>
          <t>not published</t>
        </r>
      </text>
    </comment>
    <comment ref="E22" authorId="0" shapeId="0" xr:uid="{0146A898-DAB6-4643-B3CF-9A72E8A8FF3D}">
      <text>
        <r>
          <rPr>
            <sz val="8"/>
            <color indexed="81"/>
            <rFont val="Arial"/>
            <family val="2"/>
          </rPr>
          <t>not published</t>
        </r>
      </text>
    </comment>
    <comment ref="F22" authorId="0" shapeId="0" xr:uid="{505B3EF5-7E3A-CC44-813E-84C0902CA19D}">
      <text>
        <r>
          <rPr>
            <sz val="8"/>
            <color indexed="81"/>
            <rFont val="Arial"/>
            <family val="2"/>
          </rPr>
          <t>not published</t>
        </r>
      </text>
    </comment>
    <comment ref="G22" authorId="0" shapeId="0" xr:uid="{7D37C5F0-FDCF-7E49-8080-B93D9033660B}">
      <text>
        <r>
          <rPr>
            <sz val="8"/>
            <color indexed="81"/>
            <rFont val="Arial"/>
            <family val="2"/>
          </rPr>
          <t>not published</t>
        </r>
      </text>
    </comment>
    <comment ref="H22" authorId="0" shapeId="0" xr:uid="{66C78E2A-4DEC-0243-88DB-ADC1869D4457}">
      <text>
        <r>
          <rPr>
            <sz val="8"/>
            <color indexed="81"/>
            <rFont val="Arial"/>
            <family val="2"/>
          </rPr>
          <t>not published</t>
        </r>
      </text>
    </comment>
    <comment ref="I22" authorId="0" shapeId="0" xr:uid="{A112D1C2-60A7-7B47-8C3F-DC38CB4528ED}">
      <text>
        <r>
          <rPr>
            <sz val="8"/>
            <color indexed="81"/>
            <rFont val="Arial"/>
            <family val="2"/>
          </rPr>
          <t>not published</t>
        </r>
      </text>
    </comment>
    <comment ref="J22" authorId="0" shapeId="0" xr:uid="{98A664A1-14C4-4C45-B7F4-11A35B236197}">
      <text>
        <r>
          <rPr>
            <sz val="8"/>
            <color indexed="81"/>
            <rFont val="Arial"/>
            <family val="2"/>
          </rPr>
          <t>not published</t>
        </r>
      </text>
    </comment>
    <comment ref="K22" authorId="0" shapeId="0" xr:uid="{FBAF4C69-38A1-6C43-A2FA-68F5801BECBB}">
      <text>
        <r>
          <rPr>
            <sz val="8"/>
            <color indexed="81"/>
            <rFont val="Arial"/>
            <family val="2"/>
          </rPr>
          <t>not published</t>
        </r>
      </text>
    </comment>
    <comment ref="L22" authorId="0" shapeId="0" xr:uid="{67D23864-B601-844C-84F5-595EAECAFACF}">
      <text>
        <r>
          <rPr>
            <sz val="8"/>
            <color indexed="81"/>
            <rFont val="Arial"/>
            <family val="2"/>
          </rPr>
          <t>not published</t>
        </r>
      </text>
    </comment>
    <comment ref="A23" authorId="0" shapeId="0" xr:uid="{1A8B2CAB-196A-0E4B-B506-2EF42B392D91}">
      <text>
        <r>
          <rPr>
            <sz val="8"/>
            <color indexed="81"/>
            <rFont val="Arial"/>
            <family val="2"/>
          </rPr>
          <t>Includes prisoners for whom a most serious offence is unknown.</t>
        </r>
      </text>
    </comment>
    <comment ref="B25" authorId="0" shapeId="0" xr:uid="{2758434E-360E-7841-9590-341AAB99FCC0}">
      <text>
        <r>
          <rPr>
            <sz val="8"/>
            <color indexed="81"/>
            <rFont val="Arial"/>
            <family val="2"/>
          </rPr>
          <t>nil or rounded to zero (including null cells)</t>
        </r>
      </text>
    </comment>
    <comment ref="C25" authorId="0" shapeId="0" xr:uid="{B4BC9514-3471-4742-9DFD-3BD6CE44C703}">
      <text>
        <r>
          <rPr>
            <sz val="8"/>
            <color indexed="81"/>
            <rFont val="Arial"/>
            <family val="2"/>
          </rPr>
          <t>nil or rounded to zero (including null cells)</t>
        </r>
      </text>
    </comment>
    <comment ref="K26" authorId="0" shapeId="0" xr:uid="{04E9E964-5EB3-A847-9AD5-1EC6B4516D9D}">
      <text>
        <r>
          <rPr>
            <sz val="8"/>
            <color indexed="81"/>
            <rFont val="Arial"/>
            <family val="2"/>
          </rPr>
          <t>nil or rounded to zero (including null cells)</t>
        </r>
      </text>
    </comment>
    <comment ref="I28" authorId="0" shapeId="0" xr:uid="{6A0596A0-C28C-6B43-82CB-0A3CD8334906}">
      <text>
        <r>
          <rPr>
            <sz val="8"/>
            <color indexed="81"/>
            <rFont val="Arial"/>
            <family val="2"/>
          </rPr>
          <t>nil or rounded to zero (including null cells)</t>
        </r>
      </text>
    </comment>
    <comment ref="J28" authorId="0" shapeId="0" xr:uid="{489F5D4C-CE8C-3E45-AFDF-0E34588AAEEC}">
      <text>
        <r>
          <rPr>
            <sz val="8"/>
            <color indexed="81"/>
            <rFont val="Arial"/>
            <family val="2"/>
          </rPr>
          <t>nil or rounded to zero (including null cells)</t>
        </r>
      </text>
    </comment>
    <comment ref="K28" authorId="0" shapeId="0" xr:uid="{643631C1-68A2-6448-8D84-18A151CA5DA6}">
      <text>
        <r>
          <rPr>
            <sz val="8"/>
            <color indexed="81"/>
            <rFont val="Arial"/>
            <family val="2"/>
          </rPr>
          <t>nil or rounded to zero (including null cells)</t>
        </r>
      </text>
    </comment>
    <comment ref="L28" authorId="0" shapeId="0" xr:uid="{43DB8796-3282-5240-A2D3-48A7E583BB2C}">
      <text>
        <r>
          <rPr>
            <sz val="8"/>
            <color indexed="81"/>
            <rFont val="Arial"/>
            <family val="2"/>
          </rPr>
          <t>nil or rounded to zero (including null cells)</t>
        </r>
      </text>
    </comment>
    <comment ref="C29" authorId="0" shapeId="0" xr:uid="{2BC3886A-A82F-0444-BA83-C0325FBBDC65}">
      <text>
        <r>
          <rPr>
            <sz val="8"/>
            <color indexed="81"/>
            <rFont val="Arial"/>
            <family val="2"/>
          </rPr>
          <t>nil or rounded to zero (including null cells)</t>
        </r>
      </text>
    </comment>
    <comment ref="K29" authorId="0" shapeId="0" xr:uid="{FC46F352-EAC8-E442-A6BF-7686731B38F4}">
      <text>
        <r>
          <rPr>
            <sz val="8"/>
            <color indexed="81"/>
            <rFont val="Arial"/>
            <family val="2"/>
          </rPr>
          <t>nil or rounded to zero (including null cells)</t>
        </r>
      </text>
    </comment>
    <comment ref="L29" authorId="0" shapeId="0" xr:uid="{CC423A1D-28EA-B344-8880-8E7DE3C7F740}">
      <text>
        <r>
          <rPr>
            <sz val="8"/>
            <color indexed="81"/>
            <rFont val="Arial"/>
            <family val="2"/>
          </rPr>
          <t>nil or rounded to zero (including null cells)</t>
        </r>
      </text>
    </comment>
    <comment ref="B30" authorId="0" shapeId="0" xr:uid="{1DEA3F7D-A3A6-1945-B267-20A6204C8056}">
      <text>
        <r>
          <rPr>
            <sz val="8"/>
            <color indexed="81"/>
            <rFont val="Arial"/>
            <family val="2"/>
          </rPr>
          <t>nil or rounded to zero (including null cells)</t>
        </r>
      </text>
    </comment>
    <comment ref="K31" authorId="0" shapeId="0" xr:uid="{37C56F14-DF3F-5544-8C26-1C752062E7A9}">
      <text>
        <r>
          <rPr>
            <sz val="8"/>
            <color indexed="81"/>
            <rFont val="Arial"/>
            <family val="2"/>
          </rPr>
          <t>nil or rounded to zero (including null cells)</t>
        </r>
      </text>
    </comment>
    <comment ref="I32" authorId="0" shapeId="0" xr:uid="{F727DFE1-EA5E-C645-8E92-01B0E3AE87DD}">
      <text>
        <r>
          <rPr>
            <sz val="8"/>
            <color indexed="81"/>
            <rFont val="Arial"/>
            <family val="2"/>
          </rPr>
          <t>nil or rounded to zero (including null cells)</t>
        </r>
      </text>
    </comment>
    <comment ref="J32" authorId="0" shapeId="0" xr:uid="{CAA103AC-1DE7-6C4D-9AB6-6560845C9F10}">
      <text>
        <r>
          <rPr>
            <sz val="8"/>
            <color indexed="81"/>
            <rFont val="Arial"/>
            <family val="2"/>
          </rPr>
          <t>nil or rounded to zero (including null cells)</t>
        </r>
      </text>
    </comment>
    <comment ref="K32" authorId="0" shapeId="0" xr:uid="{9DF8B546-BA14-E64C-92F2-A3EC6E0BB510}">
      <text>
        <r>
          <rPr>
            <sz val="8"/>
            <color indexed="81"/>
            <rFont val="Arial"/>
            <family val="2"/>
          </rPr>
          <t>nil or rounded to zero (including null cells)</t>
        </r>
      </text>
    </comment>
    <comment ref="L32" authorId="0" shapeId="0" xr:uid="{463DC703-7BFB-C64C-8370-4C6EB311130C}">
      <text>
        <r>
          <rPr>
            <sz val="8"/>
            <color indexed="81"/>
            <rFont val="Arial"/>
            <family val="2"/>
          </rPr>
          <t>nil or rounded to zero (including null cells)</t>
        </r>
      </text>
    </comment>
    <comment ref="I33" authorId="0" shapeId="0" xr:uid="{94C89464-717F-D945-ABBA-19321C527FE8}">
      <text>
        <r>
          <rPr>
            <sz val="8"/>
            <color indexed="81"/>
            <rFont val="Arial"/>
            <family val="2"/>
          </rPr>
          <t>nil or rounded to zero (including null cells)</t>
        </r>
      </text>
    </comment>
    <comment ref="J33" authorId="0" shapeId="0" xr:uid="{46A210E8-7617-3443-8DA6-238F09A7FB39}">
      <text>
        <r>
          <rPr>
            <sz val="8"/>
            <color indexed="81"/>
            <rFont val="Arial"/>
            <family val="2"/>
          </rPr>
          <t>nil or rounded to zero (including null cells)</t>
        </r>
      </text>
    </comment>
    <comment ref="K33" authorId="0" shapeId="0" xr:uid="{E2C6C36E-8108-CF48-A796-75EF15E253A8}">
      <text>
        <r>
          <rPr>
            <sz val="8"/>
            <color indexed="81"/>
            <rFont val="Arial"/>
            <family val="2"/>
          </rPr>
          <t>nil or rounded to zero (including null cells)</t>
        </r>
      </text>
    </comment>
    <comment ref="L33" authorId="0" shapeId="0" xr:uid="{BA8D23C1-0339-9F46-938E-9B4417639507}">
      <text>
        <r>
          <rPr>
            <sz val="8"/>
            <color indexed="81"/>
            <rFont val="Arial"/>
            <family val="2"/>
          </rPr>
          <t>nil or rounded to zero (including null cells)</t>
        </r>
      </text>
    </comment>
    <comment ref="K35" authorId="0" shapeId="0" xr:uid="{20EBDB18-61F1-7143-847D-3B81DE5E67EF}">
      <text>
        <r>
          <rPr>
            <sz val="8"/>
            <color indexed="81"/>
            <rFont val="Arial"/>
            <family val="2"/>
          </rPr>
          <t>nil or rounded to zero (including null cells)</t>
        </r>
      </text>
    </comment>
    <comment ref="L35" authorId="0" shapeId="0" xr:uid="{31D41E49-2076-7547-8AF4-80392240DF42}">
      <text>
        <r>
          <rPr>
            <sz val="8"/>
            <color indexed="81"/>
            <rFont val="Arial"/>
            <family val="2"/>
          </rPr>
          <t>nil or rounded to zero (including null cells)</t>
        </r>
      </text>
    </comment>
    <comment ref="J36" authorId="0" shapeId="0" xr:uid="{259D64A7-D4FD-C34E-9520-7D40927FD37D}">
      <text>
        <r>
          <rPr>
            <sz val="8"/>
            <color indexed="81"/>
            <rFont val="Arial"/>
            <family val="2"/>
          </rPr>
          <t>nil or rounded to zero (including null cells)</t>
        </r>
      </text>
    </comment>
    <comment ref="K36" authorId="0" shapeId="0" xr:uid="{BC97A8BA-DB8C-D84F-9A77-4DC3593C4068}">
      <text>
        <r>
          <rPr>
            <sz val="8"/>
            <color indexed="81"/>
            <rFont val="Arial"/>
            <family val="2"/>
          </rPr>
          <t>nil or rounded to zero (including null cells)</t>
        </r>
      </text>
    </comment>
    <comment ref="L36" authorId="0" shapeId="0" xr:uid="{6B7079EF-CDA1-B242-B312-FB10234775FA}">
      <text>
        <r>
          <rPr>
            <sz val="8"/>
            <color indexed="81"/>
            <rFont val="Arial"/>
            <family val="2"/>
          </rPr>
          <t>nil or rounded to zero (including null cells)</t>
        </r>
      </text>
    </comment>
    <comment ref="B37" authorId="0" shapeId="0" xr:uid="{D505D604-CB8C-F544-A6C3-E04AE3557FD4}">
      <text>
        <r>
          <rPr>
            <sz val="8"/>
            <color indexed="81"/>
            <rFont val="Arial"/>
            <family val="2"/>
          </rPr>
          <t>nil or rounded to zero (including null cells)</t>
        </r>
      </text>
    </comment>
    <comment ref="I37" authorId="0" shapeId="0" xr:uid="{DEE8B813-D66A-C44E-B70B-247CE0E751EA}">
      <text>
        <r>
          <rPr>
            <sz val="8"/>
            <color indexed="81"/>
            <rFont val="Arial"/>
            <family val="2"/>
          </rPr>
          <t>nil or rounded to zero (including null cells)</t>
        </r>
      </text>
    </comment>
    <comment ref="J37" authorId="0" shapeId="0" xr:uid="{F50109BB-A0C8-7940-A138-705F0025252E}">
      <text>
        <r>
          <rPr>
            <sz val="8"/>
            <color indexed="81"/>
            <rFont val="Arial"/>
            <family val="2"/>
          </rPr>
          <t>nil or rounded to zero (including null cells)</t>
        </r>
      </text>
    </comment>
    <comment ref="K37" authorId="0" shapeId="0" xr:uid="{67832A66-54C0-3648-BC19-F5DBF8EB547E}">
      <text>
        <r>
          <rPr>
            <sz val="8"/>
            <color indexed="81"/>
            <rFont val="Arial"/>
            <family val="2"/>
          </rPr>
          <t>nil or rounded to zero (including null cells)</t>
        </r>
      </text>
    </comment>
    <comment ref="L37" authorId="0" shapeId="0" xr:uid="{5B79C5D2-F8DF-D348-98BF-A12A11153B00}">
      <text>
        <r>
          <rPr>
            <sz val="8"/>
            <color indexed="81"/>
            <rFont val="Arial"/>
            <family val="2"/>
          </rPr>
          <t>nil or rounded to zero (including null cells)</t>
        </r>
      </text>
    </comment>
    <comment ref="H38" authorId="0" shapeId="0" xr:uid="{16AE8D48-DED4-1546-952C-5D5CAD702479}">
      <text>
        <r>
          <rPr>
            <sz val="8"/>
            <color indexed="81"/>
            <rFont val="Arial"/>
            <family val="2"/>
          </rPr>
          <t>nil or rounded to zero (including null cells)</t>
        </r>
      </text>
    </comment>
    <comment ref="I38" authorId="0" shapeId="0" xr:uid="{6FD412CF-1346-C346-AB7E-CE50978DF2E8}">
      <text>
        <r>
          <rPr>
            <sz val="8"/>
            <color indexed="81"/>
            <rFont val="Arial"/>
            <family val="2"/>
          </rPr>
          <t>nil or rounded to zero (including null cells)</t>
        </r>
      </text>
    </comment>
    <comment ref="J38" authorId="0" shapeId="0" xr:uid="{57A8720C-335C-C342-86B8-9B065A865A44}">
      <text>
        <r>
          <rPr>
            <sz val="8"/>
            <color indexed="81"/>
            <rFont val="Arial"/>
            <family val="2"/>
          </rPr>
          <t>nil or rounded to zero (including null cells)</t>
        </r>
      </text>
    </comment>
    <comment ref="K38" authorId="0" shapeId="0" xr:uid="{613EE54B-AE36-7642-98DC-DF4800AB18B3}">
      <text>
        <r>
          <rPr>
            <sz val="8"/>
            <color indexed="81"/>
            <rFont val="Arial"/>
            <family val="2"/>
          </rPr>
          <t>nil or rounded to zero (including null cells)</t>
        </r>
      </text>
    </comment>
    <comment ref="L38" authorId="0" shapeId="0" xr:uid="{E9C78B60-FFFD-8A4D-AFA1-0F4919ED6681}">
      <text>
        <r>
          <rPr>
            <sz val="8"/>
            <color indexed="81"/>
            <rFont val="Arial"/>
            <family val="2"/>
          </rPr>
          <t>nil or rounded to zero (including null cells)</t>
        </r>
      </text>
    </comment>
    <comment ref="L39" authorId="0" shapeId="0" xr:uid="{20B1A882-34E9-B84E-ADD3-F80CE1C9947D}">
      <text>
        <r>
          <rPr>
            <sz val="8"/>
            <color indexed="81"/>
            <rFont val="Arial"/>
            <family val="2"/>
          </rPr>
          <t>nil or rounded to zero (including null cells)</t>
        </r>
      </text>
    </comment>
    <comment ref="B40" authorId="0" shapeId="0" xr:uid="{E90378FA-1599-1A40-9FD5-2240DC64CDC2}">
      <text>
        <r>
          <rPr>
            <sz val="8"/>
            <color indexed="81"/>
            <rFont val="Arial"/>
            <family val="2"/>
          </rPr>
          <t>nil or rounded to zero (including null cells)</t>
        </r>
      </text>
    </comment>
    <comment ref="C40" authorId="0" shapeId="0" xr:uid="{4D55467A-B834-B147-8D65-FE4379B935E2}">
      <text>
        <r>
          <rPr>
            <sz val="8"/>
            <color indexed="81"/>
            <rFont val="Arial"/>
            <family val="2"/>
          </rPr>
          <t>nil or rounded to zero (including null cells)</t>
        </r>
      </text>
    </comment>
    <comment ref="D40" authorId="0" shapeId="0" xr:uid="{A1A8BD51-81F3-7348-B526-B85AA2019C98}">
      <text>
        <r>
          <rPr>
            <sz val="8"/>
            <color indexed="81"/>
            <rFont val="Arial"/>
            <family val="2"/>
          </rPr>
          <t>nil or rounded to zero (including null cells)</t>
        </r>
      </text>
    </comment>
    <comment ref="H40" authorId="0" shapeId="0" xr:uid="{F8CCF801-29E5-EF43-AB77-8EAA8554FAA1}">
      <text>
        <r>
          <rPr>
            <sz val="8"/>
            <color indexed="81"/>
            <rFont val="Arial"/>
            <family val="2"/>
          </rPr>
          <t>nil or rounded to zero (including null cells)</t>
        </r>
      </text>
    </comment>
    <comment ref="L40" authorId="0" shapeId="0" xr:uid="{202AE859-6586-1244-9BB4-5CE272AFB8A1}">
      <text>
        <r>
          <rPr>
            <sz val="8"/>
            <color indexed="81"/>
            <rFont val="Arial"/>
            <family val="2"/>
          </rPr>
          <t>nil or rounded to zero (including null cells)</t>
        </r>
      </text>
    </comment>
    <comment ref="A41" authorId="0" shapeId="0" xr:uid="{30A596FA-76DD-C445-B585-BF1D0F2482C3}">
      <text>
        <r>
          <rPr>
            <sz val="8"/>
            <color indexed="81"/>
            <rFont val="Arial"/>
            <family val="2"/>
          </rPr>
          <t>Includes prisoners for whom a most serious offence is unknown.</t>
        </r>
      </text>
    </comment>
    <comment ref="A42" authorId="1" shapeId="0" xr:uid="{A98862E2-DD5A-B84B-9EF0-253F1ECFEFAC}">
      <text>
        <r>
          <rPr>
            <sz val="8"/>
            <color indexed="81"/>
            <rFont val="Arial"/>
            <family val="2"/>
          </rPr>
          <t xml:space="preserve">Includes prisoners for whom Indigenous status is unknown. </t>
        </r>
      </text>
    </comment>
    <comment ref="B43" authorId="0" shapeId="0" xr:uid="{91E3395E-5E7C-0748-8F4A-97CFCAF67E10}">
      <text>
        <r>
          <rPr>
            <sz val="8"/>
            <color indexed="81"/>
            <rFont val="Arial"/>
            <family val="2"/>
          </rPr>
          <t>nil or rounded to zero (including null cells)</t>
        </r>
      </text>
    </comment>
    <comment ref="C43" authorId="0" shapeId="0" xr:uid="{77D151FE-0586-574C-B8ED-8786842D03E1}">
      <text>
        <r>
          <rPr>
            <sz val="8"/>
            <color indexed="81"/>
            <rFont val="Arial"/>
            <family val="2"/>
          </rPr>
          <t>nil or rounded to zero (including null cells)</t>
        </r>
      </text>
    </comment>
    <comment ref="K44" authorId="0" shapeId="0" xr:uid="{0588BE39-0103-5843-B1F8-84AEEB1E9CEA}">
      <text>
        <r>
          <rPr>
            <sz val="8"/>
            <color indexed="81"/>
            <rFont val="Arial"/>
            <family val="2"/>
          </rPr>
          <t>nil or rounded to zero (including null cells)</t>
        </r>
      </text>
    </comment>
    <comment ref="B45" authorId="0" shapeId="0" xr:uid="{E4256AA9-0624-1E4A-A9DA-E20B59775D85}">
      <text>
        <r>
          <rPr>
            <sz val="8"/>
            <color indexed="81"/>
            <rFont val="Arial"/>
            <family val="2"/>
          </rPr>
          <t>nil or rounded to zero (including null cells)</t>
        </r>
      </text>
    </comment>
    <comment ref="I46" authorId="0" shapeId="0" xr:uid="{DDACDAB4-2B6D-EF46-B64E-5E91A75F351B}">
      <text>
        <r>
          <rPr>
            <sz val="8"/>
            <color indexed="81"/>
            <rFont val="Arial"/>
            <family val="2"/>
          </rPr>
          <t>nil or rounded to zero (including null cells)</t>
        </r>
      </text>
    </comment>
    <comment ref="J46" authorId="0" shapeId="0" xr:uid="{A7725B5F-CCBC-6F4F-9C8F-E5F045077D32}">
      <text>
        <r>
          <rPr>
            <sz val="8"/>
            <color indexed="81"/>
            <rFont val="Arial"/>
            <family val="2"/>
          </rPr>
          <t>nil or rounded to zero (including null cells)</t>
        </r>
      </text>
    </comment>
    <comment ref="K46" authorId="0" shapeId="0" xr:uid="{C1101010-947F-E147-A113-7D6287EDD3A3}">
      <text>
        <r>
          <rPr>
            <sz val="8"/>
            <color indexed="81"/>
            <rFont val="Arial"/>
            <family val="2"/>
          </rPr>
          <t>nil or rounded to zero (including null cells)</t>
        </r>
      </text>
    </comment>
    <comment ref="L46" authorId="0" shapeId="0" xr:uid="{79A32EBF-A0CE-504F-A7E8-6D86FBC5AA16}">
      <text>
        <r>
          <rPr>
            <sz val="8"/>
            <color indexed="81"/>
            <rFont val="Arial"/>
            <family val="2"/>
          </rPr>
          <t>nil or rounded to zero (including null cells)</t>
        </r>
      </text>
    </comment>
    <comment ref="C47" authorId="0" shapeId="0" xr:uid="{788AA2AE-0DF6-0D4A-9247-32B9742D07AC}">
      <text>
        <r>
          <rPr>
            <sz val="8"/>
            <color indexed="81"/>
            <rFont val="Arial"/>
            <family val="2"/>
          </rPr>
          <t>nil or rounded to zero (including null cells)</t>
        </r>
      </text>
    </comment>
    <comment ref="K47" authorId="0" shapeId="0" xr:uid="{4B6F6F7C-82AD-8348-BACB-47A4E5B1FBEA}">
      <text>
        <r>
          <rPr>
            <sz val="8"/>
            <color indexed="81"/>
            <rFont val="Arial"/>
            <family val="2"/>
          </rPr>
          <t>nil or rounded to zero (including null cells)</t>
        </r>
      </text>
    </comment>
    <comment ref="B48" authorId="0" shapeId="0" xr:uid="{A7D24B2B-3EA9-984E-91AB-C421893D702F}">
      <text>
        <r>
          <rPr>
            <sz val="8"/>
            <color indexed="81"/>
            <rFont val="Arial"/>
            <family val="2"/>
          </rPr>
          <t>nil or rounded to zero (including null cells)</t>
        </r>
      </text>
    </comment>
    <comment ref="K49" authorId="0" shapeId="0" xr:uid="{9E08E6F0-311D-664F-95B2-615C82A29D41}">
      <text>
        <r>
          <rPr>
            <sz val="8"/>
            <color indexed="81"/>
            <rFont val="Arial"/>
            <family val="2"/>
          </rPr>
          <t>nil or rounded to zero (including null cells)</t>
        </r>
      </text>
    </comment>
    <comment ref="I50" authorId="0" shapeId="0" xr:uid="{407767A6-7307-4849-A5F3-845D3160E614}">
      <text>
        <r>
          <rPr>
            <sz val="8"/>
            <color indexed="81"/>
            <rFont val="Arial"/>
            <family val="2"/>
          </rPr>
          <t>nil or rounded to zero (including null cells)</t>
        </r>
      </text>
    </comment>
    <comment ref="J50" authorId="0" shapeId="0" xr:uid="{3E852B38-E282-3D47-839D-A00157BB1051}">
      <text>
        <r>
          <rPr>
            <sz val="8"/>
            <color indexed="81"/>
            <rFont val="Arial"/>
            <family val="2"/>
          </rPr>
          <t>nil or rounded to zero (including null cells)</t>
        </r>
      </text>
    </comment>
    <comment ref="K50" authorId="0" shapeId="0" xr:uid="{EF679C3F-5FE2-E740-AF5B-BFE319080DDE}">
      <text>
        <r>
          <rPr>
            <sz val="8"/>
            <color indexed="81"/>
            <rFont val="Arial"/>
            <family val="2"/>
          </rPr>
          <t>nil or rounded to zero (including null cells)</t>
        </r>
      </text>
    </comment>
    <comment ref="L50" authorId="0" shapeId="0" xr:uid="{9AF51C51-F5B9-8641-99F1-ED0C8B6B3C7E}">
      <text>
        <r>
          <rPr>
            <sz val="8"/>
            <color indexed="81"/>
            <rFont val="Arial"/>
            <family val="2"/>
          </rPr>
          <t>nil or rounded to zero (including null cells)</t>
        </r>
      </text>
    </comment>
    <comment ref="I51" authorId="0" shapeId="0" xr:uid="{32A6857E-A226-044A-8BCC-169C299AB770}">
      <text>
        <r>
          <rPr>
            <sz val="8"/>
            <color indexed="81"/>
            <rFont val="Arial"/>
            <family val="2"/>
          </rPr>
          <t>nil or rounded to zero (including null cells)</t>
        </r>
      </text>
    </comment>
    <comment ref="J51" authorId="0" shapeId="0" xr:uid="{305FE043-CAD2-A948-93CC-F0677E675454}">
      <text>
        <r>
          <rPr>
            <sz val="8"/>
            <color indexed="81"/>
            <rFont val="Arial"/>
            <family val="2"/>
          </rPr>
          <t>nil or rounded to zero (including null cells)</t>
        </r>
      </text>
    </comment>
    <comment ref="K51" authorId="0" shapeId="0" xr:uid="{505F4AF4-8062-614C-9CD4-49758B7086C8}">
      <text>
        <r>
          <rPr>
            <sz val="8"/>
            <color indexed="81"/>
            <rFont val="Arial"/>
            <family val="2"/>
          </rPr>
          <t>nil or rounded to zero (including null cells)</t>
        </r>
      </text>
    </comment>
    <comment ref="L51" authorId="0" shapeId="0" xr:uid="{9C268688-9159-4542-8FB5-57F44FBE096F}">
      <text>
        <r>
          <rPr>
            <sz val="8"/>
            <color indexed="81"/>
            <rFont val="Arial"/>
            <family val="2"/>
          </rPr>
          <t>nil or rounded to zero (including null cells)</t>
        </r>
      </text>
    </comment>
    <comment ref="K53" authorId="0" shapeId="0" xr:uid="{1BA70377-0537-224D-B9C9-7B7CEB487B58}">
      <text>
        <r>
          <rPr>
            <sz val="8"/>
            <color indexed="81"/>
            <rFont val="Arial"/>
            <family val="2"/>
          </rPr>
          <t>nil or rounded to zero (including null cells)</t>
        </r>
      </text>
    </comment>
    <comment ref="L53" authorId="0" shapeId="0" xr:uid="{D1FE4D77-1E23-EC4D-9F5F-A3A968906713}">
      <text>
        <r>
          <rPr>
            <sz val="8"/>
            <color indexed="81"/>
            <rFont val="Arial"/>
            <family val="2"/>
          </rPr>
          <t>nil or rounded to zero (including null cells)</t>
        </r>
      </text>
    </comment>
    <comment ref="J54" authorId="0" shapeId="0" xr:uid="{0B5C10C5-0054-894B-A1B6-BE8868B2C0AB}">
      <text>
        <r>
          <rPr>
            <sz val="8"/>
            <color indexed="81"/>
            <rFont val="Arial"/>
            <family val="2"/>
          </rPr>
          <t>nil or rounded to zero (including null cells)</t>
        </r>
      </text>
    </comment>
    <comment ref="K54" authorId="0" shapeId="0" xr:uid="{7432CF26-A483-6B46-8DB7-2C709D62A2B9}">
      <text>
        <r>
          <rPr>
            <sz val="8"/>
            <color indexed="81"/>
            <rFont val="Arial"/>
            <family val="2"/>
          </rPr>
          <t>nil or rounded to zero (including null cells)</t>
        </r>
      </text>
    </comment>
    <comment ref="I55" authorId="0" shapeId="0" xr:uid="{AF1FEBEA-9D5A-F540-9A51-914D54255AF8}">
      <text>
        <r>
          <rPr>
            <sz val="8"/>
            <color indexed="81"/>
            <rFont val="Arial"/>
            <family val="2"/>
          </rPr>
          <t>nil or rounded to zero (including null cells)</t>
        </r>
      </text>
    </comment>
    <comment ref="J55" authorId="0" shapeId="0" xr:uid="{290C3B61-5229-0B4A-84BA-A06F0B1E3DB2}">
      <text>
        <r>
          <rPr>
            <sz val="8"/>
            <color indexed="81"/>
            <rFont val="Arial"/>
            <family val="2"/>
          </rPr>
          <t>nil or rounded to zero (including null cells)</t>
        </r>
      </text>
    </comment>
    <comment ref="K55" authorId="0" shapeId="0" xr:uid="{9F2F0072-FD8B-5D49-936A-52F5A60A0C2D}">
      <text>
        <r>
          <rPr>
            <sz val="8"/>
            <color indexed="81"/>
            <rFont val="Arial"/>
            <family val="2"/>
          </rPr>
          <t>nil or rounded to zero (including null cells)</t>
        </r>
      </text>
    </comment>
    <comment ref="L55" authorId="0" shapeId="0" xr:uid="{46CE3D12-A1E6-AA44-819C-F84D9650081D}">
      <text>
        <r>
          <rPr>
            <sz val="8"/>
            <color indexed="81"/>
            <rFont val="Arial"/>
            <family val="2"/>
          </rPr>
          <t>nil or rounded to zero (including null cells)</t>
        </r>
      </text>
    </comment>
    <comment ref="H56" authorId="0" shapeId="0" xr:uid="{9556ADEB-05CF-D14A-B6DA-EC7548F7A691}">
      <text>
        <r>
          <rPr>
            <sz val="8"/>
            <color indexed="81"/>
            <rFont val="Arial"/>
            <family val="2"/>
          </rPr>
          <t>nil or rounded to zero (including null cells)</t>
        </r>
      </text>
    </comment>
    <comment ref="I56" authorId="0" shapeId="0" xr:uid="{41F9D8C6-C8E5-4A47-899B-BA89279CB571}">
      <text>
        <r>
          <rPr>
            <sz val="8"/>
            <color indexed="81"/>
            <rFont val="Arial"/>
            <family val="2"/>
          </rPr>
          <t>nil or rounded to zero (including null cells)</t>
        </r>
      </text>
    </comment>
    <comment ref="J56" authorId="0" shapeId="0" xr:uid="{3ED3DDAD-50A0-874D-8167-083890F28D28}">
      <text>
        <r>
          <rPr>
            <sz val="8"/>
            <color indexed="81"/>
            <rFont val="Arial"/>
            <family val="2"/>
          </rPr>
          <t>nil or rounded to zero (including null cells)</t>
        </r>
      </text>
    </comment>
    <comment ref="K56" authorId="0" shapeId="0" xr:uid="{BBB2F8E3-F059-3847-9E6C-A94C823742A1}">
      <text>
        <r>
          <rPr>
            <sz val="8"/>
            <color indexed="81"/>
            <rFont val="Arial"/>
            <family val="2"/>
          </rPr>
          <t>nil or rounded to zero (including null cells)</t>
        </r>
      </text>
    </comment>
    <comment ref="L56" authorId="0" shapeId="0" xr:uid="{457B0F8A-E317-1049-9086-CA4ACBFDDB0F}">
      <text>
        <r>
          <rPr>
            <sz val="8"/>
            <color indexed="81"/>
            <rFont val="Arial"/>
            <family val="2"/>
          </rPr>
          <t>nil or rounded to zero (including null cells)</t>
        </r>
      </text>
    </comment>
    <comment ref="L57" authorId="0" shapeId="0" xr:uid="{9CB9A685-1C32-3243-BF73-F79846E7A6E7}">
      <text>
        <r>
          <rPr>
            <sz val="8"/>
            <color indexed="81"/>
            <rFont val="Arial"/>
            <family val="2"/>
          </rPr>
          <t>nil or rounded to zero (including null cells)</t>
        </r>
      </text>
    </comment>
    <comment ref="B58" authorId="0" shapeId="0" xr:uid="{DB3DC770-738E-0C4D-BC2B-26DA3AE604F1}">
      <text>
        <r>
          <rPr>
            <sz val="8"/>
            <color indexed="81"/>
            <rFont val="Arial"/>
            <family val="2"/>
          </rPr>
          <t>nil or rounded to zero (including null cells)</t>
        </r>
      </text>
    </comment>
    <comment ref="D58" authorId="0" shapeId="0" xr:uid="{1E33B3E9-19CD-1C4D-B9E9-1D459C8D9BA5}">
      <text>
        <r>
          <rPr>
            <sz val="8"/>
            <color indexed="81"/>
            <rFont val="Arial"/>
            <family val="2"/>
          </rPr>
          <t>nil or rounded to zero (including null cells)</t>
        </r>
      </text>
    </comment>
    <comment ref="H58" authorId="0" shapeId="0" xr:uid="{58439676-D2CD-BE4D-B15B-9BA2FA6683F1}">
      <text>
        <r>
          <rPr>
            <sz val="8"/>
            <color indexed="81"/>
            <rFont val="Arial"/>
            <family val="2"/>
          </rPr>
          <t>nil or rounded to zero (including null cells)</t>
        </r>
      </text>
    </comment>
    <comment ref="L58" authorId="0" shapeId="0" xr:uid="{B118FCEA-7C83-4C49-8539-6CB5655D111A}">
      <text>
        <r>
          <rPr>
            <sz val="8"/>
            <color indexed="81"/>
            <rFont val="Arial"/>
            <family val="2"/>
          </rPr>
          <t>nil or rounded to zero (including null cells)</t>
        </r>
      </text>
    </comment>
    <comment ref="A59" authorId="0" shapeId="0" xr:uid="{0E732E18-FE5D-2049-9F2E-898EA0B4D82B}">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FBE5669D-6F90-A247-9FBA-CB1DA690366E}">
      <text>
        <r>
          <rPr>
            <sz val="8"/>
            <color indexed="8"/>
            <rFont val="Arial"/>
            <family val="2"/>
          </rPr>
          <t>Due to perturbation, component cells may not add to published totals. As such, published proportions may add to more or less than 100% (see Explanatory Notes, paragraphs 110–112).
For a definition of most serious offence, see Explanatory Notes, paragraphs 84–86.
For information on expected time to serve, see Explanatory Notes, paragraphs 17–22.</t>
        </r>
      </text>
    </comment>
    <comment ref="K5" authorId="0" shapeId="0" xr:uid="{24D3D81E-68B7-A749-B9AC-B23F7FB64990}">
      <text>
        <r>
          <rPr>
            <sz val="8"/>
            <color indexed="8"/>
            <rFont val="Arial"/>
            <family val="2"/>
          </rPr>
          <t>Includes indeterminate life.</t>
        </r>
      </text>
    </comment>
    <comment ref="L5" authorId="0" shapeId="0" xr:uid="{A305F19A-7147-134E-BFAD-7B4C88415772}">
      <text>
        <r>
          <rPr>
            <sz val="8"/>
            <color indexed="8"/>
            <rFont val="Arial"/>
            <family val="2"/>
          </rPr>
          <t>Refers to other indeterminate sentences (see Glossary).</t>
        </r>
      </text>
    </comment>
    <comment ref="M5" authorId="0" shapeId="0" xr:uid="{6FA90865-BFA5-6841-8931-8C960EC1000F}">
      <text>
        <r>
          <rPr>
            <sz val="8"/>
            <color indexed="81"/>
            <rFont val="Arial"/>
            <family val="2"/>
          </rPr>
          <t>Total inlcudes prisoners with unknown sentence length.</t>
        </r>
        <r>
          <rPr>
            <sz val="8"/>
            <color indexed="81"/>
            <rFont val="Tahoma"/>
            <family val="2"/>
          </rPr>
          <t xml:space="preserve">
</t>
        </r>
      </text>
    </comment>
    <comment ref="O5" authorId="0" shapeId="0" xr:uid="{1CAD4841-401A-7C46-8505-6D2761FF9EED}">
      <text>
        <r>
          <rPr>
            <sz val="8"/>
            <color indexed="8"/>
            <rFont val="Arial"/>
            <family val="2"/>
          </rPr>
          <t>Prisoners with indeterminate sentences are excluded. Life with a minimum is included. See Explanatory Notes, paragraph 50 and Glossary.</t>
        </r>
      </text>
    </comment>
    <comment ref="P5" authorId="0" shapeId="0" xr:uid="{1C184BC9-A5D1-9447-A2FD-0C7FCB42B8B1}">
      <text>
        <r>
          <rPr>
            <sz val="8"/>
            <color indexed="8"/>
            <rFont val="Arial"/>
            <family val="2"/>
          </rPr>
          <t>Prisoners with indeterminate sentences are excluded. Life with a minimum is included. See Explanatory Notes, paragraph 50 and Glossary.</t>
        </r>
      </text>
    </comment>
    <comment ref="B7" authorId="0" shapeId="0" xr:uid="{E95F689A-595A-0244-9595-043E140498E0}">
      <text>
        <r>
          <rPr>
            <sz val="8"/>
            <color indexed="81"/>
            <rFont val="Arial"/>
            <family val="2"/>
          </rPr>
          <t>nil or rounded to zero (including null cells)</t>
        </r>
      </text>
    </comment>
    <comment ref="C7" authorId="0" shapeId="0" xr:uid="{C12E728F-93A1-A74B-A3DE-376C58BD2935}">
      <text>
        <r>
          <rPr>
            <sz val="8"/>
            <color indexed="81"/>
            <rFont val="Arial"/>
            <family val="2"/>
          </rPr>
          <t>nil or rounded to zero (including null cells)</t>
        </r>
      </text>
    </comment>
    <comment ref="I8" authorId="0" shapeId="0" xr:uid="{C0026662-D3C4-7248-8D0F-79D66D69EB61}">
      <text>
        <r>
          <rPr>
            <sz val="8"/>
            <color indexed="81"/>
            <rFont val="Arial"/>
            <family val="2"/>
          </rPr>
          <t>nil or rounded to zero (including null cells)</t>
        </r>
      </text>
    </comment>
    <comment ref="J8" authorId="0" shapeId="0" xr:uid="{C6391F05-F379-C940-9085-BC7338A576EF}">
      <text>
        <r>
          <rPr>
            <sz val="8"/>
            <color indexed="81"/>
            <rFont val="Arial"/>
            <family val="2"/>
          </rPr>
          <t>nil or rounded to zero (including null cells)</t>
        </r>
      </text>
    </comment>
    <comment ref="K8" authorId="0" shapeId="0" xr:uid="{7FBC8A7E-E0FD-124D-9EF6-A6207BB7A547}">
      <text>
        <r>
          <rPr>
            <sz val="8"/>
            <color indexed="81"/>
            <rFont val="Arial"/>
            <family val="2"/>
          </rPr>
          <t>nil or rounded to zero (including null cells)</t>
        </r>
      </text>
    </comment>
    <comment ref="B9" authorId="0" shapeId="0" xr:uid="{3B5B5D21-5936-1445-A101-0693CBF6F668}">
      <text>
        <r>
          <rPr>
            <sz val="8"/>
            <color indexed="81"/>
            <rFont val="Arial"/>
            <family val="2"/>
          </rPr>
          <t>nil or rounded to zero (including null cells)</t>
        </r>
      </text>
    </comment>
    <comment ref="H10" authorId="0" shapeId="0" xr:uid="{A495EF19-A43D-C241-A46D-737A472BB1A4}">
      <text>
        <r>
          <rPr>
            <sz val="8"/>
            <color indexed="81"/>
            <rFont val="Arial"/>
            <family val="2"/>
          </rPr>
          <t>nil or rounded to zero (including null cells)</t>
        </r>
      </text>
    </comment>
    <comment ref="I10" authorId="0" shapeId="0" xr:uid="{4029524A-2BF6-D440-9A32-F0AF33DE83B1}">
      <text>
        <r>
          <rPr>
            <sz val="8"/>
            <color indexed="81"/>
            <rFont val="Arial"/>
            <family val="2"/>
          </rPr>
          <t>nil or rounded to zero (including null cells)</t>
        </r>
      </text>
    </comment>
    <comment ref="J10" authorId="0" shapeId="0" xr:uid="{143B4C5C-1220-A849-B6F4-077A8F1F3C9C}">
      <text>
        <r>
          <rPr>
            <sz val="8"/>
            <color indexed="81"/>
            <rFont val="Arial"/>
            <family val="2"/>
          </rPr>
          <t>nil or rounded to zero (including null cells)</t>
        </r>
      </text>
    </comment>
    <comment ref="K10" authorId="0" shapeId="0" xr:uid="{1025D187-8A1E-5A4D-B5FA-8EFE10EAD215}">
      <text>
        <r>
          <rPr>
            <sz val="8"/>
            <color indexed="81"/>
            <rFont val="Arial"/>
            <family val="2"/>
          </rPr>
          <t>nil or rounded to zero (including null cells)</t>
        </r>
      </text>
    </comment>
    <comment ref="L10" authorId="0" shapeId="0" xr:uid="{39B1943C-52E4-2849-BE71-AA3D31AB9846}">
      <text>
        <r>
          <rPr>
            <sz val="8"/>
            <color indexed="81"/>
            <rFont val="Arial"/>
            <family val="2"/>
          </rPr>
          <t>nil or rounded to zero (including null cells)</t>
        </r>
      </text>
    </comment>
    <comment ref="H11" authorId="0" shapeId="0" xr:uid="{419C5295-B3B3-B34D-979F-70A98DB5D0D2}">
      <text>
        <r>
          <rPr>
            <sz val="8"/>
            <color indexed="81"/>
            <rFont val="Arial"/>
            <family val="2"/>
          </rPr>
          <t>nil or rounded to zero (including null cells)</t>
        </r>
      </text>
    </comment>
    <comment ref="I11" authorId="0" shapeId="0" xr:uid="{DC1D1537-9B29-AD41-8809-29D2E2F9AF97}">
      <text>
        <r>
          <rPr>
            <sz val="8"/>
            <color indexed="81"/>
            <rFont val="Arial"/>
            <family val="2"/>
          </rPr>
          <t>nil or rounded to zero (including null cells)</t>
        </r>
      </text>
    </comment>
    <comment ref="J11" authorId="0" shapeId="0" xr:uid="{E69DF3FB-24A2-054B-800C-E15F65A8BCBA}">
      <text>
        <r>
          <rPr>
            <sz val="8"/>
            <color indexed="81"/>
            <rFont val="Arial"/>
            <family val="2"/>
          </rPr>
          <t>nil or rounded to zero (including null cells)</t>
        </r>
      </text>
    </comment>
    <comment ref="K11" authorId="0" shapeId="0" xr:uid="{E0ED6A7B-2D93-D94B-9614-86BBC9D8B30C}">
      <text>
        <r>
          <rPr>
            <sz val="8"/>
            <color indexed="81"/>
            <rFont val="Arial"/>
            <family val="2"/>
          </rPr>
          <t>nil or rounded to zero (including null cells)</t>
        </r>
      </text>
    </comment>
    <comment ref="L11" authorId="0" shapeId="0" xr:uid="{707E5705-C572-7F44-9E9E-FB2C99D21EEB}">
      <text>
        <r>
          <rPr>
            <sz val="8"/>
            <color indexed="81"/>
            <rFont val="Arial"/>
            <family val="2"/>
          </rPr>
          <t>nil or rounded to zero (including null cells)</t>
        </r>
      </text>
    </comment>
    <comment ref="I12" authorId="0" shapeId="0" xr:uid="{CDB37179-DD7F-634B-866E-85D852652ECB}">
      <text>
        <r>
          <rPr>
            <sz val="8"/>
            <color indexed="81"/>
            <rFont val="Arial"/>
            <family val="2"/>
          </rPr>
          <t>nil or rounded to zero (including null cells)</t>
        </r>
      </text>
    </comment>
    <comment ref="J12" authorId="0" shapeId="0" xr:uid="{63F25C8C-72DF-C148-8B09-36BBD8D017AC}">
      <text>
        <r>
          <rPr>
            <sz val="8"/>
            <color indexed="81"/>
            <rFont val="Arial"/>
            <family val="2"/>
          </rPr>
          <t>nil or rounded to zero (including null cells)</t>
        </r>
      </text>
    </comment>
    <comment ref="K12" authorId="0" shapeId="0" xr:uid="{140972D3-05AA-CA48-843A-CA9945C7F0E5}">
      <text>
        <r>
          <rPr>
            <sz val="8"/>
            <color indexed="81"/>
            <rFont val="Arial"/>
            <family val="2"/>
          </rPr>
          <t>nil or rounded to zero (including null cells)</t>
        </r>
      </text>
    </comment>
    <comment ref="L12" authorId="0" shapeId="0" xr:uid="{867A40D7-6697-8345-8667-E07034F89988}">
      <text>
        <r>
          <rPr>
            <sz val="8"/>
            <color indexed="81"/>
            <rFont val="Arial"/>
            <family val="2"/>
          </rPr>
          <t>nil or rounded to zero (including null cells)</t>
        </r>
      </text>
    </comment>
    <comment ref="I13" authorId="0" shapeId="0" xr:uid="{4E92C6AE-F12E-D746-97C1-AAD4038E7206}">
      <text>
        <r>
          <rPr>
            <sz val="8"/>
            <color indexed="81"/>
            <rFont val="Arial"/>
            <family val="2"/>
          </rPr>
          <t>nil or rounded to zero (including null cells)</t>
        </r>
      </text>
    </comment>
    <comment ref="J13" authorId="0" shapeId="0" xr:uid="{53E4D2A4-4C7F-4145-AAE6-9CB128E58DD7}">
      <text>
        <r>
          <rPr>
            <sz val="8"/>
            <color indexed="81"/>
            <rFont val="Arial"/>
            <family val="2"/>
          </rPr>
          <t>nil or rounded to zero (including null cells)</t>
        </r>
      </text>
    </comment>
    <comment ref="K13" authorId="0" shapeId="0" xr:uid="{33F8A877-6612-F747-8F55-00CC9381E20F}">
      <text>
        <r>
          <rPr>
            <sz val="8"/>
            <color indexed="81"/>
            <rFont val="Arial"/>
            <family val="2"/>
          </rPr>
          <t>nil or rounded to zero (including null cells)</t>
        </r>
      </text>
    </comment>
    <comment ref="L13" authorId="0" shapeId="0" xr:uid="{EA419EC9-8E17-D348-87F0-BFD34DFDB723}">
      <text>
        <r>
          <rPr>
            <sz val="8"/>
            <color indexed="81"/>
            <rFont val="Arial"/>
            <family val="2"/>
          </rPr>
          <t>nil or rounded to zero (including null cells)</t>
        </r>
      </text>
    </comment>
    <comment ref="H14" authorId="0" shapeId="0" xr:uid="{B4BBE8EB-A241-1948-8C28-80DEB01571B7}">
      <text>
        <r>
          <rPr>
            <sz val="8"/>
            <color indexed="81"/>
            <rFont val="Arial"/>
            <family val="2"/>
          </rPr>
          <t>nil or rounded to zero (including null cells)</t>
        </r>
      </text>
    </comment>
    <comment ref="I14" authorId="0" shapeId="0" xr:uid="{11048A21-F9CC-0243-A00B-21CEB73F77C9}">
      <text>
        <r>
          <rPr>
            <sz val="8"/>
            <color indexed="81"/>
            <rFont val="Arial"/>
            <family val="2"/>
          </rPr>
          <t>nil or rounded to zero (including null cells)</t>
        </r>
      </text>
    </comment>
    <comment ref="J14" authorId="0" shapeId="0" xr:uid="{A2FD4183-97E6-2D4D-89C0-4004E20211AC}">
      <text>
        <r>
          <rPr>
            <sz val="8"/>
            <color indexed="81"/>
            <rFont val="Arial"/>
            <family val="2"/>
          </rPr>
          <t>nil or rounded to zero (including null cells)</t>
        </r>
      </text>
    </comment>
    <comment ref="K14" authorId="0" shapeId="0" xr:uid="{1EE849DA-3F0D-C04D-A2BB-123F8F9BE579}">
      <text>
        <r>
          <rPr>
            <sz val="8"/>
            <color indexed="81"/>
            <rFont val="Arial"/>
            <family val="2"/>
          </rPr>
          <t>nil or rounded to zero (including null cells)</t>
        </r>
      </text>
    </comment>
    <comment ref="L14" authorId="0" shapeId="0" xr:uid="{1E922E26-CDFA-724B-A361-00D25CE150BF}">
      <text>
        <r>
          <rPr>
            <sz val="8"/>
            <color indexed="81"/>
            <rFont val="Arial"/>
            <family val="2"/>
          </rPr>
          <t>nil or rounded to zero (including null cells)</t>
        </r>
      </text>
    </comment>
    <comment ref="G15" authorId="0" shapeId="0" xr:uid="{95F6CB12-DFDF-EF49-86C7-DE5E018521F2}">
      <text>
        <r>
          <rPr>
            <sz val="8"/>
            <color indexed="81"/>
            <rFont val="Arial"/>
            <family val="2"/>
          </rPr>
          <t>nil or rounded to zero (including null cells)</t>
        </r>
      </text>
    </comment>
    <comment ref="H15" authorId="0" shapeId="0" xr:uid="{66DCC2DB-486B-B442-AE44-CE8E77BB490A}">
      <text>
        <r>
          <rPr>
            <sz val="8"/>
            <color indexed="81"/>
            <rFont val="Arial"/>
            <family val="2"/>
          </rPr>
          <t>nil or rounded to zero (including null cells)</t>
        </r>
      </text>
    </comment>
    <comment ref="I15" authorId="0" shapeId="0" xr:uid="{50BA4D53-4CC9-C545-87E0-53EFBAC8D946}">
      <text>
        <r>
          <rPr>
            <sz val="8"/>
            <color indexed="81"/>
            <rFont val="Arial"/>
            <family val="2"/>
          </rPr>
          <t>nil or rounded to zero (including null cells)</t>
        </r>
      </text>
    </comment>
    <comment ref="J15" authorId="0" shapeId="0" xr:uid="{FBD2C673-B40E-834A-82C9-A3C72E74CADD}">
      <text>
        <r>
          <rPr>
            <sz val="8"/>
            <color indexed="81"/>
            <rFont val="Arial"/>
            <family val="2"/>
          </rPr>
          <t>nil or rounded to zero (including null cells)</t>
        </r>
      </text>
    </comment>
    <comment ref="K15" authorId="0" shapeId="0" xr:uid="{C9C2C5D4-3D6A-9C42-835D-B3B0F29AE0C0}">
      <text>
        <r>
          <rPr>
            <sz val="8"/>
            <color indexed="81"/>
            <rFont val="Arial"/>
            <family val="2"/>
          </rPr>
          <t>nil or rounded to zero (including null cells)</t>
        </r>
      </text>
    </comment>
    <comment ref="L15" authorId="0" shapeId="0" xr:uid="{56EE1C78-C2B7-FC46-AA06-3398306F1E29}">
      <text>
        <r>
          <rPr>
            <sz val="8"/>
            <color indexed="81"/>
            <rFont val="Arial"/>
            <family val="2"/>
          </rPr>
          <t>nil or rounded to zero (including null cells)</t>
        </r>
      </text>
    </comment>
    <comment ref="H16" authorId="0" shapeId="0" xr:uid="{4E405C04-353A-0348-96B4-5327440AD442}">
      <text>
        <r>
          <rPr>
            <sz val="8"/>
            <color indexed="81"/>
            <rFont val="Arial"/>
            <family val="2"/>
          </rPr>
          <t>nil or rounded to zero (including null cells)</t>
        </r>
      </text>
    </comment>
    <comment ref="I16" authorId="0" shapeId="0" xr:uid="{2C10E657-D05C-504A-88D4-2FCA2C710485}">
      <text>
        <r>
          <rPr>
            <sz val="8"/>
            <color indexed="81"/>
            <rFont val="Arial"/>
            <family val="2"/>
          </rPr>
          <t>nil or rounded to zero (including null cells)</t>
        </r>
      </text>
    </comment>
    <comment ref="J16" authorId="0" shapeId="0" xr:uid="{7347AD77-1B32-4949-92A2-D7B9D1B888A8}">
      <text>
        <r>
          <rPr>
            <sz val="8"/>
            <color indexed="81"/>
            <rFont val="Arial"/>
            <family val="2"/>
          </rPr>
          <t>nil or rounded to zero (including null cells)</t>
        </r>
      </text>
    </comment>
    <comment ref="K16" authorId="0" shapeId="0" xr:uid="{99A80B62-696D-9F41-94AA-E69AF6BBA7AA}">
      <text>
        <r>
          <rPr>
            <sz val="8"/>
            <color indexed="81"/>
            <rFont val="Arial"/>
            <family val="2"/>
          </rPr>
          <t>nil or rounded to zero (including null cells)</t>
        </r>
      </text>
    </comment>
    <comment ref="L16" authorId="0" shapeId="0" xr:uid="{52FF90AE-AE8A-974C-8A56-92A93B5202E5}">
      <text>
        <r>
          <rPr>
            <sz val="8"/>
            <color indexed="81"/>
            <rFont val="Arial"/>
            <family val="2"/>
          </rPr>
          <t>nil or rounded to zero (including null cells)</t>
        </r>
      </text>
    </comment>
    <comment ref="B17" authorId="0" shapeId="0" xr:uid="{490C01A4-E93F-4948-BC21-2D289D98F1A3}">
      <text>
        <r>
          <rPr>
            <sz val="8"/>
            <color indexed="81"/>
            <rFont val="Arial"/>
            <family val="2"/>
          </rPr>
          <t>nil or rounded to zero (including null cells)</t>
        </r>
      </text>
    </comment>
    <comment ref="H17" authorId="0" shapeId="0" xr:uid="{9B58198B-EF9D-714D-B2E7-A5F15914550E}">
      <text>
        <r>
          <rPr>
            <sz val="8"/>
            <color indexed="81"/>
            <rFont val="Arial"/>
            <family val="2"/>
          </rPr>
          <t>nil or rounded to zero (including null cells)</t>
        </r>
      </text>
    </comment>
    <comment ref="I17" authorId="0" shapeId="0" xr:uid="{7A569D34-9D19-7641-B19D-95C0B428915D}">
      <text>
        <r>
          <rPr>
            <sz val="8"/>
            <color indexed="81"/>
            <rFont val="Arial"/>
            <family val="2"/>
          </rPr>
          <t>nil or rounded to zero (including null cells)</t>
        </r>
      </text>
    </comment>
    <comment ref="J17" authorId="0" shapeId="0" xr:uid="{7EE18934-8D89-3946-A760-0AC7D4EC5F6E}">
      <text>
        <r>
          <rPr>
            <sz val="8"/>
            <color indexed="81"/>
            <rFont val="Arial"/>
            <family val="2"/>
          </rPr>
          <t>nil or rounded to zero (including null cells)</t>
        </r>
      </text>
    </comment>
    <comment ref="K17" authorId="0" shapeId="0" xr:uid="{B1B23121-2ED0-1945-9326-1D9717366F17}">
      <text>
        <r>
          <rPr>
            <sz val="8"/>
            <color indexed="81"/>
            <rFont val="Arial"/>
            <family val="2"/>
          </rPr>
          <t>nil or rounded to zero (including null cells)</t>
        </r>
      </text>
    </comment>
    <comment ref="L17" authorId="0" shapeId="0" xr:uid="{D6DF91DD-5CC4-D742-B3B2-388433443B16}">
      <text>
        <r>
          <rPr>
            <sz val="8"/>
            <color indexed="81"/>
            <rFont val="Arial"/>
            <family val="2"/>
          </rPr>
          <t>nil or rounded to zero (including null cells)</t>
        </r>
      </text>
    </comment>
    <comment ref="H18" authorId="0" shapeId="0" xr:uid="{3BDD5714-1123-454B-83D3-7B92BEDF4AA0}">
      <text>
        <r>
          <rPr>
            <sz val="8"/>
            <color indexed="81"/>
            <rFont val="Arial"/>
            <family val="2"/>
          </rPr>
          <t>nil or rounded to zero (including null cells)</t>
        </r>
      </text>
    </comment>
    <comment ref="I18" authorId="0" shapeId="0" xr:uid="{D7036EB7-92AA-C34D-AF3B-3B671AA8CCDC}">
      <text>
        <r>
          <rPr>
            <sz val="8"/>
            <color indexed="81"/>
            <rFont val="Arial"/>
            <family val="2"/>
          </rPr>
          <t>nil or rounded to zero (including null cells)</t>
        </r>
      </text>
    </comment>
    <comment ref="J18" authorId="0" shapeId="0" xr:uid="{5DD48AC1-2335-194D-966A-72BBEA1FFA7E}">
      <text>
        <r>
          <rPr>
            <sz val="8"/>
            <color indexed="81"/>
            <rFont val="Arial"/>
            <family val="2"/>
          </rPr>
          <t>nil or rounded to zero (including null cells)</t>
        </r>
      </text>
    </comment>
    <comment ref="K18" authorId="0" shapeId="0" xr:uid="{60024698-B431-3B4A-8939-2DC34018EC39}">
      <text>
        <r>
          <rPr>
            <sz val="8"/>
            <color indexed="81"/>
            <rFont val="Arial"/>
            <family val="2"/>
          </rPr>
          <t>nil or rounded to zero (including null cells)</t>
        </r>
      </text>
    </comment>
    <comment ref="L18" authorId="0" shapeId="0" xr:uid="{D3EDFA1C-6C97-8945-BB2B-30FB930946DF}">
      <text>
        <r>
          <rPr>
            <sz val="8"/>
            <color indexed="81"/>
            <rFont val="Arial"/>
            <family val="2"/>
          </rPr>
          <t>nil or rounded to zero (including null cells)</t>
        </r>
      </text>
    </comment>
    <comment ref="F19" authorId="0" shapeId="0" xr:uid="{6F856EC4-BDF3-AC4A-B109-A49A416D8415}">
      <text>
        <r>
          <rPr>
            <sz val="8"/>
            <color indexed="81"/>
            <rFont val="Arial"/>
            <family val="2"/>
          </rPr>
          <t>nil or rounded to zero (including null cells)</t>
        </r>
      </text>
    </comment>
    <comment ref="G19" authorId="0" shapeId="0" xr:uid="{475E21E0-8B73-5E45-B730-BBF6FD005ED8}">
      <text>
        <r>
          <rPr>
            <sz val="8"/>
            <color indexed="81"/>
            <rFont val="Arial"/>
            <family val="2"/>
          </rPr>
          <t>nil or rounded to zero (including null cells)</t>
        </r>
      </text>
    </comment>
    <comment ref="H19" authorId="0" shapeId="0" xr:uid="{1C0B7225-1B43-524E-ABFE-997D503CAD12}">
      <text>
        <r>
          <rPr>
            <sz val="8"/>
            <color indexed="81"/>
            <rFont val="Arial"/>
            <family val="2"/>
          </rPr>
          <t>nil or rounded to zero (including null cells)</t>
        </r>
      </text>
    </comment>
    <comment ref="I19" authorId="0" shapeId="0" xr:uid="{DEF738C1-BF3B-AF4B-9DC9-2529046B1C09}">
      <text>
        <r>
          <rPr>
            <sz val="8"/>
            <color indexed="81"/>
            <rFont val="Arial"/>
            <family val="2"/>
          </rPr>
          <t>nil or rounded to zero (including null cells)</t>
        </r>
      </text>
    </comment>
    <comment ref="J19" authorId="0" shapeId="0" xr:uid="{CF3F533E-A50B-BA4D-8BF7-0AC8C14E1025}">
      <text>
        <r>
          <rPr>
            <sz val="8"/>
            <color indexed="81"/>
            <rFont val="Arial"/>
            <family val="2"/>
          </rPr>
          <t>nil or rounded to zero (including null cells)</t>
        </r>
      </text>
    </comment>
    <comment ref="K19" authorId="0" shapeId="0" xr:uid="{37ACBC9F-011D-9E42-AF4C-26A7F2329382}">
      <text>
        <r>
          <rPr>
            <sz val="8"/>
            <color indexed="81"/>
            <rFont val="Arial"/>
            <family val="2"/>
          </rPr>
          <t>nil or rounded to zero (including null cells)</t>
        </r>
      </text>
    </comment>
    <comment ref="L19" authorId="0" shapeId="0" xr:uid="{B3EBDA0C-AF72-EE44-AB03-D8252B7224F1}">
      <text>
        <r>
          <rPr>
            <sz val="8"/>
            <color indexed="81"/>
            <rFont val="Arial"/>
            <family val="2"/>
          </rPr>
          <t>nil or rounded to zero (including null cells)</t>
        </r>
      </text>
    </comment>
    <comment ref="F20" authorId="0" shapeId="0" xr:uid="{53220457-766F-894D-990E-930B6D7E6AF8}">
      <text>
        <r>
          <rPr>
            <sz val="8"/>
            <color indexed="81"/>
            <rFont val="Arial"/>
            <family val="2"/>
          </rPr>
          <t>nil or rounded to zero (including null cells)</t>
        </r>
      </text>
    </comment>
    <comment ref="G20" authorId="0" shapeId="0" xr:uid="{AF6281E0-7B28-1B42-85CC-9806240744D1}">
      <text>
        <r>
          <rPr>
            <sz val="8"/>
            <color indexed="81"/>
            <rFont val="Arial"/>
            <family val="2"/>
          </rPr>
          <t>nil or rounded to zero (including null cells)</t>
        </r>
      </text>
    </comment>
    <comment ref="H20" authorId="0" shapeId="0" xr:uid="{3BD5878E-CAB4-7449-87E9-223668268AE3}">
      <text>
        <r>
          <rPr>
            <sz val="8"/>
            <color indexed="81"/>
            <rFont val="Arial"/>
            <family val="2"/>
          </rPr>
          <t>nil or rounded to zero (including null cells)</t>
        </r>
      </text>
    </comment>
    <comment ref="I20" authorId="0" shapeId="0" xr:uid="{D2A120EA-909A-FA4F-9403-00C1A14AB925}">
      <text>
        <r>
          <rPr>
            <sz val="8"/>
            <color indexed="81"/>
            <rFont val="Arial"/>
            <family val="2"/>
          </rPr>
          <t>nil or rounded to zero (including null cells)</t>
        </r>
      </text>
    </comment>
    <comment ref="J20" authorId="0" shapeId="0" xr:uid="{10C04B33-8103-524A-B77D-1AA7DFF08EBF}">
      <text>
        <r>
          <rPr>
            <sz val="8"/>
            <color indexed="81"/>
            <rFont val="Arial"/>
            <family val="2"/>
          </rPr>
          <t>nil or rounded to zero (including null cells)</t>
        </r>
      </text>
    </comment>
    <comment ref="K20" authorId="0" shapeId="0" xr:uid="{26DED6BE-2910-4D47-AA0B-5031A54632E8}">
      <text>
        <r>
          <rPr>
            <sz val="8"/>
            <color indexed="81"/>
            <rFont val="Arial"/>
            <family val="2"/>
          </rPr>
          <t>nil or rounded to zero (including null cells)</t>
        </r>
      </text>
    </comment>
    <comment ref="L20" authorId="0" shapeId="0" xr:uid="{7B8F7513-6B7A-9042-8B06-03567FD9C46A}">
      <text>
        <r>
          <rPr>
            <sz val="8"/>
            <color indexed="81"/>
            <rFont val="Arial"/>
            <family val="2"/>
          </rPr>
          <t>nil or rounded to zero (including null cells)</t>
        </r>
      </text>
    </comment>
    <comment ref="H21" authorId="0" shapeId="0" xr:uid="{F225F22C-0E40-6F4E-9E4E-07B34C0A972B}">
      <text>
        <r>
          <rPr>
            <sz val="8"/>
            <color indexed="81"/>
            <rFont val="Arial"/>
            <family val="2"/>
          </rPr>
          <t>nil or rounded to zero (including null cells)</t>
        </r>
      </text>
    </comment>
    <comment ref="I21" authorId="0" shapeId="0" xr:uid="{27096F8F-FE35-7D43-85C5-5253A70516BE}">
      <text>
        <r>
          <rPr>
            <sz val="8"/>
            <color indexed="81"/>
            <rFont val="Arial"/>
            <family val="2"/>
          </rPr>
          <t>nil or rounded to zero (including null cells)</t>
        </r>
      </text>
    </comment>
    <comment ref="J21" authorId="0" shapeId="0" xr:uid="{E0E507CD-9DE4-0140-A71D-5CC9BA616EFC}">
      <text>
        <r>
          <rPr>
            <sz val="8"/>
            <color indexed="81"/>
            <rFont val="Arial"/>
            <family val="2"/>
          </rPr>
          <t>nil or rounded to zero (including null cells)</t>
        </r>
      </text>
    </comment>
    <comment ref="L21" authorId="0" shapeId="0" xr:uid="{944BBF63-F3AC-D042-959B-A1A48E30501D}">
      <text>
        <r>
          <rPr>
            <sz val="8"/>
            <color indexed="81"/>
            <rFont val="Arial"/>
            <family val="2"/>
          </rPr>
          <t>nil or rounded to zero (including null cells)</t>
        </r>
      </text>
    </comment>
    <comment ref="B22" authorId="0" shapeId="0" xr:uid="{0AA83AFA-CCD6-3F49-8A73-76222A0142B5}">
      <text>
        <r>
          <rPr>
            <sz val="8"/>
            <color indexed="81"/>
            <rFont val="Arial"/>
            <family val="2"/>
          </rPr>
          <t>nil or rounded to zero (including null cells)</t>
        </r>
      </text>
    </comment>
    <comment ref="C22" authorId="0" shapeId="0" xr:uid="{5491F4D6-FA23-004C-B5F6-DDDA1D9E8474}">
      <text>
        <r>
          <rPr>
            <sz val="8"/>
            <color indexed="81"/>
            <rFont val="Arial"/>
            <family val="2"/>
          </rPr>
          <t>nil or rounded to zero (including null cells)</t>
        </r>
      </text>
    </comment>
    <comment ref="D22" authorId="0" shapeId="0" xr:uid="{8FD6E207-CB4D-5A48-9527-6F9706218748}">
      <text>
        <r>
          <rPr>
            <sz val="8"/>
            <color indexed="81"/>
            <rFont val="Arial"/>
            <family val="2"/>
          </rPr>
          <t>nil or rounded to zero (including null cells)</t>
        </r>
      </text>
    </comment>
    <comment ref="E22" authorId="0" shapeId="0" xr:uid="{B16F5CDB-AA1C-9448-9B6D-6FA408510116}">
      <text>
        <r>
          <rPr>
            <sz val="8"/>
            <color indexed="81"/>
            <rFont val="Arial"/>
            <family val="2"/>
          </rPr>
          <t>nil or rounded to zero (including null cells)</t>
        </r>
      </text>
    </comment>
    <comment ref="G22" authorId="0" shapeId="0" xr:uid="{6793F043-042E-C64E-9920-705DE6397F38}">
      <text>
        <r>
          <rPr>
            <sz val="8"/>
            <color indexed="81"/>
            <rFont val="Arial"/>
            <family val="2"/>
          </rPr>
          <t>nil or rounded to zero (including null cells)</t>
        </r>
      </text>
    </comment>
    <comment ref="H22" authorId="0" shapeId="0" xr:uid="{E2C93E06-CA56-E64F-966E-5513DF8A9089}">
      <text>
        <r>
          <rPr>
            <sz val="8"/>
            <color indexed="81"/>
            <rFont val="Arial"/>
            <family val="2"/>
          </rPr>
          <t>nil or rounded to zero (including null cells)</t>
        </r>
      </text>
    </comment>
    <comment ref="I22" authorId="0" shapeId="0" xr:uid="{084F5660-DB2F-134C-85B5-DBD71D5E4B30}">
      <text>
        <r>
          <rPr>
            <sz val="8"/>
            <color indexed="81"/>
            <rFont val="Arial"/>
            <family val="2"/>
          </rPr>
          <t>nil or rounded to zero (including null cells)</t>
        </r>
      </text>
    </comment>
    <comment ref="J22" authorId="0" shapeId="0" xr:uid="{14E94FC4-DEA1-E44D-BE04-DB2DE38EA8A2}">
      <text>
        <r>
          <rPr>
            <sz val="8"/>
            <color indexed="81"/>
            <rFont val="Arial"/>
            <family val="2"/>
          </rPr>
          <t>nil or rounded to zero (including null cells)</t>
        </r>
      </text>
    </comment>
    <comment ref="K22" authorId="0" shapeId="0" xr:uid="{9C05C1FA-3900-154D-BB84-BA0697C940D8}">
      <text>
        <r>
          <rPr>
            <sz val="8"/>
            <color indexed="81"/>
            <rFont val="Arial"/>
            <family val="2"/>
          </rPr>
          <t>nil or rounded to zero (including null cells)</t>
        </r>
      </text>
    </comment>
    <comment ref="L22" authorId="0" shapeId="0" xr:uid="{51536DF1-47B0-4B48-903D-196AD7F97BA1}">
      <text>
        <r>
          <rPr>
            <sz val="8"/>
            <color indexed="81"/>
            <rFont val="Arial"/>
            <family val="2"/>
          </rPr>
          <t>nil or rounded to zero (including null cells)</t>
        </r>
      </text>
    </comment>
    <comment ref="A23" authorId="0" shapeId="0" xr:uid="{3488D85E-A498-D349-AF79-71FE87E7219A}">
      <text>
        <r>
          <rPr>
            <sz val="8"/>
            <color indexed="81"/>
            <rFont val="Arial"/>
            <family val="2"/>
          </rPr>
          <t>Includes prisoners for whom a most serious offence is unknown.</t>
        </r>
      </text>
    </comment>
    <comment ref="B25" authorId="0" shapeId="0" xr:uid="{186D2285-92C9-7F44-B5EF-3632CF29C1A6}">
      <text>
        <r>
          <rPr>
            <sz val="8"/>
            <color indexed="81"/>
            <rFont val="Arial"/>
            <family val="2"/>
          </rPr>
          <t>nil or rounded to zero (including null cells)</t>
        </r>
      </text>
    </comment>
    <comment ref="K26" authorId="0" shapeId="0" xr:uid="{4AB17BC8-93D0-1148-9795-3A643042EC64}">
      <text>
        <r>
          <rPr>
            <sz val="8"/>
            <color indexed="81"/>
            <rFont val="Arial"/>
            <family val="2"/>
          </rPr>
          <t>nil or rounded to zero (including null cells)</t>
        </r>
      </text>
    </comment>
    <comment ref="H28" authorId="0" shapeId="0" xr:uid="{7E03343E-A2C3-4F49-BAD6-8E4944D7E486}">
      <text>
        <r>
          <rPr>
            <sz val="8"/>
            <color indexed="81"/>
            <rFont val="Arial"/>
            <family val="2"/>
          </rPr>
          <t>nil or rounded to zero (including null cells)</t>
        </r>
      </text>
    </comment>
    <comment ref="I28" authorId="0" shapeId="0" xr:uid="{EC421008-A1D0-BB43-A5E0-1604614F741B}">
      <text>
        <r>
          <rPr>
            <sz val="8"/>
            <color indexed="81"/>
            <rFont val="Arial"/>
            <family val="2"/>
          </rPr>
          <t>nil or rounded to zero (including null cells)</t>
        </r>
      </text>
    </comment>
    <comment ref="J28" authorId="0" shapeId="0" xr:uid="{0625DC32-9C86-AE4F-8B71-51A832B0AA70}">
      <text>
        <r>
          <rPr>
            <sz val="8"/>
            <color indexed="81"/>
            <rFont val="Arial"/>
            <family val="2"/>
          </rPr>
          <t>nil or rounded to zero (including null cells)</t>
        </r>
      </text>
    </comment>
    <comment ref="K28" authorId="0" shapeId="0" xr:uid="{AE65ECC9-E132-AF4D-AF07-C4D38667C5A5}">
      <text>
        <r>
          <rPr>
            <sz val="8"/>
            <color indexed="81"/>
            <rFont val="Arial"/>
            <family val="2"/>
          </rPr>
          <t>nil or rounded to zero (including null cells)</t>
        </r>
      </text>
    </comment>
    <comment ref="L28" authorId="0" shapeId="0" xr:uid="{0283A78B-2BDD-9543-8EB9-4FE585167BB5}">
      <text>
        <r>
          <rPr>
            <sz val="8"/>
            <color indexed="81"/>
            <rFont val="Arial"/>
            <family val="2"/>
          </rPr>
          <t>nil or rounded to zero (including null cells)</t>
        </r>
      </text>
    </comment>
    <comment ref="J29" authorId="0" shapeId="0" xr:uid="{3AF071DC-1B7D-964B-AB58-320635F8C335}">
      <text>
        <r>
          <rPr>
            <sz val="8"/>
            <color indexed="81"/>
            <rFont val="Arial"/>
            <family val="2"/>
          </rPr>
          <t>nil or rounded to zero (including null cells)</t>
        </r>
      </text>
    </comment>
    <comment ref="K29" authorId="0" shapeId="0" xr:uid="{60DE67A4-6C59-DA4F-BAFB-BC65E7F912CF}">
      <text>
        <r>
          <rPr>
            <sz val="8"/>
            <color indexed="81"/>
            <rFont val="Arial"/>
            <family val="2"/>
          </rPr>
          <t>nil or rounded to zero (including null cells)</t>
        </r>
      </text>
    </comment>
    <comment ref="L29" authorId="0" shapeId="0" xr:uid="{834ED5B8-8040-5A48-BF88-08DA1376E489}">
      <text>
        <r>
          <rPr>
            <sz val="8"/>
            <color indexed="81"/>
            <rFont val="Arial"/>
            <family val="2"/>
          </rPr>
          <t>nil or rounded to zero (including null cells)</t>
        </r>
      </text>
    </comment>
    <comment ref="J30" authorId="0" shapeId="0" xr:uid="{88E0FA90-B499-A24A-885B-0013C2FFCDD6}">
      <text>
        <r>
          <rPr>
            <sz val="8"/>
            <color indexed="81"/>
            <rFont val="Arial"/>
            <family val="2"/>
          </rPr>
          <t>nil or rounded to zero (including null cells)</t>
        </r>
      </text>
    </comment>
    <comment ref="K30" authorId="0" shapeId="0" xr:uid="{4204B0BE-2870-3F46-899A-572A6A1A8F82}">
      <text>
        <r>
          <rPr>
            <sz val="8"/>
            <color indexed="81"/>
            <rFont val="Arial"/>
            <family val="2"/>
          </rPr>
          <t>nil or rounded to zero (including null cells)</t>
        </r>
      </text>
    </comment>
    <comment ref="J31" authorId="0" shapeId="0" xr:uid="{BEFE7C01-01D6-5948-9ECE-0BC88D81049F}">
      <text>
        <r>
          <rPr>
            <sz val="8"/>
            <color indexed="81"/>
            <rFont val="Arial"/>
            <family val="2"/>
          </rPr>
          <t>nil or rounded to zero (including null cells)</t>
        </r>
      </text>
    </comment>
    <comment ref="K31" authorId="0" shapeId="0" xr:uid="{C523FCE1-D8D9-6E4A-A01D-B07EFD037235}">
      <text>
        <r>
          <rPr>
            <sz val="8"/>
            <color indexed="81"/>
            <rFont val="Arial"/>
            <family val="2"/>
          </rPr>
          <t>nil or rounded to zero (including null cells)</t>
        </r>
      </text>
    </comment>
    <comment ref="H32" authorId="0" shapeId="0" xr:uid="{B99E3832-A359-C04A-879B-3B0CB953F63D}">
      <text>
        <r>
          <rPr>
            <sz val="8"/>
            <color indexed="81"/>
            <rFont val="Arial"/>
            <family val="2"/>
          </rPr>
          <t>nil or rounded to zero (including null cells)</t>
        </r>
      </text>
    </comment>
    <comment ref="I32" authorId="0" shapeId="0" xr:uid="{07ACD750-0168-5848-AF94-CF70B4A3338F}">
      <text>
        <r>
          <rPr>
            <sz val="8"/>
            <color indexed="81"/>
            <rFont val="Arial"/>
            <family val="2"/>
          </rPr>
          <t>nil or rounded to zero (including null cells)</t>
        </r>
      </text>
    </comment>
    <comment ref="J32" authorId="0" shapeId="0" xr:uid="{FEC89FF8-71F4-2B48-90A0-C90D3AEE1025}">
      <text>
        <r>
          <rPr>
            <sz val="8"/>
            <color indexed="81"/>
            <rFont val="Arial"/>
            <family val="2"/>
          </rPr>
          <t>nil or rounded to zero (including null cells)</t>
        </r>
      </text>
    </comment>
    <comment ref="K32" authorId="0" shapeId="0" xr:uid="{D7D14727-5D26-2546-B1CA-B30D357B5009}">
      <text>
        <r>
          <rPr>
            <sz val="8"/>
            <color indexed="81"/>
            <rFont val="Arial"/>
            <family val="2"/>
          </rPr>
          <t>nil or rounded to zero (including null cells)</t>
        </r>
      </text>
    </comment>
    <comment ref="L32" authorId="0" shapeId="0" xr:uid="{2ACC7286-A869-B44F-B6AE-16E866786167}">
      <text>
        <r>
          <rPr>
            <sz val="8"/>
            <color indexed="81"/>
            <rFont val="Arial"/>
            <family val="2"/>
          </rPr>
          <t>nil or rounded to zero (including null cells)</t>
        </r>
      </text>
    </comment>
    <comment ref="H33" authorId="0" shapeId="0" xr:uid="{261B1E67-29E9-CB46-A247-A4C904BDF1FF}">
      <text>
        <r>
          <rPr>
            <sz val="8"/>
            <color indexed="81"/>
            <rFont val="Arial"/>
            <family val="2"/>
          </rPr>
          <t>nil or rounded to zero (including null cells)</t>
        </r>
      </text>
    </comment>
    <comment ref="I33" authorId="0" shapeId="0" xr:uid="{3B8BBA8C-ADAD-CF4F-8A8F-B59B855FAA78}">
      <text>
        <r>
          <rPr>
            <sz val="8"/>
            <color indexed="81"/>
            <rFont val="Arial"/>
            <family val="2"/>
          </rPr>
          <t>nil or rounded to zero (including null cells)</t>
        </r>
      </text>
    </comment>
    <comment ref="J33" authorId="0" shapeId="0" xr:uid="{8187A0CC-4621-D04C-9242-514C6E770BED}">
      <text>
        <r>
          <rPr>
            <sz val="8"/>
            <color indexed="81"/>
            <rFont val="Arial"/>
            <family val="2"/>
          </rPr>
          <t>nil or rounded to zero (including null cells)</t>
        </r>
      </text>
    </comment>
    <comment ref="K33" authorId="0" shapeId="0" xr:uid="{92580C8A-4676-D44E-967B-928225960E35}">
      <text>
        <r>
          <rPr>
            <sz val="8"/>
            <color indexed="81"/>
            <rFont val="Arial"/>
            <family val="2"/>
          </rPr>
          <t>nil or rounded to zero (including null cells)</t>
        </r>
      </text>
    </comment>
    <comment ref="L33" authorId="0" shapeId="0" xr:uid="{382A2559-973A-664C-B41E-E81C1499A9EA}">
      <text>
        <r>
          <rPr>
            <sz val="8"/>
            <color indexed="81"/>
            <rFont val="Arial"/>
            <family val="2"/>
          </rPr>
          <t>nil or rounded to zero (including null cells)</t>
        </r>
      </text>
    </comment>
    <comment ref="I35" authorId="0" shapeId="0" xr:uid="{2F2BBDA4-FD50-AF49-883D-074161F6654D}">
      <text>
        <r>
          <rPr>
            <sz val="8"/>
            <color indexed="81"/>
            <rFont val="Arial"/>
            <family val="2"/>
          </rPr>
          <t>nil or rounded to zero (including null cells)</t>
        </r>
      </text>
    </comment>
    <comment ref="J35" authorId="0" shapeId="0" xr:uid="{EDD1F187-D042-E94E-964D-C36E917BDBA7}">
      <text>
        <r>
          <rPr>
            <sz val="8"/>
            <color indexed="81"/>
            <rFont val="Arial"/>
            <family val="2"/>
          </rPr>
          <t>nil or rounded to zero (including null cells)</t>
        </r>
      </text>
    </comment>
    <comment ref="K35" authorId="0" shapeId="0" xr:uid="{26342DB9-3CA5-054E-97EF-ECB6334796A1}">
      <text>
        <r>
          <rPr>
            <sz val="8"/>
            <color indexed="81"/>
            <rFont val="Arial"/>
            <family val="2"/>
          </rPr>
          <t>nil or rounded to zero (including null cells)</t>
        </r>
      </text>
    </comment>
    <comment ref="L35" authorId="0" shapeId="0" xr:uid="{9F3449DF-712E-CF41-8AE4-682B600B642F}">
      <text>
        <r>
          <rPr>
            <sz val="8"/>
            <color indexed="81"/>
            <rFont val="Arial"/>
            <family val="2"/>
          </rPr>
          <t>nil or rounded to zero (including null cells)</t>
        </r>
      </text>
    </comment>
    <comment ref="J36" authorId="0" shapeId="0" xr:uid="{D25D3E39-F85F-9F40-8116-7D021A3926AB}">
      <text>
        <r>
          <rPr>
            <sz val="8"/>
            <color indexed="81"/>
            <rFont val="Arial"/>
            <family val="2"/>
          </rPr>
          <t>nil or rounded to zero (including null cells)</t>
        </r>
      </text>
    </comment>
    <comment ref="K36" authorId="0" shapeId="0" xr:uid="{8A321324-98EE-B94B-85FB-ADF5C2DFB7EE}">
      <text>
        <r>
          <rPr>
            <sz val="8"/>
            <color indexed="81"/>
            <rFont val="Arial"/>
            <family val="2"/>
          </rPr>
          <t>nil or rounded to zero (including null cells)</t>
        </r>
      </text>
    </comment>
    <comment ref="L36" authorId="0" shapeId="0" xr:uid="{0A909909-8E66-6346-AFEE-11359B12DA0F}">
      <text>
        <r>
          <rPr>
            <sz val="8"/>
            <color indexed="81"/>
            <rFont val="Arial"/>
            <family val="2"/>
          </rPr>
          <t>nil or rounded to zero (including null cells)</t>
        </r>
      </text>
    </comment>
    <comment ref="H37" authorId="0" shapeId="0" xr:uid="{D7B9015F-DD2D-214B-8FE1-9EE5B7EC11AF}">
      <text>
        <r>
          <rPr>
            <sz val="8"/>
            <color indexed="81"/>
            <rFont val="Arial"/>
            <family val="2"/>
          </rPr>
          <t>nil or rounded to zero (including null cells)</t>
        </r>
      </text>
    </comment>
    <comment ref="I37" authorId="0" shapeId="0" xr:uid="{42AC9BFF-68AF-B748-B5BD-902B95B47AC4}">
      <text>
        <r>
          <rPr>
            <sz val="8"/>
            <color indexed="81"/>
            <rFont val="Arial"/>
            <family val="2"/>
          </rPr>
          <t>nil or rounded to zero (including null cells)</t>
        </r>
      </text>
    </comment>
    <comment ref="J37" authorId="0" shapeId="0" xr:uid="{32A79B83-F34C-024F-BF70-71566C0BE8A7}">
      <text>
        <r>
          <rPr>
            <sz val="8"/>
            <color indexed="81"/>
            <rFont val="Arial"/>
            <family val="2"/>
          </rPr>
          <t>nil or rounded to zero (including null cells)</t>
        </r>
      </text>
    </comment>
    <comment ref="K37" authorId="0" shapeId="0" xr:uid="{A908DF64-538A-964A-B6B3-E4A9283E4E65}">
      <text>
        <r>
          <rPr>
            <sz val="8"/>
            <color indexed="81"/>
            <rFont val="Arial"/>
            <family val="2"/>
          </rPr>
          <t>nil or rounded to zero (including null cells)</t>
        </r>
      </text>
    </comment>
    <comment ref="L37" authorId="0" shapeId="0" xr:uid="{154E650A-1416-1047-947C-1258373DFE0A}">
      <text>
        <r>
          <rPr>
            <sz val="8"/>
            <color indexed="81"/>
            <rFont val="Arial"/>
            <family val="2"/>
          </rPr>
          <t>nil or rounded to zero (including null cells)</t>
        </r>
      </text>
    </comment>
    <comment ref="G38" authorId="0" shapeId="0" xr:uid="{CAA0872D-8503-C24C-9713-95A58B526E25}">
      <text>
        <r>
          <rPr>
            <sz val="8"/>
            <color indexed="81"/>
            <rFont val="Arial"/>
            <family val="2"/>
          </rPr>
          <t>nil or rounded to zero (including null cells)</t>
        </r>
      </text>
    </comment>
    <comment ref="H38" authorId="0" shapeId="0" xr:uid="{17F0FD64-D51D-D64B-BC78-D3D265B9FF1C}">
      <text>
        <r>
          <rPr>
            <sz val="8"/>
            <color indexed="81"/>
            <rFont val="Arial"/>
            <family val="2"/>
          </rPr>
          <t>nil or rounded to zero (including null cells)</t>
        </r>
      </text>
    </comment>
    <comment ref="I38" authorId="0" shapeId="0" xr:uid="{31DF96DE-91EA-0D4A-B217-AA4E77D15DED}">
      <text>
        <r>
          <rPr>
            <sz val="8"/>
            <color indexed="81"/>
            <rFont val="Arial"/>
            <family val="2"/>
          </rPr>
          <t>nil or rounded to zero (including null cells)</t>
        </r>
      </text>
    </comment>
    <comment ref="J38" authorId="0" shapeId="0" xr:uid="{2704698A-7AE9-C547-AD4D-7DE6B4870D73}">
      <text>
        <r>
          <rPr>
            <sz val="8"/>
            <color indexed="81"/>
            <rFont val="Arial"/>
            <family val="2"/>
          </rPr>
          <t>nil or rounded to zero (including null cells)</t>
        </r>
      </text>
    </comment>
    <comment ref="K38" authorId="0" shapeId="0" xr:uid="{44E1FBB7-2986-4A4B-A6BC-B4F75FFA1C7A}">
      <text>
        <r>
          <rPr>
            <sz val="8"/>
            <color indexed="81"/>
            <rFont val="Arial"/>
            <family val="2"/>
          </rPr>
          <t>nil or rounded to zero (including null cells)</t>
        </r>
      </text>
    </comment>
    <comment ref="L38" authorId="0" shapeId="0" xr:uid="{F09A0832-44C6-6843-86BC-16E7444AAB1E}">
      <text>
        <r>
          <rPr>
            <sz val="8"/>
            <color indexed="81"/>
            <rFont val="Arial"/>
            <family val="2"/>
          </rPr>
          <t>nil or rounded to zero (including null cells)</t>
        </r>
      </text>
    </comment>
    <comment ref="L39" authorId="0" shapeId="0" xr:uid="{AA57F61F-284E-F04D-AB61-1F5B9CE06168}">
      <text>
        <r>
          <rPr>
            <sz val="8"/>
            <color indexed="81"/>
            <rFont val="Arial"/>
            <family val="2"/>
          </rPr>
          <t>nil or rounded to zero (including null cells)</t>
        </r>
      </text>
    </comment>
    <comment ref="B40" authorId="0" shapeId="0" xr:uid="{E51043AA-4ED7-DA47-BF11-6D2E117D3E73}">
      <text>
        <r>
          <rPr>
            <sz val="8"/>
            <color indexed="81"/>
            <rFont val="Arial"/>
            <family val="2"/>
          </rPr>
          <t>nil or rounded to zero (including null cells)</t>
        </r>
      </text>
    </comment>
    <comment ref="C40" authorId="0" shapeId="0" xr:uid="{9D8BF78E-422F-F948-9F7E-818DD423CA6B}">
      <text>
        <r>
          <rPr>
            <sz val="8"/>
            <color indexed="81"/>
            <rFont val="Arial"/>
            <family val="2"/>
          </rPr>
          <t>nil or rounded to zero (including null cells)</t>
        </r>
      </text>
    </comment>
    <comment ref="H40" authorId="0" shapeId="0" xr:uid="{DC3714FF-FFB3-874A-BD28-BCB2D1951C47}">
      <text>
        <r>
          <rPr>
            <sz val="8"/>
            <color indexed="81"/>
            <rFont val="Arial"/>
            <family val="2"/>
          </rPr>
          <t>nil or rounded to zero (including null cells)</t>
        </r>
      </text>
    </comment>
    <comment ref="J40" authorId="0" shapeId="0" xr:uid="{F6B48C6E-5524-D142-A19C-D16CBF3D1D65}">
      <text>
        <r>
          <rPr>
            <sz val="8"/>
            <color indexed="81"/>
            <rFont val="Arial"/>
            <family val="2"/>
          </rPr>
          <t>nil or rounded to zero (including null cells)</t>
        </r>
      </text>
    </comment>
    <comment ref="K40" authorId="0" shapeId="0" xr:uid="{B7A6E065-D14A-4442-AE6C-C93709BD013E}">
      <text>
        <r>
          <rPr>
            <sz val="8"/>
            <color indexed="81"/>
            <rFont val="Arial"/>
            <family val="2"/>
          </rPr>
          <t>nil or rounded to zero (including null cells)</t>
        </r>
      </text>
    </comment>
    <comment ref="L40" authorId="0" shapeId="0" xr:uid="{BA61ABBD-391B-BD47-ACE3-35E6172F1191}">
      <text>
        <r>
          <rPr>
            <sz val="8"/>
            <color indexed="81"/>
            <rFont val="Arial"/>
            <family val="2"/>
          </rPr>
          <t>nil or rounded to zero (including null cells)</t>
        </r>
      </text>
    </comment>
    <comment ref="A41" authorId="0" shapeId="0" xr:uid="{8AEDFEDD-82A1-4045-A484-9C081C795620}">
      <text>
        <r>
          <rPr>
            <sz val="8"/>
            <color indexed="81"/>
            <rFont val="Arial"/>
            <family val="2"/>
          </rPr>
          <t>Includes prisoners for whom a most serious offence is unknown.</t>
        </r>
      </text>
    </comment>
    <comment ref="A42" authorId="1" shapeId="0" xr:uid="{7606A70C-3E34-8C45-9C4C-BCDA35CFABB0}">
      <text>
        <r>
          <rPr>
            <sz val="8"/>
            <color indexed="81"/>
            <rFont val="Arial"/>
            <family val="2"/>
          </rPr>
          <t xml:space="preserve">Includes prisoners for whom Indigenous status is unknown. </t>
        </r>
      </text>
    </comment>
    <comment ref="B43" authorId="0" shapeId="0" xr:uid="{92D14ACD-FC1C-904D-8BC8-550991D5A2D7}">
      <text>
        <r>
          <rPr>
            <sz val="8"/>
            <color indexed="81"/>
            <rFont val="Arial"/>
            <family val="2"/>
          </rPr>
          <t>nil or rounded to zero (including null cells)</t>
        </r>
      </text>
    </comment>
    <comment ref="K44" authorId="0" shapeId="0" xr:uid="{832770FD-EFF4-CC44-9ECA-6980A584854C}">
      <text>
        <r>
          <rPr>
            <sz val="8"/>
            <color indexed="81"/>
            <rFont val="Arial"/>
            <family val="2"/>
          </rPr>
          <t>nil or rounded to zero (including null cells)</t>
        </r>
      </text>
    </comment>
    <comment ref="I46" authorId="0" shapeId="0" xr:uid="{591766AF-1D2D-C343-833E-28D7CFE3851C}">
      <text>
        <r>
          <rPr>
            <sz val="8"/>
            <color indexed="81"/>
            <rFont val="Arial"/>
            <family val="2"/>
          </rPr>
          <t>nil or rounded to zero (including null cells)</t>
        </r>
      </text>
    </comment>
    <comment ref="J46" authorId="0" shapeId="0" xr:uid="{48E2744C-8BAC-DD4F-89D9-D7AD6137E8E8}">
      <text>
        <r>
          <rPr>
            <sz val="8"/>
            <color indexed="81"/>
            <rFont val="Arial"/>
            <family val="2"/>
          </rPr>
          <t>nil or rounded to zero (including null cells)</t>
        </r>
      </text>
    </comment>
    <comment ref="K46" authorId="0" shapeId="0" xr:uid="{67687D3E-22C4-FA4C-861A-F9137F5951EE}">
      <text>
        <r>
          <rPr>
            <sz val="8"/>
            <color indexed="81"/>
            <rFont val="Arial"/>
            <family val="2"/>
          </rPr>
          <t>nil or rounded to zero (including null cells)</t>
        </r>
      </text>
    </comment>
    <comment ref="L46" authorId="0" shapeId="0" xr:uid="{4A815427-93F4-2B4F-8AC2-A1B898C96199}">
      <text>
        <r>
          <rPr>
            <sz val="8"/>
            <color indexed="81"/>
            <rFont val="Arial"/>
            <family val="2"/>
          </rPr>
          <t>nil or rounded to zero (including null cells)</t>
        </r>
      </text>
    </comment>
    <comment ref="J47" authorId="0" shapeId="0" xr:uid="{F7F645D4-5907-5C4D-BE9B-35D240507A39}">
      <text>
        <r>
          <rPr>
            <sz val="8"/>
            <color indexed="81"/>
            <rFont val="Arial"/>
            <family val="2"/>
          </rPr>
          <t>nil or rounded to zero (including null cells)</t>
        </r>
      </text>
    </comment>
    <comment ref="K47" authorId="0" shapeId="0" xr:uid="{87538AC8-1446-4A4F-B068-AFCC9CA836E2}">
      <text>
        <r>
          <rPr>
            <sz val="8"/>
            <color indexed="81"/>
            <rFont val="Arial"/>
            <family val="2"/>
          </rPr>
          <t>nil or rounded to zero (including null cells)</t>
        </r>
      </text>
    </comment>
    <comment ref="K48" authorId="0" shapeId="0" xr:uid="{6149D238-3E99-DB41-ADC5-B6320F085735}">
      <text>
        <r>
          <rPr>
            <sz val="8"/>
            <color indexed="81"/>
            <rFont val="Arial"/>
            <family val="2"/>
          </rPr>
          <t>nil or rounded to zero (including null cells)</t>
        </r>
      </text>
    </comment>
    <comment ref="J49" authorId="0" shapeId="0" xr:uid="{E82AC0A3-9006-864D-A729-7C3BFD8D9CDE}">
      <text>
        <r>
          <rPr>
            <sz val="8"/>
            <color indexed="81"/>
            <rFont val="Arial"/>
            <family val="2"/>
          </rPr>
          <t>nil or rounded to zero (including null cells)</t>
        </r>
      </text>
    </comment>
    <comment ref="K49" authorId="0" shapeId="0" xr:uid="{30D9C078-C276-4C41-946D-840A756A337F}">
      <text>
        <r>
          <rPr>
            <sz val="8"/>
            <color indexed="81"/>
            <rFont val="Arial"/>
            <family val="2"/>
          </rPr>
          <t>nil or rounded to zero (including null cells)</t>
        </r>
      </text>
    </comment>
    <comment ref="H50" authorId="0" shapeId="0" xr:uid="{D6BAF290-2A37-5D40-A5B8-49BF1A106522}">
      <text>
        <r>
          <rPr>
            <sz val="8"/>
            <color indexed="81"/>
            <rFont val="Arial"/>
            <family val="2"/>
          </rPr>
          <t>nil or rounded to zero (including null cells)</t>
        </r>
      </text>
    </comment>
    <comment ref="I50" authorId="0" shapeId="0" xr:uid="{4BEE3682-832C-5847-A6B6-B8ABD041C75D}">
      <text>
        <r>
          <rPr>
            <sz val="8"/>
            <color indexed="81"/>
            <rFont val="Arial"/>
            <family val="2"/>
          </rPr>
          <t>nil or rounded to zero (including null cells)</t>
        </r>
      </text>
    </comment>
    <comment ref="J50" authorId="0" shapeId="0" xr:uid="{F8394E63-49CB-D84F-89A3-0EAB39928E05}">
      <text>
        <r>
          <rPr>
            <sz val="8"/>
            <color indexed="81"/>
            <rFont val="Arial"/>
            <family val="2"/>
          </rPr>
          <t>nil or rounded to zero (including null cells)</t>
        </r>
      </text>
    </comment>
    <comment ref="K50" authorId="0" shapeId="0" xr:uid="{E8010C49-49BC-F64A-8E95-F1B3525356AE}">
      <text>
        <r>
          <rPr>
            <sz val="8"/>
            <color indexed="81"/>
            <rFont val="Arial"/>
            <family val="2"/>
          </rPr>
          <t>nil or rounded to zero (including null cells)</t>
        </r>
      </text>
    </comment>
    <comment ref="L50" authorId="0" shapeId="0" xr:uid="{2FD0A370-F201-694D-A8F4-0D1A515D416C}">
      <text>
        <r>
          <rPr>
            <sz val="8"/>
            <color indexed="81"/>
            <rFont val="Arial"/>
            <family val="2"/>
          </rPr>
          <t>nil or rounded to zero (including null cells)</t>
        </r>
      </text>
    </comment>
    <comment ref="H51" authorId="0" shapeId="0" xr:uid="{264141E6-3E35-2042-8AD8-B3EFE31198EB}">
      <text>
        <r>
          <rPr>
            <sz val="8"/>
            <color indexed="81"/>
            <rFont val="Arial"/>
            <family val="2"/>
          </rPr>
          <t>nil or rounded to zero (including null cells)</t>
        </r>
      </text>
    </comment>
    <comment ref="I51" authorId="0" shapeId="0" xr:uid="{A75525FD-9EFE-2942-8D77-9517F6DDD018}">
      <text>
        <r>
          <rPr>
            <sz val="8"/>
            <color indexed="81"/>
            <rFont val="Arial"/>
            <family val="2"/>
          </rPr>
          <t>nil or rounded to zero (including null cells)</t>
        </r>
      </text>
    </comment>
    <comment ref="J51" authorId="0" shapeId="0" xr:uid="{6BA55138-AA8F-B44B-9130-E3E623A8C925}">
      <text>
        <r>
          <rPr>
            <sz val="8"/>
            <color indexed="81"/>
            <rFont val="Arial"/>
            <family val="2"/>
          </rPr>
          <t>nil or rounded to zero (including null cells)</t>
        </r>
      </text>
    </comment>
    <comment ref="K51" authorId="0" shapeId="0" xr:uid="{26A1A12A-6265-8A4C-977F-F6ABDA4A3591}">
      <text>
        <r>
          <rPr>
            <sz val="8"/>
            <color indexed="81"/>
            <rFont val="Arial"/>
            <family val="2"/>
          </rPr>
          <t>nil or rounded to zero (including null cells)</t>
        </r>
      </text>
    </comment>
    <comment ref="L51" authorId="0" shapeId="0" xr:uid="{8CC7FD53-3EC9-1C4E-97DC-54ADC7637C04}">
      <text>
        <r>
          <rPr>
            <sz val="8"/>
            <color indexed="81"/>
            <rFont val="Arial"/>
            <family val="2"/>
          </rPr>
          <t>nil or rounded to zero (including null cells)</t>
        </r>
      </text>
    </comment>
    <comment ref="I53" authorId="0" shapeId="0" xr:uid="{8CACE000-4180-F04C-9B69-74812DDB1181}">
      <text>
        <r>
          <rPr>
            <sz val="8"/>
            <color indexed="81"/>
            <rFont val="Arial"/>
            <family val="2"/>
          </rPr>
          <t>nil or rounded to zero (including null cells)</t>
        </r>
      </text>
    </comment>
    <comment ref="J53" authorId="0" shapeId="0" xr:uid="{581FC6F9-F1DE-EE4B-923B-56E7A071B660}">
      <text>
        <r>
          <rPr>
            <sz val="8"/>
            <color indexed="81"/>
            <rFont val="Arial"/>
            <family val="2"/>
          </rPr>
          <t>nil or rounded to zero (including null cells)</t>
        </r>
      </text>
    </comment>
    <comment ref="K53" authorId="0" shapeId="0" xr:uid="{D1EB0E1E-2FC3-914C-B854-3A900AE318B6}">
      <text>
        <r>
          <rPr>
            <sz val="8"/>
            <color indexed="81"/>
            <rFont val="Arial"/>
            <family val="2"/>
          </rPr>
          <t>nil or rounded to zero (including null cells)</t>
        </r>
      </text>
    </comment>
    <comment ref="L53" authorId="0" shapeId="0" xr:uid="{093D921B-BA3A-7D4B-9065-D856FC44BD07}">
      <text>
        <r>
          <rPr>
            <sz val="8"/>
            <color indexed="81"/>
            <rFont val="Arial"/>
            <family val="2"/>
          </rPr>
          <t>nil or rounded to zero (including null cells)</t>
        </r>
      </text>
    </comment>
    <comment ref="J54" authorId="0" shapeId="0" xr:uid="{C74848EB-5F2A-6045-9A2D-6C11223EDA3C}">
      <text>
        <r>
          <rPr>
            <sz val="8"/>
            <color indexed="81"/>
            <rFont val="Arial"/>
            <family val="2"/>
          </rPr>
          <t>nil or rounded to zero (including null cells)</t>
        </r>
      </text>
    </comment>
    <comment ref="K54" authorId="0" shapeId="0" xr:uid="{F884AE55-8E4A-CD47-8A18-9F0BEA11859D}">
      <text>
        <r>
          <rPr>
            <sz val="8"/>
            <color indexed="81"/>
            <rFont val="Arial"/>
            <family val="2"/>
          </rPr>
          <t>nil or rounded to zero (including null cells)</t>
        </r>
      </text>
    </comment>
    <comment ref="H55" authorId="0" shapeId="0" xr:uid="{8B51C52F-7741-9947-BE90-5C59954E738E}">
      <text>
        <r>
          <rPr>
            <sz val="8"/>
            <color indexed="81"/>
            <rFont val="Arial"/>
            <family val="2"/>
          </rPr>
          <t>nil or rounded to zero (including null cells)</t>
        </r>
      </text>
    </comment>
    <comment ref="I55" authorId="0" shapeId="0" xr:uid="{00808920-2A7C-3149-8C3E-CA86B0D61E8F}">
      <text>
        <r>
          <rPr>
            <sz val="8"/>
            <color indexed="81"/>
            <rFont val="Arial"/>
            <family val="2"/>
          </rPr>
          <t>nil or rounded to zero (including null cells)</t>
        </r>
      </text>
    </comment>
    <comment ref="J55" authorId="0" shapeId="0" xr:uid="{AB62B0C1-74CF-C94F-9C48-6D4530B65EEB}">
      <text>
        <r>
          <rPr>
            <sz val="8"/>
            <color indexed="81"/>
            <rFont val="Arial"/>
            <family val="2"/>
          </rPr>
          <t>nil or rounded to zero (including null cells)</t>
        </r>
      </text>
    </comment>
    <comment ref="K55" authorId="0" shapeId="0" xr:uid="{C60B1BC9-85CE-8C49-83C4-3AB1BCB32B2E}">
      <text>
        <r>
          <rPr>
            <sz val="8"/>
            <color indexed="81"/>
            <rFont val="Arial"/>
            <family val="2"/>
          </rPr>
          <t>nil or rounded to zero (including null cells)</t>
        </r>
      </text>
    </comment>
    <comment ref="L55" authorId="0" shapeId="0" xr:uid="{49993C32-3FB1-CA4F-A0E2-CD296EBEA2F0}">
      <text>
        <r>
          <rPr>
            <sz val="8"/>
            <color indexed="81"/>
            <rFont val="Arial"/>
            <family val="2"/>
          </rPr>
          <t>nil or rounded to zero (including null cells)</t>
        </r>
      </text>
    </comment>
    <comment ref="G56" authorId="0" shapeId="0" xr:uid="{CD3F2189-1691-D244-BE34-A6B8A09BB986}">
      <text>
        <r>
          <rPr>
            <sz val="8"/>
            <color indexed="81"/>
            <rFont val="Arial"/>
            <family val="2"/>
          </rPr>
          <t>nil or rounded to zero (including null cells)</t>
        </r>
      </text>
    </comment>
    <comment ref="H56" authorId="0" shapeId="0" xr:uid="{50BCCC00-4A77-8F4D-A41D-BA5D23532A48}">
      <text>
        <r>
          <rPr>
            <sz val="8"/>
            <color indexed="81"/>
            <rFont val="Arial"/>
            <family val="2"/>
          </rPr>
          <t>nil or rounded to zero (including null cells)</t>
        </r>
      </text>
    </comment>
    <comment ref="I56" authorId="0" shapeId="0" xr:uid="{84C5D902-D20E-114D-8890-F35B4DEB2BA2}">
      <text>
        <r>
          <rPr>
            <sz val="8"/>
            <color indexed="81"/>
            <rFont val="Arial"/>
            <family val="2"/>
          </rPr>
          <t>nil or rounded to zero (including null cells)</t>
        </r>
      </text>
    </comment>
    <comment ref="J56" authorId="0" shapeId="0" xr:uid="{C7AD542D-077C-1A4E-8CA7-A956A29D43E0}">
      <text>
        <r>
          <rPr>
            <sz val="8"/>
            <color indexed="81"/>
            <rFont val="Arial"/>
            <family val="2"/>
          </rPr>
          <t>nil or rounded to zero (including null cells)</t>
        </r>
      </text>
    </comment>
    <comment ref="K56" authorId="0" shapeId="0" xr:uid="{08A8C71C-251D-D44F-BFD0-34BE77CE2148}">
      <text>
        <r>
          <rPr>
            <sz val="8"/>
            <color indexed="81"/>
            <rFont val="Arial"/>
            <family val="2"/>
          </rPr>
          <t>nil or rounded to zero (including null cells)</t>
        </r>
      </text>
    </comment>
    <comment ref="L56" authorId="0" shapeId="0" xr:uid="{4B2AF24A-C983-F942-A300-087FFE1E633A}">
      <text>
        <r>
          <rPr>
            <sz val="8"/>
            <color indexed="81"/>
            <rFont val="Arial"/>
            <family val="2"/>
          </rPr>
          <t>nil or rounded to zero (including null cells)</t>
        </r>
      </text>
    </comment>
    <comment ref="L57" authorId="0" shapeId="0" xr:uid="{9985C71B-A107-6D43-9C6C-E522AED2C704}">
      <text>
        <r>
          <rPr>
            <sz val="8"/>
            <color indexed="81"/>
            <rFont val="Arial"/>
            <family val="2"/>
          </rPr>
          <t>nil or rounded to zero (including null cells)</t>
        </r>
      </text>
    </comment>
    <comment ref="B58" authorId="0" shapeId="0" xr:uid="{11C1C48C-29C2-B64A-ABAC-32327538E9C5}">
      <text>
        <r>
          <rPr>
            <sz val="8"/>
            <color indexed="81"/>
            <rFont val="Arial"/>
            <family val="2"/>
          </rPr>
          <t>nil or rounded to zero (including null cells)</t>
        </r>
      </text>
    </comment>
    <comment ref="H58" authorId="0" shapeId="0" xr:uid="{67E47CCA-E54A-D345-8245-EBB87FDC89BC}">
      <text>
        <r>
          <rPr>
            <sz val="8"/>
            <color indexed="81"/>
            <rFont val="Arial"/>
            <family val="2"/>
          </rPr>
          <t>nil or rounded to zero (including null cells)</t>
        </r>
      </text>
    </comment>
    <comment ref="J58" authorId="0" shapeId="0" xr:uid="{5B270F29-FBF6-804C-B2A7-B6457852FC02}">
      <text>
        <r>
          <rPr>
            <sz val="8"/>
            <color indexed="81"/>
            <rFont val="Arial"/>
            <family val="2"/>
          </rPr>
          <t>nil or rounded to zero (including null cells)</t>
        </r>
      </text>
    </comment>
    <comment ref="K58" authorId="0" shapeId="0" xr:uid="{F84F1242-3B62-2D43-8B0D-BE8F72039116}">
      <text>
        <r>
          <rPr>
            <sz val="8"/>
            <color indexed="81"/>
            <rFont val="Arial"/>
            <family val="2"/>
          </rPr>
          <t>nil or rounded to zero (including null cells)</t>
        </r>
      </text>
    </comment>
    <comment ref="L58" authorId="0" shapeId="0" xr:uid="{52CC1E94-FEC1-AE43-96B4-A0C9396D3175}">
      <text>
        <r>
          <rPr>
            <sz val="8"/>
            <color indexed="81"/>
            <rFont val="Arial"/>
            <family val="2"/>
          </rPr>
          <t>nil or rounded to zero (including null cells)</t>
        </r>
      </text>
    </comment>
    <comment ref="A59" authorId="0" shapeId="0" xr:uid="{D594DD18-FB7C-6E49-AB55-3255F911ABC7}">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FB111EE-DE6A-824C-9177-22C66C2B6BF6}">
      <text>
        <r>
          <rPr>
            <sz val="8"/>
            <color indexed="8"/>
            <rFont val="Arial"/>
            <family val="2"/>
          </rPr>
          <t>Due to perturbation, component cells may not add to published totals. As such, published proportions may add to more or less than 100% (see Explanatory Notes, paragraphs 110–112).
For a definition of most serious charge see Explanatory Notes, paragraph 86.
For information on time spent on remand see Explanatory Notes, paragraph 51.</t>
        </r>
      </text>
    </comment>
    <comment ref="F6" authorId="0" shapeId="0" xr:uid="{12A6588D-5E2A-E942-BB52-F2BCE25AF710}">
      <text>
        <r>
          <rPr>
            <sz val="8"/>
            <color indexed="81"/>
            <rFont val="Tahoma"/>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D23" authorId="0" shapeId="0" xr:uid="{E1A3028B-8FFA-2149-A103-750C5A1C0737}">
      <text>
        <r>
          <rPr>
            <sz val="8"/>
            <color indexed="81"/>
            <rFont val="Arial"/>
            <family val="2"/>
          </rPr>
          <t>not published</t>
        </r>
      </text>
    </comment>
    <comment ref="E23" authorId="0" shapeId="0" xr:uid="{D92E5370-CC21-2C49-9C86-9136C371F06B}">
      <text>
        <r>
          <rPr>
            <sz val="8"/>
            <color indexed="81"/>
            <rFont val="Arial"/>
            <family val="2"/>
          </rPr>
          <t>not published</t>
        </r>
      </text>
    </comment>
    <comment ref="F23" authorId="0" shapeId="0" xr:uid="{C62D1B2B-725B-4943-B06D-6EC80482870A}">
      <text>
        <r>
          <rPr>
            <sz val="8"/>
            <color indexed="81"/>
            <rFont val="Arial"/>
            <family val="2"/>
          </rPr>
          <t>not published</t>
        </r>
      </text>
    </comment>
    <comment ref="A24" authorId="0" shapeId="0" xr:uid="{D1F8B052-FF8B-384C-88AA-11DA62BE3510}">
      <text>
        <r>
          <rPr>
            <sz val="8"/>
            <color indexed="81"/>
            <rFont val="Arial"/>
            <family val="2"/>
          </rPr>
          <t>Includes prisoners for whom a most serious charge is unknown.</t>
        </r>
        <r>
          <rPr>
            <sz val="8"/>
            <color indexed="81"/>
            <rFont val="Tahoma"/>
            <family val="2"/>
          </rPr>
          <t xml:space="preserve">
</t>
        </r>
      </text>
    </comment>
    <comment ref="A42" authorId="0" shapeId="0" xr:uid="{E71DB239-1A7E-FD4E-BB64-2A730F3ECE89}">
      <text>
        <r>
          <rPr>
            <sz val="8"/>
            <color indexed="81"/>
            <rFont val="Arial"/>
            <family val="2"/>
          </rPr>
          <t>Includes prisoners for whom a most serious charge is unknown.</t>
        </r>
        <r>
          <rPr>
            <sz val="8"/>
            <color indexed="81"/>
            <rFont val="Tahoma"/>
            <family val="2"/>
          </rPr>
          <t xml:space="preserve">
</t>
        </r>
      </text>
    </comment>
    <comment ref="A43" authorId="0" shapeId="0" xr:uid="{B684E3DB-1748-8C4C-BD82-DB545CB19963}">
      <text>
        <r>
          <rPr>
            <sz val="8"/>
            <color indexed="81"/>
            <rFont val="Tahoma"/>
            <family val="2"/>
          </rPr>
          <t xml:space="preserve">Includes persons for whom Indigenous status is unknown.
</t>
        </r>
      </text>
    </comment>
    <comment ref="A60" authorId="0" shapeId="0" xr:uid="{A02794E8-8410-3E49-9EA1-3A32655F5E8E}">
      <text>
        <r>
          <rPr>
            <sz val="8"/>
            <color indexed="81"/>
            <rFont val="Arial"/>
            <family val="2"/>
          </rPr>
          <t>Includes prisoners for whom a most serious charge is unknown.</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8D263C1-6476-8B40-BC50-7883CC1CB19F}">
      <text>
        <r>
          <rPr>
            <sz val="8"/>
            <color indexed="81"/>
            <rFont val="Arial"/>
            <family val="2"/>
          </rPr>
          <t>Due to perturbation, component cells may not add to published totals (see Explanatory Notes, paragraphs 110–112).
Data prior to 2017 include periodic detention orders.</t>
        </r>
        <r>
          <rPr>
            <sz val="8"/>
            <color indexed="81"/>
            <rFont val="Tahoma"/>
            <family val="2"/>
          </rPr>
          <t xml:space="preserve">
</t>
        </r>
      </text>
    </comment>
    <comment ref="J5" authorId="0" shapeId="0" xr:uid="{2AEF3783-09D2-A84F-BA70-D7E137582FBB}">
      <text>
        <r>
          <rPr>
            <sz val="8"/>
            <color indexed="8"/>
            <rFont val="Arial"/>
            <family val="2"/>
          </rPr>
          <t>Includes prisoners for whom prior imprisonment status is unknown, and prisoners serving post-sentence detention orders.</t>
        </r>
      </text>
    </comment>
    <comment ref="K6" authorId="0" shapeId="0" xr:uid="{A94B9760-83D7-BE41-A226-B9E08DC0E9E2}">
      <text>
        <r>
          <rPr>
            <sz val="8"/>
            <color indexed="8"/>
            <rFont val="Arial"/>
            <family val="2"/>
          </rPr>
          <t>Rate per 100,000 adult population.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1D29D1A9-B9AF-9640-82B7-2659B08917A6}">
      <text>
        <r>
          <rPr>
            <sz val="8"/>
            <color indexed="8"/>
            <rFont val="Arial"/>
            <family val="2"/>
          </rPr>
          <t>Due to perturbation, component cells may not add to published totals. As such, published proportions may add to more or less than 100% (see Explanatory Notes, paragraphs 110–112).
For a definition of most serious offence/charge, see Explanatory Notes, paragraphs 84–86. Data for 2010 are classified using ASOC08 for all states and territories. Data from 2011 are classified using ANZSOC for all states and territories. Caution should be exercised in comparing offence data. See Explanatory Notes, paragraphs 76–81.</t>
        </r>
      </text>
    </comment>
    <comment ref="A23" authorId="0" shapeId="0" xr:uid="{A778D48E-987D-AB43-85C6-789F92FE59CF}">
      <text>
        <r>
          <rPr>
            <sz val="8"/>
            <color indexed="81"/>
            <rFont val="Arial"/>
            <family val="2"/>
          </rPr>
          <t xml:space="preserve">Includes prisoners with a post-sentence detention order or for whom a most serious offence is unknown.
</t>
        </r>
        <r>
          <rPr>
            <b/>
            <sz val="8"/>
            <color indexed="81"/>
            <rFont val="Tahoma"/>
            <family val="2"/>
          </rPr>
          <t xml:space="preserve">
</t>
        </r>
      </text>
    </comment>
    <comment ref="A41" authorId="1" shapeId="0" xr:uid="{D55F35AC-249A-6242-9763-0CC183433172}">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FBBE1AC-F9D4-274A-8839-0CA765073742}">
      <text>
        <r>
          <rPr>
            <sz val="8"/>
            <color indexed="81"/>
            <rFont val="Arial"/>
            <family val="2"/>
          </rPr>
          <t>Due to perturbation, component cells may not add to published totals. As such, published proportions may add to more or less than 100% (see Explanatory Notes, paragraphs 110–112).</t>
        </r>
      </text>
    </comment>
    <comment ref="D6" authorId="0" shapeId="0" xr:uid="{C20B1886-5D48-1543-8EDC-5A06CFEF525B}">
      <text>
        <r>
          <rPr>
            <sz val="8"/>
            <color indexed="8"/>
            <rFont val="Arial"/>
            <family val="2"/>
          </rPr>
          <t>Rate per 100,000 male adult population for that age group.</t>
        </r>
      </text>
    </comment>
    <comment ref="G6" authorId="0" shapeId="0" xr:uid="{4C934355-DF28-AB43-8A8A-B7FDB432B7F3}">
      <text>
        <r>
          <rPr>
            <sz val="8"/>
            <color indexed="8"/>
            <rFont val="Arial"/>
            <family val="2"/>
          </rPr>
          <t>Rate per 100,000 female adult population for that age group.</t>
        </r>
      </text>
    </comment>
    <comment ref="J6" authorId="0" shapeId="0" xr:uid="{09929C68-121D-B54D-8272-384DAEC87659}">
      <text>
        <r>
          <rPr>
            <sz val="8"/>
            <color indexed="8"/>
            <rFont val="Arial"/>
            <family val="2"/>
          </rPr>
          <t>Rate per 100,000 adult population for that age group.</t>
        </r>
      </text>
    </comment>
    <comment ref="A7" authorId="0" shapeId="0" xr:uid="{6CD4C203-14C9-C847-8BB0-E46D47E79F1C}">
      <text>
        <r>
          <rPr>
            <sz val="8"/>
            <color indexed="81"/>
            <rFont val="Tahoma"/>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text>
    </comment>
    <comment ref="B7" authorId="0" shapeId="0" xr:uid="{46177197-AAC7-324B-A6CA-CAF49E2794E4}">
      <text>
        <r>
          <rPr>
            <sz val="8"/>
            <color indexed="81"/>
            <rFont val="Arial"/>
            <family val="2"/>
          </rPr>
          <t>not published</t>
        </r>
      </text>
    </comment>
    <comment ref="C7" authorId="0" shapeId="0" xr:uid="{8599492B-F23A-854E-AF1D-29462BB90673}">
      <text>
        <r>
          <rPr>
            <sz val="8"/>
            <color indexed="81"/>
            <rFont val="Arial"/>
            <family val="2"/>
          </rPr>
          <t>not published</t>
        </r>
      </text>
    </comment>
    <comment ref="D7" authorId="0" shapeId="0" xr:uid="{4184BBC1-BABF-4C4C-B197-1FE554EF274A}">
      <text>
        <r>
          <rPr>
            <sz val="8"/>
            <color indexed="81"/>
            <rFont val="Arial"/>
            <family val="2"/>
          </rPr>
          <t>not published</t>
        </r>
      </text>
    </comment>
    <comment ref="E7" authorId="0" shapeId="0" xr:uid="{D5CFE5D6-0316-6B4A-B767-C000A5D8EB12}">
      <text>
        <r>
          <rPr>
            <sz val="8"/>
            <color indexed="81"/>
            <rFont val="Arial"/>
            <family val="2"/>
          </rPr>
          <t>not published</t>
        </r>
      </text>
    </comment>
    <comment ref="F7" authorId="0" shapeId="0" xr:uid="{88C5888E-B8DA-0249-B2AD-1ABE5FED8C05}">
      <text>
        <r>
          <rPr>
            <sz val="8"/>
            <color indexed="81"/>
            <rFont val="Arial"/>
            <family val="2"/>
          </rPr>
          <t>not published</t>
        </r>
      </text>
    </comment>
    <comment ref="G7" authorId="0" shapeId="0" xr:uid="{96F99681-3C03-1642-BCF6-12C8E3414326}">
      <text>
        <r>
          <rPr>
            <sz val="8"/>
            <color indexed="81"/>
            <rFont val="Arial"/>
            <family val="2"/>
          </rPr>
          <t>not published</t>
        </r>
      </text>
    </comment>
    <comment ref="J7" authorId="0" shapeId="0" xr:uid="{E9637B41-248C-4648-B6A1-24F97061BD6B}">
      <text>
        <r>
          <rPr>
            <sz val="8"/>
            <color indexed="81"/>
            <rFont val="Arial"/>
            <family val="2"/>
          </rPr>
          <t>not published</t>
        </r>
      </text>
    </comment>
    <comment ref="A20" authorId="0" shapeId="0" xr:uid="{269C5D41-CD8E-1643-A82F-8DFF785A2B24}">
      <text>
        <r>
          <rPr>
            <sz val="8"/>
            <color indexed="81"/>
            <rFont val="Arial"/>
            <family val="2"/>
          </rPr>
          <t>Includes prisoners for whom age is unknown.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49296CE-9A74-FF47-9219-7C68759C45DE}">
      <text>
        <r>
          <rPr>
            <sz val="8"/>
            <color indexed="81"/>
            <rFont val="Arial"/>
            <family val="2"/>
          </rPr>
          <t>Due to perturbation, component cells may not add to published totals. As such, published proportions may add to more or less than 100% (see Explanatory Notes, paragraphs 110–112).
For a definition of most serious offence/charge, see Explanatory Notes, paragraphs 84–86.</t>
        </r>
        <r>
          <rPr>
            <sz val="8"/>
            <color indexed="81"/>
            <rFont val="Tahoma"/>
            <family val="2"/>
          </rPr>
          <t xml:space="preserve">
</t>
        </r>
      </text>
    </comment>
    <comment ref="F5" authorId="0" shapeId="0" xr:uid="{BCF85B4D-CD1F-944B-84DE-835E4169F9F9}">
      <text>
        <r>
          <rPr>
            <sz val="8"/>
            <color indexed="8"/>
            <rFont val="Arial"/>
            <family val="2"/>
          </rPr>
          <t>Includes prisoners for whom Indigenous status is unknown.</t>
        </r>
      </text>
    </comment>
    <comment ref="A24" authorId="0" shapeId="0" xr:uid="{CB662D07-97E7-334D-89A9-ECAF30F2580A}">
      <text>
        <r>
          <rPr>
            <sz val="8"/>
            <color indexed="81"/>
            <rFont val="Arial"/>
            <family val="2"/>
          </rPr>
          <t>Includes prisoners with a post-sentence detention order or for whom a most serious offence/charge is unknown.</t>
        </r>
      </text>
    </comment>
    <comment ref="D41" authorId="0" shapeId="0" xr:uid="{C159A7EA-058A-D847-891D-1748551700CB}">
      <text>
        <r>
          <rPr>
            <sz val="8"/>
            <color indexed="81"/>
            <rFont val="Arial"/>
            <family val="2"/>
          </rPr>
          <t>nil or rounded to zero (including null cells)</t>
        </r>
      </text>
    </comment>
    <comment ref="E41" authorId="0" shapeId="0" xr:uid="{52C3E65F-1D08-2044-830E-14552C122FCD}">
      <text>
        <r>
          <rPr>
            <sz val="8"/>
            <color indexed="81"/>
            <rFont val="Arial"/>
            <family val="2"/>
          </rPr>
          <t>nil or rounded to zero (including null cells)</t>
        </r>
      </text>
    </comment>
    <comment ref="A42" authorId="0" shapeId="0" xr:uid="{E61093B0-359F-7C4B-A6BE-88509CAAE077}">
      <text>
        <r>
          <rPr>
            <sz val="8"/>
            <color indexed="81"/>
            <rFont val="Arial"/>
            <family val="2"/>
          </rPr>
          <t>Includes prisoners with a post-sentence detention order or for whom a most serious offence/charge is unknown.</t>
        </r>
      </text>
    </comment>
    <comment ref="A60" authorId="0" shapeId="0" xr:uid="{DF6F5D52-FEDD-DC4C-BE08-B64BA9221D11}">
      <text>
        <r>
          <rPr>
            <sz val="8"/>
            <color indexed="81"/>
            <rFont val="Arial"/>
            <family val="2"/>
          </rPr>
          <t>Includes prisoners with a post-sentence detention order or for whom a most serious offence/charge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19E0FB7-C3DE-554A-A5A4-B04941ACA407}">
      <text>
        <r>
          <rPr>
            <sz val="8"/>
            <color indexed="81"/>
            <rFont val="Arial"/>
            <family val="2"/>
          </rPr>
          <t>Due to perturbation, component cells may not add to published totals (see Explanatory Notes, paragraphs 110–112).
For a definition of most serious offence/charge, see Explanatory Notes, paragraphs 84–86.</t>
        </r>
      </text>
    </comment>
    <comment ref="R5" authorId="0" shapeId="0" xr:uid="{BBCD8EC5-DFE1-0C4A-8A0A-19B6D48C05EA}">
      <text>
        <r>
          <rPr>
            <sz val="8"/>
            <color indexed="81"/>
            <rFont val="Arial"/>
            <family val="2"/>
          </rPr>
          <t xml:space="preserve">Includes prisoners with a post-sentence detention order or for whom a most serious offence is unknown.
</t>
        </r>
      </text>
    </comment>
    <comment ref="A6" authorId="0" shapeId="0" xr:uid="{330DBAAA-B113-9A46-9C09-288D0843655E}">
      <text>
        <r>
          <rPr>
            <sz val="8"/>
            <color indexed="81"/>
            <rFont val="Tahoma"/>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text>
    </comment>
    <comment ref="B6" authorId="0" shapeId="0" xr:uid="{D2246CAE-7B9F-F243-A7B5-885D89A44D3E}">
      <text>
        <r>
          <rPr>
            <sz val="8"/>
            <color indexed="81"/>
            <rFont val="Arial"/>
            <family val="2"/>
          </rPr>
          <t>not published</t>
        </r>
      </text>
    </comment>
    <comment ref="C6" authorId="0" shapeId="0" xr:uid="{DDA1D95C-B8DC-D949-8A0E-8FD86F7FCD62}">
      <text>
        <r>
          <rPr>
            <sz val="8"/>
            <color indexed="81"/>
            <rFont val="Arial"/>
            <family val="2"/>
          </rPr>
          <t>not published</t>
        </r>
      </text>
    </comment>
    <comment ref="D6" authorId="0" shapeId="0" xr:uid="{DA0EB228-6631-534E-A0EF-C91612D070A7}">
      <text>
        <r>
          <rPr>
            <sz val="8"/>
            <color indexed="81"/>
            <rFont val="Arial"/>
            <family val="2"/>
          </rPr>
          <t>not published</t>
        </r>
      </text>
    </comment>
    <comment ref="E6" authorId="0" shapeId="0" xr:uid="{B5C217A4-975C-C449-8362-0704890C2350}">
      <text>
        <r>
          <rPr>
            <sz val="8"/>
            <color indexed="81"/>
            <rFont val="Arial"/>
            <family val="2"/>
          </rPr>
          <t>not published</t>
        </r>
      </text>
    </comment>
    <comment ref="F6" authorId="0" shapeId="0" xr:uid="{28225300-502D-BD41-933F-66D7010C80C6}">
      <text>
        <r>
          <rPr>
            <sz val="8"/>
            <color indexed="81"/>
            <rFont val="Arial"/>
            <family val="2"/>
          </rPr>
          <t>not published</t>
        </r>
      </text>
    </comment>
    <comment ref="G6" authorId="0" shapeId="0" xr:uid="{FD132A0C-F4B1-9341-821B-A4B2BC6E29EF}">
      <text>
        <r>
          <rPr>
            <sz val="8"/>
            <color indexed="81"/>
            <rFont val="Arial"/>
            <family val="2"/>
          </rPr>
          <t>not published</t>
        </r>
      </text>
    </comment>
    <comment ref="H6" authorId="0" shapeId="0" xr:uid="{E03CB828-A4F0-3D4A-BC06-C67AC0BA8C61}">
      <text>
        <r>
          <rPr>
            <sz val="8"/>
            <color indexed="81"/>
            <rFont val="Arial"/>
            <family val="2"/>
          </rPr>
          <t>not published</t>
        </r>
      </text>
    </comment>
    <comment ref="I6" authorId="0" shapeId="0" xr:uid="{6CCF1E49-1384-6D43-94C9-A3D2B6016A70}">
      <text>
        <r>
          <rPr>
            <sz val="8"/>
            <color indexed="81"/>
            <rFont val="Arial"/>
            <family val="2"/>
          </rPr>
          <t>not published</t>
        </r>
      </text>
    </comment>
    <comment ref="J6" authorId="0" shapeId="0" xr:uid="{DAB031F3-1679-8141-80FB-08C7755AB952}">
      <text>
        <r>
          <rPr>
            <sz val="8"/>
            <color indexed="81"/>
            <rFont val="Arial"/>
            <family val="2"/>
          </rPr>
          <t>not published</t>
        </r>
      </text>
    </comment>
    <comment ref="K6" authorId="0" shapeId="0" xr:uid="{F86561F7-0F03-3949-9135-08033007A624}">
      <text>
        <r>
          <rPr>
            <sz val="8"/>
            <color indexed="81"/>
            <rFont val="Arial"/>
            <family val="2"/>
          </rPr>
          <t>not published</t>
        </r>
      </text>
    </comment>
    <comment ref="L6" authorId="0" shapeId="0" xr:uid="{9FBF8420-8C20-8A42-BEC5-7A56E35F5AC2}">
      <text>
        <r>
          <rPr>
            <sz val="8"/>
            <color indexed="81"/>
            <rFont val="Arial"/>
            <family val="2"/>
          </rPr>
          <t>not published</t>
        </r>
      </text>
    </comment>
    <comment ref="M6" authorId="0" shapeId="0" xr:uid="{FE153D12-4B58-FE48-9245-94E75640BE63}">
      <text>
        <r>
          <rPr>
            <sz val="8"/>
            <color indexed="81"/>
            <rFont val="Arial"/>
            <family val="2"/>
          </rPr>
          <t>not published</t>
        </r>
      </text>
    </comment>
    <comment ref="N6" authorId="0" shapeId="0" xr:uid="{E53B3EA5-11F4-0449-B171-ECA84C1269C5}">
      <text>
        <r>
          <rPr>
            <sz val="8"/>
            <color indexed="81"/>
            <rFont val="Arial"/>
            <family val="2"/>
          </rPr>
          <t>not published</t>
        </r>
      </text>
    </comment>
    <comment ref="O6" authorId="0" shapeId="0" xr:uid="{80AAA719-E638-BC42-BA07-AC568E9A1FCF}">
      <text>
        <r>
          <rPr>
            <sz val="8"/>
            <color indexed="81"/>
            <rFont val="Arial"/>
            <family val="2"/>
          </rPr>
          <t>not published</t>
        </r>
      </text>
    </comment>
    <comment ref="P6" authorId="0" shapeId="0" xr:uid="{FC87807E-B6D1-BD4F-8B43-90D85E61E96D}">
      <text>
        <r>
          <rPr>
            <sz val="8"/>
            <color indexed="81"/>
            <rFont val="Arial"/>
            <family val="2"/>
          </rPr>
          <t>not published</t>
        </r>
      </text>
    </comment>
    <comment ref="Q6" authorId="0" shapeId="0" xr:uid="{420757D7-BD0E-CB44-99C5-3748956EB8E3}">
      <text>
        <r>
          <rPr>
            <sz val="8"/>
            <color indexed="81"/>
            <rFont val="Arial"/>
            <family val="2"/>
          </rPr>
          <t>not published</t>
        </r>
      </text>
    </comment>
    <comment ref="L7" authorId="0" shapeId="0" xr:uid="{3B8B7517-164B-8046-BEDB-1DE9C8B7BC42}">
      <text>
        <r>
          <rPr>
            <sz val="8"/>
            <color indexed="81"/>
            <rFont val="Arial"/>
            <family val="2"/>
          </rPr>
          <t>nil or rounded to zero (including null cells)</t>
        </r>
      </text>
    </comment>
    <comment ref="O7" authorId="0" shapeId="0" xr:uid="{658A55C9-654D-8441-9C98-D685D4EB0EFD}">
      <text>
        <r>
          <rPr>
            <sz val="8"/>
            <color indexed="81"/>
            <rFont val="Arial"/>
            <family val="2"/>
          </rPr>
          <t>nil or rounded to zero (including null cells)</t>
        </r>
      </text>
    </comment>
    <comment ref="Q7" authorId="0" shapeId="0" xr:uid="{AB1D1B0E-6F5C-C44D-99EF-B4D41903FB23}">
      <text>
        <r>
          <rPr>
            <sz val="8"/>
            <color indexed="81"/>
            <rFont val="Arial"/>
            <family val="2"/>
          </rPr>
          <t>nil or rounded to zero (including null cells)</t>
        </r>
      </text>
    </comment>
    <comment ref="N8" authorId="0" shapeId="0" xr:uid="{9E3C4F25-E772-6F4A-A74E-FA06ABD03B12}">
      <text>
        <r>
          <rPr>
            <sz val="8"/>
            <color indexed="81"/>
            <rFont val="Arial"/>
            <family val="2"/>
          </rPr>
          <t>nil or rounded to zero (including null cells)</t>
        </r>
      </text>
    </comment>
    <comment ref="Q8" authorId="0" shapeId="0" xr:uid="{7A0432E1-79DE-D94A-BD29-7992CB86DBCA}">
      <text>
        <r>
          <rPr>
            <sz val="8"/>
            <color indexed="81"/>
            <rFont val="Arial"/>
            <family val="2"/>
          </rPr>
          <t>nil or rounded to zero (including null cells)</t>
        </r>
      </text>
    </comment>
    <comment ref="N17" authorId="0" shapeId="0" xr:uid="{89F4E427-8FF9-C44B-82F5-453C6A6F967A}">
      <text>
        <r>
          <rPr>
            <sz val="8"/>
            <color indexed="81"/>
            <rFont val="Arial"/>
            <family val="2"/>
          </rPr>
          <t>nil or rounded to zero (including null cells)</t>
        </r>
      </text>
    </comment>
    <comment ref="A19" authorId="0" shapeId="0" xr:uid="{C6DCC959-90CC-DA44-82A8-83757267B6A4}">
      <text>
        <r>
          <rPr>
            <sz val="8"/>
            <color indexed="81"/>
            <rFont val="Arial"/>
            <family val="2"/>
          </rPr>
          <t>Includes prisoners for whom age is unknown.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90D3E0A-5AF9-BD4B-A326-4DE9DF72FF2F}">
      <text>
        <r>
          <rPr>
            <sz val="8"/>
            <color indexed="81"/>
            <rFont val="Arial"/>
            <family val="2"/>
          </rPr>
          <t>Due to perturbation, component cells may not add to published totals (see Explanatory Notes, paragraphs 110–112).
For a definition of most serious offence/charge, see Explanatory Notes, paragraphs 84–86.</t>
        </r>
      </text>
    </comment>
    <comment ref="R5" authorId="0" shapeId="0" xr:uid="{C75C71BE-D2D5-C74E-8E0A-7924B8B59F80}">
      <text>
        <r>
          <rPr>
            <sz val="8"/>
            <color indexed="81"/>
            <rFont val="Arial"/>
            <family val="2"/>
          </rPr>
          <t xml:space="preserve">Includes prisoners with a post-sentence detention order or for whom a most serious offence is unknown.
</t>
        </r>
      </text>
    </comment>
    <comment ref="N8" authorId="0" shapeId="0" xr:uid="{630BAC92-28A2-374C-83AE-118CF2610C7B}">
      <text>
        <r>
          <rPr>
            <sz val="8"/>
            <color indexed="81"/>
            <rFont val="Arial"/>
            <family val="2"/>
          </rPr>
          <t>nil or rounded to zero (including null cells)</t>
        </r>
      </text>
    </comment>
    <comment ref="A9" authorId="0" shapeId="0" xr:uid="{9BACBA18-7C3D-A64B-BC14-0B97147287AE}">
      <text>
        <r>
          <rPr>
            <sz val="8"/>
            <color indexed="8"/>
            <rFont val="Arial"/>
            <family val="2"/>
          </rPr>
          <t>Includes Channel Islands and Isle of Man.</t>
        </r>
      </text>
    </comment>
    <comment ref="N9" authorId="0" shapeId="0" xr:uid="{68A88F61-8B68-0744-92FC-44C401D33002}">
      <text>
        <r>
          <rPr>
            <sz val="8"/>
            <color indexed="81"/>
            <rFont val="Arial"/>
            <family val="2"/>
          </rPr>
          <t>nil or rounded to zero (including null cells)</t>
        </r>
      </text>
    </comment>
    <comment ref="A10" authorId="0" shapeId="0" xr:uid="{A2B84F0A-1E84-C74B-8A2B-B29F99187D8A}">
      <text>
        <r>
          <rPr>
            <sz val="8"/>
            <color indexed="8"/>
            <rFont val="Arial"/>
            <family val="2"/>
          </rPr>
          <t>Excludes SARs and Taiwan Province.</t>
        </r>
      </text>
    </comment>
    <comment ref="E10" authorId="0" shapeId="0" xr:uid="{DC3076D2-A8E6-C844-8B8D-436C8F226E28}">
      <text>
        <r>
          <rPr>
            <sz val="8"/>
            <color indexed="81"/>
            <rFont val="Arial"/>
            <family val="2"/>
          </rPr>
          <t>nil or rounded to zero (including null cells)</t>
        </r>
      </text>
    </comment>
    <comment ref="L10" authorId="0" shapeId="0" xr:uid="{1F3F1446-BFAC-804A-A318-CAD3EB1A1BDE}">
      <text>
        <r>
          <rPr>
            <sz val="8"/>
            <color indexed="81"/>
            <rFont val="Arial"/>
            <family val="2"/>
          </rPr>
          <t>nil or rounded to zero (including null cells)</t>
        </r>
      </text>
    </comment>
    <comment ref="M10" authorId="0" shapeId="0" xr:uid="{97638045-8C1C-5F49-B7AF-F63AE0C6CD8E}">
      <text>
        <r>
          <rPr>
            <sz val="8"/>
            <color indexed="81"/>
            <rFont val="Arial"/>
            <family val="2"/>
          </rPr>
          <t>nil or rounded to zero (including null cells)</t>
        </r>
      </text>
    </comment>
    <comment ref="N10" authorId="0" shapeId="0" xr:uid="{C48DC7DA-BBC5-8D45-9AA9-01EE1EA0D9DC}">
      <text>
        <r>
          <rPr>
            <sz val="8"/>
            <color indexed="81"/>
            <rFont val="Arial"/>
            <family val="2"/>
          </rPr>
          <t>nil or rounded to zero (including null cells)</t>
        </r>
      </text>
    </comment>
    <comment ref="O10" authorId="0" shapeId="0" xr:uid="{8C6BF81E-5751-0941-9B9F-3E556A012025}">
      <text>
        <r>
          <rPr>
            <sz val="8"/>
            <color indexed="81"/>
            <rFont val="Arial"/>
            <family val="2"/>
          </rPr>
          <t>nil or rounded to zero (including null cells)</t>
        </r>
      </text>
    </comment>
    <comment ref="Q11" authorId="0" shapeId="0" xr:uid="{4D63C3E8-646E-BA42-AE4A-EC88CC428515}">
      <text>
        <r>
          <rPr>
            <sz val="8"/>
            <color indexed="81"/>
            <rFont val="Arial"/>
            <family val="2"/>
          </rPr>
          <t>nil or rounded to zero (including null cells)</t>
        </r>
      </text>
    </comment>
    <comment ref="A12" authorId="0" shapeId="0" xr:uid="{4057D0FC-EB7D-C84C-8E4B-4166EB7D3E18}">
      <text>
        <r>
          <rPr>
            <sz val="8"/>
            <color indexed="81"/>
            <rFont val="Tahoma"/>
            <family val="2"/>
          </rPr>
          <t xml:space="preserve">May include persons born in both Sudan and South Sudan. </t>
        </r>
        <r>
          <rPr>
            <sz val="8"/>
            <color indexed="81"/>
            <rFont val="Tahoma"/>
            <family val="2"/>
          </rPr>
          <t xml:space="preserve">
</t>
        </r>
      </text>
    </comment>
    <comment ref="M12" authorId="0" shapeId="0" xr:uid="{573FA957-1940-7346-A34A-1A5D63087AD1}">
      <text>
        <r>
          <rPr>
            <sz val="8"/>
            <color indexed="81"/>
            <rFont val="Arial"/>
            <family val="2"/>
          </rPr>
          <t>nil or rounded to zero (including null cells)</t>
        </r>
      </text>
    </comment>
    <comment ref="N12" authorId="0" shapeId="0" xr:uid="{2B2C1242-2B1E-D744-A706-747E399F4D47}">
      <text>
        <r>
          <rPr>
            <sz val="8"/>
            <color indexed="81"/>
            <rFont val="Arial"/>
            <family val="2"/>
          </rPr>
          <t>nil or rounded to zero (including null cells)</t>
        </r>
      </text>
    </comment>
    <comment ref="Q12" authorId="0" shapeId="0" xr:uid="{D92610CB-EF0F-204D-BB4B-832407C4D9D3}">
      <text>
        <r>
          <rPr>
            <sz val="8"/>
            <color indexed="81"/>
            <rFont val="Arial"/>
            <family val="2"/>
          </rPr>
          <t>nil or rounded to zero (including null cells)</t>
        </r>
      </text>
    </comment>
    <comment ref="M13" authorId="0" shapeId="0" xr:uid="{66B6E2F8-4003-9541-9E3A-7A169E0FFAAB}">
      <text>
        <r>
          <rPr>
            <sz val="8"/>
            <color indexed="81"/>
            <rFont val="Arial"/>
            <family val="2"/>
          </rPr>
          <t>nil or rounded to zero (including null cells)</t>
        </r>
      </text>
    </comment>
    <comment ref="N13" authorId="0" shapeId="0" xr:uid="{95CC5778-C850-D740-B820-41A631DDFCBC}">
      <text>
        <r>
          <rPr>
            <sz val="8"/>
            <color indexed="81"/>
            <rFont val="Arial"/>
            <family val="2"/>
          </rPr>
          <t>nil or rounded to zero (including null cells)</t>
        </r>
      </text>
    </comment>
    <comment ref="Q13" authorId="0" shapeId="0" xr:uid="{902B2BA6-D9CC-214E-96AA-2D87709FDE6A}">
      <text>
        <r>
          <rPr>
            <sz val="8"/>
            <color indexed="81"/>
            <rFont val="Arial"/>
            <family val="2"/>
          </rPr>
          <t>nil or rounded to zero (including null cells)</t>
        </r>
      </text>
    </comment>
    <comment ref="M14" authorId="0" shapeId="0" xr:uid="{1F9C93D7-6F7E-E64F-A433-AB67175003F1}">
      <text>
        <r>
          <rPr>
            <sz val="8"/>
            <color indexed="81"/>
            <rFont val="Arial"/>
            <family val="2"/>
          </rPr>
          <t>nil or rounded to zero (including null cells)</t>
        </r>
      </text>
    </comment>
    <comment ref="N14" authorId="0" shapeId="0" xr:uid="{FBB9307E-2E9F-ED46-A669-452AB1428F74}">
      <text>
        <r>
          <rPr>
            <sz val="8"/>
            <color indexed="81"/>
            <rFont val="Arial"/>
            <family val="2"/>
          </rPr>
          <t>nil or rounded to zero (including null cells)</t>
        </r>
      </text>
    </comment>
    <comment ref="Q14" authorId="0" shapeId="0" xr:uid="{E71526C9-0324-4943-9ED5-3BA88B6E165B}">
      <text>
        <r>
          <rPr>
            <sz val="8"/>
            <color indexed="81"/>
            <rFont val="Arial"/>
            <family val="2"/>
          </rPr>
          <t>nil or rounded to zero (including null cells)</t>
        </r>
      </text>
    </comment>
    <comment ref="E15" authorId="0" shapeId="0" xr:uid="{4CD1BECF-8998-8149-ADFC-640B2D2D99A7}">
      <text>
        <r>
          <rPr>
            <sz val="8"/>
            <color indexed="81"/>
            <rFont val="Arial"/>
            <family val="2"/>
          </rPr>
          <t>nil or rounded to zero (including null cells)</t>
        </r>
      </text>
    </comment>
    <comment ref="F15" authorId="0" shapeId="0" xr:uid="{47AC7099-06E1-F047-9766-E6AE6F855922}">
      <text>
        <r>
          <rPr>
            <sz val="8"/>
            <color indexed="81"/>
            <rFont val="Arial"/>
            <family val="2"/>
          </rPr>
          <t>nil or rounded to zero (including null cells)</t>
        </r>
      </text>
    </comment>
    <comment ref="H15" authorId="0" shapeId="0" xr:uid="{4516C8D3-10E0-C24F-B0B5-C8554B0B94D9}">
      <text>
        <r>
          <rPr>
            <sz val="8"/>
            <color indexed="81"/>
            <rFont val="Arial"/>
            <family val="2"/>
          </rPr>
          <t>nil or rounded to zero (including null cells)</t>
        </r>
      </text>
    </comment>
    <comment ref="L15" authorId="0" shapeId="0" xr:uid="{53B9D9FF-B8F5-0F41-809B-A272AFA7A8B8}">
      <text>
        <r>
          <rPr>
            <sz val="8"/>
            <color indexed="81"/>
            <rFont val="Arial"/>
            <family val="2"/>
          </rPr>
          <t>nil or rounded to zero (including null cells)</t>
        </r>
      </text>
    </comment>
    <comment ref="M15" authorId="0" shapeId="0" xr:uid="{DC9717A9-71D8-CA48-B294-0E26D067891F}">
      <text>
        <r>
          <rPr>
            <sz val="8"/>
            <color indexed="81"/>
            <rFont val="Arial"/>
            <family val="2"/>
          </rPr>
          <t>nil or rounded to zero (including null cells)</t>
        </r>
      </text>
    </comment>
    <comment ref="N15" authorId="0" shapeId="0" xr:uid="{66BB9546-CB0B-8A41-A4DA-8CB46E66C5CF}">
      <text>
        <r>
          <rPr>
            <sz val="8"/>
            <color indexed="81"/>
            <rFont val="Arial"/>
            <family val="2"/>
          </rPr>
          <t>nil or rounded to zero (including null cells)</t>
        </r>
      </text>
    </comment>
    <comment ref="O15" authorId="0" shapeId="0" xr:uid="{68653E26-8C2A-4740-B8CF-DDFF59B0EFD7}">
      <text>
        <r>
          <rPr>
            <sz val="8"/>
            <color indexed="81"/>
            <rFont val="Arial"/>
            <family val="2"/>
          </rPr>
          <t>nil or rounded to zero (including null cells)</t>
        </r>
      </text>
    </comment>
    <comment ref="C16" authorId="0" shapeId="0" xr:uid="{CC759253-57A3-7E46-B844-20C40326A6DD}">
      <text>
        <r>
          <rPr>
            <sz val="8"/>
            <color indexed="81"/>
            <rFont val="Arial"/>
            <family val="2"/>
          </rPr>
          <t>nil or rounded to zero (including null cells)</t>
        </r>
      </text>
    </comment>
    <comment ref="E16" authorId="0" shapeId="0" xr:uid="{E34071AE-A02A-4D44-9F48-99187721916B}">
      <text>
        <r>
          <rPr>
            <sz val="8"/>
            <color indexed="81"/>
            <rFont val="Arial"/>
            <family val="2"/>
          </rPr>
          <t>nil or rounded to zero (including null cells)</t>
        </r>
      </text>
    </comment>
    <comment ref="F16" authorId="0" shapeId="0" xr:uid="{ED469113-D7D8-3C44-A65C-E58044465EE6}">
      <text>
        <r>
          <rPr>
            <sz val="8"/>
            <color indexed="81"/>
            <rFont val="Arial"/>
            <family val="2"/>
          </rPr>
          <t>nil or rounded to zero (including null cells)</t>
        </r>
      </text>
    </comment>
    <comment ref="G16" authorId="0" shapeId="0" xr:uid="{C3907FFB-A328-C24E-8DB4-37CD3C337F8F}">
      <text>
        <r>
          <rPr>
            <sz val="8"/>
            <color indexed="81"/>
            <rFont val="Arial"/>
            <family val="2"/>
          </rPr>
          <t>nil or rounded to zero (including null cells)</t>
        </r>
      </text>
    </comment>
    <comment ref="J16" authorId="0" shapeId="0" xr:uid="{5679D395-B7D2-B048-B535-A7858FF55707}">
      <text>
        <r>
          <rPr>
            <sz val="8"/>
            <color indexed="81"/>
            <rFont val="Arial"/>
            <family val="2"/>
          </rPr>
          <t>nil or rounded to zero (including null cells)</t>
        </r>
      </text>
    </comment>
    <comment ref="L16" authorId="0" shapeId="0" xr:uid="{47AAA949-8152-DD4D-A8DE-0A466F46E760}">
      <text>
        <r>
          <rPr>
            <sz val="8"/>
            <color indexed="81"/>
            <rFont val="Arial"/>
            <family val="2"/>
          </rPr>
          <t>nil or rounded to zero (including null cells)</t>
        </r>
      </text>
    </comment>
    <comment ref="M16" authorId="0" shapeId="0" xr:uid="{F986F65D-4221-AA4D-B6B6-1458BB4BF58E}">
      <text>
        <r>
          <rPr>
            <sz val="8"/>
            <color indexed="81"/>
            <rFont val="Arial"/>
            <family val="2"/>
          </rPr>
          <t>nil or rounded to zero (including null cells)</t>
        </r>
      </text>
    </comment>
    <comment ref="N16" authorId="0" shapeId="0" xr:uid="{F618F237-BDE5-CA4F-8B97-F9CE3D0E85E2}">
      <text>
        <r>
          <rPr>
            <sz val="8"/>
            <color indexed="81"/>
            <rFont val="Arial"/>
            <family val="2"/>
          </rPr>
          <t>nil or rounded to zero (including null cells)</t>
        </r>
      </text>
    </comment>
    <comment ref="O16" authorId="0" shapeId="0" xr:uid="{9D773ED0-32DE-124B-A6FC-54883C12C207}">
      <text>
        <r>
          <rPr>
            <sz val="8"/>
            <color indexed="81"/>
            <rFont val="Arial"/>
            <family val="2"/>
          </rPr>
          <t>nil or rounded to zero (including null cells)</t>
        </r>
      </text>
    </comment>
    <comment ref="A18" authorId="0" shapeId="0" xr:uid="{18D451C4-CE9A-094F-9AE9-45E86338B0D9}">
      <text>
        <r>
          <rPr>
            <sz val="8"/>
            <color indexed="81"/>
            <rFont val="Arial"/>
            <family val="2"/>
          </rPr>
          <t>Includes prisoners whose country of birth is unknown, not stated or inadequately described.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B1BD27F-74D7-6547-80A4-0F92D59CB065}">
      <text>
        <r>
          <rPr>
            <sz val="8"/>
            <color indexed="81"/>
            <rFont val="Arial"/>
            <family val="2"/>
          </rPr>
          <t>Due to perturbation, component cells may not add to published totals (see Explanatory Notes, paragraphs 110–112).
For a definition of most serious offence/charge, see Explanatory Notes, paragraphs 84–86.</t>
        </r>
      </text>
    </comment>
    <comment ref="H5" authorId="0" shapeId="0" xr:uid="{90EA92ED-E32B-3E45-A3F3-139115117810}">
      <text>
        <r>
          <rPr>
            <sz val="8"/>
            <color indexed="81"/>
            <rFont val="Arial"/>
            <family val="2"/>
          </rPr>
          <t>Includes prisoners serving post-sentence detention orders.</t>
        </r>
      </text>
    </comment>
    <comment ref="C19" authorId="0" shapeId="0" xr:uid="{3FB1ED04-20CA-2042-93F0-C2B90ED28EEC}">
      <text>
        <r>
          <rPr>
            <sz val="8"/>
            <color indexed="81"/>
            <rFont val="Arial"/>
            <family val="2"/>
          </rPr>
          <t>not published</t>
        </r>
      </text>
    </comment>
    <comment ref="F19" authorId="0" shapeId="0" xr:uid="{7DAE935E-59E5-0640-8803-C726D16A8D6B}">
      <text>
        <r>
          <rPr>
            <sz val="8"/>
            <color indexed="81"/>
            <rFont val="Arial"/>
            <family val="2"/>
          </rPr>
          <t>not published</t>
        </r>
      </text>
    </comment>
    <comment ref="C22" authorId="0" shapeId="0" xr:uid="{D02F44BE-5467-0246-9610-97ACEC81CCF4}">
      <text>
        <r>
          <rPr>
            <sz val="8"/>
            <color indexed="81"/>
            <rFont val="Arial"/>
            <family val="2"/>
          </rPr>
          <t>not published</t>
        </r>
      </text>
    </comment>
    <comment ref="F22" authorId="0" shapeId="0" xr:uid="{ECAE3988-DEE8-0746-8327-A43A76FF7554}">
      <text>
        <r>
          <rPr>
            <sz val="8"/>
            <color indexed="81"/>
            <rFont val="Arial"/>
            <family val="2"/>
          </rPr>
          <t>not published</t>
        </r>
      </text>
    </comment>
    <comment ref="A23" authorId="0" shapeId="0" xr:uid="{2C17B16F-88D6-1542-80CC-FCFB1ABE42F3}">
      <text>
        <r>
          <rPr>
            <sz val="8"/>
            <color indexed="81"/>
            <rFont val="Arial"/>
            <family val="2"/>
          </rPr>
          <t>Includes prisoners with a post-sentence detention order or for whom a most serious offence is unknown.</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33C0674-5C65-DF47-816F-6CB52A2B45D2}">
      <text>
        <r>
          <rPr>
            <sz val="8"/>
            <color indexed="81"/>
            <rFont val="Arial"/>
            <family val="2"/>
          </rPr>
          <t>Due to perturbation, component cells may not add to published totals (see Explanatory Notes, paragraphs 110–112).
For a definition of most serious offence/charge, see Explanatory Notes, paragraphs 84–86.
Prior imprisonment refers to prior adult imprisonment under sentence.</t>
        </r>
      </text>
    </comment>
    <comment ref="B5" authorId="0" shapeId="0" xr:uid="{EAA86249-961F-6A42-8BC7-0DBFA8216B0F}">
      <text>
        <r>
          <rPr>
            <sz val="8"/>
            <color indexed="8"/>
            <rFont val="Arial"/>
            <family val="2"/>
          </rPr>
          <t>Prisoners whose date of aggregate sentence commencement was between 1 July 2017 and 30 June 2018.</t>
        </r>
      </text>
    </comment>
    <comment ref="J5" authorId="0" shapeId="0" xr:uid="{8D64F492-2599-9740-921A-40252151E322}">
      <text>
        <r>
          <rPr>
            <sz val="8"/>
            <color indexed="81"/>
            <rFont val="Arial"/>
            <family val="2"/>
          </rPr>
          <t xml:space="preserve">Includes prisoners serving post-sentence detention orders.
</t>
        </r>
      </text>
    </comment>
    <comment ref="A24" authorId="0" shapeId="0" xr:uid="{001A28A7-D3EB-1F48-A905-782918AD4B52}">
      <text>
        <r>
          <rPr>
            <sz val="8"/>
            <color indexed="81"/>
            <rFont val="Arial"/>
            <family val="2"/>
          </rPr>
          <t>Includes prisoners with a post-sentence detention order or for whom a most serious offence is unknown.</t>
        </r>
        <r>
          <rPr>
            <sz val="8"/>
            <color indexed="81"/>
            <rFont val="Tahoma"/>
            <family val="2"/>
          </rPr>
          <t xml:space="preserve">
</t>
        </r>
      </text>
    </comment>
    <comment ref="A42" authorId="0" shapeId="0" xr:uid="{5696A90E-8797-794C-BC99-557EB65C84DA}">
      <text>
        <r>
          <rPr>
            <sz val="8"/>
            <color indexed="81"/>
            <rFont val="Arial"/>
            <family val="2"/>
          </rPr>
          <t>Includes prisoners with a post-sentence detention order or for whom a most serious offence is unknown.</t>
        </r>
        <r>
          <rPr>
            <sz val="8"/>
            <color indexed="81"/>
            <rFont val="Tahoma"/>
            <family val="2"/>
          </rPr>
          <t xml:space="preserve">
</t>
        </r>
      </text>
    </comment>
    <comment ref="A43" authorId="0" shapeId="0" xr:uid="{A37DC616-6296-7B42-B2FD-A25145D8982A}">
      <text>
        <r>
          <rPr>
            <sz val="8"/>
            <color indexed="81"/>
            <rFont val="Arial"/>
            <family val="2"/>
          </rPr>
          <t>Includes prisoners for whom Indigenous status is unknown.</t>
        </r>
        <r>
          <rPr>
            <sz val="8"/>
            <color indexed="81"/>
            <rFont val="Tahoma"/>
            <family val="2"/>
          </rPr>
          <t xml:space="preserve">
</t>
        </r>
      </text>
    </comment>
    <comment ref="A60" authorId="0" shapeId="0" xr:uid="{4CAC09FC-3740-7E44-A754-B3F294082319}">
      <text>
        <r>
          <rPr>
            <sz val="8"/>
            <color indexed="81"/>
            <rFont val="Arial"/>
            <family val="2"/>
          </rPr>
          <t>Includes prisoners with a post-sentence detention order or for whom a most serious offence is unknown.</t>
        </r>
        <r>
          <rPr>
            <sz val="8"/>
            <color indexed="81"/>
            <rFont val="Tahoma"/>
            <family val="2"/>
          </rPr>
          <t xml:space="preserve">
</t>
        </r>
      </text>
    </comment>
  </commentList>
</comments>
</file>

<file path=xl/sharedStrings.xml><?xml version="1.0" encoding="utf-8"?>
<sst xmlns="http://schemas.openxmlformats.org/spreadsheetml/2006/main" count="899" uniqueCount="319">
  <si>
    <t>Contents</t>
  </si>
  <si>
    <t>Tables</t>
  </si>
  <si>
    <t>PRISONERS, age by sex</t>
  </si>
  <si>
    <t>PRISONERS, most serious offence/charge by legal status and sex</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</si>
  <si>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</si>
  <si>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</si>
  <si>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</si>
  <si>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</si>
  <si>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</si>
  <si>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Other</t>
  </si>
  <si>
    <t>Total</t>
  </si>
  <si>
    <t>NUMBER</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</si>
  <si>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</si>
  <si>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</si>
  <si>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</si>
  <si>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</si>
  <si>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</si>
  <si>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</si>
  <si>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</si>
  <si>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</si>
  <si>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</si>
  <si>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</si>
  <si>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</si>
  <si>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</si>
  <si>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</si>
  <si>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</si>
  <si>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</si>
  <si>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</si>
  <si>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</si>
  <si>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</si>
  <si>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</si>
  <si>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</si>
  <si>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</si>
  <si>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Sudan</t>
  </si>
  <si>
    <t>% prior</t>
  </si>
  <si>
    <t>MALES</t>
  </si>
  <si>
    <t>FEMALES</t>
  </si>
  <si>
    <t>PERSONS</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</si>
  <si>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</si>
  <si>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</si>
  <si>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</si>
  <si>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</si>
  <si>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</si>
  <si>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</si>
  <si>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</si>
  <si>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</si>
  <si>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</si>
  <si>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</si>
  <si>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</si>
  <si>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</si>
  <si>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</si>
  <si>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</si>
  <si>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</si>
  <si>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</si>
  <si>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</si>
  <si>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</si>
  <si>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New Zealand</t>
  </si>
  <si>
    <t>Table 1 PRISONERS, selected characteristics by most serious offence/charge</t>
  </si>
  <si>
    <t>Sentenced in the last 12 months</t>
  </si>
  <si>
    <t>Other sentenced</t>
  </si>
  <si>
    <t>All sentenced</t>
  </si>
  <si>
    <t>Imprisonment rate</t>
  </si>
  <si>
    <t xml:space="preserve">                                                                                                                                                                                                                                                                                                                                                                                                                                                                                                                                                        </t>
  </si>
  <si>
    <t>PRISONERS, age by most serious offence/charge</t>
  </si>
  <si>
    <t>PRISONERS, selected country of birth by most serious offence/charge</t>
  </si>
  <si>
    <t>Iraq</t>
  </si>
  <si>
    <t>Prior imprisonment status</t>
  </si>
  <si>
    <t>Vietnam</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</si>
  <si>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</si>
  <si>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</si>
  <si>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</si>
  <si>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</si>
  <si>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</si>
  <si>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</si>
  <si>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</si>
  <si>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</si>
  <si>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</si>
  <si>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</si>
  <si>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</si>
  <si>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</si>
  <si>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</si>
  <si>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</si>
  <si>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</si>
  <si>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</si>
  <si>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</si>
  <si>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</si>
  <si>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</si>
  <si>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</si>
  <si>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</si>
  <si>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</si>
  <si>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Mean (years)</t>
  </si>
  <si>
    <t>Median (years)</t>
  </si>
  <si>
    <t>Indigenous status</t>
  </si>
  <si>
    <t>Selected characteristics</t>
  </si>
  <si>
    <t>Year</t>
  </si>
  <si>
    <t>Age</t>
  </si>
  <si>
    <t>Sex and most serious offence/charge</t>
  </si>
  <si>
    <t>Selected country of birth</t>
  </si>
  <si>
    <t>Most serious offence/charge</t>
  </si>
  <si>
    <t>Indigenous status and most serious offence/charge</t>
  </si>
  <si>
    <t>Sex and year</t>
  </si>
  <si>
    <t>Indigenous status and most serious offence</t>
  </si>
  <si>
    <t>Indigenous status and most serious charge</t>
  </si>
  <si>
    <t>Post-sentence</t>
  </si>
  <si>
    <t>Post-sentence detention</t>
  </si>
  <si>
    <t>Hong Kong (SAR of China)</t>
  </si>
  <si>
    <t>07 Unlawful entry with intent/burglary, break and enter</t>
  </si>
  <si>
    <t>15 Offences against justice procedures, government security and government operations</t>
  </si>
  <si>
    <t>INTRODUCTION</t>
  </si>
  <si>
    <t>DATA SOURCE</t>
  </si>
  <si>
    <t>SCOPE</t>
  </si>
  <si>
    <t>COUNTING RULES</t>
  </si>
  <si>
    <t>Western Australia</t>
  </si>
  <si>
    <t>Tasmania</t>
  </si>
  <si>
    <t>Northern Territory</t>
  </si>
  <si>
    <t>Australian Capital Territory</t>
  </si>
  <si>
    <t>Types of facilities</t>
  </si>
  <si>
    <t>JURISDICTION OF CUSTODY</t>
  </si>
  <si>
    <t>Reference period</t>
  </si>
  <si>
    <t>Episode</t>
  </si>
  <si>
    <t>Aggregate sentence</t>
  </si>
  <si>
    <t>Expected time to serve</t>
  </si>
  <si>
    <t>New South Wales</t>
  </si>
  <si>
    <t>Victoria</t>
  </si>
  <si>
    <t>Queensland</t>
  </si>
  <si>
    <t>Court Ordered Parole</t>
  </si>
  <si>
    <t>Board Ordered Parole</t>
  </si>
  <si>
    <t>South Australia</t>
  </si>
  <si>
    <t>Sentences less than 12 months</t>
  </si>
  <si>
    <t>Sentences 12 months or more</t>
  </si>
  <si>
    <t>Impact of indeterminate sentences</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</si>
  <si>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</si>
  <si>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</si>
  <si>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</si>
  <si>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</si>
  <si>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</si>
  <si>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</si>
  <si>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</si>
  <si>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</si>
  <si>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Mean and median sentence length</t>
  </si>
  <si>
    <t>Time on remand</t>
  </si>
  <si>
    <t>IMPRISONMENT RATES</t>
  </si>
  <si>
    <t>National imprisonment rates</t>
  </si>
  <si>
    <t>Aboriginal and Torres Strait Islander imprisonment rates</t>
  </si>
  <si>
    <t>Age standardisation of imprisonment rates</t>
  </si>
  <si>
    <t>INDIGENOUS STATUS</t>
  </si>
  <si>
    <t>CLASSIFICATIONS</t>
  </si>
  <si>
    <t>Australian and New Zealand Standard Offence Classification (ANZSOC), 2011</t>
  </si>
  <si>
    <t>National Offence Index</t>
  </si>
  <si>
    <t>Standard Australian Classification of Countries</t>
  </si>
  <si>
    <t>MOST SERIOUS OFFENCE/CHARGE</t>
  </si>
  <si>
    <t>Sentenced prisoners</t>
  </si>
  <si>
    <t>Unsentenced prisoners</t>
  </si>
  <si>
    <t>COURT OF SENTENCE/REMAND</t>
  </si>
  <si>
    <t>DATA COMPARABILITY AND SIGNIFICANT EVENTS</t>
  </si>
  <si>
    <t>CONFIDENTIALITY</t>
  </si>
  <si>
    <t>POST–SENTENCE DETENTION ORDER</t>
  </si>
  <si>
    <t>ADDITIONAL DATA</t>
  </si>
  <si>
    <t>REVISIONS</t>
  </si>
  <si>
    <t>RELATED PUBLICATIONS</t>
  </si>
  <si>
    <t>ABS publications</t>
  </si>
  <si>
    <t>Non-ABS publications</t>
  </si>
  <si>
    <t>45170DO001_2017 Prisoners in Australia, 2017</t>
  </si>
  <si>
    <t>Total prisoners</t>
  </si>
  <si>
    <t>Malaysia</t>
  </si>
  <si>
    <t>Table 4 PRISONERS, age by sex</t>
  </si>
  <si>
    <t>Table 5 PRISONERS, sex and most serious offence/charge by Indigenous status</t>
  </si>
  <si>
    <t>Table 6 PRISONERS, age by most serious offence/charge</t>
  </si>
  <si>
    <t>Table 7 PRISONERS, selected country of birth by most serious offence/charge</t>
  </si>
  <si>
    <t>Table 8 PRISONERS, most serious offence/charge by legal status and sex</t>
  </si>
  <si>
    <t>Table 9 PRISONERS, Indigenous status and most serious offence/charge by legal status and prior imprisonment</t>
  </si>
  <si>
    <t>Table 11 SENTENCED PRISONERS, Indigenous status and most serious offence by aggregate sentence length</t>
  </si>
  <si>
    <t>Table 12 SENTENCED PRISONERS, Indigenous status and most serious offence by expected time to serve</t>
  </si>
  <si>
    <t>Table 13 UNSENTENCED PRISONERS, Indigenous status and most serious charge by time on remand</t>
  </si>
  <si>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</si>
  <si>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until 2016
     - serving post-sentence detention orders.</t>
    </r>
  </si>
  <si>
    <r>
      <t>9</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</si>
  <si>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11</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</si>
  <si>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13</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</si>
  <si>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16</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can be incorporated into the aggregate sentence for the new episode.</t>
    </r>
  </si>
  <si>
    <r>
      <t>19</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</si>
  <si>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20</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</si>
  <si>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22</t>
    </r>
    <r>
      <rPr>
        <sz val="10"/>
        <color indexed="8"/>
        <rFont val="Arial"/>
        <family val="2"/>
      </rPr>
      <t xml:space="preserve"> Expected time to serve is not calculated for prisoners sentenced to an indefinite term or to life where no minimum term has been fixed.</t>
    </r>
  </si>
  <si>
    <r>
      <t>21</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23–46.</t>
    </r>
  </si>
  <si>
    <r>
      <t>23</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</si>
  <si>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24</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</si>
  <si>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26</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</si>
  <si>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27</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</si>
  <si>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rPr>
        <b/>
        <sz val="10"/>
        <color indexed="8"/>
        <rFont val="Arial"/>
        <family val="2"/>
      </rPr>
      <t>28</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</si>
  <si>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rPr>
        <b/>
        <sz val="10"/>
        <color indexed="8"/>
        <rFont val="Arial"/>
        <family val="2"/>
      </rPr>
      <t>29</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</si>
  <si>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30</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</si>
  <si>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31</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</si>
  <si>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32</t>
    </r>
    <r>
      <rPr>
        <sz val="10"/>
        <color indexed="8"/>
        <rFont val="Arial"/>
        <family val="2"/>
      </rPr>
      <t xml:space="preserve"> Prisoners serving a term of imprisonment for a drug trafficking offence have a PED of 80% of the term of imprisonment.</t>
    </r>
  </si>
  <si>
    <r>
      <t>33</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</si>
  <si>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34</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</si>
  <si>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In Western Australia, expected time to serve is determined differently depending on whether sentences are less than 12 months or sentences are 12 months or more.</t>
    </r>
  </si>
  <si>
    <r>
      <t>40</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</si>
  <si>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42</t>
    </r>
    <r>
      <rPr>
        <sz val="10"/>
        <color indexed="8"/>
        <rFont val="Arial"/>
        <family val="2"/>
      </rPr>
      <t xml:space="preserve"> A prisoner may be eligible for remission of more than one sentence during an episode of imprisonment.</t>
    </r>
  </si>
  <si>
    <r>
      <t>43</t>
    </r>
    <r>
      <rPr>
        <sz val="10"/>
        <color indexed="8"/>
        <rFont val="Arial"/>
        <family val="2"/>
      </rPr>
      <t xml:space="preserve"> From October 2002, as a result of legislative change, if a court fails to make an order in relation to parole the prisoner will be ineligible for parole on that sentence.</t>
    </r>
  </si>
  <si>
    <r>
      <t>45</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</si>
  <si>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rPr>
        <b/>
        <sz val="10"/>
        <color indexed="8"/>
        <rFont val="Arial"/>
        <family val="2"/>
      </rPr>
      <t>48</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</si>
  <si>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t>Changes to calculation of time ranges</t>
  </si>
  <si>
    <r>
      <rPr>
        <b/>
        <sz val="10"/>
        <color indexed="8"/>
        <rFont val="Arial"/>
        <family val="2"/>
      </rPr>
      <t xml:space="preserve">52 </t>
    </r>
    <r>
      <rPr>
        <sz val="10"/>
        <color indexed="8"/>
        <rFont val="Arial"/>
        <family val="2"/>
      </rPr>
      <t>In 2017, the methodology for the calculation of time ranges for Aggregate sentence length, Expected time to serve and Time on remand was updated, following a review of the process and is now considered more accurate. The impact on the data was minimal.</t>
    </r>
  </si>
  <si>
    <r>
      <rPr>
        <b/>
        <sz val="10"/>
        <color indexed="8"/>
        <rFont val="Arial"/>
        <family val="2"/>
      </rPr>
      <t>53</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</si>
  <si>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56</t>
    </r>
    <r>
      <rPr>
        <sz val="10"/>
        <color indexed="8"/>
        <rFont val="Arial"/>
        <family val="2"/>
      </rPr>
      <t xml:space="preserve"> The formula for calculating the imprisonment rate is as follows: </t>
    </r>
  </si>
  <si>
    <r>
      <rPr>
        <b/>
        <sz val="10"/>
        <color indexed="8"/>
        <rFont val="Arial"/>
        <family val="2"/>
      </rPr>
      <t>54</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22. For table 22, data on country of birth excluding external territories are not available. As a result imprisonment rates by country of birth may be slightly lower than would be the case if these data were available.</t>
    </r>
  </si>
  <si>
    <r>
      <rPr>
        <b/>
        <sz val="10"/>
        <color indexed="8"/>
        <rFont val="Arial"/>
        <family val="2"/>
      </rPr>
      <t>55</t>
    </r>
    <r>
      <rPr>
        <sz val="10"/>
        <color indexed="8"/>
        <rFont val="Arial"/>
        <family val="2"/>
      </rPr>
      <t xml:space="preserve"> From 2016, all crude imprisonment rate data are based on the perturbed population counts in these tables (see Explanatory Notes paragraphs 108–110). Prior to 2016, data for crude imprisonment rates were based on unperturbed data. As per previous years, age standardised imprisonment rates are calculated from unpertubed data.</t>
    </r>
  </si>
  <si>
    <r>
      <rPr>
        <b/>
        <sz val="10"/>
        <color indexed="8"/>
        <rFont val="Arial"/>
        <family val="2"/>
      </rPr>
      <t>57</t>
    </r>
    <r>
      <rPr>
        <sz val="10"/>
        <color indexed="8"/>
        <rFont val="Arial"/>
        <family val="2"/>
      </rPr>
      <t xml:space="preserve"> The formula for calculating the ratio of two imprisonment rates is as follows:</t>
    </r>
  </si>
  <si>
    <r>
      <rPr>
        <b/>
        <sz val="10"/>
        <color indexed="8"/>
        <rFont val="Arial"/>
        <family val="2"/>
      </rPr>
      <t>59</t>
    </r>
    <r>
      <rPr>
        <sz val="10"/>
        <color indexed="8"/>
        <rFont val="Arial"/>
        <family val="2"/>
      </rPr>
      <t xml:space="preserve"> For population estimates and information on the methodology used to produce the ERP, see Australian Demographic Statistics (cat. no. 3101.0). </t>
    </r>
  </si>
  <si>
    <r>
      <rPr>
        <b/>
        <sz val="10"/>
        <color indexed="8"/>
        <rFont val="Arial"/>
        <family val="2"/>
      </rPr>
      <t>66</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</si>
  <si>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67</t>
    </r>
    <r>
      <rPr>
        <sz val="10"/>
        <color indexed="8"/>
        <rFont val="Arial"/>
        <family val="2"/>
      </rPr>
      <t xml:space="preserve"> ESTIMATED RESIDENT POPULATION, AUSTRALIA – 30 JUNE 2001</t>
    </r>
  </si>
  <si>
    <r>
      <rPr>
        <b/>
        <sz val="10"/>
        <color indexed="8"/>
        <rFont val="Arial"/>
        <family val="2"/>
      </rPr>
      <t xml:space="preserve">68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</si>
  <si>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69</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</si>
  <si>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70</t>
    </r>
    <r>
      <rPr>
        <sz val="10"/>
        <color indexed="8"/>
        <rFont val="Arial"/>
        <family val="2"/>
      </rPr>
      <t xml:space="preserve"> Age standardised Aboriginal and Torres Strait Islander and non-Indigenous imprisonment rates have been presented in tables 17 and 18 of this publication. Ratios of the rates are also included in these tables. The ratio of crude rates included in table 20 can be compared with the ratio of age-standardised rates in table 18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</si>
  <si>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71</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</si>
  <si>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r>
      <rPr>
        <b/>
        <sz val="10"/>
        <color indexed="8"/>
        <rFont val="Arial"/>
        <family val="2"/>
      </rPr>
      <t>72</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</si>
  <si>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73</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</si>
  <si>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74</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</si>
  <si>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76</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</si>
  <si>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77</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</si>
  <si>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78</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</si>
  <si>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80</t>
    </r>
    <r>
      <rPr>
        <sz val="10"/>
        <color indexed="8"/>
        <rFont val="Arial"/>
        <family val="2"/>
      </rPr>
      <t xml:space="preserve"> For the 2010 Prisoner Census, both Queensland and Western Australia implemented ASOC08.</t>
    </r>
  </si>
  <si>
    <t xml:space="preserve">            Australian Bureau of Statistics</t>
  </si>
  <si>
    <t>© Commonwealth of Australia 2018</t>
  </si>
  <si>
    <t>Prisoners in Australia, 2018</t>
  </si>
  <si>
    <t>PRISONERS, selected characteristics, 2008–2018</t>
  </si>
  <si>
    <t>Table 2 PRISONERS, selected characteristics, 2008–2018</t>
  </si>
  <si>
    <t>PRISONERS, most serious offence/charge, 2010–2018</t>
  </si>
  <si>
    <t>Table 3 PRISONERS, most serious offence/charge, 2010–2018</t>
  </si>
  <si>
    <t>SENTENCED PRISONERS, sex by most serious offence, 2008–2018</t>
  </si>
  <si>
    <t>Time on remand at 30 June 2018</t>
  </si>
  <si>
    <r>
      <t>15</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
       - If the prisoner has been sentenced for any offence then this takes precedence over any other offence(s)/charge(s) for which the prisoner is unsentenced.
       - If the sentenced prisoner has appealed against all of his/her sentences then that prisoner is counted as under sentence.</t>
    </r>
  </si>
  <si>
    <r>
      <rPr>
        <b/>
        <sz val="10"/>
        <color indexed="8"/>
        <rFont val="Arial"/>
        <family val="2"/>
      </rPr>
      <t>18</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
       - If an offender escapes from custody and is recaptured and returned to custody, the date of reception is the date the person originally entered into custody prior to the escape, except in Tasmania
       - If parole is revoked resulting in an offender returning to custody, the date of reception is the date the person was returned to custody. That is, a new episode is deemed to have commenced.</t>
    </r>
  </si>
  <si>
    <r>
      <t>25</t>
    </r>
    <r>
      <rPr>
        <sz val="10"/>
        <color indexed="8"/>
        <rFont val="Arial"/>
        <family val="2"/>
      </rPr>
      <t xml:space="preserve"> In Victoria, the calculation of the expected time to serve is based on either the non-parole period set by court or the aggregate sentence and the following: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
       - If a sentence of less than two years but not less than one year is imposed, the court may set a non-parole period.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
       - Pursuant to section 74 of the Corrections Act 1986, the Adult Parole Board of Victoria may release an offender upon the expiration of the non-parole period but release on that date is at the
         discretion of the Board.</t>
    </r>
  </si>
  <si>
    <t>Explanatory notes</t>
  </si>
  <si>
    <r>
      <t>35</t>
    </r>
    <r>
      <rPr>
        <sz val="10"/>
        <color indexed="8"/>
        <rFont val="Arial"/>
        <family val="2"/>
      </rPr>
      <t xml:space="preserve"> Under section 184 of the CSA, a prisoner’s PED is 50% of the term of imprisonment if:
       - the prisoner was sentenced before the commencement of the CSA to a period of imprisonment of more than 2 years or, if the offence was committed before 1 July 2001, to a period of 
         imprisonment of any length
       - the prisoner was sentenced after the commencement of the CSA to a period of imprisonment of more than 3 years and sections 181 to 183 or 185B of the CSA do not apply
       - was sentenced to a period of imprisonment ordered to be served under the Penalties and Sentences Act 1992, section 147(1)(b) or (c)
       - the prisoner was the subject of a court ordered parole order that has been cancelled under the CSA.</t>
    </r>
  </si>
  <si>
    <r>
      <t>36</t>
    </r>
    <r>
      <rPr>
        <sz val="10"/>
        <color indexed="8"/>
        <rFont val="Arial"/>
        <family val="2"/>
      </rPr>
      <t xml:space="preserve"> In South Australia, the Truth in Sentencing legislation implemented in August 1994 determines the way in which release dates are calculated. This legislation:
       - requires prisoners with an aggregate sentence of five years or more to formally apply to the Parole Board for release on parole
       - enables the Parole Board to release prisoners with an aggregate sentence of five years or more at its discretion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
              - Where a prisoner has not had a NPP, the earliest date of release is the aggregate sentence end date
              - Where a prisoner has a NPP and an aggregate sentence of less than five years, the earliest date of release is the end date of the NPP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r>
  </si>
  <si>
    <r>
      <t>38</t>
    </r>
    <r>
      <rPr>
        <sz val="10"/>
        <color indexed="8"/>
        <rFont val="Arial"/>
        <family val="2"/>
      </rPr>
      <t xml:space="preserve"> For sentences less than 12 months, expected time to serve is determined as follows:
       - Before August 2003: the expected time to serve is calculated between the sentence start date and the two-thirds time date or effective date of release (EDR).
       - On or after August 2003: the calculation of the expected time to serve is based on half of the maximum sentence as the prisoner may be released on Short Term Parole at the Earliest Eligibility
         Date (EED) after serving 50% of the sentence.</t>
    </r>
  </si>
  <si>
    <r>
      <t>39</t>
    </r>
    <r>
      <rPr>
        <sz val="10"/>
        <color indexed="8"/>
        <rFont val="Arial"/>
        <family val="2"/>
      </rPr>
      <t xml:space="preserve"> For sentences 12 months or more expected time to serve is determined as follows:
       - Sentence Imposed before August 2003: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
       - Sentence Imposed on or after August 2003:
               - Where no parole term is specified:
                        - For sentences equalling 12 months, the prisoner must serve the full term and the expected time to serve is calculated up until the sentence expiry date (maximum date).
                        - For sentences greater than 12 months the prisoner will be eligible for release on a Re-Entry Release Order (release is subject to approval by the Prisoners Review), and the expected
                          time to serve is calculated up until the RRED.
              - Where a parole term has been specified:
                        - For prisoners sentenced before January 2007, the minimum sentence is calculated between the sentence start date and the EED.
                        - If that Minimum Sentence is more than 12 months, the prisoner will be eligible for release on a Re-Entry Release Order (release is subject to approval by the Prisoners Review Board),
                          and the expected time to serve is calculated up until the RRED.
                        - If that Minimum Sentence is 12 months or less, the expected time to serve is calculated between the sentence start date and the EED.
                        - Prisoners sentenced to a parole term on or after January 2007 are not eligible for release on a Re-Entry Release Order and the expected time to serve is calculated between the
                          sentence start date and the EED.</t>
    </r>
  </si>
  <si>
    <r>
      <t>41</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
       - exceed 3 months (for sentences imposed after 1/1/1994)
       - exceed one-third of the total period of imprisonment
       - reduce the sentence below three months.</t>
    </r>
  </si>
  <si>
    <r>
      <t>44</t>
    </r>
    <r>
      <rPr>
        <sz val="10"/>
        <color indexed="8"/>
        <rFont val="Arial"/>
        <family val="2"/>
      </rPr>
      <t xml:space="preserve"> In the Northern Territory, expected time to serve is calculated as follows: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
       - Prisoners sentenced after July 1996 have an expected time to serve based on their non-parole period (if this date has elapsed the EDR becomes the full-term expiry date), a fixed release date or
         an earliest release date based on a suspension of sentence after a set period of time.</t>
    </r>
  </si>
  <si>
    <r>
      <rPr>
        <b/>
        <sz val="10"/>
        <color indexed="8"/>
        <rFont val="Arial"/>
        <family val="2"/>
      </rPr>
      <t>63</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r>
  </si>
  <si>
    <r>
      <rPr>
        <b/>
        <sz val="10"/>
        <color indexed="8"/>
        <rFont val="Arial"/>
        <family val="2"/>
      </rPr>
      <t>87</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 Where an episode comprises orders/sentences imposed by more than one court level, the level of court relating to the MSO is recorded.
       - An appeal court is recorded when it has altered the length of sentence of the MSO.
       - For prisoners not under sentence, the level of court which has issued the most recent remand in custody warrant is recorded. 
       - Prisoners held under a Department of Immigration order or under the authority of the Parole Board are recorded as 'other'.</t>
    </r>
  </si>
  <si>
    <t xml:space="preserve">Age </t>
  </si>
  <si>
    <t>Under 18 years</t>
  </si>
  <si>
    <t>18 years</t>
  </si>
  <si>
    <t>19 years</t>
  </si>
  <si>
    <t>20–24 years</t>
  </si>
  <si>
    <t>25–29 years</t>
  </si>
  <si>
    <t>30–34 years</t>
  </si>
  <si>
    <t>35–39 years</t>
  </si>
  <si>
    <t>40–44 years</t>
  </si>
  <si>
    <t>45–49 years</t>
  </si>
  <si>
    <t>50–54 years</t>
  </si>
  <si>
    <t>55–59 years</t>
  </si>
  <si>
    <t>60–64 years</t>
  </si>
  <si>
    <t>65 years and over</t>
  </si>
  <si>
    <t>Released at 11:30 am (Canberra time) Thurs 6 Dec 2018</t>
  </si>
  <si>
    <r>
      <t>1</t>
    </r>
    <r>
      <rPr>
        <sz val="10"/>
        <color indexed="8"/>
        <rFont val="Arial"/>
        <family val="2"/>
      </rPr>
      <t xml:space="preserve"> This publication presents information from the National Prisoner Census on prisoners held in custody in Australian adult prisons in all states and territories on 30 June 2018. A range of information is presented on the demographic and legal characteristics of prisoners such as age, sex, country of birth, Indigenous status, legal status, prior imprisonment, most serious offence/charge and length of sentence being served. </t>
    </r>
  </si>
  <si>
    <r>
      <t>12</t>
    </r>
    <r>
      <rPr>
        <sz val="10"/>
        <color indexed="8"/>
        <rFont val="Arial"/>
        <family val="2"/>
      </rPr>
      <t xml:space="preserve"> The National Prisoner Census is a census of all persons in the legal custody of adult corrective services in all states and territories as at midnight 30 June 2018.</t>
    </r>
  </si>
  <si>
    <r>
      <rPr>
        <b/>
        <sz val="10"/>
        <color indexed="8"/>
        <rFont val="Arial"/>
        <family val="2"/>
      </rPr>
      <t>75</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0.07% of all prisoner records at 30 June 2018.</t>
    </r>
  </si>
  <si>
    <t>Fiji</t>
  </si>
  <si>
    <t>n.p.</t>
  </si>
  <si>
    <r>
      <t>10</t>
    </r>
    <r>
      <rPr>
        <sz val="10"/>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prior to 2018, 'adult' referred to persons aged 17 years and over. From February 2018 onwards persons aged 17 years are being transitioned from adult correctional facilities into the Queensland juvenile justice system over a two year period. </t>
    </r>
  </si>
  <si>
    <r>
      <rPr>
        <b/>
        <sz val="10"/>
        <rFont val="Arial"/>
        <family val="2"/>
      </rPr>
      <t>64</t>
    </r>
    <r>
      <rPr>
        <sz val="10"/>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  Comparisons of imprisonment rates should be made with care, especially for states and territories with relatively small Aboriginal and Torres Strait Islander populations. Small changes in prisoner numbers can cause variations in rates that do not accurately represent either real trends over time or consistent differences from other jurisdictions.</t>
    </r>
  </si>
  <si>
    <r>
      <rPr>
        <b/>
        <sz val="10"/>
        <color indexed="8"/>
        <rFont val="Arial"/>
        <family val="2"/>
      </rPr>
      <t>82</t>
    </r>
    <r>
      <rPr>
        <sz val="10"/>
        <color indexed="8"/>
        <rFont val="Arial"/>
        <family val="2"/>
      </rPr>
      <t xml:space="preserve"> Country of birth information is classified according to the Standard Australian Classification of Countries (SACC), Second Edition (cat. no. 1269.0). </t>
    </r>
  </si>
  <si>
    <t>45170DO001_2018 Prisoners in Australia, 2018</t>
  </si>
  <si>
    <r>
      <t>8</t>
    </r>
    <r>
      <rPr>
        <sz val="10"/>
        <color indexed="8"/>
        <rFont val="Arial"/>
        <family val="2"/>
      </rPr>
      <t xml:space="preserve"> Included in the collection are:
     - gazetted adult prisons in all jurisdictions
     - periodic detention centres in the Australian Capital Territory until 2016
     - community custody centres in Queensland until 2006-07 
     -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</si>
  <si>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14</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13. From 2017, Western Australia no longer codes breach of parole to ANZSOC and instead provides the original offence for that episode, please see paragraph 103 for more information.</t>
    </r>
  </si>
  <si>
    <r>
      <rPr>
        <b/>
        <sz val="10"/>
        <color indexed="8"/>
        <rFont val="Arial"/>
        <family val="2"/>
      </rPr>
      <t xml:space="preserve">60 </t>
    </r>
    <r>
      <rPr>
        <sz val="10"/>
        <color indexed="8"/>
        <rFont val="Arial"/>
        <family val="2"/>
      </rPr>
      <t xml:space="preserve">The Australian adult ERP used in the calculation of national imprisonment rates includes only persons who can legally be sentenced/remanded into an adult correctional custodial facility in each state and territory for that reference period.
       - From 2006 onwards, this included persons aged 18 years and over for all states and territories except Queensland, where it is persons aged 17 years and over.
       - From February 2018 onwards, persons aged 17 years are being transitioned from adult correctional facilities into the Queensland juvenile justice system over a two year period. </t>
    </r>
  </si>
  <si>
    <r>
      <rPr>
        <b/>
        <sz val="10"/>
        <color indexed="8"/>
        <rFont val="Arial"/>
        <family val="2"/>
      </rPr>
      <t>61</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107.</t>
    </r>
  </si>
  <si>
    <r>
      <rPr>
        <b/>
        <sz val="10"/>
        <color indexed="8"/>
        <rFont val="Arial"/>
        <family val="2"/>
      </rPr>
      <t>62</t>
    </r>
    <r>
      <rPr>
        <sz val="10"/>
        <color indexed="8"/>
        <rFont val="Arial"/>
        <family val="2"/>
      </rPr>
      <t xml:space="preserve"> Imprisonment rates by birthplace are calculated using country of birth data, this data is available on request from Migration, Australia (cat. no. 3412.0). Caution should be taken when using these rates as age profiles may differ between countries of births, and using crude rates to examine differences between different countries of births may lead to erroneous conclusions being drawn about variables that are correlated with age. Age standardised rates are unable to be calculated for imprisonment rates by country of birth due to the small number of prisoners born overseas. </t>
    </r>
  </si>
  <si>
    <r>
      <rPr>
        <b/>
        <sz val="10"/>
        <color indexed="8"/>
        <rFont val="Arial"/>
        <family val="2"/>
      </rPr>
      <t>83</t>
    </r>
    <r>
      <rPr>
        <sz val="10"/>
        <color indexed="8"/>
        <rFont val="Arial"/>
        <family val="2"/>
      </rPr>
      <t xml:space="preserve"> Prisoners born in South Sudan may be included in the counts for Sudanese-born prisoners. From 2018, the imprisonment rate for Sudan has been calculated using both Sudan and South Sudan Estimated Resident Population. Prior to 2018 the imprisonment rate was calculated using the Estimated Resident Population for Sudan only and thus caution should be used when comparing prior to 2018.</t>
    </r>
  </si>
  <si>
    <r>
      <rPr>
        <b/>
        <sz val="10"/>
        <color indexed="8"/>
        <rFont val="Arial"/>
        <family val="2"/>
      </rPr>
      <t>85</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</si>
  <si>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r>
      <rPr>
        <b/>
        <sz val="10"/>
        <color indexed="8"/>
        <rFont val="Arial"/>
        <family val="2"/>
      </rPr>
      <t>86</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From 2017, Western Australia also introduced use of the NOI. There are some state and territory variations:
       - In New South Wales and the Australian Capital Territory, if a prisoner is convicted but as yet unsentenced for at least one charge, the MSC is selected from those offences for which convictions
         have been recorded.</t>
    </r>
  </si>
  <si>
    <r>
      <rPr>
        <b/>
        <sz val="10"/>
        <color indexed="8"/>
        <rFont val="Arial"/>
        <family val="2"/>
      </rPr>
      <t>109</t>
    </r>
    <r>
      <rPr>
        <sz val="10"/>
        <color indexed="8"/>
        <rFont val="Arial"/>
        <family val="2"/>
      </rPr>
      <t xml:space="preserve">  Due to reporting methods, prior imprisonment in Australian Capital Territory includes both episodes of imprisonment under sentence and on remand. Thus, caution should be taken when comparing prior imprisonment in the Australian Capital Territory with other jurisdictions.</t>
    </r>
  </si>
  <si>
    <r>
      <rPr>
        <b/>
        <sz val="10"/>
        <color indexed="8"/>
        <rFont val="Arial"/>
        <family val="2"/>
      </rPr>
      <t>110</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</si>
  <si>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111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</si>
  <si>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112</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</si>
  <si>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r>
      <rPr>
        <b/>
        <sz val="10"/>
        <color indexed="8"/>
        <rFont val="Arial"/>
        <family val="2"/>
      </rPr>
      <t>114</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</si>
  <si>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r>
      <rPr>
        <b/>
        <sz val="10"/>
        <color indexed="8"/>
        <rFont val="Arial"/>
        <family val="2"/>
      </rPr>
      <t>115</t>
    </r>
    <r>
      <rPr>
        <sz val="10"/>
        <color indexed="8"/>
        <rFont val="Arial"/>
        <family val="2"/>
      </rPr>
      <t xml:space="preserve"> There were no revisions for the 2018 cycle. </t>
    </r>
  </si>
  <si>
    <r>
      <rPr>
        <b/>
        <sz val="10"/>
        <color indexed="8"/>
        <rFont val="Arial"/>
        <family val="2"/>
      </rPr>
      <t>116</t>
    </r>
    <r>
      <rPr>
        <sz val="10"/>
        <color indexed="8"/>
        <rFont val="Arial"/>
        <family val="2"/>
      </rPr>
      <t xml:space="preserve"> Details of other ABS publications relating to crime and justice statistics can be found on the Related Information tab.</t>
    </r>
  </si>
  <si>
    <r>
      <rPr>
        <b/>
        <sz val="10"/>
        <color indexed="8"/>
        <rFont val="Arial"/>
        <family val="2"/>
      </rPr>
      <t>117</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</si>
  <si>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r>
      <rPr>
        <b/>
        <sz val="10"/>
        <color indexed="8"/>
        <rFont val="Arial"/>
        <family val="2"/>
      </rPr>
      <t>118</t>
    </r>
    <r>
      <rPr>
        <sz val="10"/>
        <color indexed="8"/>
        <rFont val="Arial"/>
        <family val="2"/>
      </rPr>
      <t xml:space="preserve"> Non-ABS sources which may be of interest include:
       - Australian Institute of Criminology, List of Publications – irregular: http://www.aic.gov.au 
       - Department of Corrective Services, New South Wales, NSW Inmate Census – issued annually: http://www.correctiveservices.nsw.gov.au 
       - Department of the Attorney-General and Justice, Northern Territory, Northern Territory Crime Statistics – issued monthly: http://www.nt.gov.au/justice
       - Department of the Attorney-General and Justice, Northern Territory, Northern Territory Department of Correctional Services Annual Statistics Summary – issued annually: 
          http://www.nt.gov.au/justice
       - NSW Bureau of Crime Statistics and Research, New South Wales Custody Statistics – issued quarterly: http://www.bocsar.nsw.gov.au 
       - Steering Committee for the Review of Commonwealth/State Service Provision, Report on Government Services – issued annually: http://www.pc.gov.au  
       - Department of Corrective Services, Western Australia, Weekly Offender Reports – issued weekly: http://www.correctiveservices.wa.gov.au</t>
    </r>
  </si>
  <si>
    <r>
      <t>17</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13–14) and the earliest date of release.</t>
    </r>
  </si>
  <si>
    <r>
      <t>46</t>
    </r>
    <r>
      <rPr>
        <sz val="10"/>
        <color indexed="8"/>
        <rFont val="Arial"/>
        <family val="2"/>
      </rPr>
      <t xml:space="preserve"> Prior to 2009, prisoners sentenced in the Australian Capital Territory and who were held in New South Wales prisons were subject to New South Wales calculations for date of release. As of 30 June 2009, Australian Capital Territory prisoners were no longer held in New South Wales prisons.</t>
    </r>
  </si>
  <si>
    <r>
      <t>47</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and related offences. This can impact on mean and median aggregate sentence length and expected time to serve data as prisoners with an indeterminate sentence are excluded from these calculations. For example, at 30 June 2018 the proportion of sentenced prisoners with a most serious offence of homicide that had an indeterminate sentence for aggregate sentence ranged from 11% in Victoria to 77% in South Australia.</t>
    </r>
  </si>
  <si>
    <r>
      <rPr>
        <b/>
        <sz val="10"/>
        <color indexed="8"/>
        <rFont val="Arial"/>
        <family val="2"/>
      </rPr>
      <t>49</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post-sentence detention sentence.</t>
    </r>
  </si>
  <si>
    <r>
      <rPr>
        <b/>
        <sz val="10"/>
        <color indexed="8"/>
        <rFont val="Arial"/>
        <family val="2"/>
      </rPr>
      <t>50</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post-sentence detention sentence. </t>
    </r>
  </si>
  <si>
    <r>
      <rPr>
        <b/>
        <sz val="10"/>
        <color indexed="8"/>
        <rFont val="Arial"/>
        <family val="2"/>
      </rPr>
      <t xml:space="preserve">51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total time spent on remand for all prisoners.</t>
    </r>
  </si>
  <si>
    <r>
      <rPr>
        <b/>
        <sz val="10"/>
        <color indexed="8"/>
        <rFont val="Arial"/>
        <family val="2"/>
      </rPr>
      <t>58</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were recast and used ERP data based on the 2011 Census of Population and Housing. From 2018, rates per 100,000 adult persons in the Prisoner Census use ERP data based on the 2016 Census of Population and Housing.  </t>
    </r>
  </si>
  <si>
    <r>
      <rPr>
        <b/>
        <sz val="10"/>
        <color indexed="8"/>
        <rFont val="Arial"/>
        <family val="2"/>
      </rPr>
      <t>65</t>
    </r>
    <r>
      <rPr>
        <sz val="10"/>
        <color indexed="8"/>
        <rFont val="Arial"/>
        <family val="2"/>
      </rPr>
      <t xml:space="preserve"> Age standardisation is a statistical method that adjusts crude rates to account for age differences between study populations. The age standardised rates presented in this publication are based on the direct method of calculation, for more information please see Appendix 1 of the 2010 issue of Deaths, Australia (cat. no. 3302.0). Age standardisation requires a minimum number of person in each age group in order to calculate accurate rates, therefore age standardisation rates by multiple data items may not be possible, such as sex by Indigenous status by state.  </t>
    </r>
  </si>
  <si>
    <r>
      <rPr>
        <b/>
        <sz val="10"/>
        <color indexed="8"/>
        <rFont val="Arial"/>
        <family val="2"/>
      </rPr>
      <t>81</t>
    </r>
    <r>
      <rPr>
        <sz val="10"/>
        <color indexed="8"/>
        <rFont val="Arial"/>
        <family val="2"/>
      </rPr>
      <t xml:space="preserve"> In this collection, the National Offence Index (NOI) is used to determine the most serious charge for unsentenced prisoners for all states and territories (see paragraph 86).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An update to the NOI was published in 2018 and will be implemented in the 2019 Prisoner Census. For further information about the NOI refer to National Offence Index, 2018 (cat. no. 1234.0.55.001). </t>
    </r>
  </si>
  <si>
    <r>
      <rPr>
        <b/>
        <sz val="10"/>
        <rFont val="Arial"/>
        <family val="2"/>
      </rPr>
      <t>84</t>
    </r>
    <r>
      <rPr>
        <sz val="10"/>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determined by applying the National Offence Index (NOI) (See paragraph 81).</t>
    </r>
  </si>
  <si>
    <r>
      <rPr>
        <b/>
        <sz val="10"/>
        <color indexed="8"/>
        <rFont val="Arial"/>
        <family val="2"/>
      </rPr>
      <t>88</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</si>
  <si>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91</t>
    </r>
    <r>
      <rPr>
        <sz val="10"/>
        <color indexed="8"/>
        <rFont val="Arial"/>
        <family val="2"/>
      </rPr>
      <t xml:space="preserve"> Amendments to the Bail Amendment (Repeat Offenders) Act 2002 restrict the availability of bail for three classes of defendant:
       - those accused of having committed another offence while on bail or parole, or serving a sentence for another offence
       - those who have a previous conviction for absconding on bail
       - those who are charged with an indictable offence who already stand convicted of an earlier indictable offence.</t>
    </r>
  </si>
  <si>
    <r>
      <rPr>
        <b/>
        <sz val="10"/>
        <color indexed="8"/>
        <rFont val="Arial"/>
        <family val="2"/>
      </rPr>
      <t>92</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</si>
  <si>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 xml:space="preserve">94 </t>
    </r>
    <r>
      <rPr>
        <sz val="10"/>
        <color indexed="8"/>
        <rFont val="Arial"/>
        <family val="2"/>
      </rPr>
      <t>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</si>
  <si>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95</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</si>
  <si>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96</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</si>
  <si>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97</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</si>
  <si>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rFont val="Arial"/>
        <family val="2"/>
      </rPr>
      <t>98</t>
    </r>
    <r>
      <rPr>
        <sz val="10"/>
        <rFont val="Arial"/>
        <family val="2"/>
      </rPr>
      <t xml:space="preserve"> From 2018, Queensland extracted data directly from the courts which has led to coding changes. This has impacted on some Most Serious Offence coding, most notably Theft and related offences, thus caution should be taken when comparing Most Serious Offence data prior to 2018. These changes are expected to have a marginal impact at the Division level.</t>
    </r>
  </si>
  <si>
    <r>
      <rPr>
        <b/>
        <sz val="10"/>
        <color indexed="8"/>
        <rFont val="Arial"/>
        <family val="2"/>
      </rPr>
      <t>100</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</si>
  <si>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101</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</si>
  <si>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102</t>
    </r>
    <r>
      <rPr>
        <sz val="10"/>
        <color indexed="8"/>
        <rFont val="Arial"/>
        <family val="2"/>
      </rPr>
      <t xml:space="preserve"> In 2013, Western Australia implemented the use of the standard definition of an episode to their data (see paragraphs 13–14).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</si>
  <si>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104</t>
    </r>
    <r>
      <rPr>
        <sz val="10"/>
        <color indexed="8"/>
        <rFont val="Arial"/>
        <family val="2"/>
      </rPr>
      <t xml:space="preserve"> From 2016 to 2017, Western Australia reviewed the classification of prisoners relating to Life indeterminate and Life with a minimum. Previously, all prisoners serving a life sentence were classified as Life indeterminate however the review found that a minimum period for the sentence was specified by the judge in the majority of cases. Therefore, prisoners were reallocated from Life - indeterminate to a Life with a minimum sentence type. This change has impacted expected time to serve as Life with a minimum is included in the calculation of this variable (see paragraph 50). Caution should be taken when making comparisons of data from 2016 onwards with previous years.</t>
    </r>
  </si>
  <si>
    <r>
      <rPr>
        <b/>
        <sz val="10"/>
        <color indexed="8"/>
        <rFont val="Arial"/>
        <family val="2"/>
      </rPr>
      <t>105</t>
    </r>
    <r>
      <rPr>
        <sz val="10"/>
        <color indexed="8"/>
        <rFont val="Arial"/>
        <family val="2"/>
      </rPr>
      <t xml:space="preserve"> In 2017, Western Australia changed the way most serious offence/charge was selected for both sentenced and unsentenced prisoners. For both sentenced prisoners and unsentenced prisoners, offence/charge is determined by the application of the NOI, whereas previously offence ranking was based on ANCO. For unsentenced prisoners, Western Australia now report data in line with the counting rules which stipulate that only charges for a prisoner's current episode should be considered in the selection of a most serious charge. Caution should therefore be exercised when comparing offence type data from 2017 onwards with previous years.</t>
    </r>
  </si>
  <si>
    <r>
      <rPr>
        <b/>
        <sz val="10"/>
        <color indexed="8"/>
        <rFont val="Arial"/>
        <family val="2"/>
      </rPr>
      <t>107</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</si>
  <si>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color indexed="8"/>
        <rFont val="Arial"/>
        <family val="2"/>
      </rPr>
      <t>106</t>
    </r>
    <r>
      <rPr>
        <sz val="10"/>
        <color indexed="8"/>
        <rFont val="Arial"/>
        <family val="2"/>
      </rPr>
      <t xml:space="preserve"> Most serious offence/charge data for Tasmania has been determined by the application of the NOI as the longest sentence cannot be attributed to a single offence (see paragraph 85). </t>
    </r>
  </si>
  <si>
    <r>
      <rPr>
        <b/>
        <sz val="10"/>
        <rFont val="Arial"/>
        <family val="2"/>
      </rPr>
      <t>108</t>
    </r>
    <r>
      <rPr>
        <sz val="10"/>
        <rFont val="Arial"/>
        <family val="2"/>
      </rPr>
      <t xml:space="preserve"> From 1 July, 2016, periodic detention was no longer a sentencing option in the Australian Capital Territory. For operational reasons some prisoners housed at the ACT Periodic Detention Centre have been recorded against the Alexander Maconochie Centre. Counts for the former location in table 34 will therefore be understated and counts at the latter location will be overstated. From 2017, periodic detainees are not included in the data as this sentencing option no longer exists, and all ACT periodic detention orders have ended.</t>
    </r>
  </si>
  <si>
    <r>
      <rPr>
        <b/>
        <sz val="10"/>
        <color indexed="8"/>
        <rFont val="Arial"/>
        <family val="2"/>
      </rPr>
      <t>89</t>
    </r>
    <r>
      <rPr>
        <sz val="10"/>
        <color indexed="8"/>
        <rFont val="Arial"/>
        <family val="2"/>
      </rPr>
      <t xml:space="preserve"> Data for the Kariong Detention Centre were included for the first time in 2015.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</si>
  <si>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90</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has been decreasing since then. Prior to and including 2016, there were a small number of periodic detainees in New South Wales and these were included in prisoner totals (where relevant). From 2017 onwards, these prisoners were out of scope for the collection and have been excluded from prisoner totals.</t>
    </r>
  </si>
  <si>
    <r>
      <rPr>
        <b/>
        <sz val="10"/>
        <color indexed="8"/>
        <rFont val="Arial"/>
        <family val="2"/>
      </rPr>
      <t>93</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50). Caution should be taken when making comparisons of data prior to 2014 with subsequent years.</t>
    </r>
  </si>
  <si>
    <r>
      <rPr>
        <b/>
        <sz val="10"/>
        <color indexed="8"/>
        <rFont val="Arial"/>
        <family val="2"/>
      </rPr>
      <t>99</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49-50). Caution should be taken when making comparisons of data prior to 2013 with subsequent years.</t>
    </r>
  </si>
  <si>
    <r>
      <rPr>
        <b/>
        <sz val="10"/>
        <color indexed="8"/>
        <rFont val="Arial"/>
        <family val="2"/>
      </rPr>
      <t>103</t>
    </r>
    <r>
      <rPr>
        <sz val="10"/>
        <color indexed="8"/>
        <rFont val="Arial"/>
        <family val="2"/>
      </rPr>
      <t xml:space="preserve"> From 2017, breach of parole is no longer coded to an ANZSOC code in Western Australia. When a prisoner breaches parole in Western Australia, the original offence will be reported under the relevant ANZSOC code. Consequently the number of breaches of parole has decreased to zero for 2017. Caution should therefore be exercised when comparing offence type data from 2017 onwards with previous years.</t>
    </r>
  </si>
  <si>
    <r>
      <t xml:space="preserve">7 </t>
    </r>
    <r>
      <rPr>
        <sz val="10"/>
        <color indexed="8"/>
        <rFont val="Arial"/>
        <family val="2"/>
      </rPr>
      <t>The types of correctional facilities and programs where prisoners are held vary between the states and territories.</t>
    </r>
  </si>
  <si>
    <r>
      <rPr>
        <b/>
        <sz val="10"/>
        <color indexed="8"/>
        <rFont val="Arial"/>
        <family val="2"/>
      </rPr>
      <t>113</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Prior to 2015, post-sentence detention data were included in the sentenced prisoner totals. From the 2015 publication onwards, data for post-sentence detention orders are reported in separate categories. For these:
       - Post-sentence detention data are currently not applicable (as it is not available as an order) for the Australian Capital Territory.
       - As post-sentence detention is deemed to be a continuation of the existing episode (see paragraph 13), a detainee will only be recorded as having prior adult imprisonment if there was an earlier
         episode prior to the episode extended by post-sentence detention.
       - Data on persons serving post-sentence detention orders have not been perturbed.</t>
    </r>
  </si>
  <si>
    <r>
      <rPr>
        <b/>
        <sz val="10"/>
        <color indexed="8"/>
        <rFont val="Arial"/>
        <family val="2"/>
      </rPr>
      <t>79</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 was minimal. For more information refer to the Technical Note in the 2009 issue of Prisoners in Australia (cat. no. 4517.0).</t>
    </r>
  </si>
  <si>
    <t>Table 10 SENTENCED PRISONERS, sex by most serious offence, 2008–2018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</si>
</sst>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4" formatCode="0.0"/>
    <numFmt numFmtId="175" formatCode="_-* #,##0_-;\-* #,##0_-;_-* &quot;-&quot;??_-;_-@_-"/>
    <numFmt numFmtId="176" formatCode="#,##0.0000"/>
  </numFmts>
  <fonts count="64" x14ac:knownFonts="1">
    <font>
      <sz val="11"/>
      <color theme="1"/>
      <name val="Arial"/>
      <family val="2"/>
    </font>
    <font>
      <sz val="10"/>
      <color indexed="8"/>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0"/>
      <name val="Arial"/>
      <family val="2"/>
    </font>
    <font>
      <sz val="8"/>
      <color indexed="81"/>
      <name val="Arial"/>
      <family val="2"/>
    </font>
    <font>
      <b/>
      <sz val="9"/>
      <color indexed="81"/>
      <name val="Tahoma"/>
      <family val="2"/>
    </font>
    <font>
      <b/>
      <sz val="18"/>
      <name val="Arial"/>
      <family val="2"/>
    </font>
    <font>
      <sz val="10"/>
      <color indexed="12"/>
      <name val="Arial"/>
      <family val="2"/>
    </font>
    <font>
      <i/>
      <sz val="10"/>
      <color indexed="8"/>
      <name val="Arial"/>
      <family val="2"/>
    </font>
    <font>
      <i/>
      <sz val="8"/>
      <name val="Arial"/>
      <family val="2"/>
    </font>
    <font>
      <b/>
      <sz val="10"/>
      <color indexed="8"/>
      <name val="Arial"/>
      <family val="2"/>
    </font>
    <font>
      <sz val="8"/>
      <color indexed="81"/>
      <name val="Tahoma"/>
      <family val="2"/>
    </font>
    <font>
      <b/>
      <sz val="8"/>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u/>
      <sz val="8"/>
      <color theme="10"/>
      <name val="Arial"/>
      <family val="2"/>
    </font>
    <font>
      <i/>
      <sz val="8"/>
      <color rgb="FF000000"/>
      <name val="Arial"/>
      <family val="2"/>
    </font>
    <font>
      <i/>
      <sz val="8"/>
      <color theme="1"/>
      <name val="Arial"/>
      <family val="2"/>
    </font>
    <font>
      <sz val="8"/>
      <color rgb="FFFF0000"/>
      <name val="Arial"/>
      <family val="2"/>
    </font>
    <font>
      <b/>
      <sz val="18"/>
      <color rgb="FFFFFFFF"/>
      <name val="Arial"/>
      <family val="2"/>
    </font>
    <font>
      <b/>
      <sz val="28"/>
      <name val="Calibri"/>
      <family val="2"/>
      <scheme val="minor"/>
    </font>
    <font>
      <sz val="10"/>
      <color rgb="FF0000FF"/>
      <name val="Arial"/>
      <family val="2"/>
    </font>
    <font>
      <b/>
      <sz val="10"/>
      <color theme="1"/>
      <name val="Arial"/>
      <family val="2"/>
    </font>
    <font>
      <i/>
      <sz val="10"/>
      <color theme="1"/>
      <name val="Arial"/>
      <family val="2"/>
    </font>
    <font>
      <sz val="11"/>
      <color rgb="FFFF0000"/>
      <name val="Arial"/>
      <family val="2"/>
    </font>
    <font>
      <sz val="10"/>
      <color rgb="FFFF0000"/>
      <name val="Arial"/>
      <family val="2"/>
    </font>
    <font>
      <sz val="12"/>
      <color rgb="FF000000"/>
      <name val="Arial"/>
      <family val="2"/>
    </font>
    <font>
      <sz val="8"/>
      <color rgb="FF0000FF"/>
      <name val="Arial"/>
      <family val="2"/>
    </font>
    <font>
      <b/>
      <sz val="12"/>
      <color theme="1"/>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18">
    <xf numFmtId="0" fontId="0" fillId="0" borderId="0"/>
    <xf numFmtId="0" fontId="20" fillId="2"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3" fillId="27" borderId="2" applyNumberFormat="0" applyAlignment="0" applyProtection="0"/>
    <xf numFmtId="0" fontId="23" fillId="27" borderId="2" applyNumberFormat="0" applyAlignment="0" applyProtection="0"/>
    <xf numFmtId="0" fontId="24" fillId="28" borderId="3" applyNumberFormat="0" applyAlignment="0" applyProtection="0"/>
    <xf numFmtId="0" fontId="24" fillId="28" borderId="3" applyNumberFormat="0" applyAlignment="0" applyProtection="0"/>
    <xf numFmtId="171" fontId="19"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7" fillId="0" borderId="0" applyNumberFormat="0" applyFill="0" applyBorder="0" applyProtection="0">
      <alignment horizontal="center"/>
    </xf>
    <xf numFmtId="0" fontId="28" fillId="0" borderId="4"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7" fillId="0" borderId="0" applyNumberFormat="0" applyFill="0" applyBorder="0" applyProtection="0">
      <alignment horizontal="center" textRotation="90"/>
    </xf>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30" borderId="2" applyNumberFormat="0" applyAlignment="0" applyProtection="0"/>
    <xf numFmtId="0" fontId="32" fillId="30" borderId="2" applyNumberFormat="0" applyAlignment="0" applyProtection="0"/>
    <xf numFmtId="0" fontId="33" fillId="0" borderId="7" applyNumberFormat="0" applyFill="0" applyAlignment="0" applyProtection="0"/>
    <xf numFmtId="0" fontId="33" fillId="0" borderId="7" applyNumberFormat="0" applyFill="0" applyAlignment="0" applyProtection="0"/>
    <xf numFmtId="0" fontId="34" fillId="31" borderId="0" applyNumberFormat="0" applyBorder="0" applyAlignment="0" applyProtection="0"/>
    <xf numFmtId="0" fontId="34" fillId="31" borderId="0" applyNumberFormat="0" applyBorder="0" applyAlignment="0" applyProtection="0"/>
    <xf numFmtId="0" fontId="4" fillId="0" borderId="0"/>
    <xf numFmtId="0" fontId="20" fillId="0" borderId="0"/>
    <xf numFmtId="0" fontId="20" fillId="0" borderId="0"/>
    <xf numFmtId="0" fontId="4" fillId="0" borderId="0"/>
    <xf numFmtId="0" fontId="20" fillId="0" borderId="0"/>
    <xf numFmtId="0" fontId="5" fillId="0" borderId="0"/>
    <xf numFmtId="0" fontId="5" fillId="0" borderId="0"/>
    <xf numFmtId="0" fontId="5" fillId="0" borderId="0"/>
    <xf numFmtId="0" fontId="5" fillId="0" borderId="0"/>
    <xf numFmtId="0" fontId="20" fillId="0" borderId="0"/>
    <xf numFmtId="0" fontId="19" fillId="0" borderId="0"/>
    <xf numFmtId="0" fontId="35" fillId="0" borderId="0"/>
    <xf numFmtId="0" fontId="35" fillId="0" borderId="0"/>
    <xf numFmtId="0" fontId="19" fillId="0" borderId="0"/>
    <xf numFmtId="0" fontId="19" fillId="0" borderId="0"/>
    <xf numFmtId="0" fontId="20"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20" fillId="32" borderId="8" applyNumberFormat="0" applyFont="0" applyAlignment="0" applyProtection="0"/>
    <xf numFmtId="0" fontId="37" fillId="27" borderId="9" applyNumberFormat="0" applyAlignment="0" applyProtection="0"/>
    <xf numFmtId="0" fontId="37" fillId="27" borderId="9" applyNumberFormat="0" applyAlignment="0" applyProtection="0"/>
    <xf numFmtId="0" fontId="38" fillId="0" borderId="0" applyNumberFormat="0" applyFill="0" applyBorder="0" applyAlignment="0" applyProtection="0"/>
    <xf numFmtId="172" fontId="38" fillId="0" borderId="0" applyFill="0" applyBorder="0" applyAlignment="0" applyProtection="0"/>
    <xf numFmtId="0" fontId="39" fillId="0" borderId="0" applyNumberFormat="0" applyFill="0" applyBorder="0" applyAlignment="0" applyProtection="0"/>
    <xf numFmtId="0" fontId="40" fillId="0" borderId="10" applyNumberFormat="0" applyFill="0" applyAlignment="0" applyProtection="0"/>
    <xf numFmtId="0" fontId="40" fillId="0" borderId="10"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195">
    <xf numFmtId="0" fontId="0" fillId="0" borderId="0" xfId="0"/>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5" fillId="0" borderId="0" xfId="0" applyFont="1" applyAlignment="1">
      <alignment horizontal="left" wrapText="1"/>
    </xf>
    <xf numFmtId="0" fontId="44" fillId="0" borderId="0" xfId="0" applyFont="1" applyAlignment="1">
      <alignment horizontal="right" wrapText="1"/>
    </xf>
    <xf numFmtId="3" fontId="44" fillId="0" borderId="0" xfId="0" applyNumberFormat="1" applyFont="1" applyAlignment="1">
      <alignment horizontal="right"/>
    </xf>
    <xf numFmtId="3" fontId="45" fillId="0" borderId="0" xfId="0" applyNumberFormat="1" applyFont="1" applyAlignment="1">
      <alignment horizontal="right"/>
    </xf>
    <xf numFmtId="173" fontId="45" fillId="0" borderId="0" xfId="0" applyNumberFormat="1" applyFont="1" applyAlignment="1">
      <alignment horizontal="right"/>
    </xf>
    <xf numFmtId="173" fontId="44" fillId="0" borderId="0" xfId="0" applyNumberFormat="1" applyFont="1" applyAlignment="1">
      <alignment horizontal="right"/>
    </xf>
    <xf numFmtId="0" fontId="47" fillId="0" borderId="0" xfId="0" applyFont="1"/>
    <xf numFmtId="0" fontId="48" fillId="0" borderId="0" xfId="0" applyFont="1" applyAlignment="1">
      <alignment horizontal="right" wrapText="1"/>
    </xf>
    <xf numFmtId="0" fontId="49" fillId="0" borderId="0" xfId="0" applyFont="1"/>
    <xf numFmtId="0" fontId="19" fillId="0" borderId="0" xfId="102"/>
    <xf numFmtId="0" fontId="47" fillId="0" borderId="0" xfId="102" applyFont="1"/>
    <xf numFmtId="0" fontId="46" fillId="0" borderId="0" xfId="102" applyFont="1" applyAlignment="1">
      <alignment horizontal="left"/>
    </xf>
    <xf numFmtId="0" fontId="45" fillId="0" borderId="0" xfId="102" applyFont="1" applyAlignment="1">
      <alignment horizontal="left" wrapText="1"/>
    </xf>
    <xf numFmtId="0" fontId="44" fillId="0" borderId="0" xfId="102" applyFont="1" applyAlignment="1">
      <alignment horizontal="right" wrapText="1"/>
    </xf>
    <xf numFmtId="0" fontId="48" fillId="0" borderId="0" xfId="102" applyFont="1" applyAlignment="1">
      <alignment horizontal="right" wrapText="1"/>
    </xf>
    <xf numFmtId="3" fontId="44" fillId="0" borderId="0" xfId="102" applyNumberFormat="1" applyFont="1" applyAlignment="1">
      <alignment horizontal="right"/>
    </xf>
    <xf numFmtId="0" fontId="45" fillId="0" borderId="0" xfId="102" applyFont="1" applyAlignment="1">
      <alignment horizontal="left"/>
    </xf>
    <xf numFmtId="3" fontId="45" fillId="0" borderId="0" xfId="102" applyNumberFormat="1" applyFont="1" applyAlignment="1">
      <alignment horizontal="right"/>
    </xf>
    <xf numFmtId="0" fontId="45" fillId="0" borderId="0" xfId="102" applyFont="1" applyAlignment="1">
      <alignment horizontal="left" indent="1"/>
    </xf>
    <xf numFmtId="173" fontId="47" fillId="0" borderId="0" xfId="102" applyNumberFormat="1" applyFont="1"/>
    <xf numFmtId="3" fontId="45" fillId="0" borderId="0" xfId="0" applyNumberFormat="1" applyFont="1" applyFill="1" applyAlignment="1">
      <alignment horizontal="right"/>
    </xf>
    <xf numFmtId="173" fontId="45" fillId="0" borderId="0" xfId="0" applyNumberFormat="1" applyFont="1" applyFill="1" applyAlignment="1">
      <alignment horizontal="right"/>
    </xf>
    <xf numFmtId="3" fontId="44" fillId="0" borderId="0" xfId="0" applyNumberFormat="1" applyFont="1" applyFill="1" applyAlignment="1">
      <alignment horizontal="right"/>
    </xf>
    <xf numFmtId="173" fontId="44" fillId="0" borderId="0" xfId="0" applyNumberFormat="1" applyFont="1" applyFill="1" applyAlignment="1">
      <alignment horizontal="right"/>
    </xf>
    <xf numFmtId="0" fontId="42" fillId="0" borderId="0" xfId="0" applyFont="1" applyAlignment="1">
      <alignment horizontal="left"/>
    </xf>
    <xf numFmtId="173" fontId="5" fillId="0" borderId="0" xfId="0" applyNumberFormat="1" applyFont="1" applyFill="1" applyAlignment="1">
      <alignment horizontal="right"/>
    </xf>
    <xf numFmtId="0" fontId="8" fillId="0" borderId="0" xfId="0" applyFont="1"/>
    <xf numFmtId="0" fontId="9"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right" wrapText="1"/>
    </xf>
    <xf numFmtId="0" fontId="5" fillId="0" borderId="0" xfId="0" applyFont="1" applyAlignment="1">
      <alignment horizontal="left"/>
    </xf>
    <xf numFmtId="3" fontId="5" fillId="0" borderId="0" xfId="0" applyNumberFormat="1" applyFont="1" applyAlignment="1">
      <alignment horizontal="right"/>
    </xf>
    <xf numFmtId="173" fontId="5" fillId="0" borderId="0" xfId="0" applyNumberFormat="1" applyFont="1" applyAlignment="1">
      <alignment horizontal="right"/>
    </xf>
    <xf numFmtId="174" fontId="5" fillId="0" borderId="0" xfId="0" applyNumberFormat="1" applyFont="1"/>
    <xf numFmtId="0" fontId="5" fillId="0" borderId="0" xfId="0" applyFont="1"/>
    <xf numFmtId="0" fontId="5" fillId="0" borderId="0" xfId="0" applyFont="1" applyAlignment="1">
      <alignment horizontal="right"/>
    </xf>
    <xf numFmtId="3" fontId="5" fillId="0" borderId="0" xfId="0" applyNumberFormat="1" applyFont="1"/>
    <xf numFmtId="0" fontId="6" fillId="0" borderId="0" xfId="0" applyFont="1" applyAlignment="1">
      <alignment horizontal="right"/>
    </xf>
    <xf numFmtId="0" fontId="5" fillId="0" borderId="0" xfId="0" applyFont="1" applyAlignment="1">
      <alignment horizontal="right" wrapText="1"/>
    </xf>
    <xf numFmtId="3" fontId="0" fillId="0" borderId="0" xfId="0" applyNumberFormat="1"/>
    <xf numFmtId="3" fontId="5" fillId="0" borderId="0" xfId="55" applyNumberFormat="1" applyFont="1" applyAlignment="1">
      <alignment horizontal="right"/>
    </xf>
    <xf numFmtId="3" fontId="5" fillId="0" borderId="0" xfId="55" applyNumberFormat="1" applyFont="1"/>
    <xf numFmtId="174" fontId="5" fillId="0" borderId="0" xfId="85" applyNumberFormat="1" applyFont="1" applyAlignment="1" applyProtection="1">
      <alignment horizontal="right"/>
      <protection locked="0"/>
    </xf>
    <xf numFmtId="174" fontId="6" fillId="0" borderId="0" xfId="85" applyNumberFormat="1" applyFont="1" applyAlignment="1" applyProtection="1">
      <alignment horizontal="right"/>
      <protection locked="0"/>
    </xf>
    <xf numFmtId="171" fontId="47" fillId="0" borderId="0" xfId="0" applyNumberFormat="1" applyFont="1"/>
    <xf numFmtId="3" fontId="48" fillId="0" borderId="0" xfId="102" applyNumberFormat="1" applyFont="1"/>
    <xf numFmtId="3" fontId="47" fillId="0" borderId="0" xfId="102" applyNumberFormat="1" applyFont="1"/>
    <xf numFmtId="0" fontId="50" fillId="0" borderId="0" xfId="75" applyFont="1" applyAlignment="1">
      <alignment horizontal="left"/>
    </xf>
    <xf numFmtId="174" fontId="47" fillId="0" borderId="0" xfId="102" applyNumberFormat="1" applyFont="1"/>
    <xf numFmtId="174" fontId="51" fillId="0" borderId="0" xfId="102" applyNumberFormat="1" applyFont="1" applyAlignment="1">
      <alignment horizontal="right"/>
    </xf>
    <xf numFmtId="174" fontId="52" fillId="0" borderId="0" xfId="102" applyNumberFormat="1" applyFont="1"/>
    <xf numFmtId="0" fontId="44" fillId="0" borderId="0" xfId="102" applyFont="1" applyFill="1" applyBorder="1" applyAlignment="1">
      <alignment horizontal="center" wrapText="1"/>
    </xf>
    <xf numFmtId="0" fontId="45" fillId="0" borderId="0" xfId="0" applyFont="1" applyAlignment="1">
      <alignment horizontal="left" indent="1"/>
    </xf>
    <xf numFmtId="3" fontId="19" fillId="0" borderId="0" xfId="102" applyNumberFormat="1"/>
    <xf numFmtId="3" fontId="47" fillId="0" borderId="0" xfId="0" applyNumberFormat="1" applyFont="1"/>
    <xf numFmtId="3" fontId="47" fillId="0" borderId="0" xfId="55" applyNumberFormat="1" applyFont="1"/>
    <xf numFmtId="3" fontId="48" fillId="0" borderId="0" xfId="55" applyNumberFormat="1" applyFont="1"/>
    <xf numFmtId="174" fontId="0" fillId="0" borderId="0" xfId="0" applyNumberFormat="1"/>
    <xf numFmtId="174" fontId="44" fillId="0" borderId="0" xfId="0" applyNumberFormat="1" applyFont="1" applyAlignment="1">
      <alignment horizontal="right" wrapText="1"/>
    </xf>
    <xf numFmtId="174" fontId="45" fillId="0" borderId="0" xfId="0" applyNumberFormat="1" applyFont="1" applyAlignment="1">
      <alignment horizontal="right"/>
    </xf>
    <xf numFmtId="174" fontId="44" fillId="0" borderId="0" xfId="0" applyNumberFormat="1" applyFont="1" applyAlignment="1">
      <alignment horizontal="right"/>
    </xf>
    <xf numFmtId="173" fontId="5" fillId="0" borderId="0" xfId="0" applyNumberFormat="1" applyFont="1"/>
    <xf numFmtId="173" fontId="0" fillId="0" borderId="0" xfId="0" applyNumberFormat="1"/>
    <xf numFmtId="0" fontId="42" fillId="0" borderId="0" xfId="0" applyFont="1" applyAlignment="1">
      <alignment horizontal="left"/>
    </xf>
    <xf numFmtId="0" fontId="42" fillId="0" borderId="0" xfId="0" applyFont="1" applyAlignment="1">
      <alignment horizontal="left"/>
    </xf>
    <xf numFmtId="3" fontId="48" fillId="0" borderId="0" xfId="89" applyNumberFormat="1" applyFont="1"/>
    <xf numFmtId="0" fontId="48" fillId="0" borderId="0" xfId="89" applyFont="1"/>
    <xf numFmtId="0" fontId="53" fillId="0" borderId="0" xfId="102" applyFont="1"/>
    <xf numFmtId="0" fontId="53" fillId="0" borderId="0" xfId="0" applyFont="1"/>
    <xf numFmtId="0" fontId="53" fillId="0" borderId="0" xfId="0" applyFont="1" applyAlignment="1">
      <alignment horizontal="left"/>
    </xf>
    <xf numFmtId="3" fontId="47" fillId="0" borderId="0" xfId="89" applyNumberFormat="1" applyFont="1"/>
    <xf numFmtId="0" fontId="51" fillId="0" borderId="0" xfId="102" applyFont="1" applyFill="1" applyAlignment="1">
      <alignment horizontal="left" indent="1"/>
    </xf>
    <xf numFmtId="0" fontId="44" fillId="0" borderId="0" xfId="0" applyFont="1" applyFill="1" applyAlignment="1">
      <alignment horizontal="left"/>
    </xf>
    <xf numFmtId="0" fontId="8" fillId="0" borderId="0" xfId="0" applyFont="1" applyFill="1"/>
    <xf numFmtId="173" fontId="5" fillId="0" borderId="0" xfId="0" applyNumberFormat="1" applyFont="1" applyFill="1"/>
    <xf numFmtId="0" fontId="0" fillId="0" borderId="0" xfId="0" applyFill="1"/>
    <xf numFmtId="0" fontId="45" fillId="0" borderId="0" xfId="0" applyFont="1" applyFill="1" applyAlignment="1">
      <alignment horizontal="left"/>
    </xf>
    <xf numFmtId="3" fontId="47" fillId="0" borderId="0" xfId="89" applyNumberFormat="1" applyFont="1" applyFill="1"/>
    <xf numFmtId="0" fontId="47" fillId="0" borderId="0" xfId="89" applyFont="1" applyFill="1"/>
    <xf numFmtId="0" fontId="44" fillId="0" borderId="0" xfId="0" applyFont="1" applyFill="1" applyAlignment="1">
      <alignment horizontal="right" wrapText="1"/>
    </xf>
    <xf numFmtId="3" fontId="0" fillId="0" borderId="0" xfId="0" applyNumberFormat="1" applyFill="1"/>
    <xf numFmtId="0" fontId="48" fillId="0" borderId="0" xfId="89" applyFont="1" applyFill="1"/>
    <xf numFmtId="3" fontId="48" fillId="0" borderId="0" xfId="102" applyNumberFormat="1" applyFont="1" applyFill="1"/>
    <xf numFmtId="3" fontId="47" fillId="0" borderId="0" xfId="102" applyNumberFormat="1" applyFont="1" applyFill="1"/>
    <xf numFmtId="0" fontId="47" fillId="0" borderId="0" xfId="102" applyFont="1" applyFill="1"/>
    <xf numFmtId="174" fontId="5" fillId="0" borderId="0" xfId="102" applyNumberFormat="1" applyFont="1" applyFill="1"/>
    <xf numFmtId="174" fontId="15" fillId="0" borderId="0" xfId="102" applyNumberFormat="1" applyFont="1" applyFill="1"/>
    <xf numFmtId="3" fontId="48" fillId="0" borderId="0" xfId="0" applyNumberFormat="1" applyFont="1"/>
    <xf numFmtId="0" fontId="48" fillId="0" borderId="0" xfId="0" applyFont="1"/>
    <xf numFmtId="0" fontId="9" fillId="0" borderId="0" xfId="102" applyFont="1" applyAlignment="1">
      <alignment horizontal="left"/>
    </xf>
    <xf numFmtId="0" fontId="6" fillId="0" borderId="0" xfId="102" applyFont="1" applyAlignment="1">
      <alignment horizontal="left"/>
    </xf>
    <xf numFmtId="3" fontId="5" fillId="0" borderId="0" xfId="0" applyNumberFormat="1" applyFont="1" applyFill="1" applyAlignment="1">
      <alignment horizontal="right"/>
    </xf>
    <xf numFmtId="174" fontId="45" fillId="0" borderId="0" xfId="102" applyNumberFormat="1" applyFont="1" applyAlignment="1">
      <alignment horizontal="right"/>
    </xf>
    <xf numFmtId="174" fontId="47" fillId="0" borderId="0" xfId="102" applyNumberFormat="1" applyFont="1"/>
    <xf numFmtId="3" fontId="8" fillId="0" borderId="0" xfId="0" applyNumberFormat="1" applyFont="1"/>
    <xf numFmtId="174" fontId="48" fillId="0" borderId="0" xfId="103" applyNumberFormat="1" applyFont="1"/>
    <xf numFmtId="174" fontId="47" fillId="0" borderId="0" xfId="103" applyNumberFormat="1" applyFont="1"/>
    <xf numFmtId="3" fontId="47" fillId="0" borderId="0" xfId="103" applyNumberFormat="1" applyFont="1"/>
    <xf numFmtId="3" fontId="48" fillId="0" borderId="0" xfId="103" applyNumberFormat="1" applyFont="1"/>
    <xf numFmtId="173" fontId="47" fillId="0" borderId="0" xfId="103" applyNumberFormat="1" applyFont="1"/>
    <xf numFmtId="3" fontId="47" fillId="0" borderId="0" xfId="103" applyNumberFormat="1" applyFont="1"/>
    <xf numFmtId="174" fontId="47" fillId="0" borderId="0" xfId="103" applyNumberFormat="1" applyFont="1"/>
    <xf numFmtId="0" fontId="42" fillId="0" borderId="0" xfId="0" applyFont="1" applyAlignment="1">
      <alignment horizontal="left"/>
    </xf>
    <xf numFmtId="173" fontId="6" fillId="0" borderId="0" xfId="0" applyNumberFormat="1" applyFont="1" applyFill="1" applyBorder="1" applyAlignment="1">
      <alignment horizontal="right" wrapText="1"/>
    </xf>
    <xf numFmtId="0" fontId="48" fillId="0" borderId="0" xfId="0" applyFont="1" applyAlignment="1">
      <alignment horizontal="left" wrapText="1"/>
    </xf>
    <xf numFmtId="173" fontId="5" fillId="0" borderId="0" xfId="0" applyNumberFormat="1" applyFont="1" applyFill="1" applyBorder="1" applyAlignment="1">
      <alignment horizontal="right" wrapText="1"/>
    </xf>
    <xf numFmtId="0" fontId="5" fillId="0" borderId="0" xfId="0" applyFont="1" applyFill="1" applyBorder="1" applyAlignment="1">
      <alignment horizontal="left" wrapText="1"/>
    </xf>
    <xf numFmtId="3" fontId="6" fillId="0" borderId="0" xfId="0" applyNumberFormat="1" applyFont="1"/>
    <xf numFmtId="0" fontId="50" fillId="0" borderId="0" xfId="75" applyFont="1"/>
    <xf numFmtId="0" fontId="50" fillId="0" borderId="0" xfId="75" applyFont="1" applyAlignment="1">
      <alignment horizontal="right"/>
    </xf>
    <xf numFmtId="0" fontId="54" fillId="0" borderId="0" xfId="0" applyFont="1" applyFill="1" applyAlignment="1">
      <alignment horizontal="left" vertical="center" indent="10"/>
    </xf>
    <xf numFmtId="175" fontId="19" fillId="0" borderId="0" xfId="56" applyNumberFormat="1" applyFont="1" applyFill="1"/>
    <xf numFmtId="174" fontId="0" fillId="0" borderId="0" xfId="0" applyNumberFormat="1" applyFill="1"/>
    <xf numFmtId="0" fontId="54" fillId="33" borderId="0" xfId="0" applyFont="1" applyFill="1" applyAlignment="1">
      <alignment horizontal="left" vertical="center" indent="10"/>
    </xf>
    <xf numFmtId="0" fontId="55" fillId="33" borderId="0" xfId="0" applyFont="1" applyFill="1" applyAlignment="1">
      <alignment vertical="center"/>
    </xf>
    <xf numFmtId="0" fontId="0" fillId="33" borderId="0" xfId="0" applyFill="1" applyAlignment="1">
      <alignment vertical="center"/>
    </xf>
    <xf numFmtId="0" fontId="0" fillId="33" borderId="0" xfId="0" applyFill="1"/>
    <xf numFmtId="175" fontId="19" fillId="33" borderId="0" xfId="56" applyNumberFormat="1" applyFont="1" applyFill="1"/>
    <xf numFmtId="174" fontId="0" fillId="33" borderId="0" xfId="0" applyNumberFormat="1" applyFill="1"/>
    <xf numFmtId="0" fontId="6" fillId="0" borderId="0" xfId="0" applyFont="1" applyAlignment="1">
      <alignment wrapText="1"/>
    </xf>
    <xf numFmtId="0" fontId="12" fillId="33" borderId="0" xfId="0" applyFont="1" applyFill="1" applyBorder="1" applyAlignment="1">
      <alignment vertical="center"/>
    </xf>
    <xf numFmtId="0" fontId="42" fillId="0" borderId="0" xfId="0" applyFont="1" applyBorder="1" applyAlignment="1">
      <alignment horizontal="left"/>
    </xf>
    <xf numFmtId="0" fontId="43" fillId="0" borderId="0" xfId="0" applyFont="1" applyBorder="1" applyAlignment="1">
      <alignment horizontal="left"/>
    </xf>
    <xf numFmtId="0" fontId="9" fillId="0" borderId="0" xfId="0" applyFont="1" applyBorder="1" applyAlignment="1">
      <alignment horizontal="left"/>
    </xf>
    <xf numFmtId="0" fontId="5" fillId="0" borderId="0" xfId="0" applyFont="1" applyBorder="1" applyAlignment="1">
      <alignment horizontal="left" wrapText="1"/>
    </xf>
    <xf numFmtId="0" fontId="5" fillId="0" borderId="0" xfId="0" applyFont="1" applyBorder="1" applyAlignment="1">
      <alignment horizontal="right" wrapText="1"/>
    </xf>
    <xf numFmtId="0" fontId="5" fillId="0" borderId="0" xfId="0" applyFont="1" applyBorder="1" applyAlignment="1">
      <alignment horizontal="left"/>
    </xf>
    <xf numFmtId="0" fontId="5" fillId="0" borderId="0" xfId="0" applyFont="1" applyBorder="1"/>
    <xf numFmtId="0" fontId="50" fillId="0" borderId="0" xfId="75" applyFont="1" applyBorder="1" applyAlignment="1">
      <alignment horizontal="left"/>
    </xf>
    <xf numFmtId="0" fontId="0" fillId="33" borderId="0" xfId="0" applyFill="1" applyAlignment="1"/>
    <xf numFmtId="0" fontId="54" fillId="0" borderId="0" xfId="0" applyFont="1" applyFill="1" applyBorder="1" applyAlignment="1">
      <alignment horizontal="left" vertical="center" indent="10"/>
    </xf>
    <xf numFmtId="0" fontId="0" fillId="0" borderId="0" xfId="0" applyFill="1" applyBorder="1"/>
    <xf numFmtId="175" fontId="19" fillId="0" borderId="0" xfId="56" applyNumberFormat="1" applyFont="1" applyFill="1" applyBorder="1"/>
    <xf numFmtId="174" fontId="0" fillId="0" borderId="0" xfId="0" applyNumberFormat="1" applyFill="1" applyBorder="1"/>
    <xf numFmtId="0" fontId="42" fillId="34" borderId="0" xfId="0" applyFont="1" applyFill="1" applyBorder="1" applyAlignment="1">
      <alignment horizontal="left"/>
    </xf>
    <xf numFmtId="0" fontId="0" fillId="34" borderId="0" xfId="0" applyFill="1" applyBorder="1" applyAlignment="1">
      <alignment wrapText="1"/>
    </xf>
    <xf numFmtId="0" fontId="0" fillId="34" borderId="0" xfId="0" applyFill="1" applyBorder="1"/>
    <xf numFmtId="0" fontId="43" fillId="34" borderId="0" xfId="0" applyFont="1" applyFill="1" applyBorder="1" applyAlignment="1">
      <alignment horizontal="left"/>
    </xf>
    <xf numFmtId="0" fontId="46" fillId="34" borderId="0" xfId="0" applyFont="1" applyFill="1" applyBorder="1" applyAlignment="1">
      <alignment horizontal="left" wrapText="1"/>
    </xf>
    <xf numFmtId="0" fontId="36" fillId="34" borderId="0" xfId="0" applyFont="1" applyFill="1" applyBorder="1"/>
    <xf numFmtId="0" fontId="56" fillId="34" borderId="0" xfId="0" applyFont="1" applyFill="1" applyBorder="1" applyAlignment="1">
      <alignment horizontal="left" wrapText="1"/>
    </xf>
    <xf numFmtId="0" fontId="56" fillId="34" borderId="0" xfId="0" applyFont="1" applyFill="1" applyBorder="1" applyAlignment="1">
      <alignment horizontal="left"/>
    </xf>
    <xf numFmtId="0" fontId="57" fillId="34" borderId="0" xfId="0" applyFont="1" applyFill="1" applyBorder="1" applyAlignment="1">
      <alignment wrapText="1"/>
    </xf>
    <xf numFmtId="0" fontId="36" fillId="34" borderId="0" xfId="0" applyFont="1" applyFill="1" applyBorder="1" applyAlignment="1">
      <alignment wrapText="1"/>
    </xf>
    <xf numFmtId="0" fontId="36" fillId="34" borderId="0" xfId="0" applyFont="1" applyFill="1" applyBorder="1" applyAlignment="1">
      <alignment horizontal="left" vertical="center" wrapText="1"/>
    </xf>
    <xf numFmtId="0" fontId="1" fillId="34" borderId="0" xfId="0" applyFont="1" applyFill="1" applyBorder="1" applyAlignment="1">
      <alignment wrapText="1"/>
    </xf>
    <xf numFmtId="0" fontId="58" fillId="34" borderId="0" xfId="0" applyFont="1" applyFill="1" applyBorder="1" applyAlignment="1">
      <alignment wrapText="1"/>
    </xf>
    <xf numFmtId="0" fontId="16" fillId="34" borderId="0" xfId="0" applyFont="1" applyFill="1" applyBorder="1" applyAlignment="1">
      <alignment wrapText="1"/>
    </xf>
    <xf numFmtId="0" fontId="1" fillId="34" borderId="0" xfId="0" applyFont="1" applyFill="1" applyBorder="1" applyAlignment="1">
      <alignment vertical="top" wrapText="1"/>
    </xf>
    <xf numFmtId="0" fontId="55" fillId="33" borderId="0" xfId="0" applyFont="1" applyFill="1" applyBorder="1" applyAlignment="1">
      <alignment vertical="center"/>
    </xf>
    <xf numFmtId="0" fontId="0" fillId="0" borderId="0" xfId="0" applyBorder="1" applyAlignment="1">
      <alignment horizontal="center"/>
    </xf>
    <xf numFmtId="0" fontId="6" fillId="0" borderId="0" xfId="0" applyFont="1" applyFill="1" applyBorder="1" applyAlignment="1">
      <alignment horizontal="center" wrapText="1"/>
    </xf>
    <xf numFmtId="0" fontId="6" fillId="0" borderId="0" xfId="0" applyFont="1"/>
    <xf numFmtId="173" fontId="8" fillId="0" borderId="0" xfId="0" applyNumberFormat="1" applyFont="1"/>
    <xf numFmtId="174" fontId="8" fillId="0" borderId="0" xfId="0" applyNumberFormat="1" applyFont="1"/>
    <xf numFmtId="0" fontId="59" fillId="0" borderId="0" xfId="0" applyFont="1"/>
    <xf numFmtId="3" fontId="48" fillId="0" borderId="0" xfId="89" applyNumberFormat="1" applyFont="1" applyFill="1"/>
    <xf numFmtId="0" fontId="48" fillId="0" borderId="0" xfId="0" applyFont="1" applyFill="1" applyAlignment="1">
      <alignment horizontal="left" wrapText="1"/>
    </xf>
    <xf numFmtId="0" fontId="1" fillId="0" borderId="0" xfId="0" applyFont="1" applyFill="1" applyBorder="1" applyAlignment="1">
      <alignment wrapText="1"/>
    </xf>
    <xf numFmtId="176" fontId="8" fillId="0" borderId="0" xfId="0" applyNumberFormat="1" applyFont="1"/>
    <xf numFmtId="3" fontId="5" fillId="0" borderId="0" xfId="95" applyNumberFormat="1" applyFont="1" applyAlignment="1">
      <alignment horizontal="right"/>
    </xf>
    <xf numFmtId="173" fontId="5" fillId="0" borderId="0" xfId="95" applyNumberFormat="1" applyFont="1" applyAlignment="1">
      <alignment horizontal="right"/>
    </xf>
    <xf numFmtId="3" fontId="5" fillId="0" borderId="0" xfId="95" applyNumberFormat="1" applyFont="1"/>
    <xf numFmtId="0" fontId="59" fillId="0" borderId="0" xfId="0" applyFont="1" applyFill="1"/>
    <xf numFmtId="0" fontId="60" fillId="0" borderId="0" xfId="0" applyFont="1"/>
    <xf numFmtId="0" fontId="57" fillId="0" borderId="0" xfId="0" applyFont="1" applyFill="1" applyBorder="1" applyAlignment="1">
      <alignment wrapText="1"/>
    </xf>
    <xf numFmtId="0" fontId="9" fillId="0" borderId="0" xfId="0" applyFont="1" applyFill="1" applyBorder="1" applyAlignment="1">
      <alignment wrapText="1"/>
    </xf>
    <xf numFmtId="0" fontId="4" fillId="0" borderId="0" xfId="0" applyFont="1" applyFill="1" applyBorder="1" applyAlignment="1">
      <alignment wrapText="1"/>
    </xf>
    <xf numFmtId="0" fontId="4" fillId="0" borderId="0" xfId="0" applyFont="1" applyAlignment="1">
      <alignment wrapText="1"/>
    </xf>
    <xf numFmtId="0" fontId="4" fillId="34" borderId="0" xfId="0" applyFont="1" applyFill="1" applyBorder="1" applyAlignment="1">
      <alignment wrapText="1"/>
    </xf>
    <xf numFmtId="0" fontId="57" fillId="34" borderId="0" xfId="0" applyFont="1" applyFill="1" applyBorder="1" applyAlignment="1">
      <alignment vertical="top" wrapText="1"/>
    </xf>
    <xf numFmtId="0" fontId="43" fillId="0" borderId="0" xfId="0" applyFont="1" applyAlignment="1">
      <alignment horizontal="left" wrapText="1"/>
    </xf>
    <xf numFmtId="0" fontId="61" fillId="0" borderId="11" xfId="0" applyFont="1" applyFill="1" applyBorder="1" applyAlignment="1">
      <alignment horizontal="left"/>
    </xf>
    <xf numFmtId="0" fontId="42" fillId="0" borderId="0" xfId="0" applyFont="1" applyAlignment="1">
      <alignment horizontal="left"/>
    </xf>
    <xf numFmtId="0" fontId="62" fillId="0" borderId="0" xfId="0" applyFont="1" applyAlignment="1">
      <alignment horizontal="left"/>
    </xf>
    <xf numFmtId="0" fontId="44" fillId="0" borderId="1" xfId="102" applyFont="1" applyFill="1" applyBorder="1" applyAlignment="1">
      <alignment horizontal="center" wrapText="1"/>
    </xf>
    <xf numFmtId="0" fontId="6" fillId="0" borderId="1" xfId="0" applyFont="1" applyFill="1" applyBorder="1" applyAlignment="1">
      <alignment horizontal="center" wrapText="1"/>
    </xf>
    <xf numFmtId="0" fontId="6" fillId="0" borderId="0" xfId="0" applyFont="1" applyAlignment="1">
      <alignment horizontal="center" wrapText="1"/>
    </xf>
    <xf numFmtId="0" fontId="6" fillId="0" borderId="1" xfId="0" applyFont="1" applyFill="1" applyBorder="1" applyAlignment="1">
      <alignment horizontal="center"/>
    </xf>
    <xf numFmtId="0" fontId="0" fillId="0" borderId="1" xfId="0" applyBorder="1" applyAlignment="1">
      <alignment horizontal="center"/>
    </xf>
    <xf numFmtId="0" fontId="44" fillId="0" borderId="0" xfId="0" applyFont="1" applyAlignment="1">
      <alignment horizontal="center" wrapText="1"/>
    </xf>
    <xf numFmtId="0" fontId="44" fillId="0" borderId="1" xfId="0" applyFont="1" applyFill="1" applyBorder="1" applyAlignment="1">
      <alignment horizontal="center" wrapText="1"/>
    </xf>
    <xf numFmtId="0" fontId="44" fillId="0" borderId="1" xfId="0" applyFont="1" applyBorder="1" applyAlignment="1">
      <alignment horizontal="center" vertical="center" wrapText="1"/>
    </xf>
    <xf numFmtId="174" fontId="44" fillId="0" borderId="1" xfId="0" applyNumberFormat="1" applyFont="1" applyBorder="1" applyAlignment="1">
      <alignment horizontal="center" vertical="center" wrapText="1"/>
    </xf>
    <xf numFmtId="0" fontId="44" fillId="0" borderId="1" xfId="0" applyFont="1" applyBorder="1" applyAlignment="1">
      <alignment horizontal="center"/>
    </xf>
    <xf numFmtId="174" fontId="44" fillId="0" borderId="1" xfId="0" applyNumberFormat="1" applyFont="1" applyBorder="1" applyAlignment="1">
      <alignment horizontal="center"/>
    </xf>
    <xf numFmtId="174" fontId="44" fillId="0" borderId="0" xfId="0" applyNumberFormat="1" applyFont="1" applyAlignment="1">
      <alignment horizontal="center" wrapText="1"/>
    </xf>
    <xf numFmtId="0" fontId="44" fillId="0" borderId="1" xfId="0" applyFont="1" applyBorder="1" applyAlignment="1">
      <alignment horizontal="center" wrapText="1"/>
    </xf>
    <xf numFmtId="0" fontId="63" fillId="0" borderId="0" xfId="0" applyFont="1"/>
  </cellXfs>
  <cellStyles count="118">
    <cellStyle name="20% - Accent1 2" xfId="1" xr:uid="{E98A8745-7913-6845-B10E-0E779DE20694}"/>
    <cellStyle name="20% - Accent1 3" xfId="2" xr:uid="{24CE8217-E3A2-C64C-BBB8-11CD29125A91}"/>
    <cellStyle name="20% - Accent2 2" xfId="3" xr:uid="{7C21C6D1-B792-F142-892F-DDEB18240FF1}"/>
    <cellStyle name="20% - Accent2 3" xfId="4" xr:uid="{ED24BB84-D5D7-DD4E-B02C-CC26E1025CF0}"/>
    <cellStyle name="20% - Accent3 2" xfId="5" xr:uid="{0EBC08BD-91C3-2C4D-93DC-B4A3F28792B8}"/>
    <cellStyle name="20% - Accent3 3" xfId="6" xr:uid="{E67BD19E-C92A-FF45-A5A5-F64513358636}"/>
    <cellStyle name="20% - Accent4 2" xfId="7" xr:uid="{4FC101DE-FB97-F042-9525-391E093E12B5}"/>
    <cellStyle name="20% - Accent4 3" xfId="8" xr:uid="{3CDF33E2-B317-2646-BAE3-AB1E61172996}"/>
    <cellStyle name="20% - Accent5 2" xfId="9" xr:uid="{4611E478-2A6D-D34C-B29B-30B7430CF673}"/>
    <cellStyle name="20% - Accent5 3" xfId="10" xr:uid="{B8F8DDD7-7DBF-E240-96EA-E5B24FD034FE}"/>
    <cellStyle name="20% - Accent6 2" xfId="11" xr:uid="{74DCD21A-CE64-D04A-8CD0-FB62002B8D7F}"/>
    <cellStyle name="20% - Accent6 3" xfId="12" xr:uid="{02181ACA-9D91-3A4F-835A-5E57B89E6864}"/>
    <cellStyle name="40% - Accent1 2" xfId="13" xr:uid="{8902EE1D-FD40-1C41-8109-E5938BF7BD23}"/>
    <cellStyle name="40% - Accent1 3" xfId="14" xr:uid="{BA74E61D-43A4-9443-A231-BEC49E23C60C}"/>
    <cellStyle name="40% - Accent2 2" xfId="15" xr:uid="{58B644A3-DEA5-4D4C-81F3-C8B033E170BE}"/>
    <cellStyle name="40% - Accent2 3" xfId="16" xr:uid="{BDE8A6CB-FE0C-674D-8585-A679E53984C1}"/>
    <cellStyle name="40% - Accent3 2" xfId="17" xr:uid="{C9C6F7F9-627F-434E-BE90-4EDBDEB6743B}"/>
    <cellStyle name="40% - Accent3 3" xfId="18" xr:uid="{F56A5E0E-C993-8E48-A71A-61E985A51335}"/>
    <cellStyle name="40% - Accent4 2" xfId="19" xr:uid="{0C4E5D95-3490-1D49-B5DB-A5AC60CA2E2F}"/>
    <cellStyle name="40% - Accent4 3" xfId="20" xr:uid="{8A6EA4C7-E0D0-9F44-8F9E-0F265B7755A1}"/>
    <cellStyle name="40% - Accent5 2" xfId="21" xr:uid="{563DD397-30C6-A343-93BA-BF32EEC6E8C2}"/>
    <cellStyle name="40% - Accent5 3" xfId="22" xr:uid="{F7093BFF-5E82-EC46-A474-E30E39E372D7}"/>
    <cellStyle name="40% - Accent6 2" xfId="23" xr:uid="{FFCF8D0B-9FF2-434E-9EC9-11457458ED51}"/>
    <cellStyle name="40% - Accent6 3" xfId="24" xr:uid="{6224E41A-351B-7242-B7AB-8CA0A3789615}"/>
    <cellStyle name="60% - Accent1 2" xfId="25" xr:uid="{681B31AE-938A-6848-85DA-88F428A9E702}"/>
    <cellStyle name="60% - Accent1 3" xfId="26" xr:uid="{042BBAFA-A4F0-6942-A32E-A3A3D34F4425}"/>
    <cellStyle name="60% - Accent2 2" xfId="27" xr:uid="{81FC3E2E-2E9C-D34A-ADE1-688D93342744}"/>
    <cellStyle name="60% - Accent2 3" xfId="28" xr:uid="{AE113AC7-5F36-5F42-9CA9-7D9F00545D93}"/>
    <cellStyle name="60% - Accent3 2" xfId="29" xr:uid="{4143AAF6-1E61-B841-8F58-568369C9EAD3}"/>
    <cellStyle name="60% - Accent3 3" xfId="30" xr:uid="{811785CF-DA72-B247-A960-55CBF2B82F82}"/>
    <cellStyle name="60% - Accent4 2" xfId="31" xr:uid="{7E834BEA-0C34-964F-AFC7-CD742B722A2F}"/>
    <cellStyle name="60% - Accent4 3" xfId="32" xr:uid="{A743B6B5-2813-EE4B-8368-1C9EA6604407}"/>
    <cellStyle name="60% - Accent5 2" xfId="33" xr:uid="{B1FB487F-594B-894C-8374-8BFFA4DF97C6}"/>
    <cellStyle name="60% - Accent5 3" xfId="34" xr:uid="{84BC6441-B9F1-E542-ADDD-184C11470405}"/>
    <cellStyle name="60% - Accent6 2" xfId="35" xr:uid="{CD549927-519C-0742-8587-649D7A792A09}"/>
    <cellStyle name="60% - Accent6 3" xfId="36" xr:uid="{0B965F8F-1979-494A-ADD8-EC011A6CBD36}"/>
    <cellStyle name="Accent1 2" xfId="37" xr:uid="{184C57CF-D1D9-8F4D-94FF-C9226787FD29}"/>
    <cellStyle name="Accent1 3" xfId="38" xr:uid="{3210DFB6-D071-7C47-9749-C3815E9933D7}"/>
    <cellStyle name="Accent2 2" xfId="39" xr:uid="{89C62C60-A7C2-594F-AFC2-930C6F66C690}"/>
    <cellStyle name="Accent2 3" xfId="40" xr:uid="{926B84DF-B72E-0342-B61F-3108F3D607A3}"/>
    <cellStyle name="Accent3 2" xfId="41" xr:uid="{C4E72549-7A8D-6E42-A349-9FE2307D9655}"/>
    <cellStyle name="Accent3 3" xfId="42" xr:uid="{60A3E985-6886-004D-A517-794F5E51CB30}"/>
    <cellStyle name="Accent4 2" xfId="43" xr:uid="{E7E11AB3-8E8D-F245-B20D-9FE14FC6FB81}"/>
    <cellStyle name="Accent4 3" xfId="44" xr:uid="{5DB032E5-AE22-5C47-8432-57C2AF47E948}"/>
    <cellStyle name="Accent5 2" xfId="45" xr:uid="{5C864B53-2602-C64E-B851-3E8AEDCD5836}"/>
    <cellStyle name="Accent5 3" xfId="46" xr:uid="{221FCF3D-D6DF-3F40-ABCB-93B952A3435B}"/>
    <cellStyle name="Accent6 2" xfId="47" xr:uid="{95273A54-DCCA-0045-A938-66068757101A}"/>
    <cellStyle name="Accent6 3" xfId="48" xr:uid="{A415A8D0-C9BC-544F-9583-B033A81B616E}"/>
    <cellStyle name="Bad 2" xfId="49" xr:uid="{8610FAA5-43C9-474D-9CA0-46A6474AE137}"/>
    <cellStyle name="Bad 3" xfId="50" xr:uid="{BCF5967B-D1A4-6344-8F4B-507818B9234D}"/>
    <cellStyle name="Calculation 2" xfId="51" xr:uid="{EE55F19E-070F-0843-9372-A741794F7428}"/>
    <cellStyle name="Calculation 3" xfId="52" xr:uid="{F05470D2-16F6-0A4E-A4D5-3B78873C383E}"/>
    <cellStyle name="Check Cell 2" xfId="53" xr:uid="{DC31DC53-C79D-AD49-8942-AC2D993247D9}"/>
    <cellStyle name="Check Cell 3" xfId="54" xr:uid="{98C67084-9867-5441-9361-560F07A767AC}"/>
    <cellStyle name="Comma" xfId="55" builtinId="3"/>
    <cellStyle name="Comma 2" xfId="56" xr:uid="{003971E0-ED0B-B741-900B-AA86522F15DB}"/>
    <cellStyle name="Comma 2 2" xfId="57" xr:uid="{BF230D36-A659-6040-B315-9B46B2B6CF4D}"/>
    <cellStyle name="Comma 3" xfId="58" xr:uid="{F84F3703-3513-3C42-8CA3-C6FFD6DE4999}"/>
    <cellStyle name="Comma 4" xfId="59" xr:uid="{F7FED9A3-2E2C-254D-8C41-040D0AA0B570}"/>
    <cellStyle name="Comma 5" xfId="60" xr:uid="{F4F640B7-0CF4-9848-B49A-542F09120DCD}"/>
    <cellStyle name="Explanatory Text 2" xfId="61" xr:uid="{5AC94CF5-4FD6-5340-81B8-B21E89A57FBC}"/>
    <cellStyle name="Explanatory Text 3" xfId="62" xr:uid="{DBB91DD0-208C-254B-BFEF-5373039EB813}"/>
    <cellStyle name="Good 2" xfId="63" xr:uid="{6349E55E-AC5A-C24C-AEDE-9EF848562E1B}"/>
    <cellStyle name="Good 3" xfId="64" xr:uid="{12F22323-DE98-2E4D-8D84-56C3657AE3AB}"/>
    <cellStyle name="Heading" xfId="65" xr:uid="{7C86D393-12C8-9C41-9120-795878451D4A}"/>
    <cellStyle name="Heading 1 2" xfId="66" xr:uid="{CDB4C8E6-1172-434D-8870-60379DEEE499}"/>
    <cellStyle name="Heading 1 3" xfId="67" xr:uid="{421F3ADC-0F77-1C43-A09D-223FEBB4C0B6}"/>
    <cellStyle name="Heading 2 2" xfId="68" xr:uid="{7AF80E10-4DD1-2C43-B987-0F9BA1A8F4B9}"/>
    <cellStyle name="Heading 2 3" xfId="69" xr:uid="{459DABB9-81C9-194D-A300-E68D1716760D}"/>
    <cellStyle name="Heading 3 2" xfId="70" xr:uid="{3DBBA340-97DB-9E47-830B-36F82691C5B2}"/>
    <cellStyle name="Heading 3 3" xfId="71" xr:uid="{46266A70-90EC-344A-96EC-A87E25B3F82B}"/>
    <cellStyle name="Heading 4 2" xfId="72" xr:uid="{4E431D47-7F02-624F-A279-DD8D28D4479B}"/>
    <cellStyle name="Heading 4 3" xfId="73" xr:uid="{7CD9AACF-9F6B-5946-BFFA-ECE02E0DCD60}"/>
    <cellStyle name="Heading1" xfId="74" xr:uid="{E287F1BB-F6B1-4844-A58D-CCE36DBA2DD6}"/>
    <cellStyle name="Hyperlink" xfId="75" builtinId="8"/>
    <cellStyle name="Hyperlink 2" xfId="76" xr:uid="{FF664F9C-9BF9-B349-BF0C-34FD85506ECA}"/>
    <cellStyle name="Hyperlink 3" xfId="77" xr:uid="{DD3185C1-A495-6F4D-9C78-7C658573A753}"/>
    <cellStyle name="Hyperlink 3 2" xfId="78" xr:uid="{C5279A15-97EA-4B4B-B27B-F366AB313A5F}"/>
    <cellStyle name="Input 2" xfId="79" xr:uid="{40CAFEC4-FC59-4842-933A-C8DB312EEA0B}"/>
    <cellStyle name="Input 3" xfId="80" xr:uid="{C84DD787-7D4B-6A40-8C38-0B066CBDF58D}"/>
    <cellStyle name="Linked Cell 2" xfId="81" xr:uid="{B0276A1B-3BAF-884F-A085-683A86EB53A9}"/>
    <cellStyle name="Linked Cell 3" xfId="82" xr:uid="{6107881D-A4BF-7341-A303-2623BEEB82F8}"/>
    <cellStyle name="Neutral 2" xfId="83" xr:uid="{C6B25AAD-83CC-D048-95DD-20A4C031C53F}"/>
    <cellStyle name="Neutral 3" xfId="84" xr:uid="{CDC4C25C-39A9-3840-A30F-3EC9A7DAEDC8}"/>
    <cellStyle name="Normal" xfId="0" builtinId="0" customBuiltin="1"/>
    <cellStyle name="Normal 2" xfId="85" xr:uid="{874C3F90-D8BD-894F-AF3B-8521BF84EEF5}"/>
    <cellStyle name="Normal 2 2" xfId="86" xr:uid="{1508751F-0965-7A48-9505-F5E136C958F6}"/>
    <cellStyle name="Normal 2 3" xfId="87" xr:uid="{DCABC57E-D4F0-2447-8004-CB88586B2135}"/>
    <cellStyle name="Normal 2 4" xfId="88" xr:uid="{196C2EA2-9B42-7946-902B-EDAA3180C311}"/>
    <cellStyle name="Normal 3" xfId="89" xr:uid="{21D93560-8535-FD47-B032-2D67C86048A1}"/>
    <cellStyle name="Normal 3 2" xfId="90" xr:uid="{3EC0191F-1F1E-F949-B619-13C87266E631}"/>
    <cellStyle name="Normal 3 2 2" xfId="91" xr:uid="{F48D48F4-3B53-1740-B04F-A495B4DF4A4B}"/>
    <cellStyle name="Normal 3 3" xfId="92" xr:uid="{4F36F8B0-1D00-464A-97D5-0A516B2C82CB}"/>
    <cellStyle name="Normal 3 4" xfId="93" xr:uid="{61F45C4B-6DF2-EF4D-A057-061032AC1548}"/>
    <cellStyle name="Normal 3 5" xfId="94" xr:uid="{A7CF7B26-E95D-AA45-BE81-CE736BA6ECFC}"/>
    <cellStyle name="Normal 4" xfId="95" xr:uid="{3C208547-8C18-7748-89E0-7A8F477F01B9}"/>
    <cellStyle name="Normal 4 2" xfId="96" xr:uid="{CB64A489-3A2F-2E4F-9161-8147DB6378CD}"/>
    <cellStyle name="Normal 4 3" xfId="97" xr:uid="{761147E5-8006-5641-B666-081746B27287}"/>
    <cellStyle name="Normal 4 4" xfId="98" xr:uid="{C5B88617-85E6-594C-925F-95E94D9BF32D}"/>
    <cellStyle name="Normal 5" xfId="99" xr:uid="{46DBF786-D01D-2945-A7FE-80929EC88C15}"/>
    <cellStyle name="Normal 5 2" xfId="100" xr:uid="{D6A250DB-BA61-764A-8E07-45CDBDFCEA8A}"/>
    <cellStyle name="Normal 5 3" xfId="101" xr:uid="{2577A4DC-6AA2-1C42-B11D-BFBE2FEDAA33}"/>
    <cellStyle name="Normal 6" xfId="102" xr:uid="{7DE25822-AF95-4041-BE76-A58BE0D1F183}"/>
    <cellStyle name="Normal 7" xfId="103" xr:uid="{CCAB23FE-EA9C-5E43-88FB-AC32355F2D5B}"/>
    <cellStyle name="Normal 7 2" xfId="104" xr:uid="{F0538A58-4C06-4F44-AC3D-489565A4A1F7}"/>
    <cellStyle name="Normal 7 3" xfId="105" xr:uid="{CB88219E-5AC8-9E4C-A998-77FB592E9D07}"/>
    <cellStyle name="Normal 8" xfId="106" xr:uid="{BEC4ACDE-97B6-6B4E-B656-4F8E3087612F}"/>
    <cellStyle name="Normal 9" xfId="107" xr:uid="{C0CBF89B-8462-C341-901F-AB8F9B526ADC}"/>
    <cellStyle name="Note 2" xfId="108" xr:uid="{34C3E1A4-72D1-144F-BD92-B69ED07E6605}"/>
    <cellStyle name="Output 2" xfId="109" xr:uid="{F09FC7A4-DDDB-FA4B-B407-17428ACECBC9}"/>
    <cellStyle name="Output 3" xfId="110" xr:uid="{AA2D3A97-86C4-F64B-A851-E75609ED8E5C}"/>
    <cellStyle name="Result" xfId="111" xr:uid="{EF031F18-7C4B-0745-8177-9A19388545CD}"/>
    <cellStyle name="Result2" xfId="112" xr:uid="{19590BB3-2BE3-744C-BC7E-693B43E98814}"/>
    <cellStyle name="Title" xfId="113" builtinId="15" customBuiltin="1"/>
    <cellStyle name="Total 2" xfId="114" xr:uid="{AB1F3E2A-BF47-9647-9260-9236DC67B182}"/>
    <cellStyle name="Total 3" xfId="115" xr:uid="{A9278411-2678-7D4B-8754-9ACC9EC1C647}"/>
    <cellStyle name="Warning Text 2" xfId="116" xr:uid="{4473D84B-A097-C546-9240-B8DC3AB48E41}"/>
    <cellStyle name="Warning Text 3" xfId="117" xr:uid="{3FF93029-2D7F-9349-B414-143656337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65565" name="Picture 3">
          <a:extLst>
            <a:ext uri="{FF2B5EF4-FFF2-40B4-BE49-F238E27FC236}">
              <a16:creationId xmlns:a16="http://schemas.microsoft.com/office/drawing/2014/main" id="{B0477FF4-236A-B853-9D73-F5E3A485674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028" name="Picture 3">
          <a:extLst>
            <a:ext uri="{FF2B5EF4-FFF2-40B4-BE49-F238E27FC236}">
              <a16:creationId xmlns:a16="http://schemas.microsoft.com/office/drawing/2014/main" id="{445BCDDC-3543-935D-D79D-BF0998DE1DC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177800</xdr:colOff>
      <xdr:row>1</xdr:row>
      <xdr:rowOff>25400</xdr:rowOff>
    </xdr:to>
    <xdr:pic>
      <xdr:nvPicPr>
        <xdr:cNvPr id="67655" name="Picture 3">
          <a:extLst>
            <a:ext uri="{FF2B5EF4-FFF2-40B4-BE49-F238E27FC236}">
              <a16:creationId xmlns:a16="http://schemas.microsoft.com/office/drawing/2014/main" id="{32F39CF2-06F1-511A-1554-AEA93DD3DA8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8001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8814" name="Picture 3">
          <a:extLst>
            <a:ext uri="{FF2B5EF4-FFF2-40B4-BE49-F238E27FC236}">
              <a16:creationId xmlns:a16="http://schemas.microsoft.com/office/drawing/2014/main" id="{8625BFCA-EAA7-0FC8-95D1-3E240CB0B71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2312" name="Picture 3">
          <a:extLst>
            <a:ext uri="{FF2B5EF4-FFF2-40B4-BE49-F238E27FC236}">
              <a16:creationId xmlns:a16="http://schemas.microsoft.com/office/drawing/2014/main" id="{13D1F65B-D7AC-5DC9-8FA9-8A73B33FC7B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2965" name="Picture 3">
          <a:extLst>
            <a:ext uri="{FF2B5EF4-FFF2-40B4-BE49-F238E27FC236}">
              <a16:creationId xmlns:a16="http://schemas.microsoft.com/office/drawing/2014/main" id="{08122DEE-3D28-702E-2EA6-52C273CAB0D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190500</xdr:colOff>
      <xdr:row>203</xdr:row>
      <xdr:rowOff>50800</xdr:rowOff>
    </xdr:from>
    <xdr:to>
      <xdr:col>1</xdr:col>
      <xdr:colOff>4533900</xdr:colOff>
      <xdr:row>204</xdr:row>
      <xdr:rowOff>165100</xdr:rowOff>
    </xdr:to>
    <xdr:pic>
      <xdr:nvPicPr>
        <xdr:cNvPr id="82061" name="Picture 1">
          <a:extLst>
            <a:ext uri="{FF2B5EF4-FFF2-40B4-BE49-F238E27FC236}">
              <a16:creationId xmlns:a16="http://schemas.microsoft.com/office/drawing/2014/main" id="{FB15492E-7552-0AC4-47E0-EFA00F7810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 y="56248300"/>
          <a:ext cx="4343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208</xdr:row>
      <xdr:rowOff>63500</xdr:rowOff>
    </xdr:from>
    <xdr:to>
      <xdr:col>1</xdr:col>
      <xdr:colOff>2882900</xdr:colOff>
      <xdr:row>209</xdr:row>
      <xdr:rowOff>139700</xdr:rowOff>
    </xdr:to>
    <xdr:pic>
      <xdr:nvPicPr>
        <xdr:cNvPr id="82062" name="Picture 2">
          <a:extLst>
            <a:ext uri="{FF2B5EF4-FFF2-40B4-BE49-F238E27FC236}">
              <a16:creationId xmlns:a16="http://schemas.microsoft.com/office/drawing/2014/main" id="{1DFD53DF-7397-D285-6362-C8D89B8AD0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1400" y="57226200"/>
          <a:ext cx="2654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114300</xdr:colOff>
      <xdr:row>0</xdr:row>
      <xdr:rowOff>0</xdr:rowOff>
    </xdr:from>
    <xdr:to>
      <xdr:col>1</xdr:col>
      <xdr:colOff>101600</xdr:colOff>
      <xdr:row>1</xdr:row>
      <xdr:rowOff>25400</xdr:rowOff>
    </xdr:to>
    <xdr:pic>
      <xdr:nvPicPr>
        <xdr:cNvPr id="82063" name="Picture 3">
          <a:extLst>
            <a:ext uri="{FF2B5EF4-FFF2-40B4-BE49-F238E27FC236}">
              <a16:creationId xmlns:a16="http://schemas.microsoft.com/office/drawing/2014/main" id="{433EDC11-86E3-26F1-921A-C4AF35693442}"/>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rcRect l="2" t="2" r="2" b="2"/>
        <a:stretch>
          <a:fillRect/>
        </a:stretch>
      </xdr:blipFill>
      <xdr:spPr bwMode="auto">
        <a:xfrm>
          <a:off x="114300" y="0"/>
          <a:ext cx="8001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3340100</xdr:colOff>
      <xdr:row>235</xdr:row>
      <xdr:rowOff>114300</xdr:rowOff>
    </xdr:from>
    <xdr:to>
      <xdr:col>1</xdr:col>
      <xdr:colOff>7683500</xdr:colOff>
      <xdr:row>254</xdr:row>
      <xdr:rowOff>101600</xdr:rowOff>
    </xdr:to>
    <xdr:pic>
      <xdr:nvPicPr>
        <xdr:cNvPr id="82064" name="Picture 8">
          <a:extLst>
            <a:ext uri="{FF2B5EF4-FFF2-40B4-BE49-F238E27FC236}">
              <a16:creationId xmlns:a16="http://schemas.microsoft.com/office/drawing/2014/main" id="{0457E405-1E32-08BF-B0E5-FEBC533EE61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52900" y="66116200"/>
          <a:ext cx="43434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158</xdr:row>
      <xdr:rowOff>0</xdr:rowOff>
    </xdr:from>
    <xdr:to>
      <xdr:col>1</xdr:col>
      <xdr:colOff>8851900</xdr:colOff>
      <xdr:row>178</xdr:row>
      <xdr:rowOff>88900</xdr:rowOff>
    </xdr:to>
    <xdr:pic>
      <xdr:nvPicPr>
        <xdr:cNvPr id="82065" name="Picture 2">
          <a:extLst>
            <a:ext uri="{FF2B5EF4-FFF2-40B4-BE49-F238E27FC236}">
              <a16:creationId xmlns:a16="http://schemas.microsoft.com/office/drawing/2014/main" id="{8B237661-57B4-EA49-F493-3B8D5D0B1D4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46278800"/>
          <a:ext cx="8851900" cy="337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4617" name="Picture 3">
          <a:extLst>
            <a:ext uri="{FF2B5EF4-FFF2-40B4-BE49-F238E27FC236}">
              <a16:creationId xmlns:a16="http://schemas.microsoft.com/office/drawing/2014/main" id="{50E169DD-14FD-91B4-6664-D337DBA2DD4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480" t="2" r="-2480"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101600</xdr:colOff>
      <xdr:row>1</xdr:row>
      <xdr:rowOff>25400</xdr:rowOff>
    </xdr:to>
    <xdr:pic>
      <xdr:nvPicPr>
        <xdr:cNvPr id="2996" name="Picture 3">
          <a:extLst>
            <a:ext uri="{FF2B5EF4-FFF2-40B4-BE49-F238E27FC236}">
              <a16:creationId xmlns:a16="http://schemas.microsoft.com/office/drawing/2014/main" id="{CD9ED84E-AA69-521D-E99C-B3B23343A4F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2" b="2"/>
        <a:stretch>
          <a:fillRect/>
        </a:stretch>
      </xdr:blipFill>
      <xdr:spPr bwMode="auto">
        <a:xfrm>
          <a:off x="114300" y="0"/>
          <a:ext cx="8001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29795" name="Picture 3">
          <a:extLst>
            <a:ext uri="{FF2B5EF4-FFF2-40B4-BE49-F238E27FC236}">
              <a16:creationId xmlns:a16="http://schemas.microsoft.com/office/drawing/2014/main" id="{1034272A-6BCA-59E6-135A-E188F1CE8A0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71725" name="Picture 3">
          <a:extLst>
            <a:ext uri="{FF2B5EF4-FFF2-40B4-BE49-F238E27FC236}">
              <a16:creationId xmlns:a16="http://schemas.microsoft.com/office/drawing/2014/main" id="{4E9D0DFE-9A08-BC5E-9080-233B79BBD0B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8280" name="Picture 3">
          <a:extLst>
            <a:ext uri="{FF2B5EF4-FFF2-40B4-BE49-F238E27FC236}">
              <a16:creationId xmlns:a16="http://schemas.microsoft.com/office/drawing/2014/main" id="{C50ABC1E-81F6-C623-9139-1497C37F86E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0999" name="Picture 3">
          <a:extLst>
            <a:ext uri="{FF2B5EF4-FFF2-40B4-BE49-F238E27FC236}">
              <a16:creationId xmlns:a16="http://schemas.microsoft.com/office/drawing/2014/main" id="{37DC68D1-51CC-D7D7-8132-E41D0E42063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57438" name="Picture 3">
          <a:extLst>
            <a:ext uri="{FF2B5EF4-FFF2-40B4-BE49-F238E27FC236}">
              <a16:creationId xmlns:a16="http://schemas.microsoft.com/office/drawing/2014/main" id="{44ECA97C-001D-5041-0BAF-518E8E2842A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7019" name="Picture 3">
          <a:extLst>
            <a:ext uri="{FF2B5EF4-FFF2-40B4-BE49-F238E27FC236}">
              <a16:creationId xmlns:a16="http://schemas.microsoft.com/office/drawing/2014/main" id="{59D37315-4C95-CA34-1CB4-265A9EFE655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4355-8AFD-1040-8433-EB0F07D46FB8}">
  <sheetPr codeName="Sheet1"/>
  <dimension ref="A1:N35"/>
  <sheetViews>
    <sheetView showGridLines="0" tabSelected="1" zoomScaleNormal="100" workbookViewId="0"/>
  </sheetViews>
  <sheetFormatPr baseColWidth="10" defaultRowHeight="14" x14ac:dyDescent="0.15"/>
  <cols>
    <col min="1" max="2" width="10.6640625" customWidth="1"/>
    <col min="3" max="3" width="100.1640625" customWidth="1"/>
    <col min="4" max="4" width="10.6640625" customWidth="1"/>
    <col min="5" max="256" width="8.83203125" customWidth="1"/>
  </cols>
  <sheetData>
    <row r="1" spans="1:14" s="81" customFormat="1" ht="60" customHeight="1" x14ac:dyDescent="0.15">
      <c r="A1" s="120" t="s">
        <v>222</v>
      </c>
      <c r="B1" s="121"/>
      <c r="C1" s="121"/>
      <c r="D1" s="119"/>
      <c r="E1" s="116"/>
      <c r="F1" s="116"/>
      <c r="G1" s="116"/>
      <c r="H1" s="116"/>
      <c r="I1" s="116"/>
      <c r="J1" s="116"/>
      <c r="K1" s="116"/>
      <c r="M1" s="117"/>
      <c r="N1" s="118"/>
    </row>
    <row r="2" spans="1:14" ht="15.75" customHeight="1" x14ac:dyDescent="0.2">
      <c r="A2" s="30" t="s">
        <v>266</v>
      </c>
    </row>
    <row r="3" spans="1:14" ht="15.75" customHeight="1" x14ac:dyDescent="0.15">
      <c r="A3" s="2" t="s">
        <v>257</v>
      </c>
    </row>
    <row r="4" spans="1:14" x14ac:dyDescent="0.15">
      <c r="A4" t="s">
        <v>62</v>
      </c>
    </row>
    <row r="5" spans="1:14" ht="12.75" customHeight="1" x14ac:dyDescent="0.2">
      <c r="B5" s="1" t="s">
        <v>0</v>
      </c>
    </row>
    <row r="6" spans="1:14" ht="12.75" customHeight="1" x14ac:dyDescent="0.15">
      <c r="B6" s="3" t="s">
        <v>1</v>
      </c>
    </row>
    <row r="7" spans="1:14" x14ac:dyDescent="0.15">
      <c r="B7" s="114">
        <v>1</v>
      </c>
      <c r="C7" s="4" t="s">
        <v>84</v>
      </c>
    </row>
    <row r="8" spans="1:14" x14ac:dyDescent="0.15">
      <c r="B8" s="115">
        <v>2</v>
      </c>
      <c r="C8" s="36" t="s">
        <v>225</v>
      </c>
    </row>
    <row r="9" spans="1:14" x14ac:dyDescent="0.15">
      <c r="B9" s="115">
        <v>3</v>
      </c>
      <c r="C9" s="36" t="s">
        <v>227</v>
      </c>
    </row>
    <row r="10" spans="1:14" x14ac:dyDescent="0.15">
      <c r="B10" s="115">
        <v>4</v>
      </c>
      <c r="C10" s="4" t="s">
        <v>2</v>
      </c>
    </row>
    <row r="11" spans="1:14" x14ac:dyDescent="0.15">
      <c r="B11" s="115">
        <v>5</v>
      </c>
      <c r="C11" s="4" t="s">
        <v>85</v>
      </c>
    </row>
    <row r="12" spans="1:14" x14ac:dyDescent="0.15">
      <c r="B12" s="115">
        <v>6</v>
      </c>
      <c r="C12" s="4" t="s">
        <v>63</v>
      </c>
    </row>
    <row r="13" spans="1:14" x14ac:dyDescent="0.15">
      <c r="B13" s="115">
        <v>7</v>
      </c>
      <c r="C13" s="4" t="s">
        <v>64</v>
      </c>
    </row>
    <row r="14" spans="1:14" x14ac:dyDescent="0.15">
      <c r="B14" s="115">
        <v>8</v>
      </c>
      <c r="C14" s="4" t="s">
        <v>3</v>
      </c>
    </row>
    <row r="15" spans="1:14" x14ac:dyDescent="0.15">
      <c r="B15" s="115">
        <v>9</v>
      </c>
      <c r="C15" s="4" t="s">
        <v>89</v>
      </c>
    </row>
    <row r="16" spans="1:14" x14ac:dyDescent="0.15">
      <c r="B16" s="115">
        <v>10</v>
      </c>
      <c r="C16" s="36" t="s">
        <v>229</v>
      </c>
    </row>
    <row r="17" spans="2:3" x14ac:dyDescent="0.15">
      <c r="B17" s="115">
        <v>11</v>
      </c>
      <c r="C17" s="4" t="s">
        <v>86</v>
      </c>
    </row>
    <row r="18" spans="2:3" x14ac:dyDescent="0.15">
      <c r="B18" s="115">
        <v>12</v>
      </c>
      <c r="C18" s="4" t="s">
        <v>87</v>
      </c>
    </row>
    <row r="19" spans="2:3" x14ac:dyDescent="0.15">
      <c r="B19" s="115">
        <v>13</v>
      </c>
      <c r="C19" s="4" t="s">
        <v>88</v>
      </c>
    </row>
    <row r="22" spans="2:3" ht="16" x14ac:dyDescent="0.2">
      <c r="B22" s="178"/>
      <c r="C22" s="178"/>
    </row>
    <row r="23" spans="2:3" ht="16" x14ac:dyDescent="0.2">
      <c r="B23" s="179" t="s">
        <v>4</v>
      </c>
      <c r="C23" s="179"/>
    </row>
    <row r="25" spans="2:3" x14ac:dyDescent="0.15">
      <c r="B25" s="5" t="s">
        <v>224</v>
      </c>
    </row>
    <row r="26" spans="2:3" x14ac:dyDescent="0.15">
      <c r="B26" s="180" t="s">
        <v>5</v>
      </c>
      <c r="C26" s="180"/>
    </row>
    <row r="27" spans="2:3" x14ac:dyDescent="0.15">
      <c r="B27" s="180" t="s">
        <v>6</v>
      </c>
      <c r="C27" s="180"/>
    </row>
    <row r="30" spans="2:3" ht="16" x14ac:dyDescent="0.2">
      <c r="B30" s="1" t="s">
        <v>7</v>
      </c>
    </row>
    <row r="32" spans="2:3" ht="14.75" customHeight="1" x14ac:dyDescent="0.15">
      <c r="B32" s="177" t="s">
        <v>8</v>
      </c>
      <c r="C32" s="177"/>
    </row>
    <row r="35" spans="2:2" ht="14.75" customHeight="1" x14ac:dyDescent="0.15">
      <c r="B35" s="53" t="s">
        <v>223</v>
      </c>
    </row>
  </sheetData>
  <sheetProtection sheet="1"/>
  <mergeCells count="5">
    <mergeCell ref="B32:C32"/>
    <mergeCell ref="B22:C22"/>
    <mergeCell ref="B23:C23"/>
    <mergeCell ref="B26:C26"/>
    <mergeCell ref="B27:C27"/>
  </mergeCells>
  <hyperlinks>
    <hyperlink ref="B8" location="Table_2!A1" display="Table_2!A1" xr:uid="{1D6AAE79-383C-104B-8D35-DC75EDE63AB0}"/>
    <hyperlink ref="B23" r:id="rId1" xr:uid="{DE42C66F-AFF5-544D-8D91-D5ADCA771147}"/>
    <hyperlink ref="B26" r:id="rId2" xr:uid="{F8BEEF41-794D-E448-8DA2-E41321321970}"/>
    <hyperlink ref="B27" r:id="rId3" xr:uid="{8557F45A-1D0C-6A46-9CA4-0FDFE102210C}"/>
    <hyperlink ref="B35" r:id="rId4" display="© Commonwealth of Australia 2014" xr:uid="{3B717080-0600-7249-AFFC-F83E304AB46C}"/>
    <hyperlink ref="B9" location="Table_3!A1" display="Table_3!A1" xr:uid="{771B11EA-0A63-4845-8A26-82DEED42B551}"/>
    <hyperlink ref="B10" location="Table_4!A1" display="Table_4!A1" xr:uid="{EFB9C2D4-7DED-F049-BAF8-D6F34F604480}"/>
    <hyperlink ref="B12" location="Table_6!A1" display="Table_6!A1" xr:uid="{33E18756-031D-DA4B-ACCC-E784A136FBBF}"/>
    <hyperlink ref="B14" location="Table_8!A1" display="Table_8!A1" xr:uid="{7D8BE06A-CD98-5D48-B58C-BB66EEEE5F9B}"/>
    <hyperlink ref="B16" location="Table_10!A1" display="Table_10!A1" xr:uid="{D67FF1D9-6413-064A-A26E-F55366C48568}"/>
    <hyperlink ref="B18" location="Table_12!A1" display="Table_12!A1" xr:uid="{BC6300C6-BC01-6D4E-972F-1301C43AC6E3}"/>
    <hyperlink ref="B11" location="Table_5!A1" display="Table_5!A1" xr:uid="{A4FC6221-2B15-8E41-9383-C7FDC2617CFE}"/>
    <hyperlink ref="B13" location="Table_7!A1" display="Table_7!A1" xr:uid="{30E3F74E-63C7-2642-8FA1-42B991F34B74}"/>
    <hyperlink ref="B15" location="Table_9!A1" display="Table_9!A1" xr:uid="{39EE0320-D00D-784B-A4C2-FA00651112B5}"/>
    <hyperlink ref="B17" location="Table_11!A1" display="Table_11!A1" xr:uid="{EB59AC21-76ED-2040-9D36-B79CBD6F80BE}"/>
    <hyperlink ref="B19" location="Table_13!A1" display="Table_13!A1" xr:uid="{5B386485-6240-4E4C-90EF-B250407C1E31}"/>
    <hyperlink ref="B7" location="Table_1!A1" display="Table_1!A1" xr:uid="{B5E447BF-E7A6-3647-9A27-F05FF4E37DC3}"/>
  </hyperlinks>
  <pageMargins left="0.7" right="0.7" top="0.75" bottom="0.75" header="0.3" footer="0.3"/>
  <pageSetup paperSize="9" scale="90" orientation="landscape"/>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86616-06DC-BD4E-8744-629BC8E5AADD}">
  <sheetPr codeName="Sheet10">
    <pageSetUpPr fitToPage="1"/>
  </sheetPr>
  <dimension ref="A1:M153"/>
  <sheetViews>
    <sheetView zoomScaleNormal="100" workbookViewId="0">
      <pane ySplit="6" topLeftCell="A7" activePane="bottomLeft" state="frozen"/>
      <selection activeCell="A3" sqref="A3:IV3"/>
      <selection pane="bottomLeft" activeCell="F39" sqref="F39"/>
    </sheetView>
  </sheetViews>
  <sheetFormatPr baseColWidth="10" defaultRowHeight="14" x14ac:dyDescent="0.15"/>
  <cols>
    <col min="1" max="1" width="44.1640625" customWidth="1"/>
    <col min="2" max="2" width="11.6640625" customWidth="1"/>
    <col min="3" max="3" width="9" style="63" customWidth="1"/>
    <col min="4" max="4" width="11.6640625" customWidth="1"/>
    <col min="5" max="5" width="9" style="63" customWidth="1"/>
    <col min="6" max="6" width="11.6640625" customWidth="1"/>
    <col min="7" max="7" width="9" style="63" customWidth="1"/>
    <col min="8" max="8" width="12.1640625" customWidth="1"/>
    <col min="9" max="9" width="9" style="63" customWidth="1"/>
    <col min="10" max="10" width="11.6640625" customWidth="1"/>
    <col min="11" max="11" width="9" style="63" customWidth="1"/>
    <col min="12" max="256" width="8.83203125" customWidth="1"/>
  </cols>
  <sheetData>
    <row r="1" spans="1:13" s="81" customFormat="1" ht="60" customHeight="1" x14ac:dyDescent="0.15">
      <c r="A1" s="120" t="s">
        <v>222</v>
      </c>
      <c r="B1" s="121"/>
      <c r="C1" s="121"/>
      <c r="D1" s="121"/>
      <c r="E1" s="121"/>
      <c r="F1" s="121"/>
      <c r="G1" s="121"/>
      <c r="H1" s="121"/>
      <c r="I1" s="121"/>
      <c r="J1" s="121"/>
      <c r="K1" s="121"/>
      <c r="L1" s="122"/>
      <c r="M1" s="117"/>
    </row>
    <row r="2" spans="1:13" ht="15.75" customHeight="1" x14ac:dyDescent="0.2">
      <c r="A2" s="69" t="str">
        <f>Contents!A2</f>
        <v>45170DO001_2018 Prisoners in Australia, 2018</v>
      </c>
    </row>
    <row r="3" spans="1:13" ht="15.75" customHeight="1" x14ac:dyDescent="0.15">
      <c r="A3" s="2" t="str">
        <f>Contents!A3</f>
        <v>Released at 11:30 am (Canberra time) Thurs 6 Dec 2018</v>
      </c>
      <c r="C3" s="170"/>
    </row>
    <row r="4" spans="1:13" ht="25.5" customHeight="1" x14ac:dyDescent="0.15">
      <c r="A4" s="5" t="s">
        <v>170</v>
      </c>
    </row>
    <row r="5" spans="1:13" ht="24.75" customHeight="1" x14ac:dyDescent="0.15">
      <c r="A5" s="6" t="s">
        <v>99</v>
      </c>
      <c r="B5" s="186" t="s">
        <v>58</v>
      </c>
      <c r="C5" s="192"/>
      <c r="D5" s="186" t="s">
        <v>59</v>
      </c>
      <c r="E5" s="192"/>
      <c r="F5" s="186" t="s">
        <v>60</v>
      </c>
      <c r="G5" s="192"/>
      <c r="H5" s="186" t="s">
        <v>18</v>
      </c>
      <c r="I5" s="192"/>
      <c r="J5" s="186" t="s">
        <v>10</v>
      </c>
      <c r="K5" s="192"/>
    </row>
    <row r="6" spans="1:13" ht="20" customHeight="1" x14ac:dyDescent="0.15">
      <c r="A6" s="6"/>
      <c r="B6" s="7" t="s">
        <v>25</v>
      </c>
      <c r="C6" s="64" t="s">
        <v>34</v>
      </c>
      <c r="D6" s="7" t="s">
        <v>25</v>
      </c>
      <c r="E6" s="64" t="s">
        <v>34</v>
      </c>
      <c r="F6" s="7" t="s">
        <v>25</v>
      </c>
      <c r="G6" s="64" t="s">
        <v>34</v>
      </c>
      <c r="H6" s="7" t="s">
        <v>25</v>
      </c>
      <c r="I6" s="64" t="s">
        <v>34</v>
      </c>
      <c r="J6" s="7" t="s">
        <v>25</v>
      </c>
      <c r="K6" s="64" t="s">
        <v>34</v>
      </c>
    </row>
    <row r="7" spans="1:13" ht="12.75" customHeight="1" x14ac:dyDescent="0.15">
      <c r="A7" s="188" t="s">
        <v>51</v>
      </c>
      <c r="B7" s="188"/>
      <c r="C7" s="189"/>
      <c r="D7" s="188"/>
      <c r="E7" s="189"/>
      <c r="F7" s="188"/>
      <c r="G7" s="189"/>
      <c r="H7" s="188"/>
      <c r="I7" s="189"/>
      <c r="J7" s="188"/>
      <c r="K7" s="189"/>
    </row>
    <row r="8" spans="1:13" ht="12.75" customHeight="1" x14ac:dyDescent="0.15">
      <c r="A8" s="6" t="s">
        <v>68</v>
      </c>
      <c r="B8" s="9">
        <v>20</v>
      </c>
      <c r="C8" s="10">
        <v>45</v>
      </c>
      <c r="D8" s="9">
        <v>445</v>
      </c>
      <c r="E8" s="10">
        <v>60.2</v>
      </c>
      <c r="F8" s="9">
        <v>464</v>
      </c>
      <c r="G8" s="10">
        <v>59.7</v>
      </c>
      <c r="H8" s="9">
        <v>132</v>
      </c>
      <c r="I8" s="65">
        <v>56.1</v>
      </c>
      <c r="J8" s="9">
        <v>594</v>
      </c>
      <c r="K8" s="65">
        <v>58.6</v>
      </c>
    </row>
    <row r="9" spans="1:13" ht="12.75" customHeight="1" x14ac:dyDescent="0.15">
      <c r="A9" s="6" t="s">
        <v>69</v>
      </c>
      <c r="B9" s="9">
        <v>1444</v>
      </c>
      <c r="C9" s="10">
        <v>79.900000000000006</v>
      </c>
      <c r="D9" s="9">
        <v>921</v>
      </c>
      <c r="E9" s="10">
        <v>84.3</v>
      </c>
      <c r="F9" s="9">
        <v>2364</v>
      </c>
      <c r="G9" s="10">
        <v>81.5</v>
      </c>
      <c r="H9" s="9">
        <v>1704</v>
      </c>
      <c r="I9" s="65">
        <v>72.599999999999994</v>
      </c>
      <c r="J9" s="9">
        <v>4071</v>
      </c>
      <c r="K9" s="65">
        <v>77.900000000000006</v>
      </c>
    </row>
    <row r="10" spans="1:13" ht="12.75" customHeight="1" x14ac:dyDescent="0.15">
      <c r="A10" s="6" t="s">
        <v>70</v>
      </c>
      <c r="B10" s="9">
        <v>106</v>
      </c>
      <c r="C10" s="10">
        <v>35.799999999999997</v>
      </c>
      <c r="D10" s="9">
        <v>588</v>
      </c>
      <c r="E10" s="10">
        <v>51.2</v>
      </c>
      <c r="F10" s="9">
        <v>699</v>
      </c>
      <c r="G10" s="10">
        <v>49.4</v>
      </c>
      <c r="H10" s="9">
        <v>319</v>
      </c>
      <c r="I10" s="65">
        <v>65.8</v>
      </c>
      <c r="J10" s="9">
        <v>1019</v>
      </c>
      <c r="K10" s="65">
        <v>54</v>
      </c>
    </row>
    <row r="11" spans="1:13" ht="12.75" customHeight="1" x14ac:dyDescent="0.15">
      <c r="A11" s="6" t="s">
        <v>71</v>
      </c>
      <c r="B11" s="9">
        <v>269</v>
      </c>
      <c r="C11" s="10">
        <v>79.2</v>
      </c>
      <c r="D11" s="9">
        <v>153</v>
      </c>
      <c r="E11" s="10">
        <v>86.3</v>
      </c>
      <c r="F11" s="9">
        <v>424</v>
      </c>
      <c r="G11" s="10">
        <v>80.900000000000006</v>
      </c>
      <c r="H11" s="9">
        <v>165</v>
      </c>
      <c r="I11" s="65">
        <v>70.900000000000006</v>
      </c>
      <c r="J11" s="9">
        <v>584</v>
      </c>
      <c r="K11" s="65">
        <v>78.8</v>
      </c>
    </row>
    <row r="12" spans="1:13" ht="12.75" customHeight="1" x14ac:dyDescent="0.15">
      <c r="A12" s="6" t="s">
        <v>72</v>
      </c>
      <c r="B12" s="9">
        <v>33</v>
      </c>
      <c r="C12" s="10">
        <v>69.7</v>
      </c>
      <c r="D12" s="9">
        <v>51</v>
      </c>
      <c r="E12" s="10">
        <v>70.599999999999994</v>
      </c>
      <c r="F12" s="9">
        <v>79</v>
      </c>
      <c r="G12" s="10">
        <v>73.400000000000006</v>
      </c>
      <c r="H12" s="9">
        <v>56</v>
      </c>
      <c r="I12" s="65">
        <v>69.599999999999994</v>
      </c>
      <c r="J12" s="9">
        <v>135</v>
      </c>
      <c r="K12" s="65">
        <v>74.8</v>
      </c>
    </row>
    <row r="13" spans="1:13" ht="12.75" customHeight="1" x14ac:dyDescent="0.15">
      <c r="A13" s="6" t="s">
        <v>73</v>
      </c>
      <c r="B13" s="9">
        <v>111</v>
      </c>
      <c r="C13" s="10">
        <v>68.5</v>
      </c>
      <c r="D13" s="9">
        <v>618</v>
      </c>
      <c r="E13" s="10">
        <v>81.7</v>
      </c>
      <c r="F13" s="9">
        <v>731</v>
      </c>
      <c r="G13" s="10">
        <v>79.900000000000006</v>
      </c>
      <c r="H13" s="9">
        <v>358</v>
      </c>
      <c r="I13" s="65">
        <v>70.099999999999994</v>
      </c>
      <c r="J13" s="9">
        <v>1084</v>
      </c>
      <c r="K13" s="65">
        <v>76.599999999999994</v>
      </c>
    </row>
    <row r="14" spans="1:13" ht="12.75" customHeight="1" x14ac:dyDescent="0.15">
      <c r="A14" s="6" t="s">
        <v>106</v>
      </c>
      <c r="B14" s="9">
        <v>521</v>
      </c>
      <c r="C14" s="10">
        <v>82</v>
      </c>
      <c r="D14" s="9">
        <v>712</v>
      </c>
      <c r="E14" s="10">
        <v>89.7</v>
      </c>
      <c r="F14" s="9">
        <v>1233</v>
      </c>
      <c r="G14" s="10">
        <v>86.3</v>
      </c>
      <c r="H14" s="9">
        <v>448</v>
      </c>
      <c r="I14" s="65">
        <v>75</v>
      </c>
      <c r="J14" s="9">
        <v>1679</v>
      </c>
      <c r="K14" s="65">
        <v>83.1</v>
      </c>
    </row>
    <row r="15" spans="1:13" ht="12.75" customHeight="1" x14ac:dyDescent="0.15">
      <c r="A15" s="6" t="s">
        <v>75</v>
      </c>
      <c r="B15" s="9">
        <v>202</v>
      </c>
      <c r="C15" s="10">
        <v>82.7</v>
      </c>
      <c r="D15" s="9">
        <v>54</v>
      </c>
      <c r="E15" s="10">
        <v>90.7</v>
      </c>
      <c r="F15" s="9">
        <v>254</v>
      </c>
      <c r="G15" s="10">
        <v>86.2</v>
      </c>
      <c r="H15" s="9">
        <v>114</v>
      </c>
      <c r="I15" s="65">
        <v>64.900000000000006</v>
      </c>
      <c r="J15" s="9">
        <v>370</v>
      </c>
      <c r="K15" s="65">
        <v>79.5</v>
      </c>
    </row>
    <row r="16" spans="1:13" ht="12.75" customHeight="1" x14ac:dyDescent="0.15">
      <c r="A16" s="6" t="s">
        <v>76</v>
      </c>
      <c r="B16" s="9">
        <v>65</v>
      </c>
      <c r="C16" s="10">
        <v>76.900000000000006</v>
      </c>
      <c r="D16" s="9">
        <v>19</v>
      </c>
      <c r="E16" s="10">
        <v>47.4</v>
      </c>
      <c r="F16" s="9">
        <v>80</v>
      </c>
      <c r="G16" s="10">
        <v>76.3</v>
      </c>
      <c r="H16" s="9">
        <v>41</v>
      </c>
      <c r="I16" s="65">
        <v>56.1</v>
      </c>
      <c r="J16" s="9">
        <v>124</v>
      </c>
      <c r="K16" s="65">
        <v>70.2</v>
      </c>
    </row>
    <row r="17" spans="1:11" ht="12.75" customHeight="1" x14ac:dyDescent="0.15">
      <c r="A17" s="6" t="s">
        <v>77</v>
      </c>
      <c r="B17" s="9">
        <v>120</v>
      </c>
      <c r="C17" s="10">
        <v>59.2</v>
      </c>
      <c r="D17" s="9">
        <v>155</v>
      </c>
      <c r="E17" s="10">
        <v>58.7</v>
      </c>
      <c r="F17" s="9">
        <v>272</v>
      </c>
      <c r="G17" s="10">
        <v>58.8</v>
      </c>
      <c r="H17" s="9">
        <v>217</v>
      </c>
      <c r="I17" s="65">
        <v>42.4</v>
      </c>
      <c r="J17" s="9">
        <v>490</v>
      </c>
      <c r="K17" s="65">
        <v>52.7</v>
      </c>
    </row>
    <row r="18" spans="1:11" ht="12.75" customHeight="1" x14ac:dyDescent="0.15">
      <c r="A18" s="6" t="s">
        <v>78</v>
      </c>
      <c r="B18" s="9">
        <v>48</v>
      </c>
      <c r="C18" s="10">
        <v>64.599999999999994</v>
      </c>
      <c r="D18" s="9">
        <v>25</v>
      </c>
      <c r="E18" s="10">
        <v>76</v>
      </c>
      <c r="F18" s="9">
        <v>74</v>
      </c>
      <c r="G18" s="10">
        <v>66.2</v>
      </c>
      <c r="H18" s="9">
        <v>79</v>
      </c>
      <c r="I18" s="65">
        <v>73.400000000000006</v>
      </c>
      <c r="J18" s="9">
        <v>149</v>
      </c>
      <c r="K18" s="65">
        <v>71.099999999999994</v>
      </c>
    </row>
    <row r="19" spans="1:11" ht="12.75" customHeight="1" x14ac:dyDescent="0.15">
      <c r="A19" s="6" t="s">
        <v>79</v>
      </c>
      <c r="B19" s="9">
        <v>85</v>
      </c>
      <c r="C19" s="10">
        <v>77.599999999999994</v>
      </c>
      <c r="D19" s="9">
        <v>44</v>
      </c>
      <c r="E19" s="10">
        <v>81.8</v>
      </c>
      <c r="F19" s="9">
        <v>125</v>
      </c>
      <c r="G19" s="10">
        <v>78.400000000000006</v>
      </c>
      <c r="H19" s="9">
        <v>52</v>
      </c>
      <c r="I19" s="65">
        <v>51.9</v>
      </c>
      <c r="J19" s="9">
        <v>179</v>
      </c>
      <c r="K19" s="65">
        <v>69.3</v>
      </c>
    </row>
    <row r="20" spans="1:11" ht="12.75" customHeight="1" x14ac:dyDescent="0.15">
      <c r="A20" s="6" t="s">
        <v>80</v>
      </c>
      <c r="B20" s="9">
        <v>59</v>
      </c>
      <c r="C20" s="10">
        <v>72.900000000000006</v>
      </c>
      <c r="D20" s="9">
        <v>8</v>
      </c>
      <c r="E20" s="10">
        <v>112.5</v>
      </c>
      <c r="F20" s="9">
        <v>70</v>
      </c>
      <c r="G20" s="10">
        <v>77.099999999999994</v>
      </c>
      <c r="H20" s="9">
        <v>13</v>
      </c>
      <c r="I20" s="65">
        <v>46.2</v>
      </c>
      <c r="J20" s="9">
        <v>76</v>
      </c>
      <c r="K20" s="65">
        <v>75</v>
      </c>
    </row>
    <row r="21" spans="1:11" ht="12.75" customHeight="1" x14ac:dyDescent="0.15">
      <c r="A21" s="6" t="s">
        <v>81</v>
      </c>
      <c r="B21" s="9">
        <v>170</v>
      </c>
      <c r="C21" s="10">
        <v>88.2</v>
      </c>
      <c r="D21" s="9">
        <v>3</v>
      </c>
      <c r="E21" s="10">
        <v>100</v>
      </c>
      <c r="F21" s="9">
        <v>173</v>
      </c>
      <c r="G21" s="10">
        <v>87.3</v>
      </c>
      <c r="H21" s="9">
        <v>15</v>
      </c>
      <c r="I21" s="65">
        <v>86.7</v>
      </c>
      <c r="J21" s="9">
        <v>188</v>
      </c>
      <c r="K21" s="65">
        <v>85.6</v>
      </c>
    </row>
    <row r="22" spans="1:11" ht="23.25" customHeight="1" x14ac:dyDescent="0.15">
      <c r="A22" s="6" t="s">
        <v>107</v>
      </c>
      <c r="B22" s="9">
        <v>768</v>
      </c>
      <c r="C22" s="10">
        <v>90.4</v>
      </c>
      <c r="D22" s="9">
        <v>119</v>
      </c>
      <c r="E22" s="10">
        <v>91.6</v>
      </c>
      <c r="F22" s="9">
        <v>888</v>
      </c>
      <c r="G22" s="10">
        <v>89.4</v>
      </c>
      <c r="H22" s="9">
        <v>171</v>
      </c>
      <c r="I22" s="65">
        <v>76.599999999999994</v>
      </c>
      <c r="J22" s="9">
        <v>1062</v>
      </c>
      <c r="K22" s="65">
        <v>87.5</v>
      </c>
    </row>
    <row r="23" spans="1:11" ht="12.75" customHeight="1" x14ac:dyDescent="0.15">
      <c r="A23" s="6" t="s">
        <v>83</v>
      </c>
      <c r="B23" s="9">
        <v>4</v>
      </c>
      <c r="C23" s="10">
        <v>75</v>
      </c>
      <c r="D23" s="9">
        <v>3</v>
      </c>
      <c r="E23" s="10">
        <v>100</v>
      </c>
      <c r="F23" s="9">
        <v>5</v>
      </c>
      <c r="G23" s="10">
        <v>60</v>
      </c>
      <c r="H23" s="9">
        <v>3</v>
      </c>
      <c r="I23" s="65">
        <v>0</v>
      </c>
      <c r="J23" s="9">
        <v>13</v>
      </c>
      <c r="K23" s="65">
        <v>30.8</v>
      </c>
    </row>
    <row r="24" spans="1:11" ht="25.75" customHeight="1" x14ac:dyDescent="0.15">
      <c r="A24" s="3" t="s">
        <v>10</v>
      </c>
      <c r="B24" s="8">
        <v>4015</v>
      </c>
      <c r="C24" s="11">
        <v>80.2</v>
      </c>
      <c r="D24" s="8">
        <v>3918</v>
      </c>
      <c r="E24" s="11">
        <v>76.099999999999994</v>
      </c>
      <c r="F24" s="8">
        <v>7930</v>
      </c>
      <c r="G24" s="11">
        <v>78.2</v>
      </c>
      <c r="H24" s="8">
        <v>3885</v>
      </c>
      <c r="I24" s="66">
        <v>69.2</v>
      </c>
      <c r="J24" s="8">
        <v>11849</v>
      </c>
      <c r="K24" s="66">
        <v>75.3</v>
      </c>
    </row>
    <row r="25" spans="1:11" ht="12.75" customHeight="1" x14ac:dyDescent="0.15">
      <c r="A25" s="190" t="s">
        <v>52</v>
      </c>
      <c r="B25" s="190"/>
      <c r="C25" s="191"/>
      <c r="D25" s="190"/>
      <c r="E25" s="191"/>
      <c r="F25" s="190"/>
      <c r="G25" s="191"/>
      <c r="H25" s="190"/>
      <c r="I25" s="191"/>
      <c r="J25" s="190"/>
      <c r="K25" s="191"/>
    </row>
    <row r="26" spans="1:11" ht="12.75" customHeight="1" x14ac:dyDescent="0.15">
      <c r="A26" s="6" t="s">
        <v>68</v>
      </c>
      <c r="B26" s="9">
        <v>139</v>
      </c>
      <c r="C26" s="10">
        <v>25.9</v>
      </c>
      <c r="D26" s="9">
        <v>1920</v>
      </c>
      <c r="E26" s="10">
        <v>31.3</v>
      </c>
      <c r="F26" s="9">
        <v>2056</v>
      </c>
      <c r="G26" s="10">
        <v>30.9</v>
      </c>
      <c r="H26" s="9">
        <v>517</v>
      </c>
      <c r="I26" s="65">
        <v>34</v>
      </c>
      <c r="J26" s="9">
        <v>2575</v>
      </c>
      <c r="K26" s="65">
        <v>31.5</v>
      </c>
    </row>
    <row r="27" spans="1:11" ht="12.75" customHeight="1" x14ac:dyDescent="0.15">
      <c r="A27" s="6" t="s">
        <v>69</v>
      </c>
      <c r="B27" s="9">
        <v>1656</v>
      </c>
      <c r="C27" s="10">
        <v>57.9</v>
      </c>
      <c r="D27" s="9">
        <v>1252</v>
      </c>
      <c r="E27" s="10">
        <v>61.8</v>
      </c>
      <c r="F27" s="9">
        <v>2911</v>
      </c>
      <c r="G27" s="10">
        <v>59.5</v>
      </c>
      <c r="H27" s="9">
        <v>2670</v>
      </c>
      <c r="I27" s="65">
        <v>52.6</v>
      </c>
      <c r="J27" s="9">
        <v>5583</v>
      </c>
      <c r="K27" s="65">
        <v>56.2</v>
      </c>
    </row>
    <row r="28" spans="1:11" ht="12.75" customHeight="1" x14ac:dyDescent="0.15">
      <c r="A28" s="6" t="s">
        <v>70</v>
      </c>
      <c r="B28" s="9">
        <v>822</v>
      </c>
      <c r="C28" s="10">
        <v>19.2</v>
      </c>
      <c r="D28" s="9">
        <v>2428</v>
      </c>
      <c r="E28" s="10">
        <v>25.2</v>
      </c>
      <c r="F28" s="9">
        <v>3246</v>
      </c>
      <c r="G28" s="10">
        <v>23.7</v>
      </c>
      <c r="H28" s="9">
        <v>1010</v>
      </c>
      <c r="I28" s="65">
        <v>33.299999999999997</v>
      </c>
      <c r="J28" s="9">
        <v>4261</v>
      </c>
      <c r="K28" s="65">
        <v>26.1</v>
      </c>
    </row>
    <row r="29" spans="1:11" ht="12.75" customHeight="1" x14ac:dyDescent="0.15">
      <c r="A29" s="6" t="s">
        <v>71</v>
      </c>
      <c r="B29" s="9">
        <v>545</v>
      </c>
      <c r="C29" s="10">
        <v>56.1</v>
      </c>
      <c r="D29" s="9">
        <v>283</v>
      </c>
      <c r="E29" s="10">
        <v>72.099999999999994</v>
      </c>
      <c r="F29" s="9">
        <v>825</v>
      </c>
      <c r="G29" s="10">
        <v>62.1</v>
      </c>
      <c r="H29" s="9">
        <v>357</v>
      </c>
      <c r="I29" s="65">
        <v>62.7</v>
      </c>
      <c r="J29" s="9">
        <v>1183</v>
      </c>
      <c r="K29" s="65">
        <v>61.9</v>
      </c>
    </row>
    <row r="30" spans="1:11" ht="12.75" customHeight="1" x14ac:dyDescent="0.15">
      <c r="A30" s="6" t="s">
        <v>72</v>
      </c>
      <c r="B30" s="9">
        <v>94</v>
      </c>
      <c r="C30" s="10">
        <v>59.6</v>
      </c>
      <c r="D30" s="9">
        <v>174</v>
      </c>
      <c r="E30" s="10">
        <v>59.8</v>
      </c>
      <c r="F30" s="9">
        <v>268</v>
      </c>
      <c r="G30" s="10">
        <v>58.2</v>
      </c>
      <c r="H30" s="9">
        <v>145</v>
      </c>
      <c r="I30" s="65">
        <v>44.8</v>
      </c>
      <c r="J30" s="9">
        <v>415</v>
      </c>
      <c r="K30" s="65">
        <v>53.7</v>
      </c>
    </row>
    <row r="31" spans="1:11" ht="12.75" customHeight="1" x14ac:dyDescent="0.15">
      <c r="A31" s="6" t="s">
        <v>73</v>
      </c>
      <c r="B31" s="9">
        <v>369</v>
      </c>
      <c r="C31" s="10">
        <v>54.5</v>
      </c>
      <c r="D31" s="9">
        <v>1109</v>
      </c>
      <c r="E31" s="10">
        <v>71</v>
      </c>
      <c r="F31" s="9">
        <v>1477</v>
      </c>
      <c r="G31" s="10">
        <v>67.2</v>
      </c>
      <c r="H31" s="9">
        <v>681</v>
      </c>
      <c r="I31" s="65">
        <v>57.3</v>
      </c>
      <c r="J31" s="9">
        <v>2158</v>
      </c>
      <c r="K31" s="65">
        <v>64</v>
      </c>
    </row>
    <row r="32" spans="1:11" ht="12.75" customHeight="1" x14ac:dyDescent="0.15">
      <c r="A32" s="6" t="s">
        <v>106</v>
      </c>
      <c r="B32" s="9">
        <v>908</v>
      </c>
      <c r="C32" s="10">
        <v>71.8</v>
      </c>
      <c r="D32" s="9">
        <v>1073</v>
      </c>
      <c r="E32" s="10">
        <v>77.8</v>
      </c>
      <c r="F32" s="9">
        <v>1986</v>
      </c>
      <c r="G32" s="10">
        <v>75.099999999999994</v>
      </c>
      <c r="H32" s="9">
        <v>713</v>
      </c>
      <c r="I32" s="65">
        <v>65.5</v>
      </c>
      <c r="J32" s="9">
        <v>2698</v>
      </c>
      <c r="K32" s="65">
        <v>72.400000000000006</v>
      </c>
    </row>
    <row r="33" spans="1:11" ht="12.75" customHeight="1" x14ac:dyDescent="0.15">
      <c r="A33" s="6" t="s">
        <v>75</v>
      </c>
      <c r="B33" s="9">
        <v>588</v>
      </c>
      <c r="C33" s="10">
        <v>76.400000000000006</v>
      </c>
      <c r="D33" s="9">
        <v>206</v>
      </c>
      <c r="E33" s="10">
        <v>72.8</v>
      </c>
      <c r="F33" s="9">
        <v>796</v>
      </c>
      <c r="G33" s="10">
        <v>75.900000000000006</v>
      </c>
      <c r="H33" s="9">
        <v>381</v>
      </c>
      <c r="I33" s="65">
        <v>59.8</v>
      </c>
      <c r="J33" s="9">
        <v>1180</v>
      </c>
      <c r="K33" s="65">
        <v>70.3</v>
      </c>
    </row>
    <row r="34" spans="1:11" ht="12.75" customHeight="1" x14ac:dyDescent="0.15">
      <c r="A34" s="6" t="s">
        <v>76</v>
      </c>
      <c r="B34" s="9">
        <v>380</v>
      </c>
      <c r="C34" s="10">
        <v>39.5</v>
      </c>
      <c r="D34" s="9">
        <v>235</v>
      </c>
      <c r="E34" s="10">
        <v>28.9</v>
      </c>
      <c r="F34" s="9">
        <v>611</v>
      </c>
      <c r="G34" s="10">
        <v>35</v>
      </c>
      <c r="H34" s="9">
        <v>228</v>
      </c>
      <c r="I34" s="65">
        <v>38.200000000000003</v>
      </c>
      <c r="J34" s="9">
        <v>840</v>
      </c>
      <c r="K34" s="65">
        <v>36</v>
      </c>
    </row>
    <row r="35" spans="1:11" ht="12.75" customHeight="1" x14ac:dyDescent="0.15">
      <c r="A35" s="6" t="s">
        <v>77</v>
      </c>
      <c r="B35" s="9">
        <v>1402</v>
      </c>
      <c r="C35" s="10">
        <v>38.1</v>
      </c>
      <c r="D35" s="9">
        <v>2652</v>
      </c>
      <c r="E35" s="10">
        <v>35.6</v>
      </c>
      <c r="F35" s="9">
        <v>4059</v>
      </c>
      <c r="G35" s="10">
        <v>36.5</v>
      </c>
      <c r="H35" s="9">
        <v>2232</v>
      </c>
      <c r="I35" s="65">
        <v>37</v>
      </c>
      <c r="J35" s="9">
        <v>6288</v>
      </c>
      <c r="K35" s="65">
        <v>36.700000000000003</v>
      </c>
    </row>
    <row r="36" spans="1:11" ht="12.75" customHeight="1" x14ac:dyDescent="0.15">
      <c r="A36" s="6" t="s">
        <v>78</v>
      </c>
      <c r="B36" s="9">
        <v>209</v>
      </c>
      <c r="C36" s="10">
        <v>65.599999999999994</v>
      </c>
      <c r="D36" s="9">
        <v>119</v>
      </c>
      <c r="E36" s="10">
        <v>53.8</v>
      </c>
      <c r="F36" s="9">
        <v>324</v>
      </c>
      <c r="G36" s="10">
        <v>63</v>
      </c>
      <c r="H36" s="9">
        <v>344</v>
      </c>
      <c r="I36" s="65">
        <v>62.2</v>
      </c>
      <c r="J36" s="9">
        <v>671</v>
      </c>
      <c r="K36" s="65">
        <v>62.7</v>
      </c>
    </row>
    <row r="37" spans="1:11" ht="12.75" customHeight="1" x14ac:dyDescent="0.15">
      <c r="A37" s="6" t="s">
        <v>79</v>
      </c>
      <c r="B37" s="9">
        <v>146</v>
      </c>
      <c r="C37" s="10">
        <v>50.7</v>
      </c>
      <c r="D37" s="9">
        <v>130</v>
      </c>
      <c r="E37" s="10">
        <v>55.4</v>
      </c>
      <c r="F37" s="9">
        <v>282</v>
      </c>
      <c r="G37" s="10">
        <v>51.8</v>
      </c>
      <c r="H37" s="9">
        <v>132</v>
      </c>
      <c r="I37" s="65">
        <v>56.1</v>
      </c>
      <c r="J37" s="9">
        <v>413</v>
      </c>
      <c r="K37" s="65">
        <v>52.5</v>
      </c>
    </row>
    <row r="38" spans="1:11" ht="12.75" customHeight="1" x14ac:dyDescent="0.15">
      <c r="A38" s="6" t="s">
        <v>80</v>
      </c>
      <c r="B38" s="9">
        <v>112</v>
      </c>
      <c r="C38" s="10">
        <v>75.900000000000006</v>
      </c>
      <c r="D38" s="9">
        <v>45</v>
      </c>
      <c r="E38" s="10">
        <v>37.799999999999997</v>
      </c>
      <c r="F38" s="9">
        <v>159</v>
      </c>
      <c r="G38" s="10">
        <v>64.2</v>
      </c>
      <c r="H38" s="9">
        <v>26</v>
      </c>
      <c r="I38" s="65">
        <v>61.5</v>
      </c>
      <c r="J38" s="9">
        <v>178</v>
      </c>
      <c r="K38" s="65">
        <v>68.5</v>
      </c>
    </row>
    <row r="39" spans="1:11" ht="12.75" customHeight="1" x14ac:dyDescent="0.15">
      <c r="A39" s="6" t="s">
        <v>81</v>
      </c>
      <c r="B39" s="9">
        <v>439</v>
      </c>
      <c r="C39" s="10">
        <v>69.2</v>
      </c>
      <c r="D39" s="9">
        <v>36</v>
      </c>
      <c r="E39" s="10">
        <v>80.599999999999994</v>
      </c>
      <c r="F39" s="9">
        <v>475</v>
      </c>
      <c r="G39" s="10">
        <v>70.3</v>
      </c>
      <c r="H39" s="9">
        <v>40</v>
      </c>
      <c r="I39" s="65">
        <v>62.5</v>
      </c>
      <c r="J39" s="9">
        <v>517</v>
      </c>
      <c r="K39" s="65">
        <v>69.2</v>
      </c>
    </row>
    <row r="40" spans="1:11" ht="23.25" customHeight="1" x14ac:dyDescent="0.15">
      <c r="A40" s="6" t="s">
        <v>107</v>
      </c>
      <c r="B40" s="9">
        <v>1273</v>
      </c>
      <c r="C40" s="10">
        <v>81.900000000000006</v>
      </c>
      <c r="D40" s="9">
        <v>292</v>
      </c>
      <c r="E40" s="10">
        <v>65.099999999999994</v>
      </c>
      <c r="F40" s="9">
        <v>1565</v>
      </c>
      <c r="G40" s="10">
        <v>78.5</v>
      </c>
      <c r="H40" s="9">
        <v>442</v>
      </c>
      <c r="I40" s="65">
        <v>55.4</v>
      </c>
      <c r="J40" s="9">
        <v>2001</v>
      </c>
      <c r="K40" s="65">
        <v>73.7</v>
      </c>
    </row>
    <row r="41" spans="1:11" ht="12.75" customHeight="1" x14ac:dyDescent="0.15">
      <c r="A41" s="6" t="s">
        <v>83</v>
      </c>
      <c r="B41" s="9">
        <v>20</v>
      </c>
      <c r="C41" s="10">
        <v>15</v>
      </c>
      <c r="D41" s="9">
        <v>24</v>
      </c>
      <c r="E41" s="10">
        <v>12.5</v>
      </c>
      <c r="F41" s="9">
        <v>37</v>
      </c>
      <c r="G41" s="10">
        <v>21.6</v>
      </c>
      <c r="H41" s="9">
        <v>27</v>
      </c>
      <c r="I41" s="65">
        <v>29.6</v>
      </c>
      <c r="J41" s="9">
        <v>68</v>
      </c>
      <c r="K41" s="65">
        <v>29.4</v>
      </c>
    </row>
    <row r="42" spans="1:11" ht="25.75" customHeight="1" x14ac:dyDescent="0.15">
      <c r="A42" s="3" t="s">
        <v>10</v>
      </c>
      <c r="B42" s="8">
        <v>9110</v>
      </c>
      <c r="C42" s="11">
        <v>56.5</v>
      </c>
      <c r="D42" s="8">
        <v>11972</v>
      </c>
      <c r="E42" s="11">
        <v>45.6</v>
      </c>
      <c r="F42" s="8">
        <v>21086</v>
      </c>
      <c r="G42" s="11">
        <v>50.3</v>
      </c>
      <c r="H42" s="8">
        <v>9957</v>
      </c>
      <c r="I42" s="66">
        <v>48.2</v>
      </c>
      <c r="J42" s="8">
        <v>31095</v>
      </c>
      <c r="K42" s="66">
        <v>49.7</v>
      </c>
    </row>
    <row r="43" spans="1:11" ht="12.75" customHeight="1" x14ac:dyDescent="0.15">
      <c r="A43" s="190" t="s">
        <v>53</v>
      </c>
      <c r="B43" s="190"/>
      <c r="C43" s="191"/>
      <c r="D43" s="190"/>
      <c r="E43" s="191"/>
      <c r="F43" s="190"/>
      <c r="G43" s="191"/>
      <c r="H43" s="190"/>
      <c r="I43" s="191"/>
      <c r="J43" s="190"/>
      <c r="K43" s="191"/>
    </row>
    <row r="44" spans="1:11" ht="12.75" customHeight="1" x14ac:dyDescent="0.15">
      <c r="A44" s="6" t="s">
        <v>68</v>
      </c>
      <c r="B44" s="9">
        <v>157</v>
      </c>
      <c r="C44" s="10">
        <v>28</v>
      </c>
      <c r="D44" s="9">
        <v>2371</v>
      </c>
      <c r="E44" s="10">
        <v>36.6</v>
      </c>
      <c r="F44" s="9">
        <v>2527</v>
      </c>
      <c r="G44" s="10">
        <v>36</v>
      </c>
      <c r="H44" s="9">
        <v>643</v>
      </c>
      <c r="I44" s="65">
        <v>39.299999999999997</v>
      </c>
      <c r="J44" s="9">
        <v>3168</v>
      </c>
      <c r="K44" s="65">
        <v>36.6</v>
      </c>
    </row>
    <row r="45" spans="1:11" ht="12.75" customHeight="1" x14ac:dyDescent="0.15">
      <c r="A45" s="6" t="s">
        <v>69</v>
      </c>
      <c r="B45" s="9">
        <v>3104</v>
      </c>
      <c r="C45" s="10">
        <v>68</v>
      </c>
      <c r="D45" s="9">
        <v>2176</v>
      </c>
      <c r="E45" s="10">
        <v>71.3</v>
      </c>
      <c r="F45" s="9">
        <v>5280</v>
      </c>
      <c r="G45" s="10">
        <v>69.400000000000006</v>
      </c>
      <c r="H45" s="9">
        <v>4385</v>
      </c>
      <c r="I45" s="65">
        <v>60.3</v>
      </c>
      <c r="J45" s="9">
        <v>9659</v>
      </c>
      <c r="K45" s="65">
        <v>65.3</v>
      </c>
    </row>
    <row r="46" spans="1:11" ht="12.75" customHeight="1" x14ac:dyDescent="0.15">
      <c r="A46" s="6" t="s">
        <v>70</v>
      </c>
      <c r="B46" s="9">
        <v>932</v>
      </c>
      <c r="C46" s="10">
        <v>21.7</v>
      </c>
      <c r="D46" s="9">
        <v>3015</v>
      </c>
      <c r="E46" s="10">
        <v>30.3</v>
      </c>
      <c r="F46" s="9">
        <v>3948</v>
      </c>
      <c r="G46" s="10">
        <v>28.3</v>
      </c>
      <c r="H46" s="9">
        <v>1331</v>
      </c>
      <c r="I46" s="65">
        <v>40.9</v>
      </c>
      <c r="J46" s="9">
        <v>5283</v>
      </c>
      <c r="K46" s="65">
        <v>31.5</v>
      </c>
    </row>
    <row r="47" spans="1:11" ht="12.75" customHeight="1" x14ac:dyDescent="0.15">
      <c r="A47" s="6" t="s">
        <v>71</v>
      </c>
      <c r="B47" s="9">
        <v>815</v>
      </c>
      <c r="C47" s="10">
        <v>63.6</v>
      </c>
      <c r="D47" s="9">
        <v>436</v>
      </c>
      <c r="E47" s="10">
        <v>77.5</v>
      </c>
      <c r="F47" s="9">
        <v>1252</v>
      </c>
      <c r="G47" s="10">
        <v>68.2</v>
      </c>
      <c r="H47" s="9">
        <v>525</v>
      </c>
      <c r="I47" s="65">
        <v>63.8</v>
      </c>
      <c r="J47" s="9">
        <v>1770</v>
      </c>
      <c r="K47" s="65">
        <v>67.5</v>
      </c>
    </row>
    <row r="48" spans="1:11" ht="12.75" customHeight="1" x14ac:dyDescent="0.15">
      <c r="A48" s="6" t="s">
        <v>72</v>
      </c>
      <c r="B48" s="9">
        <v>126</v>
      </c>
      <c r="C48" s="10">
        <v>61.9</v>
      </c>
      <c r="D48" s="9">
        <v>226</v>
      </c>
      <c r="E48" s="10">
        <v>60.6</v>
      </c>
      <c r="F48" s="9">
        <v>350</v>
      </c>
      <c r="G48" s="10">
        <v>61.1</v>
      </c>
      <c r="H48" s="9">
        <v>202</v>
      </c>
      <c r="I48" s="65">
        <v>53.5</v>
      </c>
      <c r="J48" s="9">
        <v>550</v>
      </c>
      <c r="K48" s="65">
        <v>58.7</v>
      </c>
    </row>
    <row r="49" spans="1:11" ht="12.75" customHeight="1" x14ac:dyDescent="0.15">
      <c r="A49" s="6" t="s">
        <v>73</v>
      </c>
      <c r="B49" s="9">
        <v>482</v>
      </c>
      <c r="C49" s="10">
        <v>58.3</v>
      </c>
      <c r="D49" s="9">
        <v>1724</v>
      </c>
      <c r="E49" s="10">
        <v>75.099999999999994</v>
      </c>
      <c r="F49" s="9">
        <v>2209</v>
      </c>
      <c r="G49" s="10">
        <v>71.099999999999994</v>
      </c>
      <c r="H49" s="9">
        <v>1040</v>
      </c>
      <c r="I49" s="65">
        <v>61.3</v>
      </c>
      <c r="J49" s="9">
        <v>3240</v>
      </c>
      <c r="K49" s="65">
        <v>68.2</v>
      </c>
    </row>
    <row r="50" spans="1:11" ht="12.75" customHeight="1" x14ac:dyDescent="0.15">
      <c r="A50" s="6" t="s">
        <v>106</v>
      </c>
      <c r="B50" s="9">
        <v>1429</v>
      </c>
      <c r="C50" s="10">
        <v>75.3</v>
      </c>
      <c r="D50" s="9">
        <v>1787</v>
      </c>
      <c r="E50" s="10">
        <v>82.7</v>
      </c>
      <c r="F50" s="9">
        <v>3217</v>
      </c>
      <c r="G50" s="10">
        <v>79.400000000000006</v>
      </c>
      <c r="H50" s="9">
        <v>1165</v>
      </c>
      <c r="I50" s="65">
        <v>68.8</v>
      </c>
      <c r="J50" s="9">
        <v>4378</v>
      </c>
      <c r="K50" s="65">
        <v>76.5</v>
      </c>
    </row>
    <row r="51" spans="1:11" ht="12.75" customHeight="1" x14ac:dyDescent="0.15">
      <c r="A51" s="6" t="s">
        <v>75</v>
      </c>
      <c r="B51" s="9">
        <v>788</v>
      </c>
      <c r="C51" s="10">
        <v>79.2</v>
      </c>
      <c r="D51" s="9">
        <v>263</v>
      </c>
      <c r="E51" s="10">
        <v>76.400000000000006</v>
      </c>
      <c r="F51" s="9">
        <v>1055</v>
      </c>
      <c r="G51" s="10">
        <v>78.099999999999994</v>
      </c>
      <c r="H51" s="9">
        <v>494</v>
      </c>
      <c r="I51" s="65">
        <v>61.7</v>
      </c>
      <c r="J51" s="9">
        <v>1548</v>
      </c>
      <c r="K51" s="65">
        <v>73</v>
      </c>
    </row>
    <row r="52" spans="1:11" ht="12.75" customHeight="1" x14ac:dyDescent="0.15">
      <c r="A52" s="6" t="s">
        <v>76</v>
      </c>
      <c r="B52" s="9">
        <v>440</v>
      </c>
      <c r="C52" s="10">
        <v>46.1</v>
      </c>
      <c r="D52" s="9">
        <v>253</v>
      </c>
      <c r="E52" s="10">
        <v>29.2</v>
      </c>
      <c r="F52" s="9">
        <v>693</v>
      </c>
      <c r="G52" s="10">
        <v>39.799999999999997</v>
      </c>
      <c r="H52" s="9">
        <v>267</v>
      </c>
      <c r="I52" s="65">
        <v>42.3</v>
      </c>
      <c r="J52" s="9">
        <v>964</v>
      </c>
      <c r="K52" s="65">
        <v>41</v>
      </c>
    </row>
    <row r="53" spans="1:11" ht="12.75" customHeight="1" x14ac:dyDescent="0.15">
      <c r="A53" s="6" t="s">
        <v>77</v>
      </c>
      <c r="B53" s="9">
        <v>1525</v>
      </c>
      <c r="C53" s="10">
        <v>40</v>
      </c>
      <c r="D53" s="9">
        <v>2809</v>
      </c>
      <c r="E53" s="10">
        <v>36.700000000000003</v>
      </c>
      <c r="F53" s="9">
        <v>4328</v>
      </c>
      <c r="G53" s="10">
        <v>37.9</v>
      </c>
      <c r="H53" s="9">
        <v>2451</v>
      </c>
      <c r="I53" s="65">
        <v>37.5</v>
      </c>
      <c r="J53" s="9">
        <v>6779</v>
      </c>
      <c r="K53" s="65">
        <v>37.799999999999997</v>
      </c>
    </row>
    <row r="54" spans="1:11" ht="12.75" customHeight="1" x14ac:dyDescent="0.15">
      <c r="A54" s="6" t="s">
        <v>78</v>
      </c>
      <c r="B54" s="9">
        <v>255</v>
      </c>
      <c r="C54" s="10">
        <v>65.5</v>
      </c>
      <c r="D54" s="9">
        <v>146</v>
      </c>
      <c r="E54" s="10">
        <v>60.3</v>
      </c>
      <c r="F54" s="9">
        <v>398</v>
      </c>
      <c r="G54" s="10">
        <v>63.8</v>
      </c>
      <c r="H54" s="9">
        <v>429</v>
      </c>
      <c r="I54" s="65">
        <v>63.4</v>
      </c>
      <c r="J54" s="9">
        <v>823</v>
      </c>
      <c r="K54" s="65">
        <v>64.3</v>
      </c>
    </row>
    <row r="55" spans="1:11" ht="12.75" customHeight="1" x14ac:dyDescent="0.15">
      <c r="A55" s="6" t="s">
        <v>79</v>
      </c>
      <c r="B55" s="9">
        <v>232</v>
      </c>
      <c r="C55" s="10">
        <v>59.9</v>
      </c>
      <c r="D55" s="9">
        <v>174</v>
      </c>
      <c r="E55" s="10">
        <v>59.8</v>
      </c>
      <c r="F55" s="9">
        <v>406</v>
      </c>
      <c r="G55" s="10">
        <v>60.1</v>
      </c>
      <c r="H55" s="9">
        <v>188</v>
      </c>
      <c r="I55" s="65">
        <v>53.7</v>
      </c>
      <c r="J55" s="9">
        <v>594</v>
      </c>
      <c r="K55" s="65">
        <v>57.9</v>
      </c>
    </row>
    <row r="56" spans="1:11" ht="12.75" customHeight="1" x14ac:dyDescent="0.15">
      <c r="A56" s="6" t="s">
        <v>80</v>
      </c>
      <c r="B56" s="9">
        <v>171</v>
      </c>
      <c r="C56" s="10">
        <v>77.8</v>
      </c>
      <c r="D56" s="9">
        <v>47</v>
      </c>
      <c r="E56" s="10">
        <v>44.7</v>
      </c>
      <c r="F56" s="9">
        <v>226</v>
      </c>
      <c r="G56" s="10">
        <v>68.599999999999994</v>
      </c>
      <c r="H56" s="9">
        <v>33</v>
      </c>
      <c r="I56" s="65">
        <v>72.7</v>
      </c>
      <c r="J56" s="9">
        <v>257</v>
      </c>
      <c r="K56" s="65">
        <v>68.900000000000006</v>
      </c>
    </row>
    <row r="57" spans="1:11" ht="12.75" customHeight="1" x14ac:dyDescent="0.15">
      <c r="A57" s="6" t="s">
        <v>81</v>
      </c>
      <c r="B57" s="9">
        <v>608</v>
      </c>
      <c r="C57" s="10">
        <v>74</v>
      </c>
      <c r="D57" s="9">
        <v>36</v>
      </c>
      <c r="E57" s="10">
        <v>102.8</v>
      </c>
      <c r="F57" s="9">
        <v>645</v>
      </c>
      <c r="G57" s="10">
        <v>75.3</v>
      </c>
      <c r="H57" s="9">
        <v>61</v>
      </c>
      <c r="I57" s="65">
        <v>55.7</v>
      </c>
      <c r="J57" s="9">
        <v>706</v>
      </c>
      <c r="K57" s="65">
        <v>74.2</v>
      </c>
    </row>
    <row r="58" spans="1:11" ht="23.25" customHeight="1" x14ac:dyDescent="0.15">
      <c r="A58" s="6" t="s">
        <v>107</v>
      </c>
      <c r="B58" s="9">
        <v>2047</v>
      </c>
      <c r="C58" s="10">
        <v>84.7</v>
      </c>
      <c r="D58" s="9">
        <v>406</v>
      </c>
      <c r="E58" s="10">
        <v>73.2</v>
      </c>
      <c r="F58" s="9">
        <v>2455</v>
      </c>
      <c r="G58" s="10">
        <v>82.5</v>
      </c>
      <c r="H58" s="9">
        <v>613</v>
      </c>
      <c r="I58" s="65">
        <v>61.3</v>
      </c>
      <c r="J58" s="9">
        <v>3066</v>
      </c>
      <c r="K58" s="65">
        <v>78.400000000000006</v>
      </c>
    </row>
    <row r="59" spans="1:11" ht="12.75" customHeight="1" x14ac:dyDescent="0.15">
      <c r="A59" s="6" t="s">
        <v>83</v>
      </c>
      <c r="B59" s="9">
        <v>25</v>
      </c>
      <c r="C59" s="10">
        <v>12</v>
      </c>
      <c r="D59" s="9">
        <v>29</v>
      </c>
      <c r="E59" s="10">
        <v>34.5</v>
      </c>
      <c r="F59" s="9">
        <v>51</v>
      </c>
      <c r="G59" s="10">
        <v>25.5</v>
      </c>
      <c r="H59" s="9">
        <v>31</v>
      </c>
      <c r="I59" s="65">
        <v>32.299999999999997</v>
      </c>
      <c r="J59" s="9">
        <v>77</v>
      </c>
      <c r="K59" s="65">
        <v>24.7</v>
      </c>
    </row>
    <row r="60" spans="1:11" ht="25.75" customHeight="1" x14ac:dyDescent="0.15">
      <c r="A60" s="3" t="s">
        <v>10</v>
      </c>
      <c r="B60" s="8">
        <v>13136</v>
      </c>
      <c r="C60" s="11">
        <v>63.7</v>
      </c>
      <c r="D60" s="8">
        <v>15891</v>
      </c>
      <c r="E60" s="11">
        <v>53.1</v>
      </c>
      <c r="F60" s="8">
        <v>29030</v>
      </c>
      <c r="G60" s="11">
        <v>57.9</v>
      </c>
      <c r="H60" s="8">
        <v>13856</v>
      </c>
      <c r="I60" s="66">
        <v>54</v>
      </c>
      <c r="J60" s="8">
        <v>42974</v>
      </c>
      <c r="K60" s="66">
        <v>56.7</v>
      </c>
    </row>
    <row r="61" spans="1:11" ht="12.75" customHeight="1" x14ac:dyDescent="0.15"/>
    <row r="62" spans="1:11" ht="12.75" customHeight="1" x14ac:dyDescent="0.15"/>
    <row r="63" spans="1:11" ht="12.75" customHeight="1" x14ac:dyDescent="0.15">
      <c r="A63" s="53" t="str">
        <f>Contents!B35</f>
        <v>© Commonwealth of Australia 2018</v>
      </c>
    </row>
    <row r="64" spans="1: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sheetData>
  <sheetProtection sheet="1"/>
  <mergeCells count="8">
    <mergeCell ref="A7:K7"/>
    <mergeCell ref="A25:K25"/>
    <mergeCell ref="A43:K43"/>
    <mergeCell ref="B5:C5"/>
    <mergeCell ref="D5:E5"/>
    <mergeCell ref="F5:G5"/>
    <mergeCell ref="H5:I5"/>
    <mergeCell ref="J5:K5"/>
  </mergeCells>
  <hyperlinks>
    <hyperlink ref="A63" r:id="rId1" display="© Commonwealth of Australia 2014" xr:uid="{FC205772-F368-C74A-AFD9-0E9F9897E462}"/>
  </hyperlinks>
  <pageMargins left="0.43307086614173229" right="0.43307086614173229" top="3.937007874015748E-2" bottom="3.937007874015748E-2" header="3.937007874015748E-2" footer="3.937007874015748E-2"/>
  <pageSetup paperSize="9" scale="52" orientation="portrait" verticalDpi="0"/>
  <headerFooter>
    <oddHeader>&amp;C&amp;F</oddHeader>
    <oddFooter>&amp;C&amp;A Page: &amp;P</oddFooter>
  </headerFooter>
  <rowBreaks count="1" manualBreakCount="1">
    <brk id="24"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88A51-4D95-2E46-8B84-69E9CCFE4AC0}">
  <sheetPr codeName="Sheet11">
    <pageSetUpPr fitToPage="1"/>
  </sheetPr>
  <dimension ref="A1:AO46"/>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8.6640625" defaultRowHeight="11" x14ac:dyDescent="0.15"/>
  <cols>
    <col min="1" max="1" width="9.6640625" style="133" customWidth="1"/>
    <col min="2" max="2" width="9.6640625" style="41" customWidth="1"/>
    <col min="3" max="3" width="5.6640625" style="40" customWidth="1"/>
    <col min="4" max="4" width="9.6640625" style="40" customWidth="1"/>
    <col min="5" max="5" width="5.6640625" style="40" customWidth="1"/>
    <col min="6" max="6" width="9.6640625" style="40" customWidth="1"/>
    <col min="7" max="7" width="5.6640625" style="40" customWidth="1"/>
    <col min="8" max="8" width="9.6640625" style="40" customWidth="1"/>
    <col min="9" max="9" width="5.6640625" style="40" customWidth="1"/>
    <col min="10" max="10" width="9.6640625" style="40" customWidth="1"/>
    <col min="11" max="11" width="5.6640625" style="40" customWidth="1"/>
    <col min="12" max="12" width="9.6640625" style="40" customWidth="1"/>
    <col min="13" max="13" width="5.6640625" style="40" customWidth="1"/>
    <col min="14" max="14" width="9.6640625" style="40" customWidth="1"/>
    <col min="15" max="15" width="5.6640625" style="40" customWidth="1"/>
    <col min="16" max="16" width="9.6640625" style="40" customWidth="1"/>
    <col min="17" max="17" width="5.6640625" style="40" customWidth="1"/>
    <col min="18" max="18" width="9.6640625" style="40" customWidth="1"/>
    <col min="19" max="19" width="5.6640625" style="40" customWidth="1"/>
    <col min="20" max="20" width="9.6640625" style="40" customWidth="1"/>
    <col min="21" max="21" width="5.6640625" style="40" customWidth="1"/>
    <col min="22" max="22" width="9.6640625" style="40" customWidth="1"/>
    <col min="23" max="23" width="5.6640625" style="40" customWidth="1"/>
    <col min="24" max="24" width="9.6640625" style="40" customWidth="1"/>
    <col min="25" max="25" width="5.6640625" style="40" customWidth="1"/>
    <col min="26" max="26" width="9.6640625" style="40" customWidth="1"/>
    <col min="27" max="27" width="5.6640625" style="40" customWidth="1"/>
    <col min="28" max="28" width="9.6640625" style="40" customWidth="1"/>
    <col min="29" max="29" width="5.6640625" style="40" customWidth="1"/>
    <col min="30" max="30" width="9.6640625" style="40" customWidth="1"/>
    <col min="31" max="31" width="5.6640625" style="40" customWidth="1"/>
    <col min="32" max="32" width="9.6640625" style="40" customWidth="1"/>
    <col min="33" max="33" width="5.6640625" style="40" customWidth="1"/>
    <col min="34" max="34" width="9.6640625" style="40" customWidth="1"/>
    <col min="35" max="16384" width="8.6640625" style="40"/>
  </cols>
  <sheetData>
    <row r="1" spans="1:41" s="81" customFormat="1" ht="60" customHeight="1" x14ac:dyDescent="0.15">
      <c r="A1" s="155" t="s">
        <v>222</v>
      </c>
      <c r="B1" s="121"/>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2"/>
    </row>
    <row r="2" spans="1:41" ht="15.75" customHeight="1" x14ac:dyDescent="0.2">
      <c r="A2" s="127" t="str">
        <f>Contents!A2</f>
        <v>45170DO001_2018 Prisoners in Australia, 2018</v>
      </c>
      <c r="B2" s="43"/>
    </row>
    <row r="3" spans="1:41" ht="15.75" customHeight="1" x14ac:dyDescent="0.15">
      <c r="A3" s="128" t="str">
        <f>Contents!A3</f>
        <v>Released at 11:30 am (Canberra time) Thurs 6 Dec 2018</v>
      </c>
      <c r="H3" s="170"/>
      <c r="L3" s="74"/>
    </row>
    <row r="4" spans="1:41" ht="25.5" customHeight="1" x14ac:dyDescent="0.15">
      <c r="A4" s="129" t="s">
        <v>318</v>
      </c>
      <c r="B4" s="43"/>
    </row>
    <row r="5" spans="1:41" s="41" customFormat="1" ht="72" x14ac:dyDescent="0.15">
      <c r="A5" s="130" t="s">
        <v>100</v>
      </c>
      <c r="B5" s="125" t="s">
        <v>68</v>
      </c>
      <c r="C5" s="125"/>
      <c r="D5" s="125" t="s">
        <v>69</v>
      </c>
      <c r="E5" s="125"/>
      <c r="F5" s="125" t="s">
        <v>70</v>
      </c>
      <c r="G5" s="125"/>
      <c r="H5" s="125" t="s">
        <v>71</v>
      </c>
      <c r="I5" s="125"/>
      <c r="J5" s="125" t="s">
        <v>72</v>
      </c>
      <c r="K5" s="125"/>
      <c r="L5" s="125" t="s">
        <v>73</v>
      </c>
      <c r="M5" s="125"/>
      <c r="N5" s="125" t="s">
        <v>74</v>
      </c>
      <c r="O5" s="125"/>
      <c r="P5" s="125" t="s">
        <v>75</v>
      </c>
      <c r="Q5" s="125"/>
      <c r="R5" s="125" t="s">
        <v>76</v>
      </c>
      <c r="S5" s="125"/>
      <c r="T5" s="125" t="s">
        <v>77</v>
      </c>
      <c r="U5" s="125"/>
      <c r="V5" s="125" t="s">
        <v>78</v>
      </c>
      <c r="W5" s="125"/>
      <c r="X5" s="125" t="s">
        <v>79</v>
      </c>
      <c r="Y5" s="125"/>
      <c r="Z5" s="125" t="s">
        <v>80</v>
      </c>
      <c r="AA5" s="125"/>
      <c r="AB5" s="125" t="s">
        <v>81</v>
      </c>
      <c r="AC5" s="125"/>
      <c r="AD5" s="125" t="s">
        <v>82</v>
      </c>
      <c r="AE5" s="125"/>
      <c r="AF5" s="125" t="s">
        <v>83</v>
      </c>
      <c r="AG5" s="125"/>
      <c r="AH5" s="13" t="s">
        <v>10</v>
      </c>
    </row>
    <row r="6" spans="1:41" s="41" customFormat="1" ht="12.75" customHeight="1" x14ac:dyDescent="0.15">
      <c r="A6" s="131"/>
      <c r="B6" s="44" t="s">
        <v>25</v>
      </c>
      <c r="C6" s="41" t="s">
        <v>28</v>
      </c>
      <c r="D6" s="41" t="s">
        <v>25</v>
      </c>
      <c r="E6" s="41" t="s">
        <v>28</v>
      </c>
      <c r="F6" s="44" t="s">
        <v>25</v>
      </c>
      <c r="G6" s="41" t="s">
        <v>28</v>
      </c>
      <c r="H6" s="44" t="s">
        <v>25</v>
      </c>
      <c r="I6" s="41" t="s">
        <v>28</v>
      </c>
      <c r="J6" s="44" t="s">
        <v>25</v>
      </c>
      <c r="K6" s="41" t="s">
        <v>28</v>
      </c>
      <c r="L6" s="44" t="s">
        <v>25</v>
      </c>
      <c r="M6" s="41" t="s">
        <v>28</v>
      </c>
      <c r="N6" s="44" t="s">
        <v>25</v>
      </c>
      <c r="O6" s="41" t="s">
        <v>28</v>
      </c>
      <c r="P6" s="44" t="s">
        <v>25</v>
      </c>
      <c r="Q6" s="41" t="s">
        <v>28</v>
      </c>
      <c r="R6" s="44" t="s">
        <v>25</v>
      </c>
      <c r="S6" s="41" t="s">
        <v>28</v>
      </c>
      <c r="T6" s="44" t="s">
        <v>25</v>
      </c>
      <c r="U6" s="41" t="s">
        <v>28</v>
      </c>
      <c r="V6" s="44" t="s">
        <v>25</v>
      </c>
      <c r="W6" s="41" t="s">
        <v>28</v>
      </c>
      <c r="X6" s="44" t="s">
        <v>25</v>
      </c>
      <c r="Y6" s="41" t="s">
        <v>28</v>
      </c>
      <c r="Z6" s="44" t="s">
        <v>25</v>
      </c>
      <c r="AA6" s="41" t="s">
        <v>28</v>
      </c>
      <c r="AB6" s="44" t="s">
        <v>25</v>
      </c>
      <c r="AC6" s="41" t="s">
        <v>28</v>
      </c>
      <c r="AD6" s="44" t="s">
        <v>25</v>
      </c>
      <c r="AE6" s="41" t="s">
        <v>28</v>
      </c>
      <c r="AF6" s="44" t="s">
        <v>25</v>
      </c>
      <c r="AG6" s="41" t="s">
        <v>28</v>
      </c>
      <c r="AH6" s="44" t="s">
        <v>25</v>
      </c>
    </row>
    <row r="7" spans="1:41" ht="12.75" customHeight="1" x14ac:dyDescent="0.15">
      <c r="A7" s="184" t="s">
        <v>35</v>
      </c>
      <c r="B7" s="184"/>
      <c r="C7" s="184"/>
      <c r="D7" s="184"/>
      <c r="E7" s="184"/>
      <c r="F7" s="184"/>
      <c r="G7" s="184"/>
      <c r="H7" s="184"/>
      <c r="I7" s="184"/>
      <c r="J7" s="184"/>
      <c r="K7" s="184"/>
      <c r="L7" s="184"/>
      <c r="M7" s="184"/>
      <c r="N7" s="184"/>
      <c r="O7" s="184"/>
      <c r="P7" s="184"/>
      <c r="Q7" s="184"/>
      <c r="R7" s="184"/>
      <c r="S7" s="184"/>
      <c r="T7" s="184"/>
      <c r="U7" s="184"/>
      <c r="V7" s="184"/>
      <c r="W7" s="184"/>
      <c r="X7" s="184"/>
      <c r="Y7" s="184"/>
      <c r="Z7" s="184"/>
      <c r="AA7" s="184"/>
      <c r="AB7" s="184"/>
      <c r="AC7" s="184"/>
      <c r="AD7" s="184"/>
      <c r="AE7" s="184"/>
      <c r="AF7" s="184"/>
      <c r="AG7" s="184"/>
      <c r="AH7" s="184"/>
    </row>
    <row r="8" spans="1:41" ht="12.75" customHeight="1" x14ac:dyDescent="0.15">
      <c r="A8" s="132">
        <v>2008</v>
      </c>
      <c r="B8" s="46">
        <v>2062</v>
      </c>
      <c r="C8" s="38">
        <v>10.4</v>
      </c>
      <c r="D8" s="37">
        <v>3148</v>
      </c>
      <c r="E8" s="38">
        <v>15.8</v>
      </c>
      <c r="F8" s="37">
        <v>2854</v>
      </c>
      <c r="G8" s="38">
        <v>14.4</v>
      </c>
      <c r="H8" s="37">
        <v>369</v>
      </c>
      <c r="I8" s="38">
        <v>1.9</v>
      </c>
      <c r="J8" s="37">
        <v>146</v>
      </c>
      <c r="K8" s="38">
        <v>0.7</v>
      </c>
      <c r="L8" s="37">
        <v>1906</v>
      </c>
      <c r="M8" s="38">
        <v>9.6</v>
      </c>
      <c r="N8" s="37">
        <v>2279</v>
      </c>
      <c r="O8" s="38">
        <v>11.5</v>
      </c>
      <c r="P8" s="37">
        <v>738</v>
      </c>
      <c r="Q8" s="38">
        <v>3.7</v>
      </c>
      <c r="R8" s="37">
        <v>486</v>
      </c>
      <c r="S8" s="38">
        <v>2.4</v>
      </c>
      <c r="T8" s="37">
        <v>1873</v>
      </c>
      <c r="U8" s="38">
        <v>9.4</v>
      </c>
      <c r="V8" s="37">
        <v>141</v>
      </c>
      <c r="W8" s="38">
        <v>0.7</v>
      </c>
      <c r="X8" s="37">
        <v>224</v>
      </c>
      <c r="Y8" s="38">
        <v>1.1000000000000001</v>
      </c>
      <c r="Z8" s="37">
        <v>242</v>
      </c>
      <c r="AA8" s="38">
        <v>1.2</v>
      </c>
      <c r="AB8" s="37">
        <v>1260</v>
      </c>
      <c r="AC8" s="38">
        <v>6.3</v>
      </c>
      <c r="AD8" s="37">
        <v>1898</v>
      </c>
      <c r="AE8" s="38">
        <v>9.6</v>
      </c>
      <c r="AF8" s="37">
        <v>234</v>
      </c>
      <c r="AG8" s="38">
        <v>1.2</v>
      </c>
      <c r="AH8" s="37">
        <v>19862</v>
      </c>
      <c r="AM8" s="67"/>
      <c r="AO8" s="67"/>
    </row>
    <row r="9" spans="1:41" ht="12.75" customHeight="1" x14ac:dyDescent="0.15">
      <c r="A9" s="132">
        <v>2009</v>
      </c>
      <c r="B9" s="37">
        <v>2052</v>
      </c>
      <c r="C9" s="38">
        <v>9.6</v>
      </c>
      <c r="D9" s="42">
        <v>3626</v>
      </c>
      <c r="E9" s="38">
        <v>17</v>
      </c>
      <c r="F9" s="42">
        <v>3034</v>
      </c>
      <c r="G9" s="38">
        <v>14.2</v>
      </c>
      <c r="H9" s="40">
        <v>438</v>
      </c>
      <c r="I9" s="38">
        <v>2.1</v>
      </c>
      <c r="J9" s="40">
        <v>171</v>
      </c>
      <c r="K9" s="38">
        <v>0.8</v>
      </c>
      <c r="L9" s="42">
        <v>2024</v>
      </c>
      <c r="M9" s="38">
        <v>9.5</v>
      </c>
      <c r="N9" s="42">
        <v>2477</v>
      </c>
      <c r="O9" s="38">
        <v>11.6</v>
      </c>
      <c r="P9" s="40">
        <v>855</v>
      </c>
      <c r="Q9" s="38">
        <v>4</v>
      </c>
      <c r="R9" s="40">
        <v>491</v>
      </c>
      <c r="S9" s="38">
        <v>2.2999999999999998</v>
      </c>
      <c r="T9" s="46">
        <v>2091</v>
      </c>
      <c r="U9" s="38">
        <v>9.8000000000000007</v>
      </c>
      <c r="V9" s="40">
        <v>162</v>
      </c>
      <c r="W9" s="38">
        <v>0.8</v>
      </c>
      <c r="X9" s="40">
        <v>244</v>
      </c>
      <c r="Y9" s="38">
        <v>1.1000000000000001</v>
      </c>
      <c r="Z9" s="40">
        <v>171</v>
      </c>
      <c r="AA9" s="38">
        <v>0.8</v>
      </c>
      <c r="AB9" s="37">
        <v>1274</v>
      </c>
      <c r="AC9" s="38">
        <v>6</v>
      </c>
      <c r="AD9" s="42">
        <v>2033</v>
      </c>
      <c r="AE9" s="38">
        <v>9.5</v>
      </c>
      <c r="AF9" s="40">
        <v>162</v>
      </c>
      <c r="AG9" s="38">
        <v>0.8</v>
      </c>
      <c r="AH9" s="42">
        <v>21328</v>
      </c>
      <c r="AM9" s="67"/>
      <c r="AO9" s="67"/>
    </row>
    <row r="10" spans="1:41" ht="12.75" customHeight="1" x14ac:dyDescent="0.15">
      <c r="A10" s="132">
        <v>2010</v>
      </c>
      <c r="B10" s="37">
        <v>2114</v>
      </c>
      <c r="C10" s="38">
        <v>9.8000000000000007</v>
      </c>
      <c r="D10" s="42">
        <v>3717</v>
      </c>
      <c r="E10" s="38">
        <v>17.2</v>
      </c>
      <c r="F10" s="42">
        <v>3105</v>
      </c>
      <c r="G10" s="38">
        <v>14.4</v>
      </c>
      <c r="H10" s="40">
        <v>498</v>
      </c>
      <c r="I10" s="38">
        <v>2.2999999999999998</v>
      </c>
      <c r="J10" s="40">
        <v>192</v>
      </c>
      <c r="K10" s="38">
        <v>0.9</v>
      </c>
      <c r="L10" s="42">
        <v>2191</v>
      </c>
      <c r="M10" s="38">
        <v>10.1</v>
      </c>
      <c r="N10" s="42">
        <v>2588</v>
      </c>
      <c r="O10" s="38">
        <v>12</v>
      </c>
      <c r="P10" s="40">
        <v>837</v>
      </c>
      <c r="Q10" s="38">
        <v>3.9</v>
      </c>
      <c r="R10" s="40">
        <v>487</v>
      </c>
      <c r="S10" s="38">
        <v>2.2999999999999998</v>
      </c>
      <c r="T10" s="46">
        <v>2093</v>
      </c>
      <c r="U10" s="38">
        <v>9.6999999999999993</v>
      </c>
      <c r="V10" s="40">
        <v>137</v>
      </c>
      <c r="W10" s="38">
        <v>0.6</v>
      </c>
      <c r="X10" s="40">
        <v>224</v>
      </c>
      <c r="Y10" s="38">
        <v>1</v>
      </c>
      <c r="Z10" s="40">
        <v>156</v>
      </c>
      <c r="AA10" s="38">
        <v>0.7</v>
      </c>
      <c r="AB10" s="42">
        <v>1058</v>
      </c>
      <c r="AC10" s="38">
        <v>4.9000000000000004</v>
      </c>
      <c r="AD10" s="42">
        <v>2075</v>
      </c>
      <c r="AE10" s="38">
        <v>9.6</v>
      </c>
      <c r="AF10" s="40">
        <v>111</v>
      </c>
      <c r="AG10" s="38">
        <v>0.5</v>
      </c>
      <c r="AH10" s="42">
        <v>21603</v>
      </c>
      <c r="AM10" s="67"/>
      <c r="AO10" s="67"/>
    </row>
    <row r="11" spans="1:41" ht="12.75" customHeight="1" x14ac:dyDescent="0.15">
      <c r="A11" s="132">
        <v>2011</v>
      </c>
      <c r="B11" s="37">
        <v>2149</v>
      </c>
      <c r="C11" s="38">
        <v>10.3</v>
      </c>
      <c r="D11" s="42">
        <v>3429</v>
      </c>
      <c r="E11" s="38">
        <v>16.399999999999999</v>
      </c>
      <c r="F11" s="42">
        <v>3073</v>
      </c>
      <c r="G11" s="38">
        <v>14.7</v>
      </c>
      <c r="H11" s="40">
        <v>478</v>
      </c>
      <c r="I11" s="38">
        <v>2.2999999999999998</v>
      </c>
      <c r="J11" s="40">
        <v>200</v>
      </c>
      <c r="K11" s="38">
        <v>1</v>
      </c>
      <c r="L11" s="42">
        <v>2083</v>
      </c>
      <c r="M11" s="38">
        <v>10</v>
      </c>
      <c r="N11" s="42">
        <v>2455</v>
      </c>
      <c r="O11" s="38">
        <v>11.8</v>
      </c>
      <c r="P11" s="40">
        <v>735</v>
      </c>
      <c r="Q11" s="38">
        <v>3.5</v>
      </c>
      <c r="R11" s="40">
        <v>471</v>
      </c>
      <c r="S11" s="38">
        <v>2.2999999999999998</v>
      </c>
      <c r="T11" s="46">
        <v>2143</v>
      </c>
      <c r="U11" s="38">
        <v>10.3</v>
      </c>
      <c r="V11" s="40">
        <v>127</v>
      </c>
      <c r="W11" s="38">
        <v>0.6</v>
      </c>
      <c r="X11" s="40">
        <v>250</v>
      </c>
      <c r="Y11" s="38">
        <v>1.2</v>
      </c>
      <c r="Z11" s="40">
        <v>164</v>
      </c>
      <c r="AA11" s="38">
        <v>0.8</v>
      </c>
      <c r="AB11" s="42">
        <v>838</v>
      </c>
      <c r="AC11" s="38">
        <v>4</v>
      </c>
      <c r="AD11" s="42">
        <v>2166</v>
      </c>
      <c r="AE11" s="38">
        <v>10.4</v>
      </c>
      <c r="AF11" s="40">
        <v>99</v>
      </c>
      <c r="AG11" s="38">
        <v>0.5</v>
      </c>
      <c r="AH11" s="42">
        <v>20856</v>
      </c>
      <c r="AM11" s="67"/>
      <c r="AO11" s="67"/>
    </row>
    <row r="12" spans="1:41" ht="12.75" customHeight="1" x14ac:dyDescent="0.15">
      <c r="A12" s="132">
        <v>2012</v>
      </c>
      <c r="B12" s="37">
        <v>2139</v>
      </c>
      <c r="C12" s="38">
        <v>10.199999999999999</v>
      </c>
      <c r="D12" s="42">
        <v>3533</v>
      </c>
      <c r="E12" s="38">
        <v>16.899999999999999</v>
      </c>
      <c r="F12" s="42">
        <v>3031</v>
      </c>
      <c r="G12" s="38">
        <v>14.5</v>
      </c>
      <c r="H12" s="40">
        <v>539</v>
      </c>
      <c r="I12" s="38">
        <v>2.6</v>
      </c>
      <c r="J12" s="40">
        <v>203</v>
      </c>
      <c r="K12" s="38">
        <v>1</v>
      </c>
      <c r="L12" s="42">
        <v>2123</v>
      </c>
      <c r="M12" s="38">
        <v>10.199999999999999</v>
      </c>
      <c r="N12" s="42">
        <v>2466</v>
      </c>
      <c r="O12" s="38">
        <v>11.8</v>
      </c>
      <c r="P12" s="40">
        <v>731</v>
      </c>
      <c r="Q12" s="38">
        <v>3.5</v>
      </c>
      <c r="R12" s="40">
        <v>430</v>
      </c>
      <c r="S12" s="38">
        <v>2.1</v>
      </c>
      <c r="T12" s="46">
        <v>2247</v>
      </c>
      <c r="U12" s="38">
        <v>10.7</v>
      </c>
      <c r="V12" s="40">
        <v>154</v>
      </c>
      <c r="W12" s="38">
        <v>0.7</v>
      </c>
      <c r="X12" s="40">
        <v>288</v>
      </c>
      <c r="Y12" s="38">
        <v>1.4</v>
      </c>
      <c r="Z12" s="40">
        <v>150</v>
      </c>
      <c r="AA12" s="38">
        <v>0.7</v>
      </c>
      <c r="AB12" s="40">
        <v>787</v>
      </c>
      <c r="AC12" s="38">
        <v>3.8</v>
      </c>
      <c r="AD12" s="42">
        <v>2060</v>
      </c>
      <c r="AE12" s="38">
        <v>9.8000000000000007</v>
      </c>
      <c r="AF12" s="40">
        <v>26</v>
      </c>
      <c r="AG12" s="38">
        <v>0.1</v>
      </c>
      <c r="AH12" s="42">
        <v>20915</v>
      </c>
      <c r="AI12"/>
      <c r="AJ12"/>
      <c r="AK12"/>
      <c r="AM12" s="67"/>
      <c r="AN12"/>
      <c r="AO12" s="67"/>
    </row>
    <row r="13" spans="1:41" ht="12.75" customHeight="1" x14ac:dyDescent="0.15">
      <c r="A13" s="132">
        <v>2013</v>
      </c>
      <c r="B13" s="37">
        <v>2144</v>
      </c>
      <c r="C13" s="38">
        <v>9.9</v>
      </c>
      <c r="D13" s="42">
        <v>3722</v>
      </c>
      <c r="E13" s="38">
        <v>17.2</v>
      </c>
      <c r="F13" s="42">
        <v>2926</v>
      </c>
      <c r="G13" s="38">
        <v>13.5</v>
      </c>
      <c r="H13" s="40">
        <v>556</v>
      </c>
      <c r="I13" s="38">
        <v>2.6</v>
      </c>
      <c r="J13" s="40">
        <v>227</v>
      </c>
      <c r="K13" s="38">
        <v>1</v>
      </c>
      <c r="L13" s="42">
        <v>2143</v>
      </c>
      <c r="M13" s="38">
        <v>9.9</v>
      </c>
      <c r="N13" s="42">
        <v>2673</v>
      </c>
      <c r="O13" s="38">
        <v>12.4</v>
      </c>
      <c r="P13" s="40">
        <v>791</v>
      </c>
      <c r="Q13" s="38">
        <v>3.7</v>
      </c>
      <c r="R13" s="40">
        <v>429</v>
      </c>
      <c r="S13" s="38">
        <v>2</v>
      </c>
      <c r="T13" s="46">
        <v>2291</v>
      </c>
      <c r="U13" s="38">
        <v>10.6</v>
      </c>
      <c r="V13" s="40">
        <v>175</v>
      </c>
      <c r="W13" s="38">
        <v>0.8</v>
      </c>
      <c r="X13" s="40">
        <v>277</v>
      </c>
      <c r="Y13" s="38">
        <v>1.3</v>
      </c>
      <c r="Z13" s="40">
        <v>155</v>
      </c>
      <c r="AA13" s="38">
        <v>0.7</v>
      </c>
      <c r="AB13" s="40">
        <v>680</v>
      </c>
      <c r="AC13" s="38">
        <v>3.1</v>
      </c>
      <c r="AD13" s="42">
        <v>2409</v>
      </c>
      <c r="AE13" s="38">
        <v>11.1</v>
      </c>
      <c r="AF13" s="40">
        <v>33</v>
      </c>
      <c r="AG13" s="38">
        <v>0.2</v>
      </c>
      <c r="AH13" s="42">
        <v>21629</v>
      </c>
      <c r="AI13"/>
      <c r="AJ13"/>
      <c r="AK13"/>
      <c r="AM13" s="67"/>
      <c r="AN13"/>
      <c r="AO13" s="67"/>
    </row>
    <row r="14" spans="1:41" ht="12.75" customHeight="1" x14ac:dyDescent="0.15">
      <c r="A14" s="132">
        <v>2014</v>
      </c>
      <c r="B14" s="37">
        <v>2151</v>
      </c>
      <c r="C14" s="38">
        <v>9.1</v>
      </c>
      <c r="D14" s="42">
        <v>4175</v>
      </c>
      <c r="E14" s="38">
        <v>17.7</v>
      </c>
      <c r="F14" s="42">
        <v>3013</v>
      </c>
      <c r="G14" s="38">
        <v>12.7</v>
      </c>
      <c r="H14" s="40">
        <v>683</v>
      </c>
      <c r="I14" s="38">
        <v>2.9</v>
      </c>
      <c r="J14" s="40">
        <v>227</v>
      </c>
      <c r="K14" s="38">
        <v>1</v>
      </c>
      <c r="L14" s="42">
        <v>2314</v>
      </c>
      <c r="M14" s="38">
        <v>9.8000000000000007</v>
      </c>
      <c r="N14" s="42">
        <v>2913</v>
      </c>
      <c r="O14" s="38">
        <v>12.3</v>
      </c>
      <c r="P14" s="40">
        <v>864</v>
      </c>
      <c r="Q14" s="38">
        <v>3.7</v>
      </c>
      <c r="R14" s="40">
        <v>453</v>
      </c>
      <c r="S14" s="38">
        <v>1.9</v>
      </c>
      <c r="T14" s="46">
        <v>2577</v>
      </c>
      <c r="U14" s="38">
        <v>10.9</v>
      </c>
      <c r="V14" s="40">
        <v>216</v>
      </c>
      <c r="W14" s="38">
        <v>0.9</v>
      </c>
      <c r="X14" s="40">
        <v>336</v>
      </c>
      <c r="Y14" s="38">
        <v>1.4</v>
      </c>
      <c r="Z14" s="40">
        <v>193</v>
      </c>
      <c r="AA14" s="38">
        <v>0.8</v>
      </c>
      <c r="AB14" s="40">
        <v>709</v>
      </c>
      <c r="AC14" s="38">
        <v>3</v>
      </c>
      <c r="AD14" s="42">
        <v>2759</v>
      </c>
      <c r="AE14" s="38">
        <v>11.7</v>
      </c>
      <c r="AF14" s="40">
        <v>55</v>
      </c>
      <c r="AG14" s="38">
        <v>0.2</v>
      </c>
      <c r="AH14" s="42">
        <v>23643</v>
      </c>
      <c r="AI14"/>
      <c r="AJ14"/>
      <c r="AK14"/>
      <c r="AM14" s="67"/>
      <c r="AN14"/>
      <c r="AO14" s="67"/>
    </row>
    <row r="15" spans="1:41" ht="12.75" customHeight="1" x14ac:dyDescent="0.15">
      <c r="A15" s="132">
        <v>2015</v>
      </c>
      <c r="B15" s="37">
        <v>2206</v>
      </c>
      <c r="C15" s="38">
        <v>9.1</v>
      </c>
      <c r="D15" s="42">
        <v>4332</v>
      </c>
      <c r="E15" s="38">
        <v>17.899999999999999</v>
      </c>
      <c r="F15" s="42">
        <v>3253</v>
      </c>
      <c r="G15" s="38">
        <v>13.4</v>
      </c>
      <c r="H15" s="40">
        <v>765</v>
      </c>
      <c r="I15" s="38">
        <v>3.2</v>
      </c>
      <c r="J15" s="40">
        <v>244</v>
      </c>
      <c r="K15" s="38">
        <v>1</v>
      </c>
      <c r="L15" s="42">
        <v>2310</v>
      </c>
      <c r="M15" s="38">
        <v>9.5</v>
      </c>
      <c r="N15" s="42">
        <v>2816</v>
      </c>
      <c r="O15" s="38">
        <v>11.6</v>
      </c>
      <c r="P15" s="42">
        <v>798</v>
      </c>
      <c r="Q15" s="38">
        <v>3.3</v>
      </c>
      <c r="R15" s="40">
        <v>511</v>
      </c>
      <c r="S15" s="38">
        <v>2.1</v>
      </c>
      <c r="T15" s="42">
        <v>2885</v>
      </c>
      <c r="U15" s="38">
        <v>11.9</v>
      </c>
      <c r="V15" s="40">
        <v>255</v>
      </c>
      <c r="W15" s="38">
        <v>1.1000000000000001</v>
      </c>
      <c r="X15" s="40">
        <v>324</v>
      </c>
      <c r="Y15" s="38">
        <v>1.3</v>
      </c>
      <c r="Z15" s="40">
        <v>172</v>
      </c>
      <c r="AA15" s="38">
        <v>0.7</v>
      </c>
      <c r="AB15" s="40">
        <v>714</v>
      </c>
      <c r="AC15" s="38">
        <v>3</v>
      </c>
      <c r="AD15" s="42">
        <v>2551</v>
      </c>
      <c r="AE15" s="38">
        <v>10.5</v>
      </c>
      <c r="AF15" s="40">
        <v>56</v>
      </c>
      <c r="AG15" s="38">
        <v>0.2</v>
      </c>
      <c r="AH15" s="42">
        <v>24193</v>
      </c>
      <c r="AI15"/>
      <c r="AJ15"/>
      <c r="AK15"/>
      <c r="AM15" s="67"/>
      <c r="AN15"/>
      <c r="AO15" s="67"/>
    </row>
    <row r="16" spans="1:41" ht="12.75" customHeight="1" x14ac:dyDescent="0.15">
      <c r="A16" s="132">
        <v>2016</v>
      </c>
      <c r="B16" s="37">
        <v>2201</v>
      </c>
      <c r="C16" s="38">
        <v>8.9</v>
      </c>
      <c r="D16" s="42">
        <v>4514</v>
      </c>
      <c r="E16" s="38">
        <v>18.3</v>
      </c>
      <c r="F16" s="42">
        <v>3367</v>
      </c>
      <c r="G16" s="38">
        <v>13.6</v>
      </c>
      <c r="H16" s="40">
        <v>835</v>
      </c>
      <c r="I16" s="38">
        <v>3.4</v>
      </c>
      <c r="J16" s="40">
        <v>268</v>
      </c>
      <c r="K16" s="38">
        <v>1.1000000000000001</v>
      </c>
      <c r="L16" s="42">
        <v>2218</v>
      </c>
      <c r="M16" s="38">
        <v>9</v>
      </c>
      <c r="N16" s="42">
        <v>2906</v>
      </c>
      <c r="O16" s="38">
        <v>11.7</v>
      </c>
      <c r="P16" s="42">
        <v>810</v>
      </c>
      <c r="Q16" s="38">
        <v>3.3</v>
      </c>
      <c r="R16" s="40">
        <v>509</v>
      </c>
      <c r="S16" s="38">
        <v>2.1</v>
      </c>
      <c r="T16" s="42">
        <v>3000</v>
      </c>
      <c r="U16" s="38">
        <v>12.1</v>
      </c>
      <c r="V16" s="40">
        <v>276</v>
      </c>
      <c r="W16" s="38">
        <v>1.1000000000000001</v>
      </c>
      <c r="X16" s="40">
        <v>354</v>
      </c>
      <c r="Y16" s="38">
        <v>1.4</v>
      </c>
      <c r="Z16" s="40">
        <v>182</v>
      </c>
      <c r="AA16" s="38">
        <v>0.7</v>
      </c>
      <c r="AB16" s="40">
        <v>680</v>
      </c>
      <c r="AC16" s="38">
        <v>2.7</v>
      </c>
      <c r="AD16" s="42">
        <v>2559</v>
      </c>
      <c r="AE16" s="38">
        <v>10.3</v>
      </c>
      <c r="AF16" s="40">
        <v>49</v>
      </c>
      <c r="AG16" s="38">
        <v>0.2</v>
      </c>
      <c r="AH16" s="42">
        <v>24732</v>
      </c>
      <c r="AI16"/>
      <c r="AJ16"/>
      <c r="AK16"/>
      <c r="AM16" s="67"/>
      <c r="AN16"/>
      <c r="AO16" s="67"/>
    </row>
    <row r="17" spans="1:41" ht="12.75" customHeight="1" x14ac:dyDescent="0.15">
      <c r="A17" s="132">
        <v>2017</v>
      </c>
      <c r="B17" s="106">
        <v>2305</v>
      </c>
      <c r="C17" s="105">
        <v>8.8000000000000007</v>
      </c>
      <c r="D17" s="106">
        <v>4758</v>
      </c>
      <c r="E17" s="105">
        <v>18.2</v>
      </c>
      <c r="F17" s="106">
        <v>3743</v>
      </c>
      <c r="G17" s="105">
        <v>14.3</v>
      </c>
      <c r="H17" s="106">
        <v>1004</v>
      </c>
      <c r="I17" s="105">
        <v>3.8</v>
      </c>
      <c r="J17" s="106">
        <v>346</v>
      </c>
      <c r="K17" s="105">
        <v>1.3</v>
      </c>
      <c r="L17" s="106">
        <v>2110</v>
      </c>
      <c r="M17" s="105">
        <v>8.1</v>
      </c>
      <c r="N17" s="106">
        <v>3002</v>
      </c>
      <c r="O17" s="105">
        <v>11.5</v>
      </c>
      <c r="P17" s="106">
        <v>894</v>
      </c>
      <c r="Q17" s="105">
        <v>3.4</v>
      </c>
      <c r="R17" s="106">
        <v>498</v>
      </c>
      <c r="S17" s="105">
        <v>1.9</v>
      </c>
      <c r="T17" s="106">
        <v>3510</v>
      </c>
      <c r="U17" s="105">
        <v>13.4</v>
      </c>
      <c r="V17" s="106">
        <v>316</v>
      </c>
      <c r="W17" s="105">
        <v>1.2</v>
      </c>
      <c r="X17" s="106">
        <v>308</v>
      </c>
      <c r="Y17" s="105">
        <v>1.2</v>
      </c>
      <c r="Z17" s="106">
        <v>180</v>
      </c>
      <c r="AA17" s="105">
        <v>0.7</v>
      </c>
      <c r="AB17" s="106">
        <v>651</v>
      </c>
      <c r="AC17" s="105">
        <v>2.5</v>
      </c>
      <c r="AD17" s="106">
        <v>2439</v>
      </c>
      <c r="AE17" s="105">
        <v>9.3000000000000007</v>
      </c>
      <c r="AF17" s="106">
        <v>41</v>
      </c>
      <c r="AG17" s="105">
        <v>0.2</v>
      </c>
      <c r="AH17" s="106">
        <v>26114</v>
      </c>
      <c r="AI17"/>
      <c r="AJ17"/>
      <c r="AK17"/>
      <c r="AM17" s="67"/>
      <c r="AN17"/>
      <c r="AO17" s="67"/>
    </row>
    <row r="18" spans="1:41" ht="12.75" customHeight="1" x14ac:dyDescent="0.15">
      <c r="A18" s="132">
        <v>2018</v>
      </c>
      <c r="B18" s="106">
        <v>2333</v>
      </c>
      <c r="C18" s="105">
        <v>8.6999999999999993</v>
      </c>
      <c r="D18" s="106">
        <v>4946</v>
      </c>
      <c r="E18" s="105">
        <v>18.5</v>
      </c>
      <c r="F18" s="106">
        <v>3907</v>
      </c>
      <c r="G18" s="105">
        <v>14.6</v>
      </c>
      <c r="H18" s="106">
        <v>1146</v>
      </c>
      <c r="I18" s="105">
        <v>4.3</v>
      </c>
      <c r="J18" s="106">
        <v>331</v>
      </c>
      <c r="K18" s="105">
        <v>1.2</v>
      </c>
      <c r="L18" s="106">
        <v>2085</v>
      </c>
      <c r="M18" s="105">
        <v>7.8</v>
      </c>
      <c r="N18" s="106">
        <v>2964</v>
      </c>
      <c r="O18" s="105">
        <v>11.1</v>
      </c>
      <c r="P18" s="106">
        <v>883</v>
      </c>
      <c r="Q18" s="105">
        <v>3.3</v>
      </c>
      <c r="R18" s="106">
        <v>492</v>
      </c>
      <c r="S18" s="105">
        <v>1.8</v>
      </c>
      <c r="T18" s="106">
        <v>3814</v>
      </c>
      <c r="U18" s="105">
        <v>14.3</v>
      </c>
      <c r="V18" s="106">
        <v>387</v>
      </c>
      <c r="W18" s="105">
        <v>1.4</v>
      </c>
      <c r="X18" s="106">
        <v>375</v>
      </c>
      <c r="Y18" s="105">
        <v>1.4</v>
      </c>
      <c r="Z18" s="106">
        <v>213</v>
      </c>
      <c r="AA18" s="105">
        <v>0.8</v>
      </c>
      <c r="AB18" s="106">
        <v>565</v>
      </c>
      <c r="AC18" s="105">
        <v>2.1</v>
      </c>
      <c r="AD18" s="106">
        <v>2261</v>
      </c>
      <c r="AE18" s="105">
        <v>8.5</v>
      </c>
      <c r="AF18" s="106">
        <v>43</v>
      </c>
      <c r="AG18" s="105">
        <v>0.2</v>
      </c>
      <c r="AH18" s="106">
        <v>26756</v>
      </c>
      <c r="AI18"/>
      <c r="AJ18"/>
      <c r="AK18"/>
      <c r="AM18" s="67"/>
      <c r="AN18"/>
      <c r="AO18" s="67"/>
    </row>
    <row r="19" spans="1:41" ht="12.75" customHeight="1" x14ac:dyDescent="0.15">
      <c r="A19" s="182" t="s">
        <v>36</v>
      </c>
      <c r="B19" s="182"/>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c r="AJ19"/>
    </row>
    <row r="20" spans="1:41" ht="12.75" customHeight="1" x14ac:dyDescent="0.15">
      <c r="A20" s="132">
        <v>2008</v>
      </c>
      <c r="B20" s="37">
        <v>158</v>
      </c>
      <c r="C20" s="38">
        <v>11.2</v>
      </c>
      <c r="D20" s="37">
        <v>210</v>
      </c>
      <c r="E20" s="38">
        <v>14.9</v>
      </c>
      <c r="F20" s="37">
        <v>25</v>
      </c>
      <c r="G20" s="38">
        <v>1.8</v>
      </c>
      <c r="H20" s="37">
        <v>16</v>
      </c>
      <c r="I20" s="38">
        <v>1.1000000000000001</v>
      </c>
      <c r="J20" s="37">
        <v>14</v>
      </c>
      <c r="K20" s="38">
        <v>1</v>
      </c>
      <c r="L20" s="37">
        <v>80</v>
      </c>
      <c r="M20" s="38">
        <v>5.7</v>
      </c>
      <c r="N20" s="37">
        <v>125</v>
      </c>
      <c r="O20" s="38">
        <v>8.9</v>
      </c>
      <c r="P20" s="37">
        <v>119</v>
      </c>
      <c r="Q20" s="38">
        <v>8.4</v>
      </c>
      <c r="R20" s="37">
        <v>169</v>
      </c>
      <c r="S20" s="38">
        <v>12</v>
      </c>
      <c r="T20" s="37">
        <v>207</v>
      </c>
      <c r="U20" s="38">
        <v>14.7</v>
      </c>
      <c r="V20" s="37">
        <v>3</v>
      </c>
      <c r="W20" s="38">
        <v>0.2</v>
      </c>
      <c r="X20" s="37">
        <v>15</v>
      </c>
      <c r="Y20" s="38">
        <v>1.1000000000000001</v>
      </c>
      <c r="Z20" s="37">
        <v>18</v>
      </c>
      <c r="AA20" s="38">
        <v>1.3</v>
      </c>
      <c r="AB20" s="37">
        <v>67</v>
      </c>
      <c r="AC20" s="38">
        <v>4.7</v>
      </c>
      <c r="AD20" s="37">
        <v>169</v>
      </c>
      <c r="AE20" s="38">
        <v>12</v>
      </c>
      <c r="AF20" s="37">
        <v>22</v>
      </c>
      <c r="AG20" s="38">
        <v>1.6</v>
      </c>
      <c r="AH20" s="37">
        <v>1411</v>
      </c>
      <c r="AI20"/>
    </row>
    <row r="21" spans="1:41" ht="12.75" customHeight="1" x14ac:dyDescent="0.15">
      <c r="A21" s="132">
        <v>2009</v>
      </c>
      <c r="B21" s="41">
        <v>163</v>
      </c>
      <c r="C21" s="38">
        <v>10.199999999999999</v>
      </c>
      <c r="D21" s="40">
        <v>209</v>
      </c>
      <c r="E21" s="38">
        <v>13.1</v>
      </c>
      <c r="F21" s="40">
        <v>30</v>
      </c>
      <c r="G21" s="38">
        <v>1.9</v>
      </c>
      <c r="H21" s="40">
        <v>30</v>
      </c>
      <c r="I21" s="38">
        <v>1.9</v>
      </c>
      <c r="J21" s="40">
        <v>8</v>
      </c>
      <c r="K21" s="38">
        <v>0.5</v>
      </c>
      <c r="L21" s="40">
        <v>104</v>
      </c>
      <c r="M21" s="38">
        <v>6.5</v>
      </c>
      <c r="N21" s="40">
        <v>112</v>
      </c>
      <c r="O21" s="38">
        <v>7</v>
      </c>
      <c r="P21" s="40">
        <v>172</v>
      </c>
      <c r="Q21" s="38">
        <v>10.8</v>
      </c>
      <c r="R21" s="40">
        <v>202</v>
      </c>
      <c r="S21" s="38">
        <v>12.7</v>
      </c>
      <c r="T21" s="40">
        <v>256</v>
      </c>
      <c r="U21" s="38">
        <v>16.100000000000001</v>
      </c>
      <c r="V21" s="40">
        <v>9</v>
      </c>
      <c r="W21" s="38">
        <v>0.6</v>
      </c>
      <c r="X21" s="40">
        <v>17</v>
      </c>
      <c r="Y21" s="38">
        <v>1.1000000000000001</v>
      </c>
      <c r="Z21" s="40">
        <v>10</v>
      </c>
      <c r="AA21" s="38">
        <v>0.6</v>
      </c>
      <c r="AB21" s="40">
        <v>74</v>
      </c>
      <c r="AC21" s="38">
        <v>4.5999999999999996</v>
      </c>
      <c r="AD21" s="40">
        <v>169</v>
      </c>
      <c r="AE21" s="38">
        <v>10.6</v>
      </c>
      <c r="AF21" s="40">
        <v>9</v>
      </c>
      <c r="AG21" s="38">
        <v>0.6</v>
      </c>
      <c r="AH21" s="37">
        <v>1593</v>
      </c>
      <c r="AI21"/>
    </row>
    <row r="22" spans="1:41" ht="12.75" customHeight="1" x14ac:dyDescent="0.15">
      <c r="A22" s="132">
        <v>2010</v>
      </c>
      <c r="B22" s="41">
        <v>182</v>
      </c>
      <c r="C22" s="38">
        <v>10.5</v>
      </c>
      <c r="D22" s="40">
        <v>252</v>
      </c>
      <c r="E22" s="38">
        <v>14.6</v>
      </c>
      <c r="F22" s="40">
        <v>44</v>
      </c>
      <c r="G22" s="38">
        <v>2.5</v>
      </c>
      <c r="H22" s="40">
        <v>41</v>
      </c>
      <c r="I22" s="38">
        <v>2.4</v>
      </c>
      <c r="J22" s="40">
        <v>12</v>
      </c>
      <c r="K22" s="38">
        <v>0.7</v>
      </c>
      <c r="L22" s="40">
        <v>105</v>
      </c>
      <c r="M22" s="38">
        <v>6.1</v>
      </c>
      <c r="N22" s="40">
        <v>136</v>
      </c>
      <c r="O22" s="38">
        <v>7.9</v>
      </c>
      <c r="P22" s="40">
        <v>159</v>
      </c>
      <c r="Q22" s="38">
        <v>9.1999999999999993</v>
      </c>
      <c r="R22" s="40">
        <v>214</v>
      </c>
      <c r="S22" s="38">
        <v>12.4</v>
      </c>
      <c r="T22" s="40">
        <v>297</v>
      </c>
      <c r="U22" s="38">
        <v>17.2</v>
      </c>
      <c r="V22" s="40">
        <v>0</v>
      </c>
      <c r="W22" s="38">
        <v>0</v>
      </c>
      <c r="X22" s="40">
        <v>22</v>
      </c>
      <c r="Y22" s="38">
        <v>1.3</v>
      </c>
      <c r="Z22" s="40">
        <v>12</v>
      </c>
      <c r="AA22" s="38">
        <v>0.7</v>
      </c>
      <c r="AB22" s="40">
        <v>62</v>
      </c>
      <c r="AC22" s="38">
        <v>3.6</v>
      </c>
      <c r="AD22" s="40">
        <v>179</v>
      </c>
      <c r="AE22" s="38">
        <v>10.4</v>
      </c>
      <c r="AF22" s="40">
        <v>7</v>
      </c>
      <c r="AG22" s="38">
        <v>0.4</v>
      </c>
      <c r="AH22" s="42">
        <v>1726</v>
      </c>
      <c r="AI22"/>
    </row>
    <row r="23" spans="1:41" ht="12.75" customHeight="1" x14ac:dyDescent="0.15">
      <c r="A23" s="132">
        <v>2011</v>
      </c>
      <c r="B23" s="41">
        <v>186</v>
      </c>
      <c r="C23" s="38">
        <v>12.2</v>
      </c>
      <c r="D23" s="40">
        <v>217</v>
      </c>
      <c r="E23" s="38">
        <v>14.2</v>
      </c>
      <c r="F23" s="40">
        <v>44</v>
      </c>
      <c r="G23" s="38">
        <v>2.9</v>
      </c>
      <c r="H23" s="40">
        <v>36</v>
      </c>
      <c r="I23" s="38">
        <v>2.4</v>
      </c>
      <c r="J23" s="40">
        <v>15</v>
      </c>
      <c r="K23" s="38">
        <v>1</v>
      </c>
      <c r="L23" s="40">
        <v>104</v>
      </c>
      <c r="M23" s="38">
        <v>6.8</v>
      </c>
      <c r="N23" s="40">
        <v>104</v>
      </c>
      <c r="O23" s="38">
        <v>6.8</v>
      </c>
      <c r="P23" s="40">
        <v>119</v>
      </c>
      <c r="Q23" s="38">
        <v>7.8</v>
      </c>
      <c r="R23" s="40">
        <v>171</v>
      </c>
      <c r="S23" s="38">
        <v>11.2</v>
      </c>
      <c r="T23" s="40">
        <v>261</v>
      </c>
      <c r="U23" s="38">
        <v>17.100000000000001</v>
      </c>
      <c r="V23" s="9">
        <v>0</v>
      </c>
      <c r="W23" s="38">
        <v>0</v>
      </c>
      <c r="X23" s="40">
        <v>22</v>
      </c>
      <c r="Y23" s="38">
        <v>1.4</v>
      </c>
      <c r="Z23" s="40">
        <v>12</v>
      </c>
      <c r="AA23" s="38">
        <v>0.8</v>
      </c>
      <c r="AB23" s="40">
        <v>61</v>
      </c>
      <c r="AC23" s="38">
        <v>4</v>
      </c>
      <c r="AD23" s="40">
        <v>155</v>
      </c>
      <c r="AE23" s="38">
        <v>10.199999999999999</v>
      </c>
      <c r="AF23" s="40">
        <v>6</v>
      </c>
      <c r="AG23" s="38">
        <v>0.4</v>
      </c>
      <c r="AH23" s="42">
        <v>1527</v>
      </c>
      <c r="AI23"/>
    </row>
    <row r="24" spans="1:41" ht="12.75" customHeight="1" x14ac:dyDescent="0.15">
      <c r="A24" s="132">
        <v>2012</v>
      </c>
      <c r="B24" s="41">
        <v>187</v>
      </c>
      <c r="C24" s="38">
        <v>11.7</v>
      </c>
      <c r="D24" s="40">
        <v>223</v>
      </c>
      <c r="E24" s="38">
        <v>14</v>
      </c>
      <c r="F24" s="40">
        <v>35</v>
      </c>
      <c r="G24" s="38">
        <v>2.2000000000000002</v>
      </c>
      <c r="H24" s="40">
        <v>37</v>
      </c>
      <c r="I24" s="38">
        <v>2.2999999999999998</v>
      </c>
      <c r="J24" s="40">
        <v>12</v>
      </c>
      <c r="K24" s="38">
        <v>0.8</v>
      </c>
      <c r="L24" s="40">
        <v>93</v>
      </c>
      <c r="M24" s="38">
        <v>5.8</v>
      </c>
      <c r="N24" s="40">
        <v>142</v>
      </c>
      <c r="O24" s="38">
        <v>8.9</v>
      </c>
      <c r="P24" s="40">
        <v>139</v>
      </c>
      <c r="Q24" s="38">
        <v>8.6999999999999993</v>
      </c>
      <c r="R24" s="40">
        <v>196</v>
      </c>
      <c r="S24" s="38">
        <v>12.3</v>
      </c>
      <c r="T24" s="40">
        <v>277</v>
      </c>
      <c r="U24" s="38">
        <v>17.399999999999999</v>
      </c>
      <c r="V24" s="40">
        <v>0</v>
      </c>
      <c r="W24" s="38">
        <v>0</v>
      </c>
      <c r="X24" s="40">
        <v>28</v>
      </c>
      <c r="Y24" s="38">
        <v>1.8</v>
      </c>
      <c r="Z24" s="40">
        <v>14</v>
      </c>
      <c r="AA24" s="38">
        <v>0.9</v>
      </c>
      <c r="AB24" s="40">
        <v>55</v>
      </c>
      <c r="AC24" s="38">
        <v>3.5</v>
      </c>
      <c r="AD24" s="40">
        <v>141</v>
      </c>
      <c r="AE24" s="38">
        <v>8.9</v>
      </c>
      <c r="AF24" s="40">
        <v>4</v>
      </c>
      <c r="AG24" s="38">
        <v>0.3</v>
      </c>
      <c r="AH24" s="42">
        <v>1592</v>
      </c>
      <c r="AI24"/>
      <c r="AJ24"/>
      <c r="AK24"/>
    </row>
    <row r="25" spans="1:41" ht="12.75" customHeight="1" x14ac:dyDescent="0.15">
      <c r="A25" s="132">
        <v>2013</v>
      </c>
      <c r="B25" s="41">
        <v>187</v>
      </c>
      <c r="C25" s="38">
        <v>11</v>
      </c>
      <c r="D25" s="40">
        <v>250</v>
      </c>
      <c r="E25" s="38">
        <v>14.7</v>
      </c>
      <c r="F25" s="40">
        <v>35</v>
      </c>
      <c r="G25" s="38">
        <v>2.1</v>
      </c>
      <c r="H25" s="40">
        <v>47</v>
      </c>
      <c r="I25" s="38">
        <v>2.8</v>
      </c>
      <c r="J25" s="40">
        <v>16</v>
      </c>
      <c r="K25" s="38">
        <v>0.9</v>
      </c>
      <c r="L25" s="40">
        <v>105</v>
      </c>
      <c r="M25" s="38">
        <v>6.2</v>
      </c>
      <c r="N25" s="40">
        <v>163</v>
      </c>
      <c r="O25" s="38">
        <v>9.6</v>
      </c>
      <c r="P25" s="40">
        <v>133</v>
      </c>
      <c r="Q25" s="38">
        <v>7.8</v>
      </c>
      <c r="R25" s="40">
        <v>177</v>
      </c>
      <c r="S25" s="38">
        <v>10.4</v>
      </c>
      <c r="T25" s="40">
        <v>300</v>
      </c>
      <c r="U25" s="38">
        <v>17.600000000000001</v>
      </c>
      <c r="V25" s="40">
        <v>3</v>
      </c>
      <c r="W25" s="38">
        <v>0.2</v>
      </c>
      <c r="X25" s="40">
        <v>17</v>
      </c>
      <c r="Y25" s="38">
        <v>1</v>
      </c>
      <c r="Z25" s="40">
        <v>11</v>
      </c>
      <c r="AA25" s="38">
        <v>0.6</v>
      </c>
      <c r="AB25" s="40">
        <v>65</v>
      </c>
      <c r="AC25" s="38">
        <v>3.8</v>
      </c>
      <c r="AD25" s="40">
        <v>193</v>
      </c>
      <c r="AE25" s="38">
        <v>11.3</v>
      </c>
      <c r="AF25" s="40">
        <v>4</v>
      </c>
      <c r="AG25" s="38">
        <v>0.2</v>
      </c>
      <c r="AH25" s="42">
        <v>1706</v>
      </c>
      <c r="AI25"/>
      <c r="AJ25"/>
      <c r="AK25"/>
    </row>
    <row r="26" spans="1:41" ht="12.75" customHeight="1" x14ac:dyDescent="0.15">
      <c r="A26" s="132">
        <v>2014</v>
      </c>
      <c r="B26" s="41">
        <v>180</v>
      </c>
      <c r="C26" s="38">
        <v>9.6</v>
      </c>
      <c r="D26" s="40">
        <v>308</v>
      </c>
      <c r="E26" s="38">
        <v>16.5</v>
      </c>
      <c r="F26" s="40">
        <v>35</v>
      </c>
      <c r="G26" s="38">
        <v>1.9</v>
      </c>
      <c r="H26" s="40">
        <v>59</v>
      </c>
      <c r="I26" s="38">
        <v>3.2</v>
      </c>
      <c r="J26" s="40">
        <v>19</v>
      </c>
      <c r="K26" s="38">
        <v>1</v>
      </c>
      <c r="L26" s="40">
        <v>125</v>
      </c>
      <c r="M26" s="38">
        <v>6.7</v>
      </c>
      <c r="N26" s="40">
        <v>165</v>
      </c>
      <c r="O26" s="38">
        <v>8.8000000000000007</v>
      </c>
      <c r="P26" s="40">
        <v>139</v>
      </c>
      <c r="Q26" s="38">
        <v>7.4</v>
      </c>
      <c r="R26" s="40">
        <v>161</v>
      </c>
      <c r="S26" s="38">
        <v>8.6</v>
      </c>
      <c r="T26" s="40">
        <v>335</v>
      </c>
      <c r="U26" s="38">
        <v>17.899999999999999</v>
      </c>
      <c r="V26" s="40">
        <v>12</v>
      </c>
      <c r="W26" s="38">
        <v>0.6</v>
      </c>
      <c r="X26" s="40">
        <v>19</v>
      </c>
      <c r="Y26" s="38">
        <v>1</v>
      </c>
      <c r="Z26" s="40">
        <v>7</v>
      </c>
      <c r="AA26" s="38">
        <v>0.4</v>
      </c>
      <c r="AB26" s="40">
        <v>57</v>
      </c>
      <c r="AC26" s="38">
        <v>3</v>
      </c>
      <c r="AD26" s="40">
        <v>241</v>
      </c>
      <c r="AE26" s="38">
        <v>12.9</v>
      </c>
      <c r="AF26" s="40">
        <v>8</v>
      </c>
      <c r="AG26" s="38">
        <v>0.4</v>
      </c>
      <c r="AH26" s="42">
        <v>1872</v>
      </c>
      <c r="AI26"/>
      <c r="AJ26"/>
      <c r="AK26"/>
    </row>
    <row r="27" spans="1:41" ht="12.75" customHeight="1" x14ac:dyDescent="0.15">
      <c r="A27" s="132">
        <v>2015</v>
      </c>
      <c r="B27" s="37">
        <v>189</v>
      </c>
      <c r="C27" s="38">
        <v>9.6</v>
      </c>
      <c r="D27" s="42">
        <v>293</v>
      </c>
      <c r="E27" s="38">
        <v>14.9</v>
      </c>
      <c r="F27" s="42">
        <v>36</v>
      </c>
      <c r="G27" s="38">
        <v>1.8</v>
      </c>
      <c r="H27" s="40">
        <v>53</v>
      </c>
      <c r="I27" s="38">
        <v>2.7</v>
      </c>
      <c r="J27" s="40">
        <v>24</v>
      </c>
      <c r="K27" s="38">
        <v>1.2</v>
      </c>
      <c r="L27" s="42">
        <v>117</v>
      </c>
      <c r="M27" s="38">
        <v>6</v>
      </c>
      <c r="N27" s="42">
        <v>188</v>
      </c>
      <c r="O27" s="38">
        <v>9.6</v>
      </c>
      <c r="P27" s="42">
        <v>170</v>
      </c>
      <c r="Q27" s="38">
        <v>8.6</v>
      </c>
      <c r="R27" s="40">
        <v>191</v>
      </c>
      <c r="S27" s="38">
        <v>9.6999999999999993</v>
      </c>
      <c r="T27" s="42">
        <v>347</v>
      </c>
      <c r="U27" s="38">
        <v>17.7</v>
      </c>
      <c r="V27" s="40">
        <v>5</v>
      </c>
      <c r="W27" s="38">
        <v>0.3</v>
      </c>
      <c r="X27" s="40">
        <v>36</v>
      </c>
      <c r="Y27" s="38">
        <v>1.8</v>
      </c>
      <c r="Z27" s="40">
        <v>18</v>
      </c>
      <c r="AA27" s="38">
        <v>0.9</v>
      </c>
      <c r="AB27" s="40">
        <v>61</v>
      </c>
      <c r="AC27" s="38">
        <v>3.1</v>
      </c>
      <c r="AD27" s="42">
        <v>237</v>
      </c>
      <c r="AE27" s="38">
        <v>12.1</v>
      </c>
      <c r="AF27" s="40">
        <v>7</v>
      </c>
      <c r="AG27" s="38">
        <v>0.4</v>
      </c>
      <c r="AH27" s="42">
        <v>1966</v>
      </c>
      <c r="AI27"/>
      <c r="AJ27"/>
      <c r="AK27"/>
    </row>
    <row r="28" spans="1:41" ht="12.75" customHeight="1" x14ac:dyDescent="0.15">
      <c r="A28" s="132">
        <v>2016</v>
      </c>
      <c r="B28" s="37">
        <v>180</v>
      </c>
      <c r="C28" s="38">
        <v>9.4</v>
      </c>
      <c r="D28" s="42">
        <v>301</v>
      </c>
      <c r="E28" s="38">
        <v>15.8</v>
      </c>
      <c r="F28" s="42">
        <v>34</v>
      </c>
      <c r="G28" s="38">
        <v>1.8</v>
      </c>
      <c r="H28" s="40">
        <v>75</v>
      </c>
      <c r="I28" s="38">
        <v>3.9</v>
      </c>
      <c r="J28" s="40">
        <v>14</v>
      </c>
      <c r="K28" s="38">
        <v>0.7</v>
      </c>
      <c r="L28" s="42">
        <v>103</v>
      </c>
      <c r="M28" s="38">
        <v>5.4</v>
      </c>
      <c r="N28" s="42">
        <v>187</v>
      </c>
      <c r="O28" s="38">
        <v>9.8000000000000007</v>
      </c>
      <c r="P28" s="42">
        <v>158</v>
      </c>
      <c r="Q28" s="38">
        <v>8.3000000000000007</v>
      </c>
      <c r="R28" s="40">
        <v>175</v>
      </c>
      <c r="S28" s="38">
        <v>9.1999999999999993</v>
      </c>
      <c r="T28" s="42">
        <v>369</v>
      </c>
      <c r="U28" s="38">
        <v>19.3</v>
      </c>
      <c r="V28" s="40">
        <v>11</v>
      </c>
      <c r="W28" s="38">
        <v>0.6</v>
      </c>
      <c r="X28" s="40">
        <v>26</v>
      </c>
      <c r="Y28" s="38">
        <v>1.4</v>
      </c>
      <c r="Z28" s="40">
        <v>13</v>
      </c>
      <c r="AA28" s="38">
        <v>0.7</v>
      </c>
      <c r="AB28" s="40">
        <v>67</v>
      </c>
      <c r="AC28" s="38">
        <v>3.5</v>
      </c>
      <c r="AD28" s="42">
        <v>206</v>
      </c>
      <c r="AE28" s="38">
        <v>10.8</v>
      </c>
      <c r="AF28" s="40">
        <v>3</v>
      </c>
      <c r="AG28" s="38">
        <v>0.2</v>
      </c>
      <c r="AH28" s="42">
        <v>1911</v>
      </c>
      <c r="AI28"/>
      <c r="AJ28"/>
      <c r="AK28"/>
    </row>
    <row r="29" spans="1:41" ht="12.75" customHeight="1" x14ac:dyDescent="0.15">
      <c r="A29" s="132">
        <v>2017</v>
      </c>
      <c r="B29" s="106">
        <v>182</v>
      </c>
      <c r="C29" s="105">
        <v>8.6999999999999993</v>
      </c>
      <c r="D29" s="106">
        <v>315</v>
      </c>
      <c r="E29" s="105">
        <v>15.1</v>
      </c>
      <c r="F29" s="106">
        <v>33</v>
      </c>
      <c r="G29" s="105">
        <v>1.6</v>
      </c>
      <c r="H29" s="106">
        <v>75</v>
      </c>
      <c r="I29" s="105">
        <v>3.6</v>
      </c>
      <c r="J29" s="106">
        <v>22</v>
      </c>
      <c r="K29" s="105">
        <v>1.1000000000000001</v>
      </c>
      <c r="L29" s="106">
        <v>107</v>
      </c>
      <c r="M29" s="105">
        <v>5.0999999999999996</v>
      </c>
      <c r="N29" s="106">
        <v>211</v>
      </c>
      <c r="O29" s="105">
        <v>10.1</v>
      </c>
      <c r="P29" s="106">
        <v>167</v>
      </c>
      <c r="Q29" s="105">
        <v>8</v>
      </c>
      <c r="R29" s="106">
        <v>214</v>
      </c>
      <c r="S29" s="105">
        <v>10.199999999999999</v>
      </c>
      <c r="T29" s="106">
        <v>435</v>
      </c>
      <c r="U29" s="105">
        <v>20.8</v>
      </c>
      <c r="V29" s="106">
        <v>4</v>
      </c>
      <c r="W29" s="105">
        <v>0.2</v>
      </c>
      <c r="X29" s="106">
        <v>33</v>
      </c>
      <c r="Y29" s="105">
        <v>1.6</v>
      </c>
      <c r="Z29" s="106">
        <v>10</v>
      </c>
      <c r="AA29" s="105">
        <v>0.5</v>
      </c>
      <c r="AB29" s="106">
        <v>60</v>
      </c>
      <c r="AC29" s="105">
        <v>2.9</v>
      </c>
      <c r="AD29" s="106">
        <v>212</v>
      </c>
      <c r="AE29" s="105">
        <v>10.1</v>
      </c>
      <c r="AF29" s="106">
        <v>5</v>
      </c>
      <c r="AG29" s="105">
        <v>0.2</v>
      </c>
      <c r="AH29" s="106">
        <v>2090</v>
      </c>
      <c r="AI29"/>
      <c r="AJ29"/>
      <c r="AK29"/>
    </row>
    <row r="30" spans="1:41" ht="12.75" customHeight="1" x14ac:dyDescent="0.15">
      <c r="A30" s="132">
        <v>2018</v>
      </c>
      <c r="B30" s="106">
        <v>192</v>
      </c>
      <c r="C30" s="105">
        <v>8.5</v>
      </c>
      <c r="D30" s="106">
        <v>333</v>
      </c>
      <c r="E30" s="105">
        <v>14.7</v>
      </c>
      <c r="F30" s="106">
        <v>39</v>
      </c>
      <c r="G30" s="105">
        <v>1.7</v>
      </c>
      <c r="H30" s="106">
        <v>105</v>
      </c>
      <c r="I30" s="105">
        <v>4.5999999999999996</v>
      </c>
      <c r="J30" s="106">
        <v>15</v>
      </c>
      <c r="K30" s="105">
        <v>0.7</v>
      </c>
      <c r="L30" s="106">
        <v>122</v>
      </c>
      <c r="M30" s="105">
        <v>5.4</v>
      </c>
      <c r="N30" s="106">
        <v>253</v>
      </c>
      <c r="O30" s="105">
        <v>11.2</v>
      </c>
      <c r="P30" s="106">
        <v>172</v>
      </c>
      <c r="Q30" s="105">
        <v>7.6</v>
      </c>
      <c r="R30" s="106">
        <v>198</v>
      </c>
      <c r="S30" s="105">
        <v>8.6999999999999993</v>
      </c>
      <c r="T30" s="106">
        <v>513</v>
      </c>
      <c r="U30" s="105">
        <v>22.6</v>
      </c>
      <c r="V30" s="106">
        <v>14</v>
      </c>
      <c r="W30" s="105">
        <v>0.6</v>
      </c>
      <c r="X30" s="106">
        <v>31</v>
      </c>
      <c r="Y30" s="105">
        <v>1.4</v>
      </c>
      <c r="Z30" s="106">
        <v>8</v>
      </c>
      <c r="AA30" s="105">
        <v>0.4</v>
      </c>
      <c r="AB30" s="106">
        <v>80</v>
      </c>
      <c r="AC30" s="105">
        <v>3.5</v>
      </c>
      <c r="AD30" s="106">
        <v>198</v>
      </c>
      <c r="AE30" s="105">
        <v>8.6999999999999993</v>
      </c>
      <c r="AF30" s="106">
        <v>0</v>
      </c>
      <c r="AG30" s="105">
        <v>0</v>
      </c>
      <c r="AH30" s="106">
        <v>2268</v>
      </c>
      <c r="AI30"/>
      <c r="AJ30"/>
      <c r="AK30"/>
    </row>
    <row r="31" spans="1:41" ht="12.75" customHeight="1" x14ac:dyDescent="0.15">
      <c r="A31" s="182" t="s">
        <v>37</v>
      </c>
      <c r="B31" s="182"/>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c r="AJ31"/>
    </row>
    <row r="32" spans="1:41" ht="12.75" customHeight="1" x14ac:dyDescent="0.15">
      <c r="A32" s="132">
        <v>2008</v>
      </c>
      <c r="B32" s="37">
        <v>2220</v>
      </c>
      <c r="C32" s="38">
        <v>10.4</v>
      </c>
      <c r="D32" s="37">
        <v>3355</v>
      </c>
      <c r="E32" s="38">
        <v>15.8</v>
      </c>
      <c r="F32" s="37">
        <v>2883</v>
      </c>
      <c r="G32" s="38">
        <v>13.6</v>
      </c>
      <c r="H32" s="37">
        <v>383</v>
      </c>
      <c r="I32" s="38">
        <v>1.8</v>
      </c>
      <c r="J32" s="37">
        <v>152</v>
      </c>
      <c r="K32" s="38">
        <v>0.7</v>
      </c>
      <c r="L32" s="37">
        <v>1989</v>
      </c>
      <c r="M32" s="38">
        <v>9.3000000000000007</v>
      </c>
      <c r="N32" s="37">
        <v>2403</v>
      </c>
      <c r="O32" s="38">
        <v>11.3</v>
      </c>
      <c r="P32" s="37">
        <v>855</v>
      </c>
      <c r="Q32" s="38">
        <v>4</v>
      </c>
      <c r="R32" s="37">
        <v>660</v>
      </c>
      <c r="S32" s="38">
        <v>3.1</v>
      </c>
      <c r="T32" s="37">
        <v>2077</v>
      </c>
      <c r="U32" s="38">
        <v>9.8000000000000007</v>
      </c>
      <c r="V32" s="37">
        <v>147</v>
      </c>
      <c r="W32" s="38">
        <v>0.7</v>
      </c>
      <c r="X32" s="37">
        <v>241</v>
      </c>
      <c r="Y32" s="38">
        <v>1.1000000000000001</v>
      </c>
      <c r="Z32" s="37">
        <v>255</v>
      </c>
      <c r="AA32" s="38">
        <v>1.2</v>
      </c>
      <c r="AB32" s="37">
        <v>1326</v>
      </c>
      <c r="AC32" s="38">
        <v>6.2</v>
      </c>
      <c r="AD32" s="37">
        <v>2066</v>
      </c>
      <c r="AE32" s="38">
        <v>9.6999999999999993</v>
      </c>
      <c r="AF32" s="37">
        <v>254</v>
      </c>
      <c r="AG32" s="38">
        <v>1.2</v>
      </c>
      <c r="AH32" s="37">
        <v>21273</v>
      </c>
    </row>
    <row r="33" spans="1:37" ht="12.75" customHeight="1" x14ac:dyDescent="0.15">
      <c r="A33" s="132">
        <v>2009</v>
      </c>
      <c r="B33" s="37">
        <v>2217</v>
      </c>
      <c r="C33" s="38">
        <v>9.6999999999999993</v>
      </c>
      <c r="D33" s="42">
        <v>3839</v>
      </c>
      <c r="E33" s="38">
        <v>16.7</v>
      </c>
      <c r="F33" s="42">
        <v>3061</v>
      </c>
      <c r="G33" s="38">
        <v>13.4</v>
      </c>
      <c r="H33" s="40">
        <v>465</v>
      </c>
      <c r="I33" s="38">
        <v>2</v>
      </c>
      <c r="J33" s="40">
        <v>180</v>
      </c>
      <c r="K33" s="38">
        <v>0.8</v>
      </c>
      <c r="L33" s="42">
        <v>2127</v>
      </c>
      <c r="M33" s="38">
        <v>9.3000000000000007</v>
      </c>
      <c r="N33" s="42">
        <v>2589</v>
      </c>
      <c r="O33" s="38">
        <v>11.3</v>
      </c>
      <c r="P33" s="47">
        <v>1026</v>
      </c>
      <c r="Q33" s="38">
        <v>4.5</v>
      </c>
      <c r="R33" s="40">
        <v>697</v>
      </c>
      <c r="S33" s="38">
        <v>3</v>
      </c>
      <c r="T33" s="42">
        <v>2347</v>
      </c>
      <c r="U33" s="38">
        <v>10.199999999999999</v>
      </c>
      <c r="V33" s="40">
        <v>168</v>
      </c>
      <c r="W33" s="38">
        <v>0.7</v>
      </c>
      <c r="X33" s="40">
        <v>266</v>
      </c>
      <c r="Y33" s="38">
        <v>1.2</v>
      </c>
      <c r="Z33" s="40">
        <v>181</v>
      </c>
      <c r="AA33" s="38">
        <v>0.8</v>
      </c>
      <c r="AB33" s="47">
        <v>1345</v>
      </c>
      <c r="AC33" s="38">
        <v>5.9</v>
      </c>
      <c r="AD33" s="42">
        <v>2205</v>
      </c>
      <c r="AE33" s="38">
        <v>9.6</v>
      </c>
      <c r="AF33" s="40">
        <v>176</v>
      </c>
      <c r="AG33" s="38">
        <v>0.8</v>
      </c>
      <c r="AH33" s="37">
        <v>22923</v>
      </c>
    </row>
    <row r="34" spans="1:37" ht="12.75" customHeight="1" x14ac:dyDescent="0.15">
      <c r="A34" s="132">
        <v>2010</v>
      </c>
      <c r="B34" s="37">
        <v>2297</v>
      </c>
      <c r="C34" s="38">
        <v>9.8000000000000007</v>
      </c>
      <c r="D34" s="42">
        <v>3968</v>
      </c>
      <c r="E34" s="38">
        <v>17</v>
      </c>
      <c r="F34" s="42">
        <v>3144</v>
      </c>
      <c r="G34" s="38">
        <v>13.5</v>
      </c>
      <c r="H34" s="40">
        <v>540</v>
      </c>
      <c r="I34" s="38">
        <v>2.2999999999999998</v>
      </c>
      <c r="J34" s="40">
        <v>209</v>
      </c>
      <c r="K34" s="38">
        <v>0.9</v>
      </c>
      <c r="L34" s="42">
        <v>2296</v>
      </c>
      <c r="M34" s="38">
        <v>9.8000000000000007</v>
      </c>
      <c r="N34" s="42">
        <v>2730</v>
      </c>
      <c r="O34" s="38">
        <v>11.7</v>
      </c>
      <c r="P34" s="42">
        <v>997</v>
      </c>
      <c r="Q34" s="38">
        <v>4.3</v>
      </c>
      <c r="R34" s="40">
        <v>701</v>
      </c>
      <c r="S34" s="38">
        <v>3</v>
      </c>
      <c r="T34" s="42">
        <v>2386</v>
      </c>
      <c r="U34" s="38">
        <v>10.199999999999999</v>
      </c>
      <c r="V34" s="40">
        <v>140</v>
      </c>
      <c r="W34" s="38">
        <v>0.6</v>
      </c>
      <c r="X34" s="40">
        <v>246</v>
      </c>
      <c r="Y34" s="38">
        <v>1.1000000000000001</v>
      </c>
      <c r="Z34" s="40">
        <v>167</v>
      </c>
      <c r="AA34" s="38">
        <v>0.7</v>
      </c>
      <c r="AB34" s="42">
        <v>1123</v>
      </c>
      <c r="AC34" s="38">
        <v>4.8</v>
      </c>
      <c r="AD34" s="42">
        <v>2253</v>
      </c>
      <c r="AE34" s="38">
        <v>9.6999999999999993</v>
      </c>
      <c r="AF34" s="40">
        <v>118</v>
      </c>
      <c r="AG34" s="38">
        <v>0.5</v>
      </c>
      <c r="AH34" s="42">
        <v>23333</v>
      </c>
    </row>
    <row r="35" spans="1:37" ht="12.75" customHeight="1" x14ac:dyDescent="0.15">
      <c r="A35" s="132">
        <v>2011</v>
      </c>
      <c r="B35" s="37">
        <v>2331</v>
      </c>
      <c r="C35" s="38">
        <v>10.4</v>
      </c>
      <c r="D35" s="42">
        <v>3652</v>
      </c>
      <c r="E35" s="38">
        <v>16.3</v>
      </c>
      <c r="F35" s="42">
        <v>3118</v>
      </c>
      <c r="G35" s="38">
        <v>13.9</v>
      </c>
      <c r="H35" s="40">
        <v>516</v>
      </c>
      <c r="I35" s="38">
        <v>2.2999999999999998</v>
      </c>
      <c r="J35" s="40">
        <v>215</v>
      </c>
      <c r="K35" s="38">
        <v>1</v>
      </c>
      <c r="L35" s="42">
        <v>2182</v>
      </c>
      <c r="M35" s="38">
        <v>9.6999999999999993</v>
      </c>
      <c r="N35" s="42">
        <v>2556</v>
      </c>
      <c r="O35" s="38">
        <v>11.4</v>
      </c>
      <c r="P35" s="42">
        <v>854</v>
      </c>
      <c r="Q35" s="38">
        <v>3.8</v>
      </c>
      <c r="R35" s="40">
        <v>639</v>
      </c>
      <c r="S35" s="38">
        <v>2.9</v>
      </c>
      <c r="T35" s="42">
        <v>2401</v>
      </c>
      <c r="U35" s="38">
        <v>10.7</v>
      </c>
      <c r="V35" s="40">
        <v>129</v>
      </c>
      <c r="W35" s="38">
        <v>0.6</v>
      </c>
      <c r="X35" s="40">
        <v>272</v>
      </c>
      <c r="Y35" s="38">
        <v>1.2</v>
      </c>
      <c r="Z35" s="40">
        <v>181</v>
      </c>
      <c r="AA35" s="38">
        <v>0.8</v>
      </c>
      <c r="AB35" s="40">
        <v>898</v>
      </c>
      <c r="AC35" s="38">
        <v>4</v>
      </c>
      <c r="AD35" s="42">
        <v>2323</v>
      </c>
      <c r="AE35" s="38">
        <v>10.4</v>
      </c>
      <c r="AF35" s="40">
        <v>112</v>
      </c>
      <c r="AG35" s="38">
        <v>0.5</v>
      </c>
      <c r="AH35" s="42">
        <v>22382</v>
      </c>
    </row>
    <row r="36" spans="1:37" ht="12.75" customHeight="1" x14ac:dyDescent="0.15">
      <c r="A36" s="132">
        <v>2012</v>
      </c>
      <c r="B36" s="37">
        <v>2325</v>
      </c>
      <c r="C36" s="38">
        <v>10.3</v>
      </c>
      <c r="D36" s="42">
        <v>3762</v>
      </c>
      <c r="E36" s="38">
        <v>16.7</v>
      </c>
      <c r="F36" s="42">
        <v>3067</v>
      </c>
      <c r="G36" s="38">
        <v>13.6</v>
      </c>
      <c r="H36" s="40">
        <v>578</v>
      </c>
      <c r="I36" s="38">
        <v>2.6</v>
      </c>
      <c r="J36" s="40">
        <v>221</v>
      </c>
      <c r="K36" s="38">
        <v>1</v>
      </c>
      <c r="L36" s="42">
        <v>2217</v>
      </c>
      <c r="M36" s="38">
        <v>9.8000000000000007</v>
      </c>
      <c r="N36" s="42">
        <v>2611</v>
      </c>
      <c r="O36" s="38">
        <v>11.6</v>
      </c>
      <c r="P36" s="42">
        <v>873</v>
      </c>
      <c r="Q36" s="38">
        <v>3.9</v>
      </c>
      <c r="R36" s="40">
        <v>629</v>
      </c>
      <c r="S36" s="38">
        <v>2.8</v>
      </c>
      <c r="T36" s="42">
        <v>2524</v>
      </c>
      <c r="U36" s="38">
        <v>11.2</v>
      </c>
      <c r="V36" s="40">
        <v>153</v>
      </c>
      <c r="W36" s="38">
        <v>0.7</v>
      </c>
      <c r="X36" s="40">
        <v>312</v>
      </c>
      <c r="Y36" s="38">
        <v>1.4</v>
      </c>
      <c r="Z36" s="40">
        <v>161</v>
      </c>
      <c r="AA36" s="38">
        <v>0.7</v>
      </c>
      <c r="AB36" s="40">
        <v>841</v>
      </c>
      <c r="AC36" s="38">
        <v>3.7</v>
      </c>
      <c r="AD36" s="42">
        <v>2198</v>
      </c>
      <c r="AE36" s="38">
        <v>9.8000000000000007</v>
      </c>
      <c r="AF36" s="40">
        <v>33</v>
      </c>
      <c r="AG36" s="38">
        <v>0.1</v>
      </c>
      <c r="AH36" s="42">
        <v>22510</v>
      </c>
      <c r="AJ36"/>
      <c r="AK36"/>
    </row>
    <row r="37" spans="1:37" ht="12.75" customHeight="1" x14ac:dyDescent="0.15">
      <c r="A37" s="132">
        <v>2013</v>
      </c>
      <c r="B37" s="37">
        <v>2334</v>
      </c>
      <c r="C37" s="38">
        <v>10</v>
      </c>
      <c r="D37" s="42">
        <v>3974</v>
      </c>
      <c r="E37" s="38">
        <v>17</v>
      </c>
      <c r="F37" s="42">
        <v>2961</v>
      </c>
      <c r="G37" s="38">
        <v>12.7</v>
      </c>
      <c r="H37" s="40">
        <v>600</v>
      </c>
      <c r="I37" s="38">
        <v>2.6</v>
      </c>
      <c r="J37" s="40">
        <v>246</v>
      </c>
      <c r="K37" s="38">
        <v>1.1000000000000001</v>
      </c>
      <c r="L37" s="42">
        <v>2250</v>
      </c>
      <c r="M37" s="38">
        <v>9.6</v>
      </c>
      <c r="N37" s="42">
        <v>2835</v>
      </c>
      <c r="O37" s="38">
        <v>12.1</v>
      </c>
      <c r="P37" s="42">
        <v>925</v>
      </c>
      <c r="Q37" s="38">
        <v>4</v>
      </c>
      <c r="R37" s="40">
        <v>607</v>
      </c>
      <c r="S37" s="38">
        <v>2.6</v>
      </c>
      <c r="T37" s="42">
        <v>2591</v>
      </c>
      <c r="U37" s="38">
        <v>11.1</v>
      </c>
      <c r="V37" s="40">
        <v>177</v>
      </c>
      <c r="W37" s="38">
        <v>0.8</v>
      </c>
      <c r="X37" s="40">
        <v>294</v>
      </c>
      <c r="Y37" s="38">
        <v>1.3</v>
      </c>
      <c r="Z37" s="40">
        <v>164</v>
      </c>
      <c r="AA37" s="38">
        <v>0.7</v>
      </c>
      <c r="AB37" s="40">
        <v>744</v>
      </c>
      <c r="AC37" s="38">
        <v>3.2</v>
      </c>
      <c r="AD37" s="42">
        <v>2597</v>
      </c>
      <c r="AE37" s="38">
        <v>11.1</v>
      </c>
      <c r="AF37" s="40">
        <v>37</v>
      </c>
      <c r="AG37" s="38">
        <v>0.2</v>
      </c>
      <c r="AH37" s="42">
        <v>23335</v>
      </c>
      <c r="AI37" s="39"/>
      <c r="AJ37"/>
      <c r="AK37"/>
    </row>
    <row r="38" spans="1:37" ht="12.75" customHeight="1" x14ac:dyDescent="0.15">
      <c r="A38" s="132">
        <v>2014</v>
      </c>
      <c r="B38" s="37">
        <v>2334</v>
      </c>
      <c r="C38" s="38">
        <v>9.1</v>
      </c>
      <c r="D38" s="42">
        <v>4487</v>
      </c>
      <c r="E38" s="38">
        <v>17.600000000000001</v>
      </c>
      <c r="F38" s="42">
        <v>3047</v>
      </c>
      <c r="G38" s="38">
        <v>11.9</v>
      </c>
      <c r="H38" s="40">
        <v>745</v>
      </c>
      <c r="I38" s="38">
        <v>2.9</v>
      </c>
      <c r="J38" s="40">
        <v>249</v>
      </c>
      <c r="K38" s="38">
        <v>1</v>
      </c>
      <c r="L38" s="42">
        <v>2439</v>
      </c>
      <c r="M38" s="38">
        <v>9.6</v>
      </c>
      <c r="N38" s="42">
        <v>3070</v>
      </c>
      <c r="O38" s="38">
        <v>12</v>
      </c>
      <c r="P38" s="42">
        <v>1003</v>
      </c>
      <c r="Q38" s="38">
        <v>3.9</v>
      </c>
      <c r="R38" s="40">
        <v>616</v>
      </c>
      <c r="S38" s="38">
        <v>2.4</v>
      </c>
      <c r="T38" s="42">
        <v>2911</v>
      </c>
      <c r="U38" s="38">
        <v>11.4</v>
      </c>
      <c r="V38" s="40">
        <v>225</v>
      </c>
      <c r="W38" s="38">
        <v>0.9</v>
      </c>
      <c r="X38" s="40">
        <v>352</v>
      </c>
      <c r="Y38" s="38">
        <v>1.4</v>
      </c>
      <c r="Z38" s="40">
        <v>200</v>
      </c>
      <c r="AA38" s="38">
        <v>0.8</v>
      </c>
      <c r="AB38" s="40">
        <v>765</v>
      </c>
      <c r="AC38" s="38">
        <v>3</v>
      </c>
      <c r="AD38" s="42">
        <v>3002</v>
      </c>
      <c r="AE38" s="38">
        <v>11.8</v>
      </c>
      <c r="AF38" s="40">
        <v>60</v>
      </c>
      <c r="AG38" s="38">
        <v>0.2</v>
      </c>
      <c r="AH38" s="42">
        <v>25513</v>
      </c>
      <c r="AJ38"/>
      <c r="AK38"/>
    </row>
    <row r="39" spans="1:37" ht="12.75" customHeight="1" x14ac:dyDescent="0.15">
      <c r="A39" s="132">
        <v>2015</v>
      </c>
      <c r="B39" s="37">
        <v>2394</v>
      </c>
      <c r="C39" s="38">
        <v>9.1999999999999993</v>
      </c>
      <c r="D39" s="42">
        <v>4628</v>
      </c>
      <c r="E39" s="38">
        <v>17.7</v>
      </c>
      <c r="F39" s="42">
        <v>3288</v>
      </c>
      <c r="G39" s="38">
        <v>12.6</v>
      </c>
      <c r="H39" s="40">
        <v>821</v>
      </c>
      <c r="I39" s="38">
        <v>3.1</v>
      </c>
      <c r="J39" s="40">
        <v>267</v>
      </c>
      <c r="K39" s="38">
        <v>1</v>
      </c>
      <c r="L39" s="42">
        <v>2427</v>
      </c>
      <c r="M39" s="38">
        <v>9.3000000000000007</v>
      </c>
      <c r="N39" s="42">
        <v>3007</v>
      </c>
      <c r="O39" s="38">
        <v>11.5</v>
      </c>
      <c r="P39" s="42">
        <v>973</v>
      </c>
      <c r="Q39" s="38">
        <v>3.7</v>
      </c>
      <c r="R39" s="40">
        <v>701</v>
      </c>
      <c r="S39" s="38">
        <v>2.7</v>
      </c>
      <c r="T39" s="42">
        <v>3238</v>
      </c>
      <c r="U39" s="38">
        <v>12.4</v>
      </c>
      <c r="V39" s="40">
        <v>263</v>
      </c>
      <c r="W39" s="38">
        <v>1</v>
      </c>
      <c r="X39" s="40">
        <v>359</v>
      </c>
      <c r="Y39" s="38">
        <v>1.4</v>
      </c>
      <c r="Z39" s="40">
        <v>190</v>
      </c>
      <c r="AA39" s="38">
        <v>0.7</v>
      </c>
      <c r="AB39" s="40">
        <v>773</v>
      </c>
      <c r="AC39" s="38">
        <v>3</v>
      </c>
      <c r="AD39" s="42">
        <v>2786</v>
      </c>
      <c r="AE39" s="38">
        <v>10.6</v>
      </c>
      <c r="AF39" s="40">
        <v>58</v>
      </c>
      <c r="AG39" s="38">
        <v>0.2</v>
      </c>
      <c r="AH39" s="42">
        <v>26163</v>
      </c>
      <c r="AJ39"/>
      <c r="AK39"/>
    </row>
    <row r="40" spans="1:37" ht="12.75" customHeight="1" x14ac:dyDescent="0.15">
      <c r="A40" s="132">
        <v>2016</v>
      </c>
      <c r="B40" s="37">
        <v>2381</v>
      </c>
      <c r="C40" s="38">
        <v>8.9</v>
      </c>
      <c r="D40" s="42">
        <v>4813</v>
      </c>
      <c r="E40" s="38">
        <v>18.100000000000001</v>
      </c>
      <c r="F40" s="42">
        <v>3406</v>
      </c>
      <c r="G40" s="38">
        <v>12.8</v>
      </c>
      <c r="H40" s="40">
        <v>903</v>
      </c>
      <c r="I40" s="38">
        <v>3.4</v>
      </c>
      <c r="J40" s="40">
        <v>280</v>
      </c>
      <c r="K40" s="38">
        <v>1.1000000000000001</v>
      </c>
      <c r="L40" s="42">
        <v>2322</v>
      </c>
      <c r="M40" s="38">
        <v>8.6999999999999993</v>
      </c>
      <c r="N40" s="42">
        <v>3092</v>
      </c>
      <c r="O40" s="38">
        <v>11.6</v>
      </c>
      <c r="P40" s="42">
        <v>969</v>
      </c>
      <c r="Q40" s="38">
        <v>3.6</v>
      </c>
      <c r="R40" s="40">
        <v>687</v>
      </c>
      <c r="S40" s="38">
        <v>2.6</v>
      </c>
      <c r="T40" s="42">
        <v>3367</v>
      </c>
      <c r="U40" s="38">
        <v>12.6</v>
      </c>
      <c r="V40" s="40">
        <v>284</v>
      </c>
      <c r="W40" s="38">
        <v>1.1000000000000001</v>
      </c>
      <c r="X40" s="40">
        <v>371</v>
      </c>
      <c r="Y40" s="38">
        <v>1.4</v>
      </c>
      <c r="Z40" s="40">
        <v>193</v>
      </c>
      <c r="AA40" s="38">
        <v>0.7</v>
      </c>
      <c r="AB40" s="40">
        <v>746</v>
      </c>
      <c r="AC40" s="38">
        <v>2.8</v>
      </c>
      <c r="AD40" s="42">
        <v>2764</v>
      </c>
      <c r="AE40" s="38">
        <v>10.4</v>
      </c>
      <c r="AF40" s="40">
        <v>50</v>
      </c>
      <c r="AG40" s="38">
        <v>0.2</v>
      </c>
      <c r="AH40" s="42">
        <v>26649</v>
      </c>
      <c r="AJ40"/>
      <c r="AK40"/>
    </row>
    <row r="41" spans="1:37" ht="12.75" customHeight="1" x14ac:dyDescent="0.15">
      <c r="A41" s="132">
        <v>2017</v>
      </c>
      <c r="B41" s="166">
        <v>2486</v>
      </c>
      <c r="C41" s="167">
        <v>8.8000000000000007</v>
      </c>
      <c r="D41" s="168">
        <v>5080</v>
      </c>
      <c r="E41" s="167">
        <v>18</v>
      </c>
      <c r="F41" s="168">
        <v>3780</v>
      </c>
      <c r="G41" s="167">
        <v>13.4</v>
      </c>
      <c r="H41" s="168">
        <v>1082</v>
      </c>
      <c r="I41" s="167">
        <v>3.8</v>
      </c>
      <c r="J41" s="168">
        <v>363</v>
      </c>
      <c r="K41" s="167">
        <v>1.3</v>
      </c>
      <c r="L41" s="168">
        <v>2216</v>
      </c>
      <c r="M41" s="167">
        <v>7.9</v>
      </c>
      <c r="N41" s="168">
        <v>3214</v>
      </c>
      <c r="O41" s="167">
        <v>11.4</v>
      </c>
      <c r="P41" s="168">
        <v>1058</v>
      </c>
      <c r="Q41" s="167">
        <v>3.8</v>
      </c>
      <c r="R41" s="168">
        <v>710</v>
      </c>
      <c r="S41" s="167">
        <v>2.5</v>
      </c>
      <c r="T41" s="168">
        <v>3941</v>
      </c>
      <c r="U41" s="167">
        <v>14</v>
      </c>
      <c r="V41" s="168">
        <v>317</v>
      </c>
      <c r="W41" s="167">
        <v>1.1000000000000001</v>
      </c>
      <c r="X41" s="168">
        <v>340</v>
      </c>
      <c r="Y41" s="167">
        <v>1.2</v>
      </c>
      <c r="Z41" s="168">
        <v>189</v>
      </c>
      <c r="AA41" s="167">
        <v>0.7</v>
      </c>
      <c r="AB41" s="168">
        <v>714</v>
      </c>
      <c r="AC41" s="167">
        <v>2.5</v>
      </c>
      <c r="AD41" s="168">
        <v>2649</v>
      </c>
      <c r="AE41" s="167">
        <v>9.4</v>
      </c>
      <c r="AF41" s="168">
        <v>43</v>
      </c>
      <c r="AG41" s="167">
        <v>0.2</v>
      </c>
      <c r="AH41" s="168">
        <v>28199</v>
      </c>
      <c r="AJ41"/>
      <c r="AK41"/>
    </row>
    <row r="42" spans="1:37" ht="12.75" customHeight="1" x14ac:dyDescent="0.15">
      <c r="A42" s="132">
        <v>2018</v>
      </c>
      <c r="B42" s="166">
        <v>2527</v>
      </c>
      <c r="C42" s="167">
        <v>8.6999999999999993</v>
      </c>
      <c r="D42" s="168">
        <v>5280</v>
      </c>
      <c r="E42" s="167">
        <v>18.2</v>
      </c>
      <c r="F42" s="168">
        <v>3948</v>
      </c>
      <c r="G42" s="167">
        <v>13.6</v>
      </c>
      <c r="H42" s="168">
        <v>1252</v>
      </c>
      <c r="I42" s="167">
        <v>4.3</v>
      </c>
      <c r="J42" s="168">
        <v>350</v>
      </c>
      <c r="K42" s="167">
        <v>1.2</v>
      </c>
      <c r="L42" s="168">
        <v>2209</v>
      </c>
      <c r="M42" s="167">
        <v>7.6</v>
      </c>
      <c r="N42" s="168">
        <v>3217</v>
      </c>
      <c r="O42" s="167">
        <v>11.1</v>
      </c>
      <c r="P42" s="168">
        <v>1055</v>
      </c>
      <c r="Q42" s="167">
        <v>3.6</v>
      </c>
      <c r="R42" s="168">
        <v>693</v>
      </c>
      <c r="S42" s="167">
        <v>2.4</v>
      </c>
      <c r="T42" s="168">
        <v>4328</v>
      </c>
      <c r="U42" s="167">
        <v>14.9</v>
      </c>
      <c r="V42" s="168">
        <v>398</v>
      </c>
      <c r="W42" s="167">
        <v>1.4</v>
      </c>
      <c r="X42" s="168">
        <v>406</v>
      </c>
      <c r="Y42" s="167">
        <v>1.4</v>
      </c>
      <c r="Z42" s="168">
        <v>226</v>
      </c>
      <c r="AA42" s="167">
        <v>0.8</v>
      </c>
      <c r="AB42" s="168">
        <v>645</v>
      </c>
      <c r="AC42" s="167">
        <v>2.2000000000000002</v>
      </c>
      <c r="AD42" s="168">
        <v>2455</v>
      </c>
      <c r="AE42" s="167">
        <v>8.5</v>
      </c>
      <c r="AF42" s="168">
        <v>51</v>
      </c>
      <c r="AG42" s="167">
        <v>0.2</v>
      </c>
      <c r="AH42" s="168">
        <v>29030</v>
      </c>
      <c r="AJ42"/>
      <c r="AK42"/>
    </row>
    <row r="43" spans="1:37" x14ac:dyDescent="0.15">
      <c r="A43" s="132"/>
      <c r="B43" s="37"/>
      <c r="C43" s="38"/>
      <c r="D43" s="42"/>
      <c r="E43" s="38"/>
      <c r="F43" s="42"/>
      <c r="G43" s="38"/>
      <c r="I43" s="38"/>
      <c r="K43" s="38"/>
      <c r="L43" s="42"/>
      <c r="M43" s="38"/>
      <c r="N43" s="42"/>
      <c r="O43" s="38"/>
      <c r="P43" s="42"/>
      <c r="Q43" s="38"/>
      <c r="S43" s="38"/>
      <c r="T43" s="42"/>
      <c r="U43" s="38"/>
      <c r="W43" s="38"/>
      <c r="Y43" s="38"/>
      <c r="AA43" s="38"/>
      <c r="AC43" s="38"/>
      <c r="AD43" s="42"/>
      <c r="AE43" s="38"/>
      <c r="AG43" s="38"/>
      <c r="AH43" s="42"/>
    </row>
    <row r="44" spans="1:37" x14ac:dyDescent="0.15">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row>
    <row r="45" spans="1:37" ht="12.75" customHeight="1" x14ac:dyDescent="0.15">
      <c r="A45" s="134" t="str">
        <f>Contents!B35</f>
        <v>© Commonwealth of Australia 2018</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mergeCells count="3">
    <mergeCell ref="A7:AH7"/>
    <mergeCell ref="A19:AH19"/>
    <mergeCell ref="A31:AH31"/>
  </mergeCells>
  <hyperlinks>
    <hyperlink ref="A45" r:id="rId1" display="© Commonwealth of Australia 2014" xr:uid="{A9C8D46F-86A3-4844-8414-E37683B8AC13}"/>
  </hyperlinks>
  <pageMargins left="0.43307086614173229" right="0.43307086614173229" top="3.937007874015748E-2" bottom="3.937007874015748E-2" header="3.937007874015748E-2" footer="3.937007874015748E-2"/>
  <pageSetup paperSize="9" scale="45" orientation="landscape"/>
  <headerFooter>
    <oddHeader>&amp;C&amp;F</oddHeader>
    <oddFooter>&amp;C&amp;A Page: &amp;P</oddFooter>
  </headerFooter>
  <colBreaks count="1" manualBreakCount="1">
    <brk id="19" max="1048575" man="1"/>
  </col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FB21-7D55-094F-BEE3-60A3812934C3}">
  <sheetPr codeName="Sheet12">
    <pageSetUpPr fitToPage="1"/>
  </sheetPr>
  <dimension ref="A1:Q384"/>
  <sheetViews>
    <sheetView zoomScaleNormal="100" workbookViewId="0">
      <pane ySplit="5" topLeftCell="A6" activePane="bottomLeft" state="frozen"/>
      <selection activeCell="A3" sqref="A3:IV3"/>
      <selection pane="bottomLeft"/>
    </sheetView>
  </sheetViews>
  <sheetFormatPr baseColWidth="10" defaultRowHeight="14" x14ac:dyDescent="0.15"/>
  <cols>
    <col min="1" max="1" width="44.1640625" customWidth="1"/>
    <col min="2" max="12" width="8.6640625" customWidth="1"/>
    <col min="13" max="14" width="8.6640625" style="81" customWidth="1"/>
    <col min="15" max="16" width="8.6640625" customWidth="1"/>
    <col min="17" max="256" width="8.83203125" customWidth="1"/>
  </cols>
  <sheetData>
    <row r="1" spans="1:17" s="81" customFormat="1" ht="60" customHeight="1" x14ac:dyDescent="0.15">
      <c r="A1" s="120" t="s">
        <v>222</v>
      </c>
      <c r="B1" s="121"/>
      <c r="C1" s="135"/>
      <c r="D1" s="135"/>
      <c r="E1" s="135"/>
      <c r="F1" s="135"/>
      <c r="G1" s="135"/>
      <c r="H1" s="135"/>
      <c r="I1" s="135"/>
      <c r="J1" s="135"/>
      <c r="K1" s="135"/>
      <c r="L1" s="135"/>
      <c r="M1" s="135"/>
      <c r="N1" s="135"/>
      <c r="O1" s="135"/>
      <c r="P1" s="135"/>
      <c r="Q1" s="122"/>
    </row>
    <row r="2" spans="1:17" ht="15.75" customHeight="1" x14ac:dyDescent="0.2">
      <c r="A2" s="69" t="str">
        <f>Contents!A2</f>
        <v>45170DO001_2018 Prisoners in Australia, 2018</v>
      </c>
    </row>
    <row r="3" spans="1:17" ht="15.75" customHeight="1" x14ac:dyDescent="0.15">
      <c r="A3" s="2" t="str">
        <f>Contents!A3</f>
        <v>Released at 11:30 am (Canberra time) Thurs 6 Dec 2018</v>
      </c>
      <c r="C3" s="170"/>
    </row>
    <row r="4" spans="1:17" ht="25.5" customHeight="1" x14ac:dyDescent="0.15">
      <c r="A4" s="5" t="s">
        <v>171</v>
      </c>
      <c r="M4" s="169"/>
    </row>
    <row r="5" spans="1:17" ht="34" customHeight="1" x14ac:dyDescent="0.15">
      <c r="A5" s="6" t="s">
        <v>101</v>
      </c>
      <c r="B5" s="7" t="s">
        <v>38</v>
      </c>
      <c r="C5" s="7" t="s">
        <v>39</v>
      </c>
      <c r="D5" s="7" t="s">
        <v>40</v>
      </c>
      <c r="E5" s="7" t="s">
        <v>55</v>
      </c>
      <c r="F5" s="7" t="s">
        <v>41</v>
      </c>
      <c r="G5" s="7" t="s">
        <v>42</v>
      </c>
      <c r="H5" s="7" t="s">
        <v>43</v>
      </c>
      <c r="I5" s="7" t="s">
        <v>44</v>
      </c>
      <c r="J5" s="7" t="s">
        <v>45</v>
      </c>
      <c r="K5" s="85" t="s">
        <v>46</v>
      </c>
      <c r="L5" s="85" t="s">
        <v>9</v>
      </c>
      <c r="M5" s="85" t="s">
        <v>10</v>
      </c>
      <c r="N5" s="85" t="s">
        <v>47</v>
      </c>
      <c r="O5" s="7" t="s">
        <v>90</v>
      </c>
      <c r="P5" s="7" t="s">
        <v>91</v>
      </c>
    </row>
    <row r="6" spans="1:17" ht="12.75" customHeight="1" x14ac:dyDescent="0.15">
      <c r="A6" s="187" t="s">
        <v>51</v>
      </c>
      <c r="B6" s="187"/>
      <c r="C6" s="187"/>
      <c r="D6" s="187"/>
      <c r="E6" s="187"/>
      <c r="F6" s="187"/>
      <c r="G6" s="187"/>
      <c r="H6" s="187"/>
      <c r="I6" s="187"/>
      <c r="J6" s="187"/>
      <c r="K6" s="187"/>
      <c r="L6" s="187"/>
      <c r="M6" s="187"/>
      <c r="N6" s="187"/>
      <c r="O6" s="187"/>
      <c r="P6" s="187"/>
    </row>
    <row r="7" spans="1:17" ht="12.75" customHeight="1" x14ac:dyDescent="0.15">
      <c r="A7" s="6" t="s">
        <v>68</v>
      </c>
      <c r="B7" s="26">
        <v>0</v>
      </c>
      <c r="C7" s="26">
        <v>0</v>
      </c>
      <c r="D7" s="26">
        <v>0</v>
      </c>
      <c r="E7" s="26">
        <v>4</v>
      </c>
      <c r="F7" s="9">
        <v>13</v>
      </c>
      <c r="G7" s="9">
        <v>85</v>
      </c>
      <c r="H7" s="9">
        <v>64</v>
      </c>
      <c r="I7" s="9">
        <v>36</v>
      </c>
      <c r="J7" s="9">
        <v>81</v>
      </c>
      <c r="K7" s="76">
        <v>172</v>
      </c>
      <c r="L7" s="76">
        <v>14</v>
      </c>
      <c r="M7" s="26">
        <v>464</v>
      </c>
      <c r="N7" s="27">
        <v>5.9</v>
      </c>
      <c r="O7" s="10">
        <v>15.1</v>
      </c>
      <c r="P7" s="10">
        <v>12</v>
      </c>
    </row>
    <row r="8" spans="1:17" ht="12.75" customHeight="1" x14ac:dyDescent="0.15">
      <c r="A8" s="6" t="s">
        <v>69</v>
      </c>
      <c r="B8" s="9">
        <v>29</v>
      </c>
      <c r="C8" s="9">
        <v>129</v>
      </c>
      <c r="D8" s="9">
        <v>376</v>
      </c>
      <c r="E8" s="9">
        <v>795</v>
      </c>
      <c r="F8" s="9">
        <v>743</v>
      </c>
      <c r="G8" s="9">
        <v>257</v>
      </c>
      <c r="H8" s="9">
        <v>33</v>
      </c>
      <c r="I8" s="9">
        <v>0</v>
      </c>
      <c r="J8" s="9">
        <v>0</v>
      </c>
      <c r="K8" s="76">
        <v>0</v>
      </c>
      <c r="L8" s="76">
        <v>3</v>
      </c>
      <c r="M8" s="26">
        <v>2364</v>
      </c>
      <c r="N8" s="27">
        <v>29.8</v>
      </c>
      <c r="O8" s="10">
        <v>2.4</v>
      </c>
      <c r="P8" s="10">
        <v>1.5</v>
      </c>
    </row>
    <row r="9" spans="1:17" ht="12.75" customHeight="1" x14ac:dyDescent="0.15">
      <c r="A9" s="6" t="s">
        <v>70</v>
      </c>
      <c r="B9" s="26">
        <v>0</v>
      </c>
      <c r="C9" s="9">
        <v>0</v>
      </c>
      <c r="D9" s="9">
        <v>13</v>
      </c>
      <c r="E9" s="9">
        <v>41</v>
      </c>
      <c r="F9" s="9">
        <v>134</v>
      </c>
      <c r="G9" s="9">
        <v>275</v>
      </c>
      <c r="H9" s="9">
        <v>141</v>
      </c>
      <c r="I9" s="9">
        <v>37</v>
      </c>
      <c r="J9" s="9">
        <v>21</v>
      </c>
      <c r="K9" s="76">
        <v>7</v>
      </c>
      <c r="L9" s="76">
        <v>10</v>
      </c>
      <c r="M9" s="26">
        <v>699</v>
      </c>
      <c r="N9" s="27">
        <v>8.8000000000000007</v>
      </c>
      <c r="O9" s="10">
        <v>8</v>
      </c>
      <c r="P9" s="10">
        <v>7</v>
      </c>
    </row>
    <row r="10" spans="1:17" ht="12.75" customHeight="1" x14ac:dyDescent="0.15">
      <c r="A10" s="6" t="s">
        <v>71</v>
      </c>
      <c r="B10" s="9">
        <v>9</v>
      </c>
      <c r="C10" s="9">
        <v>16</v>
      </c>
      <c r="D10" s="9">
        <v>69</v>
      </c>
      <c r="E10" s="9">
        <v>147</v>
      </c>
      <c r="F10" s="9">
        <v>149</v>
      </c>
      <c r="G10" s="9">
        <v>31</v>
      </c>
      <c r="H10" s="26">
        <v>0</v>
      </c>
      <c r="I10" s="26">
        <v>0</v>
      </c>
      <c r="J10" s="26">
        <v>0</v>
      </c>
      <c r="K10" s="76">
        <v>0</v>
      </c>
      <c r="L10" s="76">
        <v>0</v>
      </c>
      <c r="M10" s="26">
        <v>424</v>
      </c>
      <c r="N10" s="27">
        <v>5.3</v>
      </c>
      <c r="O10" s="10">
        <v>2.1</v>
      </c>
      <c r="P10" s="10">
        <v>1.5</v>
      </c>
    </row>
    <row r="11" spans="1:17" ht="12.75" customHeight="1" x14ac:dyDescent="0.15">
      <c r="A11" s="6" t="s">
        <v>72</v>
      </c>
      <c r="B11" s="26">
        <v>0</v>
      </c>
      <c r="C11" s="9">
        <v>0</v>
      </c>
      <c r="D11" s="9">
        <v>11</v>
      </c>
      <c r="E11" s="9">
        <v>18</v>
      </c>
      <c r="F11" s="9">
        <v>25</v>
      </c>
      <c r="G11" s="9">
        <v>27</v>
      </c>
      <c r="H11" s="26">
        <v>0</v>
      </c>
      <c r="I11" s="26">
        <v>0</v>
      </c>
      <c r="J11" s="26">
        <v>0</v>
      </c>
      <c r="K11" s="76">
        <v>0</v>
      </c>
      <c r="L11" s="76">
        <v>0</v>
      </c>
      <c r="M11" s="26">
        <v>79</v>
      </c>
      <c r="N11" s="27">
        <v>1</v>
      </c>
      <c r="O11" s="10">
        <v>3.9</v>
      </c>
      <c r="P11" s="10">
        <v>3.7</v>
      </c>
    </row>
    <row r="12" spans="1:17" ht="12.75" customHeight="1" x14ac:dyDescent="0.15">
      <c r="A12" s="6" t="s">
        <v>73</v>
      </c>
      <c r="B12" s="26">
        <v>0</v>
      </c>
      <c r="C12" s="26">
        <v>0</v>
      </c>
      <c r="D12" s="9">
        <v>15</v>
      </c>
      <c r="E12" s="9">
        <v>26</v>
      </c>
      <c r="F12" s="9">
        <v>344</v>
      </c>
      <c r="G12" s="9">
        <v>289</v>
      </c>
      <c r="H12" s="9">
        <v>32</v>
      </c>
      <c r="I12" s="9">
        <v>17</v>
      </c>
      <c r="J12" s="9">
        <v>4</v>
      </c>
      <c r="K12" s="76">
        <v>0</v>
      </c>
      <c r="L12" s="76">
        <v>0</v>
      </c>
      <c r="M12" s="26">
        <v>731</v>
      </c>
      <c r="N12" s="27">
        <v>9.1999999999999993</v>
      </c>
      <c r="O12" s="10">
        <v>5.4</v>
      </c>
      <c r="P12" s="10">
        <v>4.5</v>
      </c>
    </row>
    <row r="13" spans="1:17" ht="12.75" customHeight="1" x14ac:dyDescent="0.15">
      <c r="A13" s="6" t="s">
        <v>106</v>
      </c>
      <c r="B13" s="9">
        <v>4</v>
      </c>
      <c r="C13" s="9">
        <v>28</v>
      </c>
      <c r="D13" s="9">
        <v>98</v>
      </c>
      <c r="E13" s="9">
        <v>282</v>
      </c>
      <c r="F13" s="9">
        <v>666</v>
      </c>
      <c r="G13" s="9">
        <v>143</v>
      </c>
      <c r="H13" s="9">
        <v>12</v>
      </c>
      <c r="I13" s="9">
        <v>3</v>
      </c>
      <c r="J13" s="26">
        <v>0</v>
      </c>
      <c r="K13" s="76">
        <v>0</v>
      </c>
      <c r="L13" s="76">
        <v>0</v>
      </c>
      <c r="M13" s="26">
        <v>1233</v>
      </c>
      <c r="N13" s="27">
        <v>15.5</v>
      </c>
      <c r="O13" s="10">
        <v>2.9</v>
      </c>
      <c r="P13" s="10">
        <v>2.2999999999999998</v>
      </c>
    </row>
    <row r="14" spans="1:17" ht="12.75" customHeight="1" x14ac:dyDescent="0.15">
      <c r="A14" s="6" t="s">
        <v>75</v>
      </c>
      <c r="B14" s="9">
        <v>8</v>
      </c>
      <c r="C14" s="9">
        <v>25</v>
      </c>
      <c r="D14" s="9">
        <v>75</v>
      </c>
      <c r="E14" s="9">
        <v>106</v>
      </c>
      <c r="F14" s="9">
        <v>38</v>
      </c>
      <c r="G14" s="9">
        <v>6</v>
      </c>
      <c r="H14" s="26">
        <v>0</v>
      </c>
      <c r="I14" s="26">
        <v>0</v>
      </c>
      <c r="J14" s="26">
        <v>0</v>
      </c>
      <c r="K14" s="76">
        <v>0</v>
      </c>
      <c r="L14" s="76">
        <v>0</v>
      </c>
      <c r="M14" s="26">
        <v>254</v>
      </c>
      <c r="N14" s="27">
        <v>3.2</v>
      </c>
      <c r="O14" s="10">
        <v>1.4</v>
      </c>
      <c r="P14" s="10">
        <v>1</v>
      </c>
    </row>
    <row r="15" spans="1:17" ht="12.75" customHeight="1" x14ac:dyDescent="0.15">
      <c r="A15" s="6" t="s">
        <v>76</v>
      </c>
      <c r="B15" s="9">
        <v>3</v>
      </c>
      <c r="C15" s="9">
        <v>3</v>
      </c>
      <c r="D15" s="9">
        <v>20</v>
      </c>
      <c r="E15" s="9">
        <v>35</v>
      </c>
      <c r="F15" s="9">
        <v>16</v>
      </c>
      <c r="G15" s="26">
        <v>10</v>
      </c>
      <c r="H15" s="26">
        <v>0</v>
      </c>
      <c r="I15" s="26">
        <v>0</v>
      </c>
      <c r="J15" s="26">
        <v>0</v>
      </c>
      <c r="K15" s="76">
        <v>0</v>
      </c>
      <c r="L15" s="76">
        <v>0</v>
      </c>
      <c r="M15" s="26">
        <v>80</v>
      </c>
      <c r="N15" s="27">
        <v>1</v>
      </c>
      <c r="O15" s="10">
        <v>1.9</v>
      </c>
      <c r="P15" s="10">
        <v>1.1000000000000001</v>
      </c>
    </row>
    <row r="16" spans="1:17" ht="12.75" customHeight="1" x14ac:dyDescent="0.15">
      <c r="A16" s="6" t="s">
        <v>77</v>
      </c>
      <c r="B16" s="26">
        <v>9</v>
      </c>
      <c r="C16" s="9">
        <v>3</v>
      </c>
      <c r="D16" s="9">
        <v>19</v>
      </c>
      <c r="E16" s="9">
        <v>43</v>
      </c>
      <c r="F16" s="9">
        <v>105</v>
      </c>
      <c r="G16" s="9">
        <v>69</v>
      </c>
      <c r="H16" s="9">
        <v>23</v>
      </c>
      <c r="I16" s="26">
        <v>3</v>
      </c>
      <c r="J16" s="9">
        <v>3</v>
      </c>
      <c r="K16" s="76">
        <v>0</v>
      </c>
      <c r="L16" s="76">
        <v>0</v>
      </c>
      <c r="M16" s="26">
        <v>272</v>
      </c>
      <c r="N16" s="27">
        <v>3.4</v>
      </c>
      <c r="O16" s="10">
        <v>4.5</v>
      </c>
      <c r="P16" s="10">
        <v>3.5</v>
      </c>
    </row>
    <row r="17" spans="1:16" ht="12.75" customHeight="1" x14ac:dyDescent="0.15">
      <c r="A17" s="6" t="s">
        <v>78</v>
      </c>
      <c r="B17" s="9">
        <v>0</v>
      </c>
      <c r="C17" s="26">
        <v>0</v>
      </c>
      <c r="D17" s="26">
        <v>15</v>
      </c>
      <c r="E17" s="9">
        <v>18</v>
      </c>
      <c r="F17" s="9">
        <v>26</v>
      </c>
      <c r="G17" s="9">
        <v>7</v>
      </c>
      <c r="H17" s="26">
        <v>0</v>
      </c>
      <c r="I17" s="26">
        <v>0</v>
      </c>
      <c r="J17" s="26">
        <v>3</v>
      </c>
      <c r="K17" s="76">
        <v>0</v>
      </c>
      <c r="L17" s="76">
        <v>0</v>
      </c>
      <c r="M17" s="26">
        <v>74</v>
      </c>
      <c r="N17" s="27">
        <v>0.9</v>
      </c>
      <c r="O17" s="10">
        <v>5.3</v>
      </c>
      <c r="P17" s="10">
        <v>2</v>
      </c>
    </row>
    <row r="18" spans="1:16" ht="12.75" customHeight="1" x14ac:dyDescent="0.15">
      <c r="A18" s="6" t="s">
        <v>79</v>
      </c>
      <c r="B18" s="9">
        <v>11</v>
      </c>
      <c r="C18" s="9">
        <v>10</v>
      </c>
      <c r="D18" s="9">
        <v>30</v>
      </c>
      <c r="E18" s="9">
        <v>27</v>
      </c>
      <c r="F18" s="9">
        <v>38</v>
      </c>
      <c r="G18" s="9">
        <v>10</v>
      </c>
      <c r="H18" s="26">
        <v>0</v>
      </c>
      <c r="I18" s="26">
        <v>0</v>
      </c>
      <c r="J18" s="26">
        <v>0</v>
      </c>
      <c r="K18" s="76">
        <v>0</v>
      </c>
      <c r="L18" s="76">
        <v>0</v>
      </c>
      <c r="M18" s="26">
        <v>125</v>
      </c>
      <c r="N18" s="27">
        <v>1.6</v>
      </c>
      <c r="O18" s="10">
        <v>2.1</v>
      </c>
      <c r="P18" s="10">
        <v>1.4</v>
      </c>
    </row>
    <row r="19" spans="1:16" ht="12.75" customHeight="1" x14ac:dyDescent="0.15">
      <c r="A19" s="6" t="s">
        <v>80</v>
      </c>
      <c r="B19" s="9">
        <v>5</v>
      </c>
      <c r="C19" s="9">
        <v>12</v>
      </c>
      <c r="D19" s="9">
        <v>19</v>
      </c>
      <c r="E19" s="9">
        <v>23</v>
      </c>
      <c r="F19" s="9">
        <v>13</v>
      </c>
      <c r="G19" s="9">
        <v>0</v>
      </c>
      <c r="H19" s="26">
        <v>0</v>
      </c>
      <c r="I19" s="26">
        <v>0</v>
      </c>
      <c r="J19" s="26">
        <v>0</v>
      </c>
      <c r="K19" s="76">
        <v>0</v>
      </c>
      <c r="L19" s="76">
        <v>0</v>
      </c>
      <c r="M19" s="26">
        <v>70</v>
      </c>
      <c r="N19" s="27">
        <v>0.9</v>
      </c>
      <c r="O19" s="10">
        <v>1.3</v>
      </c>
      <c r="P19" s="10">
        <v>1</v>
      </c>
    </row>
    <row r="20" spans="1:16" ht="12.75" customHeight="1" x14ac:dyDescent="0.15">
      <c r="A20" s="6" t="s">
        <v>81</v>
      </c>
      <c r="B20" s="9">
        <v>13</v>
      </c>
      <c r="C20" s="9">
        <v>33</v>
      </c>
      <c r="D20" s="9">
        <v>78</v>
      </c>
      <c r="E20" s="9">
        <v>46</v>
      </c>
      <c r="F20" s="9">
        <v>5</v>
      </c>
      <c r="G20" s="26">
        <v>0</v>
      </c>
      <c r="H20" s="26">
        <v>0</v>
      </c>
      <c r="I20" s="26">
        <v>0</v>
      </c>
      <c r="J20" s="26">
        <v>0</v>
      </c>
      <c r="K20" s="76">
        <v>0</v>
      </c>
      <c r="L20" s="76">
        <v>0</v>
      </c>
      <c r="M20" s="26">
        <v>173</v>
      </c>
      <c r="N20" s="27">
        <v>2.2000000000000002</v>
      </c>
      <c r="O20" s="10">
        <v>0.8</v>
      </c>
      <c r="P20" s="10">
        <v>0.8</v>
      </c>
    </row>
    <row r="21" spans="1:16" ht="23.25" customHeight="1" x14ac:dyDescent="0.15">
      <c r="A21" s="6" t="s">
        <v>107</v>
      </c>
      <c r="B21" s="9">
        <v>78</v>
      </c>
      <c r="C21" s="9">
        <v>142</v>
      </c>
      <c r="D21" s="9">
        <v>247</v>
      </c>
      <c r="E21" s="9">
        <v>283</v>
      </c>
      <c r="F21" s="9">
        <v>118</v>
      </c>
      <c r="G21" s="9">
        <v>5</v>
      </c>
      <c r="H21" s="26">
        <v>0</v>
      </c>
      <c r="I21" s="26">
        <v>0</v>
      </c>
      <c r="J21" s="26">
        <v>0</v>
      </c>
      <c r="K21" s="76">
        <v>4</v>
      </c>
      <c r="L21" s="76">
        <v>0</v>
      </c>
      <c r="M21" s="26">
        <v>888</v>
      </c>
      <c r="N21" s="27">
        <v>11.2</v>
      </c>
      <c r="O21" s="10">
        <v>1.2</v>
      </c>
      <c r="P21" s="10">
        <v>0.9</v>
      </c>
    </row>
    <row r="22" spans="1:16" ht="12.75" customHeight="1" x14ac:dyDescent="0.15">
      <c r="A22" s="6" t="s">
        <v>83</v>
      </c>
      <c r="B22" s="37" t="s">
        <v>262</v>
      </c>
      <c r="C22" s="37" t="s">
        <v>262</v>
      </c>
      <c r="D22" s="37" t="s">
        <v>262</v>
      </c>
      <c r="E22" s="37" t="s">
        <v>262</v>
      </c>
      <c r="F22" s="37" t="s">
        <v>262</v>
      </c>
      <c r="G22" s="37" t="s">
        <v>262</v>
      </c>
      <c r="H22" s="37" t="s">
        <v>262</v>
      </c>
      <c r="I22" s="37" t="s">
        <v>262</v>
      </c>
      <c r="J22" s="37" t="s">
        <v>262</v>
      </c>
      <c r="K22" s="37" t="s">
        <v>262</v>
      </c>
      <c r="L22" s="37" t="s">
        <v>262</v>
      </c>
      <c r="M22" s="26">
        <v>5</v>
      </c>
      <c r="N22" s="27">
        <v>0.1</v>
      </c>
      <c r="O22" s="10">
        <v>3.2</v>
      </c>
      <c r="P22" s="10">
        <v>3.9</v>
      </c>
    </row>
    <row r="23" spans="1:16" ht="25.75" customHeight="1" x14ac:dyDescent="0.15">
      <c r="A23" s="3" t="s">
        <v>10</v>
      </c>
      <c r="B23" s="8">
        <v>171</v>
      </c>
      <c r="C23" s="8">
        <v>402</v>
      </c>
      <c r="D23" s="8">
        <v>1085</v>
      </c>
      <c r="E23" s="8">
        <v>1889</v>
      </c>
      <c r="F23" s="8">
        <v>2439</v>
      </c>
      <c r="G23" s="8">
        <v>1211</v>
      </c>
      <c r="H23" s="8">
        <v>313</v>
      </c>
      <c r="I23" s="8">
        <v>96</v>
      </c>
      <c r="J23" s="8">
        <v>117</v>
      </c>
      <c r="K23" s="71">
        <v>183</v>
      </c>
      <c r="L23" s="71">
        <v>32</v>
      </c>
      <c r="M23" s="28">
        <v>7930</v>
      </c>
      <c r="N23" s="29">
        <v>100</v>
      </c>
      <c r="O23" s="11">
        <v>3.6</v>
      </c>
      <c r="P23" s="11">
        <v>2</v>
      </c>
    </row>
    <row r="24" spans="1:16" ht="12.75" customHeight="1" x14ac:dyDescent="0.15">
      <c r="A24" s="187" t="s">
        <v>52</v>
      </c>
      <c r="B24" s="187"/>
      <c r="C24" s="187"/>
      <c r="D24" s="187"/>
      <c r="E24" s="187"/>
      <c r="F24" s="187"/>
      <c r="G24" s="187"/>
      <c r="H24" s="187"/>
      <c r="I24" s="187"/>
      <c r="J24" s="187"/>
      <c r="K24" s="187"/>
      <c r="L24" s="187"/>
      <c r="M24" s="187"/>
      <c r="N24" s="187"/>
      <c r="O24" s="187"/>
      <c r="P24" s="187"/>
    </row>
    <row r="25" spans="1:16" ht="12.75" customHeight="1" x14ac:dyDescent="0.15">
      <c r="A25" s="6" t="s">
        <v>68</v>
      </c>
      <c r="B25" s="26">
        <v>0</v>
      </c>
      <c r="C25" s="26">
        <v>0</v>
      </c>
      <c r="D25" s="9">
        <v>5</v>
      </c>
      <c r="E25" s="9">
        <v>10</v>
      </c>
      <c r="F25" s="9">
        <v>68</v>
      </c>
      <c r="G25" s="9">
        <v>256</v>
      </c>
      <c r="H25" s="9">
        <v>198</v>
      </c>
      <c r="I25" s="9">
        <v>191</v>
      </c>
      <c r="J25" s="9">
        <v>517</v>
      </c>
      <c r="K25" s="9">
        <v>779</v>
      </c>
      <c r="L25" s="9">
        <v>42</v>
      </c>
      <c r="M25" s="26">
        <v>2056</v>
      </c>
      <c r="N25" s="27">
        <v>9.8000000000000007</v>
      </c>
      <c r="O25" s="10">
        <v>17.100000000000001</v>
      </c>
      <c r="P25" s="10">
        <v>18</v>
      </c>
    </row>
    <row r="26" spans="1:16" ht="12.75" customHeight="1" x14ac:dyDescent="0.15">
      <c r="A26" s="6" t="s">
        <v>69</v>
      </c>
      <c r="B26" s="9">
        <v>42</v>
      </c>
      <c r="C26" s="9">
        <v>110</v>
      </c>
      <c r="D26" s="9">
        <v>344</v>
      </c>
      <c r="E26" s="9">
        <v>848</v>
      </c>
      <c r="F26" s="9">
        <v>835</v>
      </c>
      <c r="G26" s="9">
        <v>569</v>
      </c>
      <c r="H26" s="9">
        <v>114</v>
      </c>
      <c r="I26" s="9">
        <v>24</v>
      </c>
      <c r="J26" s="9">
        <v>9</v>
      </c>
      <c r="K26" s="9">
        <v>0</v>
      </c>
      <c r="L26" s="9">
        <v>11</v>
      </c>
      <c r="M26" s="26">
        <v>2911</v>
      </c>
      <c r="N26" s="27">
        <v>13.8</v>
      </c>
      <c r="O26" s="10">
        <v>3.3</v>
      </c>
      <c r="P26" s="10">
        <v>2</v>
      </c>
    </row>
    <row r="27" spans="1:16" ht="12.75" customHeight="1" x14ac:dyDescent="0.15">
      <c r="A27" s="6" t="s">
        <v>70</v>
      </c>
      <c r="B27" s="9">
        <v>3</v>
      </c>
      <c r="C27" s="9">
        <v>29</v>
      </c>
      <c r="D27" s="9">
        <v>69</v>
      </c>
      <c r="E27" s="9">
        <v>185</v>
      </c>
      <c r="F27" s="9">
        <v>628</v>
      </c>
      <c r="G27" s="9">
        <v>1283</v>
      </c>
      <c r="H27" s="9">
        <v>679</v>
      </c>
      <c r="I27" s="9">
        <v>243</v>
      </c>
      <c r="J27" s="9">
        <v>115</v>
      </c>
      <c r="K27" s="9">
        <v>5</v>
      </c>
      <c r="L27" s="9">
        <v>25</v>
      </c>
      <c r="M27" s="26">
        <v>3246</v>
      </c>
      <c r="N27" s="27">
        <v>15.4</v>
      </c>
      <c r="O27" s="10">
        <v>8.1999999999999993</v>
      </c>
      <c r="P27" s="10">
        <v>7</v>
      </c>
    </row>
    <row r="28" spans="1:16" ht="12.75" customHeight="1" x14ac:dyDescent="0.15">
      <c r="A28" s="6" t="s">
        <v>71</v>
      </c>
      <c r="B28" s="9">
        <v>20</v>
      </c>
      <c r="C28" s="9">
        <v>35</v>
      </c>
      <c r="D28" s="9">
        <v>136</v>
      </c>
      <c r="E28" s="9">
        <v>266</v>
      </c>
      <c r="F28" s="9">
        <v>274</v>
      </c>
      <c r="G28" s="9">
        <v>83</v>
      </c>
      <c r="H28" s="9">
        <v>12</v>
      </c>
      <c r="I28" s="26">
        <v>0</v>
      </c>
      <c r="J28" s="26">
        <v>0</v>
      </c>
      <c r="K28" s="26">
        <v>0</v>
      </c>
      <c r="L28" s="26">
        <v>0</v>
      </c>
      <c r="M28" s="26">
        <v>825</v>
      </c>
      <c r="N28" s="27">
        <v>3.9</v>
      </c>
      <c r="O28" s="10">
        <v>2.2999999999999998</v>
      </c>
      <c r="P28" s="10">
        <v>1.7</v>
      </c>
    </row>
    <row r="29" spans="1:16" ht="12.75" customHeight="1" x14ac:dyDescent="0.15">
      <c r="A29" s="6" t="s">
        <v>72</v>
      </c>
      <c r="B29" s="26">
        <v>3</v>
      </c>
      <c r="C29" s="26">
        <v>0</v>
      </c>
      <c r="D29" s="9">
        <v>17</v>
      </c>
      <c r="E29" s="9">
        <v>34</v>
      </c>
      <c r="F29" s="9">
        <v>81</v>
      </c>
      <c r="G29" s="9">
        <v>80</v>
      </c>
      <c r="H29" s="9">
        <v>27</v>
      </c>
      <c r="I29" s="9">
        <v>7</v>
      </c>
      <c r="J29" s="9">
        <v>3</v>
      </c>
      <c r="K29" s="26">
        <v>0</v>
      </c>
      <c r="L29" s="26">
        <v>0</v>
      </c>
      <c r="M29" s="26">
        <v>268</v>
      </c>
      <c r="N29" s="27">
        <v>1.3</v>
      </c>
      <c r="O29" s="10">
        <v>5.6</v>
      </c>
      <c r="P29" s="10">
        <v>4.4000000000000004</v>
      </c>
    </row>
    <row r="30" spans="1:16" ht="12.75" customHeight="1" x14ac:dyDescent="0.15">
      <c r="A30" s="6" t="s">
        <v>73</v>
      </c>
      <c r="B30" s="9">
        <v>0</v>
      </c>
      <c r="C30" s="9">
        <v>15</v>
      </c>
      <c r="D30" s="9">
        <v>22</v>
      </c>
      <c r="E30" s="9">
        <v>80</v>
      </c>
      <c r="F30" s="9">
        <v>671</v>
      </c>
      <c r="G30" s="9">
        <v>543</v>
      </c>
      <c r="H30" s="9">
        <v>96</v>
      </c>
      <c r="I30" s="9">
        <v>33</v>
      </c>
      <c r="J30" s="9">
        <v>15</v>
      </c>
      <c r="K30" s="9">
        <v>3</v>
      </c>
      <c r="L30" s="26">
        <v>7</v>
      </c>
      <c r="M30" s="26">
        <v>1477</v>
      </c>
      <c r="N30" s="27">
        <v>7</v>
      </c>
      <c r="O30" s="10">
        <v>5.6</v>
      </c>
      <c r="P30" s="10">
        <v>4.5999999999999996</v>
      </c>
    </row>
    <row r="31" spans="1:16" ht="12.75" customHeight="1" x14ac:dyDescent="0.15">
      <c r="A31" s="6" t="s">
        <v>106</v>
      </c>
      <c r="B31" s="9">
        <v>10</v>
      </c>
      <c r="C31" s="9">
        <v>54</v>
      </c>
      <c r="D31" s="9">
        <v>121</v>
      </c>
      <c r="E31" s="9">
        <v>480</v>
      </c>
      <c r="F31" s="9">
        <v>883</v>
      </c>
      <c r="G31" s="9">
        <v>364</v>
      </c>
      <c r="H31" s="9">
        <v>56</v>
      </c>
      <c r="I31" s="9">
        <v>9</v>
      </c>
      <c r="J31" s="9">
        <v>7</v>
      </c>
      <c r="K31" s="26">
        <v>0</v>
      </c>
      <c r="L31" s="9">
        <v>3</v>
      </c>
      <c r="M31" s="26">
        <v>1986</v>
      </c>
      <c r="N31" s="27">
        <v>9.4</v>
      </c>
      <c r="O31" s="10">
        <v>3.4</v>
      </c>
      <c r="P31" s="10">
        <v>2.7</v>
      </c>
    </row>
    <row r="32" spans="1:16" ht="12.75" customHeight="1" x14ac:dyDescent="0.15">
      <c r="A32" s="6" t="s">
        <v>75</v>
      </c>
      <c r="B32" s="9">
        <v>26</v>
      </c>
      <c r="C32" s="9">
        <v>84</v>
      </c>
      <c r="D32" s="9">
        <v>171</v>
      </c>
      <c r="E32" s="9">
        <v>278</v>
      </c>
      <c r="F32" s="9">
        <v>152</v>
      </c>
      <c r="G32" s="9">
        <v>73</v>
      </c>
      <c r="H32" s="9">
        <v>7</v>
      </c>
      <c r="I32" s="26">
        <v>0</v>
      </c>
      <c r="J32" s="26">
        <v>0</v>
      </c>
      <c r="K32" s="26">
        <v>0</v>
      </c>
      <c r="L32" s="26">
        <v>0</v>
      </c>
      <c r="M32" s="26">
        <v>796</v>
      </c>
      <c r="N32" s="27">
        <v>3.8</v>
      </c>
      <c r="O32" s="10">
        <v>1.9</v>
      </c>
      <c r="P32" s="10">
        <v>1.2</v>
      </c>
    </row>
    <row r="33" spans="1:16" ht="12.75" customHeight="1" x14ac:dyDescent="0.15">
      <c r="A33" s="6" t="s">
        <v>76</v>
      </c>
      <c r="B33" s="9">
        <v>11</v>
      </c>
      <c r="C33" s="9">
        <v>19</v>
      </c>
      <c r="D33" s="9">
        <v>68</v>
      </c>
      <c r="E33" s="9">
        <v>160</v>
      </c>
      <c r="F33" s="9">
        <v>188</v>
      </c>
      <c r="G33" s="9">
        <v>147</v>
      </c>
      <c r="H33" s="9">
        <v>20</v>
      </c>
      <c r="I33" s="9">
        <v>0</v>
      </c>
      <c r="J33" s="26">
        <v>0</v>
      </c>
      <c r="K33" s="26">
        <v>0</v>
      </c>
      <c r="L33" s="26">
        <v>0</v>
      </c>
      <c r="M33" s="26">
        <v>611</v>
      </c>
      <c r="N33" s="27">
        <v>2.9</v>
      </c>
      <c r="O33" s="10">
        <v>3.5</v>
      </c>
      <c r="P33" s="10">
        <v>2.5</v>
      </c>
    </row>
    <row r="34" spans="1:16" ht="12.75" customHeight="1" x14ac:dyDescent="0.15">
      <c r="A34" s="6" t="s">
        <v>77</v>
      </c>
      <c r="B34" s="9">
        <v>23</v>
      </c>
      <c r="C34" s="9">
        <v>55</v>
      </c>
      <c r="D34" s="9">
        <v>147</v>
      </c>
      <c r="E34" s="9">
        <v>373</v>
      </c>
      <c r="F34" s="9">
        <v>1341</v>
      </c>
      <c r="G34" s="9">
        <v>1399</v>
      </c>
      <c r="H34" s="9">
        <v>486</v>
      </c>
      <c r="I34" s="9">
        <v>113</v>
      </c>
      <c r="J34" s="9">
        <v>88</v>
      </c>
      <c r="K34" s="9">
        <v>19</v>
      </c>
      <c r="L34" s="9">
        <v>3</v>
      </c>
      <c r="M34" s="26">
        <v>4059</v>
      </c>
      <c r="N34" s="27">
        <v>19.2</v>
      </c>
      <c r="O34" s="10">
        <v>6.1</v>
      </c>
      <c r="P34" s="10">
        <v>5</v>
      </c>
    </row>
    <row r="35" spans="1:16" ht="12.75" customHeight="1" x14ac:dyDescent="0.15">
      <c r="A35" s="6" t="s">
        <v>78</v>
      </c>
      <c r="B35" s="9">
        <v>7</v>
      </c>
      <c r="C35" s="9">
        <v>27</v>
      </c>
      <c r="D35" s="9">
        <v>48</v>
      </c>
      <c r="E35" s="9">
        <v>89</v>
      </c>
      <c r="F35" s="9">
        <v>101</v>
      </c>
      <c r="G35" s="9">
        <v>45</v>
      </c>
      <c r="H35" s="9">
        <v>3</v>
      </c>
      <c r="I35" s="26">
        <v>4</v>
      </c>
      <c r="J35" s="26">
        <v>4</v>
      </c>
      <c r="K35" s="26">
        <v>0</v>
      </c>
      <c r="L35" s="26">
        <v>0</v>
      </c>
      <c r="M35" s="26">
        <v>324</v>
      </c>
      <c r="N35" s="27">
        <v>1.5</v>
      </c>
      <c r="O35" s="10">
        <v>3.5</v>
      </c>
      <c r="P35" s="10">
        <v>1.7</v>
      </c>
    </row>
    <row r="36" spans="1:16" ht="12.75" customHeight="1" x14ac:dyDescent="0.15">
      <c r="A36" s="6" t="s">
        <v>79</v>
      </c>
      <c r="B36" s="9">
        <v>5</v>
      </c>
      <c r="C36" s="9">
        <v>15</v>
      </c>
      <c r="D36" s="9">
        <v>38</v>
      </c>
      <c r="E36" s="9">
        <v>55</v>
      </c>
      <c r="F36" s="9">
        <v>106</v>
      </c>
      <c r="G36" s="9">
        <v>56</v>
      </c>
      <c r="H36" s="9">
        <v>8</v>
      </c>
      <c r="I36" s="9">
        <v>3</v>
      </c>
      <c r="J36" s="26">
        <v>0</v>
      </c>
      <c r="K36" s="26">
        <v>0</v>
      </c>
      <c r="L36" s="9">
        <v>0</v>
      </c>
      <c r="M36" s="26">
        <v>282</v>
      </c>
      <c r="N36" s="27">
        <v>1.3</v>
      </c>
      <c r="O36" s="10">
        <v>3.3</v>
      </c>
      <c r="P36" s="10">
        <v>2.9</v>
      </c>
    </row>
    <row r="37" spans="1:16" ht="12.75" customHeight="1" x14ac:dyDescent="0.15">
      <c r="A37" s="6" t="s">
        <v>80</v>
      </c>
      <c r="B37" s="9">
        <v>0</v>
      </c>
      <c r="C37" s="9">
        <v>14</v>
      </c>
      <c r="D37" s="9">
        <v>21</v>
      </c>
      <c r="E37" s="9">
        <v>51</v>
      </c>
      <c r="F37" s="9">
        <v>44</v>
      </c>
      <c r="G37" s="9">
        <v>10</v>
      </c>
      <c r="H37" s="26">
        <v>5</v>
      </c>
      <c r="I37" s="26">
        <v>0</v>
      </c>
      <c r="J37" s="26">
        <v>0</v>
      </c>
      <c r="K37" s="26">
        <v>0</v>
      </c>
      <c r="L37" s="26">
        <v>0</v>
      </c>
      <c r="M37" s="26">
        <v>159</v>
      </c>
      <c r="N37" s="27">
        <v>0.8</v>
      </c>
      <c r="O37" s="10">
        <v>2.5</v>
      </c>
      <c r="P37" s="10">
        <v>1.5</v>
      </c>
    </row>
    <row r="38" spans="1:16" ht="12.75" customHeight="1" x14ac:dyDescent="0.15">
      <c r="A38" s="6" t="s">
        <v>81</v>
      </c>
      <c r="B38" s="9">
        <v>38</v>
      </c>
      <c r="C38" s="9">
        <v>70</v>
      </c>
      <c r="D38" s="9">
        <v>182</v>
      </c>
      <c r="E38" s="9">
        <v>145</v>
      </c>
      <c r="F38" s="9">
        <v>32</v>
      </c>
      <c r="G38" s="9">
        <v>4</v>
      </c>
      <c r="H38" s="26">
        <v>0</v>
      </c>
      <c r="I38" s="26">
        <v>0</v>
      </c>
      <c r="J38" s="26">
        <v>0</v>
      </c>
      <c r="K38" s="26">
        <v>0</v>
      </c>
      <c r="L38" s="26">
        <v>0</v>
      </c>
      <c r="M38" s="26">
        <v>475</v>
      </c>
      <c r="N38" s="27">
        <v>2.2999999999999998</v>
      </c>
      <c r="O38" s="10">
        <v>0.9</v>
      </c>
      <c r="P38" s="10">
        <v>0.8</v>
      </c>
    </row>
    <row r="39" spans="1:16" ht="23.25" customHeight="1" x14ac:dyDescent="0.15">
      <c r="A39" s="6" t="s">
        <v>107</v>
      </c>
      <c r="B39" s="9">
        <v>129</v>
      </c>
      <c r="C39" s="9">
        <v>236</v>
      </c>
      <c r="D39" s="9">
        <v>396</v>
      </c>
      <c r="E39" s="9">
        <v>440</v>
      </c>
      <c r="F39" s="9">
        <v>253</v>
      </c>
      <c r="G39" s="9">
        <v>55</v>
      </c>
      <c r="H39" s="9">
        <v>15</v>
      </c>
      <c r="I39" s="9">
        <v>14</v>
      </c>
      <c r="J39" s="9">
        <v>12</v>
      </c>
      <c r="K39" s="9">
        <v>10</v>
      </c>
      <c r="L39" s="9">
        <v>0</v>
      </c>
      <c r="M39" s="26">
        <v>1565</v>
      </c>
      <c r="N39" s="27">
        <v>7.4</v>
      </c>
      <c r="O39" s="10">
        <v>1.8</v>
      </c>
      <c r="P39" s="10">
        <v>1</v>
      </c>
    </row>
    <row r="40" spans="1:16" ht="12.75" customHeight="1" x14ac:dyDescent="0.15">
      <c r="A40" s="6" t="s">
        <v>83</v>
      </c>
      <c r="B40" s="9">
        <v>0</v>
      </c>
      <c r="C40" s="9">
        <v>0</v>
      </c>
      <c r="D40" s="9">
        <v>0</v>
      </c>
      <c r="E40" s="9">
        <v>7</v>
      </c>
      <c r="F40" s="9">
        <v>13</v>
      </c>
      <c r="G40" s="9">
        <v>8</v>
      </c>
      <c r="H40" s="9">
        <v>0</v>
      </c>
      <c r="I40" s="26">
        <v>3</v>
      </c>
      <c r="J40" s="26">
        <v>4</v>
      </c>
      <c r="K40" s="26">
        <v>3</v>
      </c>
      <c r="L40" s="9">
        <v>0</v>
      </c>
      <c r="M40" s="26">
        <v>37</v>
      </c>
      <c r="N40" s="27">
        <v>0.2</v>
      </c>
      <c r="O40" s="10">
        <v>7.5</v>
      </c>
      <c r="P40" s="10">
        <v>3.4</v>
      </c>
    </row>
    <row r="41" spans="1:16" ht="25.75" customHeight="1" x14ac:dyDescent="0.15">
      <c r="A41" s="3" t="s">
        <v>10</v>
      </c>
      <c r="B41" s="8">
        <v>324</v>
      </c>
      <c r="C41" s="8">
        <v>760</v>
      </c>
      <c r="D41" s="8">
        <v>1793</v>
      </c>
      <c r="E41" s="8">
        <v>3510</v>
      </c>
      <c r="F41" s="8">
        <v>5670</v>
      </c>
      <c r="G41" s="8">
        <v>4965</v>
      </c>
      <c r="H41" s="8">
        <v>1733</v>
      </c>
      <c r="I41" s="8">
        <v>646</v>
      </c>
      <c r="J41" s="8">
        <v>779</v>
      </c>
      <c r="K41" s="8">
        <v>822</v>
      </c>
      <c r="L41" s="8">
        <v>92</v>
      </c>
      <c r="M41" s="28">
        <v>21086</v>
      </c>
      <c r="N41" s="29">
        <v>100</v>
      </c>
      <c r="O41" s="11">
        <v>5.4</v>
      </c>
      <c r="P41" s="11">
        <v>3.5</v>
      </c>
    </row>
    <row r="42" spans="1:16" ht="12.75" customHeight="1" x14ac:dyDescent="0.15">
      <c r="A42" s="187" t="s">
        <v>53</v>
      </c>
      <c r="B42" s="187"/>
      <c r="C42" s="187"/>
      <c r="D42" s="187"/>
      <c r="E42" s="187"/>
      <c r="F42" s="187"/>
      <c r="G42" s="187"/>
      <c r="H42" s="187"/>
      <c r="I42" s="187"/>
      <c r="J42" s="187"/>
      <c r="K42" s="187"/>
      <c r="L42" s="187"/>
      <c r="M42" s="187"/>
      <c r="N42" s="187"/>
      <c r="O42" s="187"/>
      <c r="P42" s="187"/>
    </row>
    <row r="43" spans="1:16" ht="12.75" customHeight="1" x14ac:dyDescent="0.15">
      <c r="A43" s="6" t="s">
        <v>68</v>
      </c>
      <c r="B43" s="26">
        <v>0</v>
      </c>
      <c r="C43" s="26">
        <v>0</v>
      </c>
      <c r="D43" s="9">
        <v>5</v>
      </c>
      <c r="E43" s="9">
        <v>12</v>
      </c>
      <c r="F43" s="9">
        <v>88</v>
      </c>
      <c r="G43" s="9">
        <v>334</v>
      </c>
      <c r="H43" s="9">
        <v>255</v>
      </c>
      <c r="I43" s="9">
        <v>224</v>
      </c>
      <c r="J43" s="9">
        <v>600</v>
      </c>
      <c r="K43" s="9">
        <v>951</v>
      </c>
      <c r="L43" s="9">
        <v>50</v>
      </c>
      <c r="M43" s="26">
        <v>2527</v>
      </c>
      <c r="N43" s="27">
        <v>8.6999999999999993</v>
      </c>
      <c r="O43" s="10">
        <v>16.8</v>
      </c>
      <c r="P43" s="10">
        <v>16.5</v>
      </c>
    </row>
    <row r="44" spans="1:16" ht="12.75" customHeight="1" x14ac:dyDescent="0.15">
      <c r="A44" s="6" t="s">
        <v>69</v>
      </c>
      <c r="B44" s="9">
        <v>68</v>
      </c>
      <c r="C44" s="9">
        <v>239</v>
      </c>
      <c r="D44" s="9">
        <v>723</v>
      </c>
      <c r="E44" s="9">
        <v>1646</v>
      </c>
      <c r="F44" s="9">
        <v>1577</v>
      </c>
      <c r="G44" s="9">
        <v>823</v>
      </c>
      <c r="H44" s="9">
        <v>145</v>
      </c>
      <c r="I44" s="9">
        <v>24</v>
      </c>
      <c r="J44" s="9">
        <v>10</v>
      </c>
      <c r="K44" s="9">
        <v>0</v>
      </c>
      <c r="L44" s="9">
        <v>18</v>
      </c>
      <c r="M44" s="26">
        <v>5280</v>
      </c>
      <c r="N44" s="27">
        <v>18.2</v>
      </c>
      <c r="O44" s="10">
        <v>2.9</v>
      </c>
      <c r="P44" s="10">
        <v>1.8</v>
      </c>
    </row>
    <row r="45" spans="1:16" ht="12.75" customHeight="1" x14ac:dyDescent="0.15">
      <c r="A45" s="6" t="s">
        <v>70</v>
      </c>
      <c r="B45" s="9">
        <v>0</v>
      </c>
      <c r="C45" s="9">
        <v>27</v>
      </c>
      <c r="D45" s="9">
        <v>81</v>
      </c>
      <c r="E45" s="9">
        <v>228</v>
      </c>
      <c r="F45" s="9">
        <v>770</v>
      </c>
      <c r="G45" s="9">
        <v>1560</v>
      </c>
      <c r="H45" s="9">
        <v>823</v>
      </c>
      <c r="I45" s="9">
        <v>280</v>
      </c>
      <c r="J45" s="9">
        <v>137</v>
      </c>
      <c r="K45" s="9">
        <v>7</v>
      </c>
      <c r="L45" s="9">
        <v>37</v>
      </c>
      <c r="M45" s="26">
        <v>3948</v>
      </c>
      <c r="N45" s="27">
        <v>13.6</v>
      </c>
      <c r="O45" s="10">
        <v>8.1</v>
      </c>
      <c r="P45" s="10">
        <v>7</v>
      </c>
    </row>
    <row r="46" spans="1:16" ht="12.75" customHeight="1" x14ac:dyDescent="0.15">
      <c r="A46" s="6" t="s">
        <v>71</v>
      </c>
      <c r="B46" s="9">
        <v>27</v>
      </c>
      <c r="C46" s="9">
        <v>49</v>
      </c>
      <c r="D46" s="9">
        <v>207</v>
      </c>
      <c r="E46" s="9">
        <v>414</v>
      </c>
      <c r="F46" s="9">
        <v>422</v>
      </c>
      <c r="G46" s="9">
        <v>108</v>
      </c>
      <c r="H46" s="9">
        <v>14</v>
      </c>
      <c r="I46" s="26">
        <v>0</v>
      </c>
      <c r="J46" s="26">
        <v>0</v>
      </c>
      <c r="K46" s="26">
        <v>0</v>
      </c>
      <c r="L46" s="26">
        <v>0</v>
      </c>
      <c r="M46" s="26">
        <v>1252</v>
      </c>
      <c r="N46" s="27">
        <v>4.3</v>
      </c>
      <c r="O46" s="10">
        <v>2.2999999999999998</v>
      </c>
      <c r="P46" s="10">
        <v>1.7</v>
      </c>
    </row>
    <row r="47" spans="1:16" ht="12.75" customHeight="1" x14ac:dyDescent="0.15">
      <c r="A47" s="6" t="s">
        <v>72</v>
      </c>
      <c r="B47" s="26">
        <v>3</v>
      </c>
      <c r="C47" s="9">
        <v>0</v>
      </c>
      <c r="D47" s="9">
        <v>33</v>
      </c>
      <c r="E47" s="9">
        <v>55</v>
      </c>
      <c r="F47" s="9">
        <v>105</v>
      </c>
      <c r="G47" s="9">
        <v>104</v>
      </c>
      <c r="H47" s="9">
        <v>33</v>
      </c>
      <c r="I47" s="9">
        <v>11</v>
      </c>
      <c r="J47" s="9">
        <v>3</v>
      </c>
      <c r="K47" s="26">
        <v>0</v>
      </c>
      <c r="L47" s="26">
        <v>3</v>
      </c>
      <c r="M47" s="26">
        <v>350</v>
      </c>
      <c r="N47" s="27">
        <v>1.2</v>
      </c>
      <c r="O47" s="10">
        <v>5.2</v>
      </c>
      <c r="P47" s="10">
        <v>4.2</v>
      </c>
    </row>
    <row r="48" spans="1:16" ht="12.75" customHeight="1" x14ac:dyDescent="0.15">
      <c r="A48" s="6" t="s">
        <v>73</v>
      </c>
      <c r="B48" s="9">
        <v>0</v>
      </c>
      <c r="C48" s="9">
        <v>12</v>
      </c>
      <c r="D48" s="9">
        <v>31</v>
      </c>
      <c r="E48" s="9">
        <v>107</v>
      </c>
      <c r="F48" s="9">
        <v>1016</v>
      </c>
      <c r="G48" s="9">
        <v>831</v>
      </c>
      <c r="H48" s="9">
        <v>133</v>
      </c>
      <c r="I48" s="9">
        <v>53</v>
      </c>
      <c r="J48" s="9">
        <v>20</v>
      </c>
      <c r="K48" s="9">
        <v>3</v>
      </c>
      <c r="L48" s="9">
        <v>4</v>
      </c>
      <c r="M48" s="26">
        <v>2209</v>
      </c>
      <c r="N48" s="27">
        <v>7.6</v>
      </c>
      <c r="O48" s="10">
        <v>5.5</v>
      </c>
      <c r="P48" s="10">
        <v>4.5</v>
      </c>
    </row>
    <row r="49" spans="1:16" ht="12.75" customHeight="1" x14ac:dyDescent="0.15">
      <c r="A49" s="6" t="s">
        <v>106</v>
      </c>
      <c r="B49" s="9">
        <v>22</v>
      </c>
      <c r="C49" s="9">
        <v>82</v>
      </c>
      <c r="D49" s="9">
        <v>219</v>
      </c>
      <c r="E49" s="9">
        <v>760</v>
      </c>
      <c r="F49" s="9">
        <v>1546</v>
      </c>
      <c r="G49" s="9">
        <v>504</v>
      </c>
      <c r="H49" s="9">
        <v>70</v>
      </c>
      <c r="I49" s="9">
        <v>12</v>
      </c>
      <c r="J49" s="9">
        <v>7</v>
      </c>
      <c r="K49" s="9">
        <v>0</v>
      </c>
      <c r="L49" s="9">
        <v>3</v>
      </c>
      <c r="M49" s="26">
        <v>3217</v>
      </c>
      <c r="N49" s="27">
        <v>11.1</v>
      </c>
      <c r="O49" s="10">
        <v>3.2</v>
      </c>
      <c r="P49" s="10">
        <v>2.5</v>
      </c>
    </row>
    <row r="50" spans="1:16" ht="12.75" customHeight="1" x14ac:dyDescent="0.15">
      <c r="A50" s="6" t="s">
        <v>75</v>
      </c>
      <c r="B50" s="9">
        <v>38</v>
      </c>
      <c r="C50" s="9">
        <v>107</v>
      </c>
      <c r="D50" s="9">
        <v>247</v>
      </c>
      <c r="E50" s="9">
        <v>380</v>
      </c>
      <c r="F50" s="9">
        <v>193</v>
      </c>
      <c r="G50" s="9">
        <v>81</v>
      </c>
      <c r="H50" s="9">
        <v>8</v>
      </c>
      <c r="I50" s="26">
        <v>0</v>
      </c>
      <c r="J50" s="26">
        <v>0</v>
      </c>
      <c r="K50" s="26">
        <v>0</v>
      </c>
      <c r="L50" s="26">
        <v>0</v>
      </c>
      <c r="M50" s="26">
        <v>1055</v>
      </c>
      <c r="N50" s="27">
        <v>3.6</v>
      </c>
      <c r="O50" s="10">
        <v>1.8</v>
      </c>
      <c r="P50" s="10">
        <v>1.1000000000000001</v>
      </c>
    </row>
    <row r="51" spans="1:16" ht="12.75" customHeight="1" x14ac:dyDescent="0.15">
      <c r="A51" s="6" t="s">
        <v>76</v>
      </c>
      <c r="B51" s="9">
        <v>10</v>
      </c>
      <c r="C51" s="9">
        <v>26</v>
      </c>
      <c r="D51" s="9">
        <v>91</v>
      </c>
      <c r="E51" s="9">
        <v>194</v>
      </c>
      <c r="F51" s="9">
        <v>198</v>
      </c>
      <c r="G51" s="9">
        <v>159</v>
      </c>
      <c r="H51" s="9">
        <v>20</v>
      </c>
      <c r="I51" s="9">
        <v>0</v>
      </c>
      <c r="J51" s="26">
        <v>0</v>
      </c>
      <c r="K51" s="26">
        <v>0</v>
      </c>
      <c r="L51" s="26">
        <v>0</v>
      </c>
      <c r="M51" s="26">
        <v>693</v>
      </c>
      <c r="N51" s="27">
        <v>2.4</v>
      </c>
      <c r="O51" s="10">
        <v>3.3</v>
      </c>
      <c r="P51" s="10">
        <v>2</v>
      </c>
    </row>
    <row r="52" spans="1:16" ht="12.75" customHeight="1" x14ac:dyDescent="0.15">
      <c r="A52" s="6" t="s">
        <v>77</v>
      </c>
      <c r="B52" s="9">
        <v>27</v>
      </c>
      <c r="C52" s="9">
        <v>59</v>
      </c>
      <c r="D52" s="9">
        <v>170</v>
      </c>
      <c r="E52" s="9">
        <v>415</v>
      </c>
      <c r="F52" s="9">
        <v>1448</v>
      </c>
      <c r="G52" s="9">
        <v>1475</v>
      </c>
      <c r="H52" s="9">
        <v>509</v>
      </c>
      <c r="I52" s="9">
        <v>119</v>
      </c>
      <c r="J52" s="9">
        <v>86</v>
      </c>
      <c r="K52" s="9">
        <v>19</v>
      </c>
      <c r="L52" s="9">
        <v>3</v>
      </c>
      <c r="M52" s="26">
        <v>4328</v>
      </c>
      <c r="N52" s="27">
        <v>14.9</v>
      </c>
      <c r="O52" s="10">
        <v>6</v>
      </c>
      <c r="P52" s="10">
        <v>5</v>
      </c>
    </row>
    <row r="53" spans="1:16" ht="12.75" customHeight="1" x14ac:dyDescent="0.15">
      <c r="A53" s="6" t="s">
        <v>78</v>
      </c>
      <c r="B53" s="9">
        <v>10</v>
      </c>
      <c r="C53" s="9">
        <v>30</v>
      </c>
      <c r="D53" s="9">
        <v>56</v>
      </c>
      <c r="E53" s="9">
        <v>108</v>
      </c>
      <c r="F53" s="9">
        <v>122</v>
      </c>
      <c r="G53" s="9">
        <v>55</v>
      </c>
      <c r="H53" s="9">
        <v>3</v>
      </c>
      <c r="I53" s="26">
        <v>5</v>
      </c>
      <c r="J53" s="26">
        <v>4</v>
      </c>
      <c r="K53" s="26">
        <v>0</v>
      </c>
      <c r="L53" s="26">
        <v>0</v>
      </c>
      <c r="M53" s="26">
        <v>398</v>
      </c>
      <c r="N53" s="27">
        <v>1.4</v>
      </c>
      <c r="O53" s="10">
        <v>3.8</v>
      </c>
      <c r="P53" s="10">
        <v>1.8</v>
      </c>
    </row>
    <row r="54" spans="1:16" ht="12.75" customHeight="1" x14ac:dyDescent="0.15">
      <c r="A54" s="6" t="s">
        <v>79</v>
      </c>
      <c r="B54" s="9">
        <v>15</v>
      </c>
      <c r="C54" s="9">
        <v>25</v>
      </c>
      <c r="D54" s="9">
        <v>66</v>
      </c>
      <c r="E54" s="9">
        <v>80</v>
      </c>
      <c r="F54" s="9">
        <v>151</v>
      </c>
      <c r="G54" s="9">
        <v>62</v>
      </c>
      <c r="H54" s="9">
        <v>8</v>
      </c>
      <c r="I54" s="9">
        <v>3</v>
      </c>
      <c r="J54" s="26">
        <v>0</v>
      </c>
      <c r="K54" s="26">
        <v>0</v>
      </c>
      <c r="L54" s="9">
        <v>3</v>
      </c>
      <c r="M54" s="26">
        <v>406</v>
      </c>
      <c r="N54" s="27">
        <v>1.4</v>
      </c>
      <c r="O54" s="10">
        <v>2.9</v>
      </c>
      <c r="P54" s="10">
        <v>2.5</v>
      </c>
    </row>
    <row r="55" spans="1:16" ht="12.75" customHeight="1" x14ac:dyDescent="0.15">
      <c r="A55" s="6" t="s">
        <v>80</v>
      </c>
      <c r="B55" s="9">
        <v>7</v>
      </c>
      <c r="C55" s="9">
        <v>26</v>
      </c>
      <c r="D55" s="9">
        <v>43</v>
      </c>
      <c r="E55" s="9">
        <v>78</v>
      </c>
      <c r="F55" s="9">
        <v>51</v>
      </c>
      <c r="G55" s="9">
        <v>10</v>
      </c>
      <c r="H55" s="26">
        <v>3</v>
      </c>
      <c r="I55" s="9">
        <v>0</v>
      </c>
      <c r="J55" s="26">
        <v>0</v>
      </c>
      <c r="K55" s="26">
        <v>0</v>
      </c>
      <c r="L55" s="26">
        <v>0</v>
      </c>
      <c r="M55" s="26">
        <v>226</v>
      </c>
      <c r="N55" s="27">
        <v>0.8</v>
      </c>
      <c r="O55" s="10">
        <v>2.1</v>
      </c>
      <c r="P55" s="10">
        <v>1.3</v>
      </c>
    </row>
    <row r="56" spans="1:16" ht="12.75" customHeight="1" x14ac:dyDescent="0.15">
      <c r="A56" s="6" t="s">
        <v>81</v>
      </c>
      <c r="B56" s="9">
        <v>49</v>
      </c>
      <c r="C56" s="9">
        <v>103</v>
      </c>
      <c r="D56" s="9">
        <v>261</v>
      </c>
      <c r="E56" s="9">
        <v>184</v>
      </c>
      <c r="F56" s="9">
        <v>39</v>
      </c>
      <c r="G56" s="9">
        <v>4</v>
      </c>
      <c r="H56" s="26">
        <v>0</v>
      </c>
      <c r="I56" s="26">
        <v>0</v>
      </c>
      <c r="J56" s="26">
        <v>0</v>
      </c>
      <c r="K56" s="26">
        <v>0</v>
      </c>
      <c r="L56" s="26">
        <v>0</v>
      </c>
      <c r="M56" s="26">
        <v>645</v>
      </c>
      <c r="N56" s="27">
        <v>2.2000000000000002</v>
      </c>
      <c r="O56" s="10">
        <v>0.9</v>
      </c>
      <c r="P56" s="10">
        <v>0.8</v>
      </c>
    </row>
    <row r="57" spans="1:16" ht="23.25" customHeight="1" x14ac:dyDescent="0.15">
      <c r="A57" s="6" t="s">
        <v>107</v>
      </c>
      <c r="B57" s="9">
        <v>211</v>
      </c>
      <c r="C57" s="9">
        <v>377</v>
      </c>
      <c r="D57" s="9">
        <v>640</v>
      </c>
      <c r="E57" s="9">
        <v>723</v>
      </c>
      <c r="F57" s="9">
        <v>374</v>
      </c>
      <c r="G57" s="9">
        <v>63</v>
      </c>
      <c r="H57" s="9">
        <v>15</v>
      </c>
      <c r="I57" s="9">
        <v>14</v>
      </c>
      <c r="J57" s="9">
        <v>12</v>
      </c>
      <c r="K57" s="9">
        <v>17</v>
      </c>
      <c r="L57" s="9">
        <v>0</v>
      </c>
      <c r="M57" s="26">
        <v>2455</v>
      </c>
      <c r="N57" s="27">
        <v>8.5</v>
      </c>
      <c r="O57" s="10">
        <v>1.6</v>
      </c>
      <c r="P57" s="10">
        <v>1</v>
      </c>
    </row>
    <row r="58" spans="1:16" ht="12.75" customHeight="1" x14ac:dyDescent="0.15">
      <c r="A58" s="6" t="s">
        <v>83</v>
      </c>
      <c r="B58" s="9">
        <v>0</v>
      </c>
      <c r="C58" s="9">
        <v>3</v>
      </c>
      <c r="D58" s="9">
        <v>0</v>
      </c>
      <c r="E58" s="9">
        <v>7</v>
      </c>
      <c r="F58" s="9">
        <v>14</v>
      </c>
      <c r="G58" s="9">
        <v>8</v>
      </c>
      <c r="H58" s="9">
        <v>0</v>
      </c>
      <c r="I58" s="26">
        <v>3</v>
      </c>
      <c r="J58" s="26">
        <v>4</v>
      </c>
      <c r="K58" s="26">
        <v>3</v>
      </c>
      <c r="L58" s="9">
        <v>0</v>
      </c>
      <c r="M58" s="26">
        <v>51</v>
      </c>
      <c r="N58" s="27">
        <v>0.2</v>
      </c>
      <c r="O58" s="10">
        <v>6.7</v>
      </c>
      <c r="P58" s="10">
        <v>3.4</v>
      </c>
    </row>
    <row r="59" spans="1:16" ht="25.75" customHeight="1" x14ac:dyDescent="0.15">
      <c r="A59" s="3" t="s">
        <v>10</v>
      </c>
      <c r="B59" s="8">
        <v>496</v>
      </c>
      <c r="C59" s="8">
        <v>1160</v>
      </c>
      <c r="D59" s="8">
        <v>2876</v>
      </c>
      <c r="E59" s="8">
        <v>5393</v>
      </c>
      <c r="F59" s="8">
        <v>8116</v>
      </c>
      <c r="G59" s="8">
        <v>6179</v>
      </c>
      <c r="H59" s="8">
        <v>2045</v>
      </c>
      <c r="I59" s="8">
        <v>740</v>
      </c>
      <c r="J59" s="8">
        <v>890</v>
      </c>
      <c r="K59" s="8">
        <v>1008</v>
      </c>
      <c r="L59" s="8">
        <v>125</v>
      </c>
      <c r="M59" s="28">
        <v>29030</v>
      </c>
      <c r="N59" s="29">
        <v>100</v>
      </c>
      <c r="O59" s="11">
        <v>4.9000000000000004</v>
      </c>
      <c r="P59" s="11">
        <v>3</v>
      </c>
    </row>
    <row r="60" spans="1:16" ht="12.75" customHeight="1" x14ac:dyDescent="0.15">
      <c r="B60" s="45"/>
      <c r="C60" s="45"/>
      <c r="D60" s="45"/>
      <c r="E60" s="45"/>
      <c r="F60" s="45"/>
      <c r="G60" s="45"/>
      <c r="H60" s="45"/>
      <c r="I60" s="45"/>
      <c r="J60" s="45"/>
      <c r="K60" s="45"/>
      <c r="L60" s="45"/>
      <c r="M60" s="86"/>
      <c r="N60" s="27"/>
    </row>
    <row r="61" spans="1:16" ht="12.75" customHeight="1" x14ac:dyDescent="0.15"/>
    <row r="62" spans="1:16" ht="12.75" customHeight="1" x14ac:dyDescent="0.15">
      <c r="A62" s="53" t="str">
        <f>Contents!B35</f>
        <v>© Commonwealth of Australia 2018</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sheetData>
  <sheetProtection sheet="1"/>
  <mergeCells count="3">
    <mergeCell ref="A6:P6"/>
    <mergeCell ref="A24:P24"/>
    <mergeCell ref="A42:P42"/>
  </mergeCells>
  <pageMargins left="0.43307086614173229" right="0.43307086614173229" top="3.937007874015748E-2" bottom="3.937007874015748E-2" header="3.937007874015748E-2" footer="3.937007874015748E-2"/>
  <pageSetup paperSize="9" scale="63" orientation="landscape" verticalDpi="0"/>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B7CA-72FB-6145-AB95-2B131B69B4A6}">
  <sheetPr codeName="Sheet13">
    <pageSetUpPr fitToPage="1"/>
  </sheetPr>
  <dimension ref="A1:Q89"/>
  <sheetViews>
    <sheetView zoomScaleNormal="100" workbookViewId="0">
      <pane ySplit="5" topLeftCell="A6" activePane="bottomLeft" state="frozen"/>
      <selection activeCell="A3" activeCellId="2" sqref="A3:IV3 A3:IV3 A3:IV3"/>
      <selection pane="bottomLeft"/>
    </sheetView>
  </sheetViews>
  <sheetFormatPr baseColWidth="10" defaultRowHeight="14" x14ac:dyDescent="0.15"/>
  <cols>
    <col min="1" max="1" width="44.1640625" customWidth="1"/>
    <col min="2" max="16" width="8.6640625" customWidth="1"/>
    <col min="17" max="256" width="8.83203125" customWidth="1"/>
  </cols>
  <sheetData>
    <row r="1" spans="1:17" s="81" customFormat="1" ht="60" customHeight="1" x14ac:dyDescent="0.15">
      <c r="A1" s="120" t="s">
        <v>222</v>
      </c>
      <c r="B1" s="121"/>
      <c r="C1" s="135"/>
      <c r="D1" s="135"/>
      <c r="E1" s="135"/>
      <c r="F1" s="135"/>
      <c r="G1" s="135"/>
      <c r="H1" s="135"/>
      <c r="I1" s="135"/>
      <c r="J1" s="135"/>
      <c r="K1" s="135"/>
      <c r="L1" s="135"/>
      <c r="M1" s="135"/>
      <c r="N1" s="135"/>
      <c r="O1" s="135"/>
      <c r="P1" s="135"/>
      <c r="Q1" s="122"/>
    </row>
    <row r="2" spans="1:17" ht="15.75" customHeight="1" x14ac:dyDescent="0.2">
      <c r="A2" s="69" t="str">
        <f>Contents!A2</f>
        <v>45170DO001_2018 Prisoners in Australia, 2018</v>
      </c>
    </row>
    <row r="3" spans="1:17" ht="15.75" customHeight="1" x14ac:dyDescent="0.15">
      <c r="A3" s="2" t="str">
        <f>Contents!A3</f>
        <v>Released at 11:30 am (Canberra time) Thurs 6 Dec 2018</v>
      </c>
      <c r="C3" s="170"/>
    </row>
    <row r="4" spans="1:17" ht="25.5" customHeight="1" x14ac:dyDescent="0.15">
      <c r="A4" s="5" t="s">
        <v>172</v>
      </c>
      <c r="M4" s="169"/>
    </row>
    <row r="5" spans="1:17" ht="34" customHeight="1" x14ac:dyDescent="0.15">
      <c r="A5" s="6" t="s">
        <v>101</v>
      </c>
      <c r="B5" s="7" t="s">
        <v>38</v>
      </c>
      <c r="C5" s="7" t="s">
        <v>39</v>
      </c>
      <c r="D5" s="7" t="s">
        <v>40</v>
      </c>
      <c r="E5" s="7" t="s">
        <v>55</v>
      </c>
      <c r="F5" s="7" t="s">
        <v>41</v>
      </c>
      <c r="G5" s="7" t="s">
        <v>42</v>
      </c>
      <c r="H5" s="7" t="s">
        <v>43</v>
      </c>
      <c r="I5" s="7" t="s">
        <v>44</v>
      </c>
      <c r="J5" s="7" t="s">
        <v>45</v>
      </c>
      <c r="K5" s="85" t="s">
        <v>46</v>
      </c>
      <c r="L5" s="85" t="s">
        <v>9</v>
      </c>
      <c r="M5" s="85" t="s">
        <v>10</v>
      </c>
      <c r="N5" s="7" t="s">
        <v>47</v>
      </c>
      <c r="O5" s="7" t="s">
        <v>90</v>
      </c>
      <c r="P5" s="7" t="s">
        <v>91</v>
      </c>
    </row>
    <row r="6" spans="1:17" ht="12.75" customHeight="1" x14ac:dyDescent="0.15">
      <c r="A6" s="187" t="s">
        <v>51</v>
      </c>
      <c r="B6" s="187"/>
      <c r="C6" s="187"/>
      <c r="D6" s="187"/>
      <c r="E6" s="187"/>
      <c r="F6" s="187"/>
      <c r="G6" s="187"/>
      <c r="H6" s="187"/>
      <c r="I6" s="187"/>
      <c r="J6" s="187"/>
      <c r="K6" s="187"/>
      <c r="L6" s="187"/>
      <c r="M6" s="187"/>
      <c r="N6" s="187"/>
      <c r="O6" s="187"/>
      <c r="P6" s="187"/>
    </row>
    <row r="7" spans="1:17" ht="12.75" customHeight="1" x14ac:dyDescent="0.15">
      <c r="A7" s="6" t="s">
        <v>68</v>
      </c>
      <c r="B7" s="26">
        <v>0</v>
      </c>
      <c r="C7" s="26">
        <v>0</v>
      </c>
      <c r="D7" s="26">
        <v>3</v>
      </c>
      <c r="E7" s="9">
        <v>14</v>
      </c>
      <c r="F7" s="9">
        <v>56</v>
      </c>
      <c r="G7" s="9">
        <v>85</v>
      </c>
      <c r="H7" s="9">
        <v>70</v>
      </c>
      <c r="I7" s="9">
        <v>78</v>
      </c>
      <c r="J7" s="9">
        <v>76</v>
      </c>
      <c r="K7" s="9">
        <v>67</v>
      </c>
      <c r="L7" s="9">
        <v>14</v>
      </c>
      <c r="M7" s="9">
        <v>464</v>
      </c>
      <c r="N7" s="10">
        <v>5.9</v>
      </c>
      <c r="O7" s="10">
        <v>13.5</v>
      </c>
      <c r="P7" s="10">
        <v>12</v>
      </c>
    </row>
    <row r="8" spans="1:17" ht="12.75" customHeight="1" x14ac:dyDescent="0.15">
      <c r="A8" s="6" t="s">
        <v>69</v>
      </c>
      <c r="B8" s="9">
        <v>111</v>
      </c>
      <c r="C8" s="9">
        <v>376</v>
      </c>
      <c r="D8" s="9">
        <v>683</v>
      </c>
      <c r="E8" s="9">
        <v>620</v>
      </c>
      <c r="F8" s="9">
        <v>438</v>
      </c>
      <c r="G8" s="9">
        <v>118</v>
      </c>
      <c r="H8" s="9">
        <v>9</v>
      </c>
      <c r="I8" s="26">
        <v>0</v>
      </c>
      <c r="J8" s="9">
        <v>0</v>
      </c>
      <c r="K8" s="26">
        <v>0</v>
      </c>
      <c r="L8" s="9">
        <v>3</v>
      </c>
      <c r="M8" s="9">
        <v>2364</v>
      </c>
      <c r="N8" s="10">
        <v>29.8</v>
      </c>
      <c r="O8" s="10">
        <v>1.6</v>
      </c>
      <c r="P8" s="10">
        <v>1</v>
      </c>
    </row>
    <row r="9" spans="1:17" ht="12.75" customHeight="1" x14ac:dyDescent="0.15">
      <c r="A9" s="6" t="s">
        <v>70</v>
      </c>
      <c r="B9" s="9">
        <v>0</v>
      </c>
      <c r="C9" s="9">
        <v>13</v>
      </c>
      <c r="D9" s="9">
        <v>32</v>
      </c>
      <c r="E9" s="9">
        <v>82</v>
      </c>
      <c r="F9" s="9">
        <v>203</v>
      </c>
      <c r="G9" s="9">
        <v>239</v>
      </c>
      <c r="H9" s="9">
        <v>84</v>
      </c>
      <c r="I9" s="9">
        <v>17</v>
      </c>
      <c r="J9" s="9">
        <v>4</v>
      </c>
      <c r="K9" s="9">
        <v>7</v>
      </c>
      <c r="L9" s="9">
        <v>10</v>
      </c>
      <c r="M9" s="9">
        <v>699</v>
      </c>
      <c r="N9" s="10">
        <v>8.8000000000000007</v>
      </c>
      <c r="O9" s="10">
        <v>5.9</v>
      </c>
      <c r="P9" s="10">
        <v>5</v>
      </c>
    </row>
    <row r="10" spans="1:17" ht="12.75" customHeight="1" x14ac:dyDescent="0.15">
      <c r="A10" s="6" t="s">
        <v>71</v>
      </c>
      <c r="B10" s="9">
        <v>17</v>
      </c>
      <c r="C10" s="9">
        <v>62</v>
      </c>
      <c r="D10" s="9">
        <v>131</v>
      </c>
      <c r="E10" s="9">
        <v>124</v>
      </c>
      <c r="F10" s="9">
        <v>78</v>
      </c>
      <c r="G10" s="9">
        <v>9</v>
      </c>
      <c r="H10" s="26">
        <v>0</v>
      </c>
      <c r="I10" s="26">
        <v>0</v>
      </c>
      <c r="J10" s="26">
        <v>0</v>
      </c>
      <c r="K10" s="26">
        <v>0</v>
      </c>
      <c r="L10" s="26">
        <v>0</v>
      </c>
      <c r="M10" s="9">
        <v>424</v>
      </c>
      <c r="N10" s="10">
        <v>5.3</v>
      </c>
      <c r="O10" s="10">
        <v>1.4</v>
      </c>
      <c r="P10" s="10">
        <v>1</v>
      </c>
    </row>
    <row r="11" spans="1:17" ht="12.75" customHeight="1" x14ac:dyDescent="0.15">
      <c r="A11" s="6" t="s">
        <v>72</v>
      </c>
      <c r="B11" s="26">
        <v>3</v>
      </c>
      <c r="C11" s="9">
        <v>12</v>
      </c>
      <c r="D11" s="9">
        <v>10</v>
      </c>
      <c r="E11" s="9">
        <v>13</v>
      </c>
      <c r="F11" s="9">
        <v>31</v>
      </c>
      <c r="G11" s="9">
        <v>11</v>
      </c>
      <c r="H11" s="26">
        <v>0</v>
      </c>
      <c r="I11" s="26">
        <v>0</v>
      </c>
      <c r="J11" s="26">
        <v>0</v>
      </c>
      <c r="K11" s="26">
        <v>0</v>
      </c>
      <c r="L11" s="26">
        <v>0</v>
      </c>
      <c r="M11" s="9">
        <v>79</v>
      </c>
      <c r="N11" s="10">
        <v>1</v>
      </c>
      <c r="O11" s="10">
        <v>2.7</v>
      </c>
      <c r="P11" s="10">
        <v>2.2999999999999998</v>
      </c>
    </row>
    <row r="12" spans="1:17" ht="12.75" customHeight="1" x14ac:dyDescent="0.15">
      <c r="A12" s="6" t="s">
        <v>73</v>
      </c>
      <c r="B12" s="9">
        <v>9</v>
      </c>
      <c r="C12" s="9">
        <v>8</v>
      </c>
      <c r="D12" s="9">
        <v>49</v>
      </c>
      <c r="E12" s="9">
        <v>158</v>
      </c>
      <c r="F12" s="9">
        <v>360</v>
      </c>
      <c r="G12" s="9">
        <v>123</v>
      </c>
      <c r="H12" s="9">
        <v>15</v>
      </c>
      <c r="I12" s="9">
        <v>0</v>
      </c>
      <c r="J12" s="26">
        <v>0</v>
      </c>
      <c r="K12" s="26">
        <v>0</v>
      </c>
      <c r="L12" s="9">
        <v>0</v>
      </c>
      <c r="M12" s="9">
        <v>731</v>
      </c>
      <c r="N12" s="10">
        <v>9.1999999999999993</v>
      </c>
      <c r="O12" s="10">
        <v>3.5</v>
      </c>
      <c r="P12" s="10">
        <v>2.9</v>
      </c>
    </row>
    <row r="13" spans="1:17" ht="12.75" customHeight="1" x14ac:dyDescent="0.15">
      <c r="A13" s="6" t="s">
        <v>106</v>
      </c>
      <c r="B13" s="9">
        <v>38</v>
      </c>
      <c r="C13" s="9">
        <v>115</v>
      </c>
      <c r="D13" s="9">
        <v>261</v>
      </c>
      <c r="E13" s="9">
        <v>392</v>
      </c>
      <c r="F13" s="9">
        <v>369</v>
      </c>
      <c r="G13" s="9">
        <v>51</v>
      </c>
      <c r="H13" s="9">
        <v>5</v>
      </c>
      <c r="I13" s="26">
        <v>0</v>
      </c>
      <c r="J13" s="26">
        <v>0</v>
      </c>
      <c r="K13" s="26">
        <v>0</v>
      </c>
      <c r="L13" s="26">
        <v>0</v>
      </c>
      <c r="M13" s="9">
        <v>1233</v>
      </c>
      <c r="N13" s="10">
        <v>15.5</v>
      </c>
      <c r="O13" s="10">
        <v>1.9</v>
      </c>
      <c r="P13" s="10">
        <v>1.5</v>
      </c>
    </row>
    <row r="14" spans="1:17" ht="12.75" customHeight="1" x14ac:dyDescent="0.15">
      <c r="A14" s="6" t="s">
        <v>75</v>
      </c>
      <c r="B14" s="9">
        <v>36</v>
      </c>
      <c r="C14" s="9">
        <v>66</v>
      </c>
      <c r="D14" s="9">
        <v>93</v>
      </c>
      <c r="E14" s="9">
        <v>39</v>
      </c>
      <c r="F14" s="9">
        <v>18</v>
      </c>
      <c r="G14" s="9">
        <v>3</v>
      </c>
      <c r="H14" s="26">
        <v>0</v>
      </c>
      <c r="I14" s="26">
        <v>0</v>
      </c>
      <c r="J14" s="26">
        <v>0</v>
      </c>
      <c r="K14" s="26">
        <v>0</v>
      </c>
      <c r="L14" s="26">
        <v>0</v>
      </c>
      <c r="M14" s="9">
        <v>254</v>
      </c>
      <c r="N14" s="10">
        <v>3.2</v>
      </c>
      <c r="O14" s="10">
        <v>0.9</v>
      </c>
      <c r="P14" s="10">
        <v>0.6</v>
      </c>
    </row>
    <row r="15" spans="1:17" ht="12.75" customHeight="1" x14ac:dyDescent="0.15">
      <c r="A15" s="6" t="s">
        <v>76</v>
      </c>
      <c r="B15" s="9">
        <v>3</v>
      </c>
      <c r="C15" s="9">
        <v>21</v>
      </c>
      <c r="D15" s="9">
        <v>29</v>
      </c>
      <c r="E15" s="9">
        <v>13</v>
      </c>
      <c r="F15" s="9">
        <v>9</v>
      </c>
      <c r="G15" s="26">
        <v>0</v>
      </c>
      <c r="H15" s="26">
        <v>0</v>
      </c>
      <c r="I15" s="26">
        <v>0</v>
      </c>
      <c r="J15" s="26">
        <v>0</v>
      </c>
      <c r="K15" s="26">
        <v>0</v>
      </c>
      <c r="L15" s="26">
        <v>0</v>
      </c>
      <c r="M15" s="9">
        <v>80</v>
      </c>
      <c r="N15" s="10">
        <v>1</v>
      </c>
      <c r="O15" s="10">
        <v>1.1000000000000001</v>
      </c>
      <c r="P15" s="10">
        <v>0.6</v>
      </c>
    </row>
    <row r="16" spans="1:17" ht="12.75" customHeight="1" x14ac:dyDescent="0.15">
      <c r="A16" s="6" t="s">
        <v>77</v>
      </c>
      <c r="B16" s="9">
        <v>11</v>
      </c>
      <c r="C16" s="9">
        <v>21</v>
      </c>
      <c r="D16" s="9">
        <v>48</v>
      </c>
      <c r="E16" s="9">
        <v>71</v>
      </c>
      <c r="F16" s="9">
        <v>77</v>
      </c>
      <c r="G16" s="9">
        <v>33</v>
      </c>
      <c r="H16" s="9">
        <v>0</v>
      </c>
      <c r="I16" s="26">
        <v>0</v>
      </c>
      <c r="J16" s="26">
        <v>0</v>
      </c>
      <c r="K16" s="26">
        <v>0</v>
      </c>
      <c r="L16" s="26">
        <v>0</v>
      </c>
      <c r="M16" s="9">
        <v>272</v>
      </c>
      <c r="N16" s="10">
        <v>3.4</v>
      </c>
      <c r="O16" s="10">
        <v>2.6</v>
      </c>
      <c r="P16" s="10">
        <v>1.7</v>
      </c>
    </row>
    <row r="17" spans="1:16" ht="12.75" customHeight="1" x14ac:dyDescent="0.15">
      <c r="A17" s="6" t="s">
        <v>78</v>
      </c>
      <c r="B17" s="9">
        <v>0</v>
      </c>
      <c r="C17" s="26">
        <v>15</v>
      </c>
      <c r="D17" s="9">
        <v>13</v>
      </c>
      <c r="E17" s="9">
        <v>19</v>
      </c>
      <c r="F17" s="9">
        <v>20</v>
      </c>
      <c r="G17" s="9">
        <v>3</v>
      </c>
      <c r="H17" s="26">
        <v>0</v>
      </c>
      <c r="I17" s="26">
        <v>0</v>
      </c>
      <c r="J17" s="26">
        <v>0</v>
      </c>
      <c r="K17" s="26">
        <v>0</v>
      </c>
      <c r="L17" s="26">
        <v>0</v>
      </c>
      <c r="M17" s="9">
        <v>74</v>
      </c>
      <c r="N17" s="10">
        <v>0.9</v>
      </c>
      <c r="O17" s="10">
        <v>2</v>
      </c>
      <c r="P17" s="10">
        <v>1.3</v>
      </c>
    </row>
    <row r="18" spans="1:16" ht="12.75" customHeight="1" x14ac:dyDescent="0.15">
      <c r="A18" s="6" t="s">
        <v>79</v>
      </c>
      <c r="B18" s="9">
        <v>20</v>
      </c>
      <c r="C18" s="9">
        <v>24</v>
      </c>
      <c r="D18" s="9">
        <v>27</v>
      </c>
      <c r="E18" s="9">
        <v>21</v>
      </c>
      <c r="F18" s="9">
        <v>26</v>
      </c>
      <c r="G18" s="26">
        <v>6</v>
      </c>
      <c r="H18" s="26">
        <v>0</v>
      </c>
      <c r="I18" s="26">
        <v>0</v>
      </c>
      <c r="J18" s="26">
        <v>0</v>
      </c>
      <c r="K18" s="26">
        <v>0</v>
      </c>
      <c r="L18" s="26">
        <v>0</v>
      </c>
      <c r="M18" s="9">
        <v>125</v>
      </c>
      <c r="N18" s="10">
        <v>1.6</v>
      </c>
      <c r="O18" s="10">
        <v>1.4</v>
      </c>
      <c r="P18" s="10">
        <v>0.9</v>
      </c>
    </row>
    <row r="19" spans="1:16" ht="12.75" customHeight="1" x14ac:dyDescent="0.15">
      <c r="A19" s="6" t="s">
        <v>80</v>
      </c>
      <c r="B19" s="9">
        <v>7</v>
      </c>
      <c r="C19" s="9">
        <v>16</v>
      </c>
      <c r="D19" s="9">
        <v>28</v>
      </c>
      <c r="E19" s="9">
        <v>10</v>
      </c>
      <c r="F19" s="9">
        <v>0</v>
      </c>
      <c r="G19" s="9">
        <v>0</v>
      </c>
      <c r="H19" s="26">
        <v>0</v>
      </c>
      <c r="I19" s="26">
        <v>0</v>
      </c>
      <c r="J19" s="26">
        <v>0</v>
      </c>
      <c r="K19" s="26">
        <v>0</v>
      </c>
      <c r="L19" s="26">
        <v>0</v>
      </c>
      <c r="M19" s="9">
        <v>70</v>
      </c>
      <c r="N19" s="10">
        <v>0.9</v>
      </c>
      <c r="O19" s="10">
        <v>0.8</v>
      </c>
      <c r="P19" s="10">
        <v>0.6</v>
      </c>
    </row>
    <row r="20" spans="1:16" ht="12.75" customHeight="1" x14ac:dyDescent="0.15">
      <c r="A20" s="6" t="s">
        <v>81</v>
      </c>
      <c r="B20" s="9">
        <v>24</v>
      </c>
      <c r="C20" s="9">
        <v>77</v>
      </c>
      <c r="D20" s="9">
        <v>56</v>
      </c>
      <c r="E20" s="9">
        <v>13</v>
      </c>
      <c r="F20" s="9">
        <v>0</v>
      </c>
      <c r="G20" s="26">
        <v>0</v>
      </c>
      <c r="H20" s="26">
        <v>0</v>
      </c>
      <c r="I20" s="26">
        <v>0</v>
      </c>
      <c r="J20" s="26">
        <v>0</v>
      </c>
      <c r="K20" s="26">
        <v>0</v>
      </c>
      <c r="L20" s="26">
        <v>0</v>
      </c>
      <c r="M20" s="9">
        <v>173</v>
      </c>
      <c r="N20" s="10">
        <v>2.2000000000000002</v>
      </c>
      <c r="O20" s="10">
        <v>0.5</v>
      </c>
      <c r="P20" s="10">
        <v>0.5</v>
      </c>
    </row>
    <row r="21" spans="1:16" ht="24.75" customHeight="1" x14ac:dyDescent="0.15">
      <c r="A21" s="6" t="s">
        <v>107</v>
      </c>
      <c r="B21" s="9">
        <v>137</v>
      </c>
      <c r="C21" s="9">
        <v>218</v>
      </c>
      <c r="D21" s="9">
        <v>257</v>
      </c>
      <c r="E21" s="9">
        <v>199</v>
      </c>
      <c r="F21" s="9">
        <v>73</v>
      </c>
      <c r="G21" s="9">
        <v>4</v>
      </c>
      <c r="H21" s="26">
        <v>0</v>
      </c>
      <c r="I21" s="26">
        <v>0</v>
      </c>
      <c r="J21" s="9">
        <v>0</v>
      </c>
      <c r="K21" s="9">
        <v>4</v>
      </c>
      <c r="L21" s="9">
        <v>0</v>
      </c>
      <c r="M21" s="9">
        <v>888</v>
      </c>
      <c r="N21" s="10">
        <v>11.2</v>
      </c>
      <c r="O21" s="10">
        <v>0.9</v>
      </c>
      <c r="P21" s="10">
        <v>0.6</v>
      </c>
    </row>
    <row r="22" spans="1:16" ht="12.75" customHeight="1" x14ac:dyDescent="0.15">
      <c r="A22" s="6" t="s">
        <v>83</v>
      </c>
      <c r="B22" s="26">
        <v>0</v>
      </c>
      <c r="C22" s="26">
        <v>0</v>
      </c>
      <c r="D22" s="9">
        <v>0</v>
      </c>
      <c r="E22" s="9">
        <v>0</v>
      </c>
      <c r="F22" s="9">
        <v>3</v>
      </c>
      <c r="G22" s="26">
        <v>0</v>
      </c>
      <c r="H22" s="26">
        <v>0</v>
      </c>
      <c r="I22" s="26">
        <v>0</v>
      </c>
      <c r="J22" s="26">
        <v>0</v>
      </c>
      <c r="K22" s="26">
        <v>0</v>
      </c>
      <c r="L22" s="26">
        <v>0</v>
      </c>
      <c r="M22" s="9">
        <v>5</v>
      </c>
      <c r="N22" s="10">
        <v>0.1</v>
      </c>
      <c r="O22" s="10">
        <v>1.9</v>
      </c>
      <c r="P22" s="10">
        <v>2.1</v>
      </c>
    </row>
    <row r="23" spans="1:16" ht="25.75" customHeight="1" x14ac:dyDescent="0.15">
      <c r="A23" s="3" t="s">
        <v>10</v>
      </c>
      <c r="B23" s="8">
        <v>421</v>
      </c>
      <c r="C23" s="8">
        <v>1051</v>
      </c>
      <c r="D23" s="8">
        <v>1722</v>
      </c>
      <c r="E23" s="8">
        <v>1782</v>
      </c>
      <c r="F23" s="8">
        <v>1776</v>
      </c>
      <c r="G23" s="8">
        <v>685</v>
      </c>
      <c r="H23" s="8">
        <v>185</v>
      </c>
      <c r="I23" s="8">
        <v>101</v>
      </c>
      <c r="J23" s="8">
        <v>84</v>
      </c>
      <c r="K23" s="8">
        <v>79</v>
      </c>
      <c r="L23" s="8">
        <v>32</v>
      </c>
      <c r="M23" s="8">
        <v>7930</v>
      </c>
      <c r="N23" s="11">
        <v>100</v>
      </c>
      <c r="O23" s="11">
        <v>2.7</v>
      </c>
      <c r="P23" s="11">
        <v>1.3</v>
      </c>
    </row>
    <row r="24" spans="1:16" ht="12.75" customHeight="1" x14ac:dyDescent="0.15">
      <c r="A24" s="187" t="s">
        <v>52</v>
      </c>
      <c r="B24" s="187"/>
      <c r="C24" s="187"/>
      <c r="D24" s="187"/>
      <c r="E24" s="187"/>
      <c r="F24" s="187"/>
      <c r="G24" s="187"/>
      <c r="H24" s="187"/>
      <c r="I24" s="187"/>
      <c r="J24" s="187"/>
      <c r="K24" s="187"/>
      <c r="L24" s="187"/>
      <c r="M24" s="187"/>
      <c r="N24" s="187"/>
      <c r="O24" s="187"/>
      <c r="P24" s="187"/>
    </row>
    <row r="25" spans="1:16" ht="12.75" customHeight="1" x14ac:dyDescent="0.15">
      <c r="A25" s="6" t="s">
        <v>68</v>
      </c>
      <c r="B25" s="26">
        <v>0</v>
      </c>
      <c r="C25" s="26">
        <v>4</v>
      </c>
      <c r="D25" s="9">
        <v>6</v>
      </c>
      <c r="E25" s="9">
        <v>57</v>
      </c>
      <c r="F25" s="9">
        <v>157</v>
      </c>
      <c r="G25" s="9">
        <v>310</v>
      </c>
      <c r="H25" s="9">
        <v>247</v>
      </c>
      <c r="I25" s="9">
        <v>423</v>
      </c>
      <c r="J25" s="9">
        <v>468</v>
      </c>
      <c r="K25" s="9">
        <v>340</v>
      </c>
      <c r="L25" s="9">
        <v>42</v>
      </c>
      <c r="M25" s="9">
        <v>2056</v>
      </c>
      <c r="N25" s="10">
        <v>9.8000000000000007</v>
      </c>
      <c r="O25" s="10">
        <v>15.3</v>
      </c>
      <c r="P25" s="10">
        <v>15.5</v>
      </c>
    </row>
    <row r="26" spans="1:16" ht="12.75" customHeight="1" x14ac:dyDescent="0.15">
      <c r="A26" s="6" t="s">
        <v>69</v>
      </c>
      <c r="B26" s="9">
        <v>117</v>
      </c>
      <c r="C26" s="9">
        <v>365</v>
      </c>
      <c r="D26" s="9">
        <v>712</v>
      </c>
      <c r="E26" s="9">
        <v>689</v>
      </c>
      <c r="F26" s="9">
        <v>646</v>
      </c>
      <c r="G26" s="9">
        <v>314</v>
      </c>
      <c r="H26" s="9">
        <v>40</v>
      </c>
      <c r="I26" s="9">
        <v>8</v>
      </c>
      <c r="J26" s="9">
        <v>5</v>
      </c>
      <c r="K26" s="9">
        <v>0</v>
      </c>
      <c r="L26" s="9">
        <v>11</v>
      </c>
      <c r="M26" s="9">
        <v>2911</v>
      </c>
      <c r="N26" s="10">
        <v>13.8</v>
      </c>
      <c r="O26" s="10">
        <v>2.2000000000000002</v>
      </c>
      <c r="P26" s="10">
        <v>1.2</v>
      </c>
    </row>
    <row r="27" spans="1:16" ht="12.75" customHeight="1" x14ac:dyDescent="0.15">
      <c r="A27" s="6" t="s">
        <v>70</v>
      </c>
      <c r="B27" s="9">
        <v>9</v>
      </c>
      <c r="C27" s="9">
        <v>64</v>
      </c>
      <c r="D27" s="9">
        <v>156</v>
      </c>
      <c r="E27" s="9">
        <v>349</v>
      </c>
      <c r="F27" s="9">
        <v>1055</v>
      </c>
      <c r="G27" s="9">
        <v>1106</v>
      </c>
      <c r="H27" s="9">
        <v>371</v>
      </c>
      <c r="I27" s="9">
        <v>77</v>
      </c>
      <c r="J27" s="9">
        <v>33</v>
      </c>
      <c r="K27" s="9">
        <v>5</v>
      </c>
      <c r="L27" s="9">
        <v>25</v>
      </c>
      <c r="M27" s="9">
        <v>3246</v>
      </c>
      <c r="N27" s="10">
        <v>15.4</v>
      </c>
      <c r="O27" s="10">
        <v>5.8</v>
      </c>
      <c r="P27" s="10">
        <v>5</v>
      </c>
    </row>
    <row r="28" spans="1:16" ht="12.75" customHeight="1" x14ac:dyDescent="0.15">
      <c r="A28" s="6" t="s">
        <v>71</v>
      </c>
      <c r="B28" s="9">
        <v>58</v>
      </c>
      <c r="C28" s="9">
        <v>130</v>
      </c>
      <c r="D28" s="9">
        <v>212</v>
      </c>
      <c r="E28" s="9">
        <v>243</v>
      </c>
      <c r="F28" s="9">
        <v>136</v>
      </c>
      <c r="G28" s="9">
        <v>33</v>
      </c>
      <c r="H28" s="26">
        <v>0</v>
      </c>
      <c r="I28" s="26">
        <v>0</v>
      </c>
      <c r="J28" s="26">
        <v>0</v>
      </c>
      <c r="K28" s="26">
        <v>0</v>
      </c>
      <c r="L28" s="26">
        <v>0</v>
      </c>
      <c r="M28" s="9">
        <v>825</v>
      </c>
      <c r="N28" s="10">
        <v>3.9</v>
      </c>
      <c r="O28" s="10">
        <v>1.5</v>
      </c>
      <c r="P28" s="10">
        <v>1</v>
      </c>
    </row>
    <row r="29" spans="1:16" ht="12.75" customHeight="1" x14ac:dyDescent="0.15">
      <c r="A29" s="6" t="s">
        <v>72</v>
      </c>
      <c r="B29" s="9">
        <v>4</v>
      </c>
      <c r="C29" s="9">
        <v>21</v>
      </c>
      <c r="D29" s="9">
        <v>34</v>
      </c>
      <c r="E29" s="9">
        <v>41</v>
      </c>
      <c r="F29" s="9">
        <v>95</v>
      </c>
      <c r="G29" s="9">
        <v>61</v>
      </c>
      <c r="H29" s="9">
        <v>5</v>
      </c>
      <c r="I29" s="9">
        <v>6</v>
      </c>
      <c r="J29" s="26">
        <v>0</v>
      </c>
      <c r="K29" s="26">
        <v>0</v>
      </c>
      <c r="L29" s="26">
        <v>0</v>
      </c>
      <c r="M29" s="9">
        <v>268</v>
      </c>
      <c r="N29" s="10">
        <v>1.3</v>
      </c>
      <c r="O29" s="10">
        <v>3.9</v>
      </c>
      <c r="P29" s="10">
        <v>3</v>
      </c>
    </row>
    <row r="30" spans="1:16" ht="12.75" customHeight="1" x14ac:dyDescent="0.15">
      <c r="A30" s="6" t="s">
        <v>73</v>
      </c>
      <c r="B30" s="9">
        <v>13</v>
      </c>
      <c r="C30" s="9">
        <v>33</v>
      </c>
      <c r="D30" s="9">
        <v>91</v>
      </c>
      <c r="E30" s="9">
        <v>305</v>
      </c>
      <c r="F30" s="9">
        <v>683</v>
      </c>
      <c r="G30" s="9">
        <v>290</v>
      </c>
      <c r="H30" s="9">
        <v>44</v>
      </c>
      <c r="I30" s="9">
        <v>9</v>
      </c>
      <c r="J30" s="9">
        <v>0</v>
      </c>
      <c r="K30" s="9">
        <v>0</v>
      </c>
      <c r="L30" s="26">
        <v>7</v>
      </c>
      <c r="M30" s="9">
        <v>1477</v>
      </c>
      <c r="N30" s="10">
        <v>7</v>
      </c>
      <c r="O30" s="10">
        <v>3.7</v>
      </c>
      <c r="P30" s="10">
        <v>3</v>
      </c>
    </row>
    <row r="31" spans="1:16" ht="12.75" customHeight="1" x14ac:dyDescent="0.15">
      <c r="A31" s="6" t="s">
        <v>106</v>
      </c>
      <c r="B31" s="9">
        <v>48</v>
      </c>
      <c r="C31" s="9">
        <v>190</v>
      </c>
      <c r="D31" s="9">
        <v>382</v>
      </c>
      <c r="E31" s="9">
        <v>567</v>
      </c>
      <c r="F31" s="9">
        <v>636</v>
      </c>
      <c r="G31" s="9">
        <v>146</v>
      </c>
      <c r="H31" s="9">
        <v>18</v>
      </c>
      <c r="I31" s="9">
        <v>3</v>
      </c>
      <c r="J31" s="26">
        <v>0</v>
      </c>
      <c r="K31" s="26">
        <v>0</v>
      </c>
      <c r="L31" s="9">
        <v>3</v>
      </c>
      <c r="M31" s="9">
        <v>1986</v>
      </c>
      <c r="N31" s="10">
        <v>9.4</v>
      </c>
      <c r="O31" s="10">
        <v>2.2000000000000002</v>
      </c>
      <c r="P31" s="10">
        <v>1.5</v>
      </c>
    </row>
    <row r="32" spans="1:16" ht="12.75" customHeight="1" x14ac:dyDescent="0.15">
      <c r="A32" s="6" t="s">
        <v>75</v>
      </c>
      <c r="B32" s="9">
        <v>90</v>
      </c>
      <c r="C32" s="9">
        <v>185</v>
      </c>
      <c r="D32" s="9">
        <v>232</v>
      </c>
      <c r="E32" s="9">
        <v>165</v>
      </c>
      <c r="F32" s="9">
        <v>106</v>
      </c>
      <c r="G32" s="9">
        <v>23</v>
      </c>
      <c r="H32" s="9">
        <v>0</v>
      </c>
      <c r="I32" s="26">
        <v>0</v>
      </c>
      <c r="J32" s="26">
        <v>0</v>
      </c>
      <c r="K32" s="26">
        <v>0</v>
      </c>
      <c r="L32" s="26">
        <v>0</v>
      </c>
      <c r="M32" s="9">
        <v>796</v>
      </c>
      <c r="N32" s="10">
        <v>3.8</v>
      </c>
      <c r="O32" s="10">
        <v>1.2</v>
      </c>
      <c r="P32" s="10">
        <v>0.7</v>
      </c>
    </row>
    <row r="33" spans="1:16" ht="12.75" customHeight="1" x14ac:dyDescent="0.15">
      <c r="A33" s="6" t="s">
        <v>76</v>
      </c>
      <c r="B33" s="9">
        <v>28</v>
      </c>
      <c r="C33" s="9">
        <v>79</v>
      </c>
      <c r="D33" s="9">
        <v>119</v>
      </c>
      <c r="E33" s="9">
        <v>161</v>
      </c>
      <c r="F33" s="9">
        <v>181</v>
      </c>
      <c r="G33" s="9">
        <v>47</v>
      </c>
      <c r="H33" s="9">
        <v>0</v>
      </c>
      <c r="I33" s="26">
        <v>0</v>
      </c>
      <c r="J33" s="26">
        <v>0</v>
      </c>
      <c r="K33" s="26">
        <v>0</v>
      </c>
      <c r="L33" s="26">
        <v>0</v>
      </c>
      <c r="M33" s="9">
        <v>611</v>
      </c>
      <c r="N33" s="10">
        <v>2.9</v>
      </c>
      <c r="O33" s="10">
        <v>2</v>
      </c>
      <c r="P33" s="10">
        <v>1.4</v>
      </c>
    </row>
    <row r="34" spans="1:16" ht="12.75" customHeight="1" x14ac:dyDescent="0.15">
      <c r="A34" s="6" t="s">
        <v>77</v>
      </c>
      <c r="B34" s="9">
        <v>75</v>
      </c>
      <c r="C34" s="9">
        <v>192</v>
      </c>
      <c r="D34" s="9">
        <v>444</v>
      </c>
      <c r="E34" s="9">
        <v>842</v>
      </c>
      <c r="F34" s="9">
        <v>1390</v>
      </c>
      <c r="G34" s="9">
        <v>848</v>
      </c>
      <c r="H34" s="9">
        <v>177</v>
      </c>
      <c r="I34" s="9">
        <v>47</v>
      </c>
      <c r="J34" s="9">
        <v>25</v>
      </c>
      <c r="K34" s="9">
        <v>4</v>
      </c>
      <c r="L34" s="9">
        <v>3</v>
      </c>
      <c r="M34" s="9">
        <v>4059</v>
      </c>
      <c r="N34" s="10">
        <v>19.2</v>
      </c>
      <c r="O34" s="10">
        <v>3.8</v>
      </c>
      <c r="P34" s="10">
        <v>2.8</v>
      </c>
    </row>
    <row r="35" spans="1:16" ht="12.75" customHeight="1" x14ac:dyDescent="0.15">
      <c r="A35" s="6" t="s">
        <v>78</v>
      </c>
      <c r="B35" s="9">
        <v>23</v>
      </c>
      <c r="C35" s="9">
        <v>44</v>
      </c>
      <c r="D35" s="9">
        <v>70</v>
      </c>
      <c r="E35" s="9">
        <v>90</v>
      </c>
      <c r="F35" s="9">
        <v>85</v>
      </c>
      <c r="G35" s="9">
        <v>11</v>
      </c>
      <c r="H35" s="26">
        <v>4</v>
      </c>
      <c r="I35" s="26">
        <v>0</v>
      </c>
      <c r="J35" s="26">
        <v>0</v>
      </c>
      <c r="K35" s="26">
        <v>0</v>
      </c>
      <c r="L35" s="26">
        <v>0</v>
      </c>
      <c r="M35" s="9">
        <v>324</v>
      </c>
      <c r="N35" s="10">
        <v>1.5</v>
      </c>
      <c r="O35" s="10">
        <v>1.9</v>
      </c>
      <c r="P35" s="10">
        <v>1.3</v>
      </c>
    </row>
    <row r="36" spans="1:16" ht="12.75" customHeight="1" x14ac:dyDescent="0.15">
      <c r="A36" s="6" t="s">
        <v>79</v>
      </c>
      <c r="B36" s="9">
        <v>17</v>
      </c>
      <c r="C36" s="9">
        <v>32</v>
      </c>
      <c r="D36" s="9">
        <v>51</v>
      </c>
      <c r="E36" s="9">
        <v>64</v>
      </c>
      <c r="F36" s="9">
        <v>88</v>
      </c>
      <c r="G36" s="9">
        <v>20</v>
      </c>
      <c r="H36" s="9">
        <v>3</v>
      </c>
      <c r="I36" s="26">
        <v>3</v>
      </c>
      <c r="J36" s="26">
        <v>0</v>
      </c>
      <c r="K36" s="26">
        <v>0</v>
      </c>
      <c r="L36" s="9">
        <v>0</v>
      </c>
      <c r="M36" s="9">
        <v>282</v>
      </c>
      <c r="N36" s="10">
        <v>1.3</v>
      </c>
      <c r="O36" s="10">
        <v>2.2000000000000002</v>
      </c>
      <c r="P36" s="10">
        <v>1.6</v>
      </c>
    </row>
    <row r="37" spans="1:16" ht="12.75" customHeight="1" x14ac:dyDescent="0.15">
      <c r="A37" s="6" t="s">
        <v>80</v>
      </c>
      <c r="B37" s="9">
        <v>12</v>
      </c>
      <c r="C37" s="9">
        <v>26</v>
      </c>
      <c r="D37" s="9">
        <v>36</v>
      </c>
      <c r="E37" s="9">
        <v>43</v>
      </c>
      <c r="F37" s="9">
        <v>34</v>
      </c>
      <c r="G37" s="9">
        <v>10</v>
      </c>
      <c r="H37" s="26">
        <v>0</v>
      </c>
      <c r="I37" s="26">
        <v>0</v>
      </c>
      <c r="J37" s="26">
        <v>0</v>
      </c>
      <c r="K37" s="26">
        <v>0</v>
      </c>
      <c r="L37" s="26">
        <v>0</v>
      </c>
      <c r="M37" s="9">
        <v>159</v>
      </c>
      <c r="N37" s="10">
        <v>0.8</v>
      </c>
      <c r="O37" s="10">
        <v>1.8</v>
      </c>
      <c r="P37" s="10">
        <v>1.2</v>
      </c>
    </row>
    <row r="38" spans="1:16" ht="12.75" customHeight="1" x14ac:dyDescent="0.15">
      <c r="A38" s="6" t="s">
        <v>81</v>
      </c>
      <c r="B38" s="9">
        <v>78</v>
      </c>
      <c r="C38" s="9">
        <v>177</v>
      </c>
      <c r="D38" s="9">
        <v>157</v>
      </c>
      <c r="E38" s="9">
        <v>42</v>
      </c>
      <c r="F38" s="9">
        <v>16</v>
      </c>
      <c r="G38" s="26">
        <v>0</v>
      </c>
      <c r="H38" s="26">
        <v>0</v>
      </c>
      <c r="I38" s="26">
        <v>0</v>
      </c>
      <c r="J38" s="26">
        <v>0</v>
      </c>
      <c r="K38" s="26">
        <v>0</v>
      </c>
      <c r="L38" s="26">
        <v>0</v>
      </c>
      <c r="M38" s="9">
        <v>475</v>
      </c>
      <c r="N38" s="10">
        <v>2.2999999999999998</v>
      </c>
      <c r="O38" s="10">
        <v>0.6</v>
      </c>
      <c r="P38" s="10">
        <v>0.5</v>
      </c>
    </row>
    <row r="39" spans="1:16" ht="24.75" customHeight="1" x14ac:dyDescent="0.15">
      <c r="A39" s="6" t="s">
        <v>107</v>
      </c>
      <c r="B39" s="9">
        <v>194</v>
      </c>
      <c r="C39" s="9">
        <v>304</v>
      </c>
      <c r="D39" s="9">
        <v>446</v>
      </c>
      <c r="E39" s="9">
        <v>340</v>
      </c>
      <c r="F39" s="9">
        <v>193</v>
      </c>
      <c r="G39" s="9">
        <v>39</v>
      </c>
      <c r="H39" s="9">
        <v>7</v>
      </c>
      <c r="I39" s="9">
        <v>13</v>
      </c>
      <c r="J39" s="9">
        <v>3</v>
      </c>
      <c r="K39" s="9">
        <v>10</v>
      </c>
      <c r="L39" s="9">
        <v>0</v>
      </c>
      <c r="M39" s="9">
        <v>1565</v>
      </c>
      <c r="N39" s="10">
        <v>7.4</v>
      </c>
      <c r="O39" s="10">
        <v>1.4</v>
      </c>
      <c r="P39" s="10">
        <v>0.8</v>
      </c>
    </row>
    <row r="40" spans="1:16" ht="12.75" customHeight="1" x14ac:dyDescent="0.15">
      <c r="A40" s="6" t="s">
        <v>83</v>
      </c>
      <c r="B40" s="9">
        <v>0</v>
      </c>
      <c r="C40" s="9">
        <v>0</v>
      </c>
      <c r="D40" s="9">
        <v>7</v>
      </c>
      <c r="E40" s="9">
        <v>7</v>
      </c>
      <c r="F40" s="9">
        <v>9</v>
      </c>
      <c r="G40" s="9">
        <v>3</v>
      </c>
      <c r="H40" s="9">
        <v>0</v>
      </c>
      <c r="I40" s="26">
        <v>3</v>
      </c>
      <c r="J40" s="26">
        <v>0</v>
      </c>
      <c r="K40" s="26">
        <v>0</v>
      </c>
      <c r="L40" s="9">
        <v>0</v>
      </c>
      <c r="M40" s="9">
        <v>37</v>
      </c>
      <c r="N40" s="10">
        <v>0.2</v>
      </c>
      <c r="O40" s="10">
        <v>5</v>
      </c>
      <c r="P40" s="10">
        <v>2.2999999999999998</v>
      </c>
    </row>
    <row r="41" spans="1:16" ht="25.75" customHeight="1" x14ac:dyDescent="0.15">
      <c r="A41" s="3" t="s">
        <v>10</v>
      </c>
      <c r="B41" s="8">
        <v>766</v>
      </c>
      <c r="C41" s="8">
        <v>1846</v>
      </c>
      <c r="D41" s="8">
        <v>3143</v>
      </c>
      <c r="E41" s="8">
        <v>4016</v>
      </c>
      <c r="F41" s="8">
        <v>5508</v>
      </c>
      <c r="G41" s="8">
        <v>3259</v>
      </c>
      <c r="H41" s="8">
        <v>936</v>
      </c>
      <c r="I41" s="8">
        <v>603</v>
      </c>
      <c r="J41" s="8">
        <v>537</v>
      </c>
      <c r="K41" s="8">
        <v>357</v>
      </c>
      <c r="L41" s="8">
        <v>92</v>
      </c>
      <c r="M41" s="8">
        <v>21086</v>
      </c>
      <c r="N41" s="11">
        <v>100</v>
      </c>
      <c r="O41" s="11">
        <v>4.0999999999999996</v>
      </c>
      <c r="P41" s="11">
        <v>2.2000000000000002</v>
      </c>
    </row>
    <row r="42" spans="1:16" ht="12.75" customHeight="1" x14ac:dyDescent="0.15">
      <c r="A42" s="187" t="s">
        <v>53</v>
      </c>
      <c r="B42" s="187"/>
      <c r="C42" s="187"/>
      <c r="D42" s="187"/>
      <c r="E42" s="187"/>
      <c r="F42" s="187"/>
      <c r="G42" s="187"/>
      <c r="H42" s="187"/>
      <c r="I42" s="187"/>
      <c r="J42" s="187"/>
      <c r="K42" s="187"/>
      <c r="L42" s="187"/>
      <c r="M42" s="187"/>
      <c r="N42" s="187"/>
      <c r="O42" s="187"/>
      <c r="P42" s="187"/>
    </row>
    <row r="43" spans="1:16" ht="12.75" customHeight="1" x14ac:dyDescent="0.15">
      <c r="A43" s="6" t="s">
        <v>68</v>
      </c>
      <c r="B43" s="26">
        <v>0</v>
      </c>
      <c r="C43" s="26">
        <v>8</v>
      </c>
      <c r="D43" s="9">
        <v>6</v>
      </c>
      <c r="E43" s="9">
        <v>70</v>
      </c>
      <c r="F43" s="9">
        <v>211</v>
      </c>
      <c r="G43" s="9">
        <v>401</v>
      </c>
      <c r="H43" s="9">
        <v>316</v>
      </c>
      <c r="I43" s="9">
        <v>510</v>
      </c>
      <c r="J43" s="9">
        <v>546</v>
      </c>
      <c r="K43" s="9">
        <v>406</v>
      </c>
      <c r="L43" s="9">
        <v>50</v>
      </c>
      <c r="M43" s="9">
        <v>2527</v>
      </c>
      <c r="N43" s="10">
        <v>8.6999999999999993</v>
      </c>
      <c r="O43" s="10">
        <v>15</v>
      </c>
      <c r="P43" s="10">
        <v>15</v>
      </c>
    </row>
    <row r="44" spans="1:16" ht="12.75" customHeight="1" x14ac:dyDescent="0.15">
      <c r="A44" s="6" t="s">
        <v>69</v>
      </c>
      <c r="B44" s="9">
        <v>229</v>
      </c>
      <c r="C44" s="9">
        <v>739</v>
      </c>
      <c r="D44" s="9">
        <v>1395</v>
      </c>
      <c r="E44" s="9">
        <v>1311</v>
      </c>
      <c r="F44" s="9">
        <v>1082</v>
      </c>
      <c r="G44" s="9">
        <v>429</v>
      </c>
      <c r="H44" s="9">
        <v>49</v>
      </c>
      <c r="I44" s="9">
        <v>9</v>
      </c>
      <c r="J44" s="9">
        <v>5</v>
      </c>
      <c r="K44" s="9">
        <v>0</v>
      </c>
      <c r="L44" s="9">
        <v>18</v>
      </c>
      <c r="M44" s="9">
        <v>5280</v>
      </c>
      <c r="N44" s="10">
        <v>18.2</v>
      </c>
      <c r="O44" s="10">
        <v>2</v>
      </c>
      <c r="P44" s="10">
        <v>1.1000000000000001</v>
      </c>
    </row>
    <row r="45" spans="1:16" ht="12.75" customHeight="1" x14ac:dyDescent="0.15">
      <c r="A45" s="6" t="s">
        <v>70</v>
      </c>
      <c r="B45" s="9">
        <v>8</v>
      </c>
      <c r="C45" s="9">
        <v>75</v>
      </c>
      <c r="D45" s="9">
        <v>192</v>
      </c>
      <c r="E45" s="9">
        <v>427</v>
      </c>
      <c r="F45" s="9">
        <v>1257</v>
      </c>
      <c r="G45" s="9">
        <v>1346</v>
      </c>
      <c r="H45" s="9">
        <v>454</v>
      </c>
      <c r="I45" s="9">
        <v>98</v>
      </c>
      <c r="J45" s="9">
        <v>38</v>
      </c>
      <c r="K45" s="9">
        <v>7</v>
      </c>
      <c r="L45" s="9">
        <v>37</v>
      </c>
      <c r="M45" s="9">
        <v>3948</v>
      </c>
      <c r="N45" s="10">
        <v>13.6</v>
      </c>
      <c r="O45" s="10">
        <v>5.8</v>
      </c>
      <c r="P45" s="10">
        <v>5</v>
      </c>
    </row>
    <row r="46" spans="1:16" ht="12.75" customHeight="1" x14ac:dyDescent="0.15">
      <c r="A46" s="6" t="s">
        <v>71</v>
      </c>
      <c r="B46" s="9">
        <v>81</v>
      </c>
      <c r="C46" s="9">
        <v>199</v>
      </c>
      <c r="D46" s="9">
        <v>340</v>
      </c>
      <c r="E46" s="9">
        <v>364</v>
      </c>
      <c r="F46" s="9">
        <v>216</v>
      </c>
      <c r="G46" s="9">
        <v>43</v>
      </c>
      <c r="H46" s="26">
        <v>3</v>
      </c>
      <c r="I46" s="26">
        <v>0</v>
      </c>
      <c r="J46" s="26">
        <v>0</v>
      </c>
      <c r="K46" s="26">
        <v>0</v>
      </c>
      <c r="L46" s="26">
        <v>0</v>
      </c>
      <c r="M46" s="9">
        <v>1252</v>
      </c>
      <c r="N46" s="10">
        <v>4.3</v>
      </c>
      <c r="O46" s="10">
        <v>1.5</v>
      </c>
      <c r="P46" s="10">
        <v>1</v>
      </c>
    </row>
    <row r="47" spans="1:16" ht="12.75" customHeight="1" x14ac:dyDescent="0.15">
      <c r="A47" s="6" t="s">
        <v>72</v>
      </c>
      <c r="B47" s="9">
        <v>6</v>
      </c>
      <c r="C47" s="9">
        <v>28</v>
      </c>
      <c r="D47" s="9">
        <v>47</v>
      </c>
      <c r="E47" s="9">
        <v>57</v>
      </c>
      <c r="F47" s="9">
        <v>126</v>
      </c>
      <c r="G47" s="9">
        <v>67</v>
      </c>
      <c r="H47" s="9">
        <v>6</v>
      </c>
      <c r="I47" s="9">
        <v>6</v>
      </c>
      <c r="J47" s="26">
        <v>0</v>
      </c>
      <c r="K47" s="26">
        <v>0</v>
      </c>
      <c r="L47" s="26">
        <v>3</v>
      </c>
      <c r="M47" s="9">
        <v>350</v>
      </c>
      <c r="N47" s="10">
        <v>1.2</v>
      </c>
      <c r="O47" s="10">
        <v>3.6</v>
      </c>
      <c r="P47" s="10">
        <v>2.8</v>
      </c>
    </row>
    <row r="48" spans="1:16" ht="12.75" customHeight="1" x14ac:dyDescent="0.15">
      <c r="A48" s="6" t="s">
        <v>73</v>
      </c>
      <c r="B48" s="9">
        <v>20</v>
      </c>
      <c r="C48" s="9">
        <v>47</v>
      </c>
      <c r="D48" s="9">
        <v>142</v>
      </c>
      <c r="E48" s="9">
        <v>462</v>
      </c>
      <c r="F48" s="9">
        <v>1046</v>
      </c>
      <c r="G48" s="9">
        <v>413</v>
      </c>
      <c r="H48" s="9">
        <v>62</v>
      </c>
      <c r="I48" s="9">
        <v>10</v>
      </c>
      <c r="J48" s="9">
        <v>4</v>
      </c>
      <c r="K48" s="9">
        <v>0</v>
      </c>
      <c r="L48" s="9">
        <v>4</v>
      </c>
      <c r="M48" s="9">
        <v>2209</v>
      </c>
      <c r="N48" s="10">
        <v>7.6</v>
      </c>
      <c r="O48" s="10">
        <v>3.6</v>
      </c>
      <c r="P48" s="10">
        <v>3</v>
      </c>
    </row>
    <row r="49" spans="1:16" ht="12.75" customHeight="1" x14ac:dyDescent="0.15">
      <c r="A49" s="6" t="s">
        <v>106</v>
      </c>
      <c r="B49" s="9">
        <v>83</v>
      </c>
      <c r="C49" s="9">
        <v>303</v>
      </c>
      <c r="D49" s="9">
        <v>640</v>
      </c>
      <c r="E49" s="9">
        <v>960</v>
      </c>
      <c r="F49" s="9">
        <v>1006</v>
      </c>
      <c r="G49" s="9">
        <v>201</v>
      </c>
      <c r="H49" s="9">
        <v>18</v>
      </c>
      <c r="I49" s="9">
        <v>3</v>
      </c>
      <c r="J49" s="9">
        <v>0</v>
      </c>
      <c r="K49" s="9">
        <v>0</v>
      </c>
      <c r="L49" s="9">
        <v>3</v>
      </c>
      <c r="M49" s="9">
        <v>3217</v>
      </c>
      <c r="N49" s="10">
        <v>11.1</v>
      </c>
      <c r="O49" s="10">
        <v>2.1</v>
      </c>
      <c r="P49" s="10">
        <v>1.5</v>
      </c>
    </row>
    <row r="50" spans="1:16" ht="12.75" customHeight="1" x14ac:dyDescent="0.15">
      <c r="A50" s="6" t="s">
        <v>75</v>
      </c>
      <c r="B50" s="9">
        <v>124</v>
      </c>
      <c r="C50" s="9">
        <v>249</v>
      </c>
      <c r="D50" s="9">
        <v>318</v>
      </c>
      <c r="E50" s="9">
        <v>210</v>
      </c>
      <c r="F50" s="9">
        <v>119</v>
      </c>
      <c r="G50" s="9">
        <v>22</v>
      </c>
      <c r="H50" s="9">
        <v>0</v>
      </c>
      <c r="I50" s="26">
        <v>0</v>
      </c>
      <c r="J50" s="26">
        <v>0</v>
      </c>
      <c r="K50" s="26">
        <v>0</v>
      </c>
      <c r="L50" s="26">
        <v>0</v>
      </c>
      <c r="M50" s="9">
        <v>1055</v>
      </c>
      <c r="N50" s="10">
        <v>3.6</v>
      </c>
      <c r="O50" s="10">
        <v>1.1000000000000001</v>
      </c>
      <c r="P50" s="10">
        <v>0.7</v>
      </c>
    </row>
    <row r="51" spans="1:16" ht="12.75" customHeight="1" x14ac:dyDescent="0.15">
      <c r="A51" s="6" t="s">
        <v>76</v>
      </c>
      <c r="B51" s="9">
        <v>34</v>
      </c>
      <c r="C51" s="9">
        <v>103</v>
      </c>
      <c r="D51" s="9">
        <v>146</v>
      </c>
      <c r="E51" s="9">
        <v>177</v>
      </c>
      <c r="F51" s="9">
        <v>192</v>
      </c>
      <c r="G51" s="9">
        <v>44</v>
      </c>
      <c r="H51" s="9">
        <v>0</v>
      </c>
      <c r="I51" s="26">
        <v>0</v>
      </c>
      <c r="J51" s="26">
        <v>0</v>
      </c>
      <c r="K51" s="26">
        <v>0</v>
      </c>
      <c r="L51" s="26">
        <v>0</v>
      </c>
      <c r="M51" s="9">
        <v>693</v>
      </c>
      <c r="N51" s="10">
        <v>2.4</v>
      </c>
      <c r="O51" s="10">
        <v>1.9</v>
      </c>
      <c r="P51" s="10">
        <v>1.3</v>
      </c>
    </row>
    <row r="52" spans="1:16" ht="12.75" customHeight="1" x14ac:dyDescent="0.15">
      <c r="A52" s="6" t="s">
        <v>77</v>
      </c>
      <c r="B52" s="9">
        <v>91</v>
      </c>
      <c r="C52" s="9">
        <v>212</v>
      </c>
      <c r="D52" s="9">
        <v>493</v>
      </c>
      <c r="E52" s="9">
        <v>911</v>
      </c>
      <c r="F52" s="9">
        <v>1472</v>
      </c>
      <c r="G52" s="9">
        <v>883</v>
      </c>
      <c r="H52" s="9">
        <v>185</v>
      </c>
      <c r="I52" s="9">
        <v>47</v>
      </c>
      <c r="J52" s="9">
        <v>27</v>
      </c>
      <c r="K52" s="9">
        <v>4</v>
      </c>
      <c r="L52" s="9">
        <v>3</v>
      </c>
      <c r="M52" s="9">
        <v>4328</v>
      </c>
      <c r="N52" s="10">
        <v>14.9</v>
      </c>
      <c r="O52" s="10">
        <v>3.8</v>
      </c>
      <c r="P52" s="10">
        <v>2.7</v>
      </c>
    </row>
    <row r="53" spans="1:16" ht="12.75" customHeight="1" x14ac:dyDescent="0.15">
      <c r="A53" s="6" t="s">
        <v>78</v>
      </c>
      <c r="B53" s="9">
        <v>21</v>
      </c>
      <c r="C53" s="9">
        <v>56</v>
      </c>
      <c r="D53" s="9">
        <v>80</v>
      </c>
      <c r="E53" s="9">
        <v>114</v>
      </c>
      <c r="F53" s="9">
        <v>102</v>
      </c>
      <c r="G53" s="9">
        <v>14</v>
      </c>
      <c r="H53" s="26">
        <v>5</v>
      </c>
      <c r="I53" s="26">
        <v>0</v>
      </c>
      <c r="J53" s="26">
        <v>0</v>
      </c>
      <c r="K53" s="26">
        <v>0</v>
      </c>
      <c r="L53" s="26">
        <v>0</v>
      </c>
      <c r="M53" s="9">
        <v>398</v>
      </c>
      <c r="N53" s="10">
        <v>1.4</v>
      </c>
      <c r="O53" s="10">
        <v>1.9</v>
      </c>
      <c r="P53" s="10">
        <v>1.3</v>
      </c>
    </row>
    <row r="54" spans="1:16" ht="12.75" customHeight="1" x14ac:dyDescent="0.15">
      <c r="A54" s="6" t="s">
        <v>79</v>
      </c>
      <c r="B54" s="9">
        <v>32</v>
      </c>
      <c r="C54" s="9">
        <v>63</v>
      </c>
      <c r="D54" s="9">
        <v>75</v>
      </c>
      <c r="E54" s="9">
        <v>89</v>
      </c>
      <c r="F54" s="9">
        <v>117</v>
      </c>
      <c r="G54" s="9">
        <v>20</v>
      </c>
      <c r="H54" s="9">
        <v>3</v>
      </c>
      <c r="I54" s="26">
        <v>3</v>
      </c>
      <c r="J54" s="26">
        <v>0</v>
      </c>
      <c r="K54" s="26">
        <v>0</v>
      </c>
      <c r="L54" s="9">
        <v>3</v>
      </c>
      <c r="M54" s="9">
        <v>406</v>
      </c>
      <c r="N54" s="10">
        <v>1.4</v>
      </c>
      <c r="O54" s="10">
        <v>2</v>
      </c>
      <c r="P54" s="10">
        <v>1.4</v>
      </c>
    </row>
    <row r="55" spans="1:16" ht="12.75" customHeight="1" x14ac:dyDescent="0.15">
      <c r="A55" s="6" t="s">
        <v>80</v>
      </c>
      <c r="B55" s="9">
        <v>22</v>
      </c>
      <c r="C55" s="9">
        <v>38</v>
      </c>
      <c r="D55" s="9">
        <v>60</v>
      </c>
      <c r="E55" s="9">
        <v>54</v>
      </c>
      <c r="F55" s="9">
        <v>38</v>
      </c>
      <c r="G55" s="9">
        <v>11</v>
      </c>
      <c r="H55" s="26">
        <v>0</v>
      </c>
      <c r="I55" s="9">
        <v>0</v>
      </c>
      <c r="J55" s="26">
        <v>0</v>
      </c>
      <c r="K55" s="26">
        <v>0</v>
      </c>
      <c r="L55" s="26">
        <v>0</v>
      </c>
      <c r="M55" s="9">
        <v>226</v>
      </c>
      <c r="N55" s="10">
        <v>0.8</v>
      </c>
      <c r="O55" s="10">
        <v>1.5</v>
      </c>
      <c r="P55" s="10">
        <v>0.8</v>
      </c>
    </row>
    <row r="56" spans="1:16" ht="12.75" customHeight="1" x14ac:dyDescent="0.15">
      <c r="A56" s="6" t="s">
        <v>81</v>
      </c>
      <c r="B56" s="9">
        <v>107</v>
      </c>
      <c r="C56" s="9">
        <v>253</v>
      </c>
      <c r="D56" s="9">
        <v>216</v>
      </c>
      <c r="E56" s="9">
        <v>57</v>
      </c>
      <c r="F56" s="9">
        <v>16</v>
      </c>
      <c r="G56" s="26">
        <v>0</v>
      </c>
      <c r="H56" s="26">
        <v>0</v>
      </c>
      <c r="I56" s="26">
        <v>0</v>
      </c>
      <c r="J56" s="26">
        <v>0</v>
      </c>
      <c r="K56" s="26">
        <v>0</v>
      </c>
      <c r="L56" s="26">
        <v>0</v>
      </c>
      <c r="M56" s="9">
        <v>645</v>
      </c>
      <c r="N56" s="10">
        <v>2.2000000000000002</v>
      </c>
      <c r="O56" s="10">
        <v>0.6</v>
      </c>
      <c r="P56" s="10">
        <v>0.5</v>
      </c>
    </row>
    <row r="57" spans="1:16" ht="24.75" customHeight="1" x14ac:dyDescent="0.15">
      <c r="A57" s="6" t="s">
        <v>107</v>
      </c>
      <c r="B57" s="9">
        <v>330</v>
      </c>
      <c r="C57" s="9">
        <v>524</v>
      </c>
      <c r="D57" s="9">
        <v>698</v>
      </c>
      <c r="E57" s="9">
        <v>537</v>
      </c>
      <c r="F57" s="9">
        <v>264</v>
      </c>
      <c r="G57" s="9">
        <v>43</v>
      </c>
      <c r="H57" s="9">
        <v>7</v>
      </c>
      <c r="I57" s="9">
        <v>13</v>
      </c>
      <c r="J57" s="9">
        <v>3</v>
      </c>
      <c r="K57" s="9">
        <v>16</v>
      </c>
      <c r="L57" s="9">
        <v>0</v>
      </c>
      <c r="M57" s="9">
        <v>2455</v>
      </c>
      <c r="N57" s="10">
        <v>8.5</v>
      </c>
      <c r="O57" s="10">
        <v>1.2</v>
      </c>
      <c r="P57" s="10">
        <v>0.7</v>
      </c>
    </row>
    <row r="58" spans="1:16" ht="12.75" customHeight="1" x14ac:dyDescent="0.15">
      <c r="A58" s="6" t="s">
        <v>83</v>
      </c>
      <c r="B58" s="9">
        <v>0</v>
      </c>
      <c r="C58" s="9">
        <v>3</v>
      </c>
      <c r="D58" s="9">
        <v>7</v>
      </c>
      <c r="E58" s="9">
        <v>8</v>
      </c>
      <c r="F58" s="9">
        <v>15</v>
      </c>
      <c r="G58" s="9">
        <v>3</v>
      </c>
      <c r="H58" s="9">
        <v>0</v>
      </c>
      <c r="I58" s="26">
        <v>3</v>
      </c>
      <c r="J58" s="26">
        <v>0</v>
      </c>
      <c r="K58" s="26">
        <v>0</v>
      </c>
      <c r="L58" s="9">
        <v>0</v>
      </c>
      <c r="M58" s="9">
        <v>51</v>
      </c>
      <c r="N58" s="10">
        <v>0.2</v>
      </c>
      <c r="O58" s="10">
        <v>4.5</v>
      </c>
      <c r="P58" s="10">
        <v>2.2999999999999998</v>
      </c>
    </row>
    <row r="59" spans="1:16" ht="25.75" customHeight="1" x14ac:dyDescent="0.15">
      <c r="A59" s="3" t="s">
        <v>10</v>
      </c>
      <c r="B59" s="8">
        <v>1193</v>
      </c>
      <c r="C59" s="8">
        <v>2893</v>
      </c>
      <c r="D59" s="8">
        <v>4866</v>
      </c>
      <c r="E59" s="8">
        <v>5799</v>
      </c>
      <c r="F59" s="8">
        <v>7292</v>
      </c>
      <c r="G59" s="8">
        <v>3948</v>
      </c>
      <c r="H59" s="8">
        <v>1122</v>
      </c>
      <c r="I59" s="8">
        <v>706</v>
      </c>
      <c r="J59" s="8">
        <v>622</v>
      </c>
      <c r="K59" s="8">
        <v>438</v>
      </c>
      <c r="L59" s="8">
        <v>125</v>
      </c>
      <c r="M59" s="8">
        <v>29030</v>
      </c>
      <c r="N59" s="11">
        <v>100</v>
      </c>
      <c r="O59" s="11">
        <v>3.7</v>
      </c>
      <c r="P59" s="11">
        <v>1.9</v>
      </c>
    </row>
    <row r="60" spans="1:16" ht="12.75" customHeight="1" x14ac:dyDescent="0.15">
      <c r="B60" s="45"/>
      <c r="C60" s="45"/>
      <c r="D60" s="45"/>
      <c r="E60" s="45"/>
      <c r="F60" s="45"/>
      <c r="G60" s="45"/>
      <c r="H60" s="45"/>
      <c r="I60" s="45"/>
      <c r="J60" s="45"/>
      <c r="K60" s="45"/>
      <c r="L60" s="45"/>
      <c r="M60" s="45"/>
      <c r="N60" s="10"/>
    </row>
    <row r="61" spans="1:16" ht="12.75" customHeight="1" x14ac:dyDescent="0.15"/>
    <row r="62" spans="1:16" ht="12.75" customHeight="1" x14ac:dyDescent="0.15">
      <c r="A62" s="53" t="str">
        <f>Contents!B35</f>
        <v>© Commonwealth of Australia 2018</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mergeCells count="3">
    <mergeCell ref="A6:P6"/>
    <mergeCell ref="A24:P24"/>
    <mergeCell ref="A42:P42"/>
  </mergeCells>
  <pageMargins left="0.43307086614173229" right="0.43307086614173229" top="3.937007874015748E-2" bottom="3.937007874015748E-2" header="3.937007874015748E-2" footer="3.937007874015748E-2"/>
  <pageSetup paperSize="9" scale="64" orientation="landscape" verticalDpi="0"/>
  <headerFooter>
    <oddHeader>&amp;C&amp;F</oddHeader>
    <oddFooter>&amp;C&amp;A Page: &amp;P</oddFooter>
  </headerFooter>
  <rowBreaks count="1" manualBreakCount="1">
    <brk id="41" max="16383" man="1"/>
  </rowBreaks>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A137E-34A1-1746-9E18-9E45907B26CB}">
  <sheetPr codeName="Sheet14">
    <pageSetUpPr fitToPage="1"/>
  </sheetPr>
  <dimension ref="A1:N130"/>
  <sheetViews>
    <sheetView zoomScaleNormal="100" workbookViewId="0">
      <pane ySplit="6" topLeftCell="A7" activePane="bottomLeft" state="frozen"/>
      <selection activeCell="A3" activeCellId="3" sqref="A3:IV3 A3:IV3 A3:IV3 A3:IV3"/>
      <selection pane="bottomLeft"/>
    </sheetView>
  </sheetViews>
  <sheetFormatPr baseColWidth="10" defaultRowHeight="14" x14ac:dyDescent="0.15"/>
  <cols>
    <col min="1" max="1" width="44.1640625" customWidth="1"/>
    <col min="2" max="2" width="11.6640625" customWidth="1"/>
    <col min="3" max="3" width="9" customWidth="1"/>
    <col min="4" max="5" width="10.6640625" customWidth="1"/>
    <col min="6" max="6" width="12.6640625" customWidth="1"/>
    <col min="7" max="256" width="8.83203125" customWidth="1"/>
  </cols>
  <sheetData>
    <row r="1" spans="1:14" s="81" customFormat="1" ht="60" customHeight="1" x14ac:dyDescent="0.15">
      <c r="A1" s="120" t="s">
        <v>222</v>
      </c>
      <c r="B1" s="121"/>
      <c r="C1" s="121"/>
      <c r="D1" s="121"/>
      <c r="E1" s="121"/>
      <c r="F1" s="121"/>
      <c r="G1" s="119"/>
      <c r="H1" s="116"/>
      <c r="I1" s="116"/>
      <c r="J1" s="116"/>
      <c r="K1" s="116"/>
      <c r="M1" s="117"/>
      <c r="N1" s="118"/>
    </row>
    <row r="2" spans="1:14" ht="15.75" customHeight="1" x14ac:dyDescent="0.2">
      <c r="A2" s="69" t="str">
        <f>Contents!A2</f>
        <v>45170DO001_2018 Prisoners in Australia, 2018</v>
      </c>
    </row>
    <row r="3" spans="1:14" ht="15.75" customHeight="1" x14ac:dyDescent="0.15">
      <c r="A3" s="2" t="str">
        <f>Contents!A3</f>
        <v>Released at 11:30 am (Canberra time) Thurs 6 Dec 2018</v>
      </c>
      <c r="C3" s="170"/>
    </row>
    <row r="4" spans="1:14" ht="25.5" customHeight="1" x14ac:dyDescent="0.15">
      <c r="A4" s="5" t="s">
        <v>173</v>
      </c>
    </row>
    <row r="5" spans="1:14" ht="13.25" customHeight="1" x14ac:dyDescent="0.15">
      <c r="A5" s="6"/>
      <c r="B5" s="186" t="s">
        <v>10</v>
      </c>
      <c r="C5" s="186"/>
      <c r="D5" s="186" t="s">
        <v>230</v>
      </c>
      <c r="E5" s="186"/>
      <c r="F5" s="186"/>
    </row>
    <row r="6" spans="1:14" ht="29.5" customHeight="1" x14ac:dyDescent="0.15">
      <c r="A6" s="6" t="s">
        <v>102</v>
      </c>
      <c r="B6" s="7" t="s">
        <v>25</v>
      </c>
      <c r="C6" s="7" t="s">
        <v>28</v>
      </c>
      <c r="D6" s="7" t="s">
        <v>48</v>
      </c>
      <c r="E6" s="7" t="s">
        <v>49</v>
      </c>
      <c r="F6" s="7" t="s">
        <v>50</v>
      </c>
    </row>
    <row r="7" spans="1:14" s="12" customFormat="1" ht="12.75" customHeight="1" x14ac:dyDescent="0.15">
      <c r="A7" s="193" t="s">
        <v>51</v>
      </c>
      <c r="B7" s="193"/>
      <c r="C7" s="193"/>
      <c r="D7" s="193"/>
      <c r="E7" s="193"/>
      <c r="F7" s="193"/>
      <c r="H7"/>
      <c r="I7"/>
      <c r="J7"/>
      <c r="K7"/>
      <c r="L7"/>
    </row>
    <row r="8" spans="1:14" s="12" customFormat="1" ht="12.75" customHeight="1" x14ac:dyDescent="0.15">
      <c r="A8" s="6" t="s">
        <v>68</v>
      </c>
      <c r="B8" s="106">
        <v>132</v>
      </c>
      <c r="C8" s="107">
        <v>3.4</v>
      </c>
      <c r="D8" s="48">
        <v>13.1</v>
      </c>
      <c r="E8" s="48">
        <v>10.9</v>
      </c>
      <c r="F8" s="12">
        <v>26.6</v>
      </c>
      <c r="G8" s="50"/>
      <c r="H8"/>
      <c r="I8"/>
      <c r="J8"/>
      <c r="K8"/>
      <c r="L8"/>
    </row>
    <row r="9" spans="1:14" s="12" customFormat="1" ht="12.75" customHeight="1" x14ac:dyDescent="0.15">
      <c r="A9" s="6" t="s">
        <v>69</v>
      </c>
      <c r="B9" s="106">
        <v>1704</v>
      </c>
      <c r="C9" s="107">
        <v>43.9</v>
      </c>
      <c r="D9" s="48">
        <v>3.9</v>
      </c>
      <c r="E9" s="48">
        <v>2.4</v>
      </c>
      <c r="F9" s="12">
        <v>9</v>
      </c>
      <c r="H9"/>
      <c r="I9"/>
      <c r="J9"/>
      <c r="K9"/>
      <c r="L9"/>
    </row>
    <row r="10" spans="1:14" s="12" customFormat="1" ht="12.75" customHeight="1" x14ac:dyDescent="0.15">
      <c r="A10" s="6" t="s">
        <v>70</v>
      </c>
      <c r="B10" s="106">
        <v>319</v>
      </c>
      <c r="C10" s="107">
        <v>8.1999999999999993</v>
      </c>
      <c r="D10" s="48">
        <v>7.5</v>
      </c>
      <c r="E10" s="48">
        <v>5.6</v>
      </c>
      <c r="F10" s="12">
        <v>15.7</v>
      </c>
      <c r="H10"/>
      <c r="I10"/>
      <c r="J10"/>
      <c r="K10"/>
      <c r="L10"/>
    </row>
    <row r="11" spans="1:14" s="12" customFormat="1" ht="12.75" customHeight="1" x14ac:dyDescent="0.15">
      <c r="A11" s="6" t="s">
        <v>71</v>
      </c>
      <c r="B11" s="106">
        <v>165</v>
      </c>
      <c r="C11" s="107">
        <v>4.2</v>
      </c>
      <c r="D11" s="48">
        <v>4.5999999999999996</v>
      </c>
      <c r="E11" s="48">
        <v>3.1</v>
      </c>
      <c r="F11" s="12">
        <v>10.4</v>
      </c>
      <c r="H11"/>
      <c r="I11"/>
      <c r="J11"/>
      <c r="K11"/>
      <c r="L11"/>
    </row>
    <row r="12" spans="1:14" s="12" customFormat="1" ht="12.75" customHeight="1" x14ac:dyDescent="0.15">
      <c r="A12" s="6" t="s">
        <v>72</v>
      </c>
      <c r="B12" s="106">
        <v>56</v>
      </c>
      <c r="C12" s="107">
        <v>1.4</v>
      </c>
      <c r="D12" s="48">
        <v>4.8</v>
      </c>
      <c r="E12" s="48">
        <v>4.2</v>
      </c>
      <c r="F12" s="12">
        <v>9.8000000000000007</v>
      </c>
      <c r="H12"/>
      <c r="I12"/>
      <c r="J12"/>
      <c r="K12"/>
      <c r="L12"/>
    </row>
    <row r="13" spans="1:14" s="12" customFormat="1" ht="12.75" customHeight="1" x14ac:dyDescent="0.15">
      <c r="A13" s="6" t="s">
        <v>73</v>
      </c>
      <c r="B13" s="106">
        <v>358</v>
      </c>
      <c r="C13" s="107">
        <v>9.1999999999999993</v>
      </c>
      <c r="D13" s="48">
        <v>5.8</v>
      </c>
      <c r="E13" s="48">
        <v>4.3</v>
      </c>
      <c r="F13" s="12">
        <v>13.1</v>
      </c>
      <c r="H13"/>
      <c r="I13"/>
      <c r="J13"/>
      <c r="K13"/>
      <c r="L13"/>
    </row>
    <row r="14" spans="1:14" s="12" customFormat="1" ht="12.75" customHeight="1" x14ac:dyDescent="0.15">
      <c r="A14" s="6" t="s">
        <v>106</v>
      </c>
      <c r="B14" s="106">
        <v>448</v>
      </c>
      <c r="C14" s="107">
        <v>11.5</v>
      </c>
      <c r="D14" s="48">
        <v>3.7</v>
      </c>
      <c r="E14" s="48">
        <v>2.4</v>
      </c>
      <c r="F14" s="12">
        <v>8.6</v>
      </c>
      <c r="H14"/>
      <c r="I14"/>
      <c r="J14"/>
      <c r="K14"/>
      <c r="L14"/>
    </row>
    <row r="15" spans="1:14" s="12" customFormat="1" ht="12.75" customHeight="1" x14ac:dyDescent="0.15">
      <c r="A15" s="6" t="s">
        <v>75</v>
      </c>
      <c r="B15" s="106">
        <v>114</v>
      </c>
      <c r="C15" s="107">
        <v>2.9</v>
      </c>
      <c r="D15" s="48">
        <v>1.9</v>
      </c>
      <c r="E15" s="48">
        <v>1.1000000000000001</v>
      </c>
      <c r="F15" s="12">
        <v>3.8</v>
      </c>
      <c r="H15"/>
      <c r="I15"/>
      <c r="J15"/>
      <c r="K15"/>
      <c r="L15"/>
    </row>
    <row r="16" spans="1:14" s="12" customFormat="1" ht="12.75" customHeight="1" x14ac:dyDescent="0.15">
      <c r="A16" s="6" t="s">
        <v>76</v>
      </c>
      <c r="B16" s="106">
        <v>41</v>
      </c>
      <c r="C16" s="107">
        <v>1.1000000000000001</v>
      </c>
      <c r="D16" s="48">
        <v>2.1</v>
      </c>
      <c r="E16" s="48">
        <v>1.5</v>
      </c>
      <c r="F16" s="12">
        <v>4.7</v>
      </c>
      <c r="H16"/>
      <c r="I16"/>
      <c r="J16"/>
      <c r="K16"/>
      <c r="L16"/>
    </row>
    <row r="17" spans="1:12" s="12" customFormat="1" ht="12.75" customHeight="1" x14ac:dyDescent="0.15">
      <c r="A17" s="6" t="s">
        <v>77</v>
      </c>
      <c r="B17" s="106">
        <v>217</v>
      </c>
      <c r="C17" s="107">
        <v>5.6</v>
      </c>
      <c r="D17" s="48">
        <v>6.4</v>
      </c>
      <c r="E17" s="48">
        <v>4.5999999999999996</v>
      </c>
      <c r="F17" s="12">
        <v>16.7</v>
      </c>
      <c r="H17"/>
      <c r="I17"/>
      <c r="J17"/>
      <c r="K17"/>
      <c r="L17"/>
    </row>
    <row r="18" spans="1:12" s="12" customFormat="1" ht="12.75" customHeight="1" x14ac:dyDescent="0.15">
      <c r="A18" s="6" t="s">
        <v>78</v>
      </c>
      <c r="B18" s="106">
        <v>79</v>
      </c>
      <c r="C18" s="107">
        <v>2</v>
      </c>
      <c r="D18" s="48">
        <v>4.2</v>
      </c>
      <c r="E18" s="48">
        <v>2.1</v>
      </c>
      <c r="F18" s="12">
        <v>11.4</v>
      </c>
      <c r="H18"/>
      <c r="I18"/>
      <c r="J18"/>
      <c r="K18"/>
      <c r="L18"/>
    </row>
    <row r="19" spans="1:12" s="12" customFormat="1" ht="12.75" customHeight="1" x14ac:dyDescent="0.15">
      <c r="A19" s="6" t="s">
        <v>79</v>
      </c>
      <c r="B19" s="106">
        <v>52</v>
      </c>
      <c r="C19" s="107">
        <v>1.3</v>
      </c>
      <c r="D19" s="48">
        <v>2.8</v>
      </c>
      <c r="E19" s="48">
        <v>1.3</v>
      </c>
      <c r="F19" s="12">
        <v>6.3</v>
      </c>
      <c r="H19"/>
      <c r="I19"/>
      <c r="J19"/>
      <c r="K19"/>
      <c r="L19"/>
    </row>
    <row r="20" spans="1:12" s="12" customFormat="1" ht="12.75" customHeight="1" x14ac:dyDescent="0.15">
      <c r="A20" s="6" t="s">
        <v>80</v>
      </c>
      <c r="B20" s="106">
        <v>13</v>
      </c>
      <c r="C20" s="107">
        <v>0.3</v>
      </c>
      <c r="D20" s="48">
        <v>3.8</v>
      </c>
      <c r="E20" s="48">
        <v>2.6</v>
      </c>
      <c r="F20" s="12">
        <v>11</v>
      </c>
      <c r="H20"/>
      <c r="I20"/>
      <c r="J20"/>
      <c r="K20"/>
      <c r="L20"/>
    </row>
    <row r="21" spans="1:12" s="12" customFormat="1" ht="12.75" customHeight="1" x14ac:dyDescent="0.15">
      <c r="A21" s="6" t="s">
        <v>81</v>
      </c>
      <c r="B21" s="106">
        <v>15</v>
      </c>
      <c r="C21" s="107">
        <v>0.4</v>
      </c>
      <c r="D21" s="48">
        <v>1.1000000000000001</v>
      </c>
      <c r="E21" s="48">
        <v>0.9</v>
      </c>
      <c r="F21" s="12">
        <v>2.5</v>
      </c>
      <c r="H21"/>
      <c r="I21"/>
      <c r="J21"/>
      <c r="K21"/>
      <c r="L21"/>
    </row>
    <row r="22" spans="1:12" s="12" customFormat="1" ht="24.75" customHeight="1" x14ac:dyDescent="0.15">
      <c r="A22" s="6" t="s">
        <v>107</v>
      </c>
      <c r="B22" s="106">
        <v>171</v>
      </c>
      <c r="C22" s="107">
        <v>4.4000000000000004</v>
      </c>
      <c r="D22" s="48">
        <v>1.8</v>
      </c>
      <c r="E22" s="48">
        <v>1.1000000000000001</v>
      </c>
      <c r="F22" s="12">
        <v>3.5</v>
      </c>
      <c r="H22"/>
      <c r="I22"/>
      <c r="J22"/>
      <c r="K22"/>
      <c r="L22"/>
    </row>
    <row r="23" spans="1:12" s="12" customFormat="1" ht="12.75" customHeight="1" x14ac:dyDescent="0.15">
      <c r="A23" s="6" t="s">
        <v>83</v>
      </c>
      <c r="B23" s="106">
        <v>3</v>
      </c>
      <c r="C23" s="107">
        <v>0.1</v>
      </c>
      <c r="D23" s="48" t="s">
        <v>262</v>
      </c>
      <c r="E23" s="48" t="s">
        <v>262</v>
      </c>
      <c r="F23" s="48" t="s">
        <v>262</v>
      </c>
      <c r="H23"/>
      <c r="I23"/>
      <c r="J23"/>
      <c r="K23"/>
      <c r="L23"/>
    </row>
    <row r="24" spans="1:12" s="12" customFormat="1" ht="25.75" customHeight="1" x14ac:dyDescent="0.15">
      <c r="A24" s="3" t="s">
        <v>10</v>
      </c>
      <c r="B24" s="104">
        <v>3885</v>
      </c>
      <c r="C24" s="101">
        <v>100</v>
      </c>
      <c r="D24" s="49">
        <v>4.5999999999999996</v>
      </c>
      <c r="E24" s="49">
        <v>2.7</v>
      </c>
      <c r="F24" s="49">
        <v>11.4</v>
      </c>
      <c r="G24" s="50"/>
      <c r="H24"/>
      <c r="I24"/>
      <c r="J24"/>
      <c r="K24"/>
      <c r="L24"/>
    </row>
    <row r="25" spans="1:12" s="12" customFormat="1" ht="12.75" customHeight="1" x14ac:dyDescent="0.15">
      <c r="A25" s="193" t="s">
        <v>52</v>
      </c>
      <c r="B25" s="193"/>
      <c r="C25" s="193"/>
      <c r="D25" s="193"/>
      <c r="E25" s="193"/>
      <c r="F25" s="193"/>
      <c r="H25"/>
      <c r="I25"/>
      <c r="J25"/>
      <c r="K25"/>
      <c r="L25"/>
    </row>
    <row r="26" spans="1:12" s="12" customFormat="1" ht="12.75" customHeight="1" x14ac:dyDescent="0.15">
      <c r="A26" s="6" t="s">
        <v>68</v>
      </c>
      <c r="B26" s="9">
        <v>517</v>
      </c>
      <c r="C26" s="48">
        <v>5.2</v>
      </c>
      <c r="D26" s="48">
        <v>15.3</v>
      </c>
      <c r="E26" s="12">
        <v>12.5</v>
      </c>
      <c r="F26" s="12">
        <v>29.5</v>
      </c>
      <c r="G26"/>
      <c r="H26"/>
      <c r="I26"/>
      <c r="J26"/>
      <c r="K26"/>
    </row>
    <row r="27" spans="1:12" s="12" customFormat="1" ht="12.75" customHeight="1" x14ac:dyDescent="0.15">
      <c r="A27" s="6" t="s">
        <v>69</v>
      </c>
      <c r="B27" s="9">
        <v>2670</v>
      </c>
      <c r="C27" s="48">
        <v>26.8</v>
      </c>
      <c r="D27" s="48">
        <v>4.8</v>
      </c>
      <c r="E27" s="12">
        <v>2.7</v>
      </c>
      <c r="F27" s="12">
        <v>12.3</v>
      </c>
      <c r="G27"/>
      <c r="H27"/>
      <c r="I27"/>
      <c r="J27"/>
      <c r="K27"/>
    </row>
    <row r="28" spans="1:12" s="12" customFormat="1" ht="12.75" customHeight="1" x14ac:dyDescent="0.15">
      <c r="A28" s="6" t="s">
        <v>70</v>
      </c>
      <c r="B28" s="9">
        <v>1010</v>
      </c>
      <c r="C28" s="48">
        <v>10.1</v>
      </c>
      <c r="D28" s="48">
        <v>7.9</v>
      </c>
      <c r="E28" s="12">
        <v>5.5</v>
      </c>
      <c r="F28" s="12">
        <v>17.2</v>
      </c>
      <c r="G28"/>
      <c r="H28"/>
      <c r="I28"/>
      <c r="J28"/>
      <c r="K28"/>
    </row>
    <row r="29" spans="1:12" s="12" customFormat="1" ht="12.75" customHeight="1" x14ac:dyDescent="0.15">
      <c r="A29" s="6" t="s">
        <v>71</v>
      </c>
      <c r="B29" s="9">
        <v>357</v>
      </c>
      <c r="C29" s="48">
        <v>3.6</v>
      </c>
      <c r="D29" s="48">
        <v>3.4</v>
      </c>
      <c r="E29" s="12">
        <v>2</v>
      </c>
      <c r="F29" s="12">
        <v>8.6</v>
      </c>
      <c r="G29"/>
      <c r="H29"/>
      <c r="I29"/>
      <c r="J29"/>
      <c r="K29"/>
    </row>
    <row r="30" spans="1:12" s="12" customFormat="1" ht="12.75" customHeight="1" x14ac:dyDescent="0.15">
      <c r="A30" s="6" t="s">
        <v>72</v>
      </c>
      <c r="B30" s="9">
        <v>145</v>
      </c>
      <c r="C30" s="48">
        <v>1.5</v>
      </c>
      <c r="D30" s="48">
        <v>6.1</v>
      </c>
      <c r="E30" s="12">
        <v>4.0999999999999996</v>
      </c>
      <c r="F30" s="12">
        <v>14.6</v>
      </c>
      <c r="G30"/>
      <c r="H30"/>
      <c r="I30"/>
      <c r="J30"/>
      <c r="K30"/>
    </row>
    <row r="31" spans="1:12" s="12" customFormat="1" ht="12.75" customHeight="1" x14ac:dyDescent="0.15">
      <c r="A31" s="6" t="s">
        <v>73</v>
      </c>
      <c r="B31" s="9">
        <v>681</v>
      </c>
      <c r="C31" s="48">
        <v>6.8</v>
      </c>
      <c r="D31" s="48">
        <v>6.2</v>
      </c>
      <c r="E31" s="12">
        <v>4.7</v>
      </c>
      <c r="F31" s="12">
        <v>13.3</v>
      </c>
      <c r="G31"/>
      <c r="H31"/>
      <c r="I31"/>
      <c r="J31"/>
      <c r="K31"/>
    </row>
    <row r="32" spans="1:12" s="12" customFormat="1" ht="12.75" customHeight="1" x14ac:dyDescent="0.15">
      <c r="A32" s="6" t="s">
        <v>106</v>
      </c>
      <c r="B32" s="9">
        <v>713</v>
      </c>
      <c r="C32" s="48">
        <v>7.2</v>
      </c>
      <c r="D32" s="48">
        <v>3.5</v>
      </c>
      <c r="E32" s="12">
        <v>2.1</v>
      </c>
      <c r="F32" s="12">
        <v>8.5</v>
      </c>
      <c r="G32"/>
      <c r="H32"/>
      <c r="I32"/>
      <c r="J32"/>
      <c r="K32"/>
    </row>
    <row r="33" spans="1:12" s="12" customFormat="1" ht="12.75" customHeight="1" x14ac:dyDescent="0.15">
      <c r="A33" s="6" t="s">
        <v>75</v>
      </c>
      <c r="B33" s="9">
        <v>381</v>
      </c>
      <c r="C33" s="48">
        <v>3.8</v>
      </c>
      <c r="D33" s="48">
        <v>2</v>
      </c>
      <c r="E33" s="12">
        <v>1.2</v>
      </c>
      <c r="F33" s="12">
        <v>4</v>
      </c>
      <c r="G33"/>
      <c r="H33"/>
      <c r="I33"/>
      <c r="J33"/>
      <c r="K33"/>
    </row>
    <row r="34" spans="1:12" s="12" customFormat="1" ht="12.75" customHeight="1" x14ac:dyDescent="0.15">
      <c r="A34" s="6" t="s">
        <v>76</v>
      </c>
      <c r="B34" s="9">
        <v>228</v>
      </c>
      <c r="C34" s="48">
        <v>2.2999999999999998</v>
      </c>
      <c r="D34" s="48">
        <v>3.9</v>
      </c>
      <c r="E34" s="12">
        <v>1.9</v>
      </c>
      <c r="F34" s="12">
        <v>9.6999999999999993</v>
      </c>
      <c r="G34"/>
      <c r="H34"/>
      <c r="I34"/>
      <c r="J34"/>
      <c r="K34"/>
    </row>
    <row r="35" spans="1:12" s="12" customFormat="1" ht="12.75" customHeight="1" x14ac:dyDescent="0.15">
      <c r="A35" s="6" t="s">
        <v>77</v>
      </c>
      <c r="B35" s="9">
        <v>2232</v>
      </c>
      <c r="C35" s="48">
        <v>22.4</v>
      </c>
      <c r="D35" s="48">
        <v>7.7</v>
      </c>
      <c r="E35" s="12">
        <v>5</v>
      </c>
      <c r="F35" s="12">
        <v>18.7</v>
      </c>
      <c r="G35"/>
      <c r="H35"/>
      <c r="I35"/>
      <c r="J35"/>
      <c r="K35"/>
    </row>
    <row r="36" spans="1:12" s="12" customFormat="1" ht="12.75" customHeight="1" x14ac:dyDescent="0.15">
      <c r="A36" s="6" t="s">
        <v>78</v>
      </c>
      <c r="B36" s="9">
        <v>344</v>
      </c>
      <c r="C36" s="48">
        <v>3.5</v>
      </c>
      <c r="D36" s="48">
        <v>4</v>
      </c>
      <c r="E36" s="12">
        <v>2.4</v>
      </c>
      <c r="F36" s="12">
        <v>8.9</v>
      </c>
      <c r="G36"/>
      <c r="H36"/>
      <c r="I36"/>
      <c r="J36"/>
      <c r="K36"/>
    </row>
    <row r="37" spans="1:12" s="12" customFormat="1" ht="12.75" customHeight="1" x14ac:dyDescent="0.15">
      <c r="A37" s="6" t="s">
        <v>79</v>
      </c>
      <c r="B37" s="9">
        <v>132</v>
      </c>
      <c r="C37" s="48">
        <v>1.3</v>
      </c>
      <c r="D37" s="48">
        <v>4.3</v>
      </c>
      <c r="E37" s="12">
        <v>2.1</v>
      </c>
      <c r="F37" s="12">
        <v>12.8</v>
      </c>
      <c r="G37"/>
      <c r="H37"/>
      <c r="I37"/>
      <c r="J37"/>
      <c r="K37"/>
    </row>
    <row r="38" spans="1:12" s="12" customFormat="1" ht="12.75" customHeight="1" x14ac:dyDescent="0.15">
      <c r="A38" s="6" t="s">
        <v>80</v>
      </c>
      <c r="B38" s="9">
        <v>26</v>
      </c>
      <c r="C38" s="48">
        <v>0.3</v>
      </c>
      <c r="D38" s="48">
        <v>1.7</v>
      </c>
      <c r="E38" s="12">
        <v>1.1000000000000001</v>
      </c>
      <c r="F38" s="12">
        <v>3.1</v>
      </c>
      <c r="G38"/>
      <c r="H38"/>
      <c r="I38"/>
      <c r="J38"/>
      <c r="K38"/>
    </row>
    <row r="39" spans="1:12" s="12" customFormat="1" ht="12.75" customHeight="1" x14ac:dyDescent="0.15">
      <c r="A39" s="6" t="s">
        <v>81</v>
      </c>
      <c r="B39" s="9">
        <v>40</v>
      </c>
      <c r="C39" s="48">
        <v>0.4</v>
      </c>
      <c r="D39" s="48">
        <v>1.5</v>
      </c>
      <c r="E39" s="12">
        <v>0.9</v>
      </c>
      <c r="F39" s="12">
        <v>3.1</v>
      </c>
      <c r="G39"/>
      <c r="H39"/>
      <c r="I39"/>
      <c r="J39"/>
      <c r="K39"/>
    </row>
    <row r="40" spans="1:12" s="12" customFormat="1" ht="24.75" customHeight="1" x14ac:dyDescent="0.15">
      <c r="A40" s="6" t="s">
        <v>107</v>
      </c>
      <c r="B40" s="9">
        <v>442</v>
      </c>
      <c r="C40" s="48">
        <v>4.4000000000000004</v>
      </c>
      <c r="D40" s="48">
        <v>3.5</v>
      </c>
      <c r="E40" s="12">
        <v>1.2</v>
      </c>
      <c r="F40" s="12">
        <v>10.199999999999999</v>
      </c>
      <c r="G40"/>
      <c r="H40"/>
      <c r="I40"/>
      <c r="J40"/>
      <c r="K40"/>
    </row>
    <row r="41" spans="1:12" s="12" customFormat="1" ht="12.75" customHeight="1" x14ac:dyDescent="0.15">
      <c r="A41" s="6" t="s">
        <v>83</v>
      </c>
      <c r="B41" s="9">
        <v>27</v>
      </c>
      <c r="C41" s="48">
        <v>0.3</v>
      </c>
      <c r="D41" s="48">
        <v>7.9</v>
      </c>
      <c r="E41" s="12">
        <v>5</v>
      </c>
      <c r="F41" s="12">
        <v>16.7</v>
      </c>
      <c r="G41"/>
      <c r="H41"/>
      <c r="I41"/>
      <c r="J41"/>
      <c r="K41"/>
    </row>
    <row r="42" spans="1:12" s="12" customFormat="1" ht="25.75" customHeight="1" x14ac:dyDescent="0.15">
      <c r="A42" s="3" t="s">
        <v>10</v>
      </c>
      <c r="B42" s="8">
        <v>9957</v>
      </c>
      <c r="C42" s="49">
        <v>100</v>
      </c>
      <c r="D42" s="49">
        <v>6.1</v>
      </c>
      <c r="E42" s="94">
        <v>3.4</v>
      </c>
      <c r="F42" s="12">
        <v>15.4</v>
      </c>
      <c r="G42"/>
      <c r="H42"/>
      <c r="I42"/>
      <c r="J42"/>
      <c r="K42"/>
    </row>
    <row r="43" spans="1:12" s="12" customFormat="1" ht="12.75" customHeight="1" x14ac:dyDescent="0.15">
      <c r="A43" s="193" t="s">
        <v>53</v>
      </c>
      <c r="B43" s="193"/>
      <c r="C43" s="193"/>
      <c r="D43" s="193"/>
      <c r="E43" s="193"/>
      <c r="F43" s="193"/>
      <c r="H43"/>
      <c r="I43"/>
      <c r="J43"/>
      <c r="K43"/>
      <c r="L43"/>
    </row>
    <row r="44" spans="1:12" ht="12.75" customHeight="1" x14ac:dyDescent="0.15">
      <c r="A44" s="6" t="s">
        <v>68</v>
      </c>
      <c r="B44" s="9">
        <v>643</v>
      </c>
      <c r="C44" s="10">
        <v>4.5999999999999996</v>
      </c>
      <c r="D44" s="10">
        <v>14.9</v>
      </c>
      <c r="E44" s="10">
        <v>12.3</v>
      </c>
      <c r="F44" s="10">
        <v>29.1</v>
      </c>
    </row>
    <row r="45" spans="1:12" ht="12.75" customHeight="1" x14ac:dyDescent="0.15">
      <c r="A45" s="6" t="s">
        <v>69</v>
      </c>
      <c r="B45" s="9">
        <v>4385</v>
      </c>
      <c r="C45" s="10">
        <v>31.6</v>
      </c>
      <c r="D45" s="10">
        <v>4.4000000000000004</v>
      </c>
      <c r="E45" s="10">
        <v>2.6</v>
      </c>
      <c r="F45" s="10">
        <v>11</v>
      </c>
    </row>
    <row r="46" spans="1:12" ht="12.75" customHeight="1" x14ac:dyDescent="0.15">
      <c r="A46" s="6" t="s">
        <v>70</v>
      </c>
      <c r="B46" s="9">
        <v>1331</v>
      </c>
      <c r="C46" s="10">
        <v>9.6</v>
      </c>
      <c r="D46" s="10">
        <v>7.8</v>
      </c>
      <c r="E46" s="10">
        <v>5.6</v>
      </c>
      <c r="F46" s="10">
        <v>17.2</v>
      </c>
    </row>
    <row r="47" spans="1:12" ht="12.75" customHeight="1" x14ac:dyDescent="0.15">
      <c r="A47" s="6" t="s">
        <v>71</v>
      </c>
      <c r="B47" s="9">
        <v>525</v>
      </c>
      <c r="C47" s="10">
        <v>3.8</v>
      </c>
      <c r="D47" s="10">
        <v>3.8</v>
      </c>
      <c r="E47" s="10">
        <v>2.2999999999999998</v>
      </c>
      <c r="F47" s="10">
        <v>8.9</v>
      </c>
    </row>
    <row r="48" spans="1:12" ht="12.75" customHeight="1" x14ac:dyDescent="0.15">
      <c r="A48" s="6" t="s">
        <v>72</v>
      </c>
      <c r="B48" s="9">
        <v>202</v>
      </c>
      <c r="C48" s="10">
        <v>1.5</v>
      </c>
      <c r="D48" s="10">
        <v>5.7</v>
      </c>
      <c r="E48" s="10">
        <v>4.0999999999999996</v>
      </c>
      <c r="F48" s="10">
        <v>11.7</v>
      </c>
    </row>
    <row r="49" spans="1:6" ht="12.75" customHeight="1" x14ac:dyDescent="0.15">
      <c r="A49" s="6" t="s">
        <v>73</v>
      </c>
      <c r="B49" s="9">
        <v>1040</v>
      </c>
      <c r="C49" s="10">
        <v>7.5</v>
      </c>
      <c r="D49" s="10">
        <v>6.1</v>
      </c>
      <c r="E49" s="10">
        <v>4.5</v>
      </c>
      <c r="F49" s="10">
        <v>13.2</v>
      </c>
    </row>
    <row r="50" spans="1:6" ht="12.75" customHeight="1" x14ac:dyDescent="0.15">
      <c r="A50" s="6" t="s">
        <v>106</v>
      </c>
      <c r="B50" s="9">
        <v>1165</v>
      </c>
      <c r="C50" s="10">
        <v>8.4</v>
      </c>
      <c r="D50" s="10">
        <v>3.6</v>
      </c>
      <c r="E50" s="10">
        <v>2.2000000000000002</v>
      </c>
      <c r="F50" s="10">
        <v>8.6</v>
      </c>
    </row>
    <row r="51" spans="1:6" ht="12.75" customHeight="1" x14ac:dyDescent="0.15">
      <c r="A51" s="6" t="s">
        <v>75</v>
      </c>
      <c r="B51" s="9">
        <v>494</v>
      </c>
      <c r="C51" s="10">
        <v>3.6</v>
      </c>
      <c r="D51" s="10">
        <v>2</v>
      </c>
      <c r="E51" s="10">
        <v>1.2</v>
      </c>
      <c r="F51" s="10">
        <v>4</v>
      </c>
    </row>
    <row r="52" spans="1:6" ht="12.75" customHeight="1" x14ac:dyDescent="0.15">
      <c r="A52" s="6" t="s">
        <v>76</v>
      </c>
      <c r="B52" s="9">
        <v>267</v>
      </c>
      <c r="C52" s="10">
        <v>1.9</v>
      </c>
      <c r="D52" s="10">
        <v>3.6</v>
      </c>
      <c r="E52" s="10">
        <v>1.7</v>
      </c>
      <c r="F52" s="10">
        <v>8.6</v>
      </c>
    </row>
    <row r="53" spans="1:6" ht="12.75" customHeight="1" x14ac:dyDescent="0.15">
      <c r="A53" s="6" t="s">
        <v>77</v>
      </c>
      <c r="B53" s="9">
        <v>2451</v>
      </c>
      <c r="C53" s="10">
        <v>17.7</v>
      </c>
      <c r="D53" s="10">
        <v>7.6</v>
      </c>
      <c r="E53" s="10">
        <v>5</v>
      </c>
      <c r="F53" s="10">
        <v>18.5</v>
      </c>
    </row>
    <row r="54" spans="1:6" ht="12.75" customHeight="1" x14ac:dyDescent="0.15">
      <c r="A54" s="6" t="s">
        <v>78</v>
      </c>
      <c r="B54" s="9">
        <v>429</v>
      </c>
      <c r="C54" s="10">
        <v>3.1</v>
      </c>
      <c r="D54" s="10">
        <v>4</v>
      </c>
      <c r="E54" s="10">
        <v>2.4</v>
      </c>
      <c r="F54" s="10">
        <v>9.3000000000000007</v>
      </c>
    </row>
    <row r="55" spans="1:6" ht="12.75" customHeight="1" x14ac:dyDescent="0.15">
      <c r="A55" s="6" t="s">
        <v>79</v>
      </c>
      <c r="B55" s="9">
        <v>188</v>
      </c>
      <c r="C55" s="10">
        <v>1.4</v>
      </c>
      <c r="D55" s="10">
        <v>3.9</v>
      </c>
      <c r="E55" s="10">
        <v>1.7</v>
      </c>
      <c r="F55" s="10">
        <v>10.7</v>
      </c>
    </row>
    <row r="56" spans="1:6" ht="12.75" customHeight="1" x14ac:dyDescent="0.15">
      <c r="A56" s="6" t="s">
        <v>80</v>
      </c>
      <c r="B56" s="9">
        <v>33</v>
      </c>
      <c r="C56" s="10">
        <v>0.2</v>
      </c>
      <c r="D56" s="10">
        <v>2.2999999999999998</v>
      </c>
      <c r="E56" s="10">
        <v>1.3</v>
      </c>
      <c r="F56" s="10">
        <v>3.8</v>
      </c>
    </row>
    <row r="57" spans="1:6" ht="12.75" customHeight="1" x14ac:dyDescent="0.15">
      <c r="A57" s="6" t="s">
        <v>81</v>
      </c>
      <c r="B57" s="9">
        <v>61</v>
      </c>
      <c r="C57" s="10">
        <v>0.4</v>
      </c>
      <c r="D57" s="10">
        <v>1.3</v>
      </c>
      <c r="E57" s="10">
        <v>0.9</v>
      </c>
      <c r="F57" s="10">
        <v>3</v>
      </c>
    </row>
    <row r="58" spans="1:6" ht="24.75" customHeight="1" x14ac:dyDescent="0.15">
      <c r="A58" s="6" t="s">
        <v>107</v>
      </c>
      <c r="B58" s="9">
        <v>613</v>
      </c>
      <c r="C58" s="10">
        <v>4.4000000000000004</v>
      </c>
      <c r="D58" s="10">
        <v>3</v>
      </c>
      <c r="E58" s="10">
        <v>1.1000000000000001</v>
      </c>
      <c r="F58" s="10">
        <v>6.9</v>
      </c>
    </row>
    <row r="59" spans="1:6" ht="12.75" customHeight="1" x14ac:dyDescent="0.15">
      <c r="A59" s="6" t="s">
        <v>83</v>
      </c>
      <c r="B59" s="9">
        <v>31</v>
      </c>
      <c r="C59" s="10">
        <v>0.2</v>
      </c>
      <c r="D59" s="10">
        <v>7.2</v>
      </c>
      <c r="E59" s="10">
        <v>4.8</v>
      </c>
      <c r="F59" s="10">
        <v>16.3</v>
      </c>
    </row>
    <row r="60" spans="1:6" ht="25.75" customHeight="1" x14ac:dyDescent="0.15">
      <c r="A60" s="78" t="s">
        <v>10</v>
      </c>
      <c r="B60" s="28">
        <v>13856</v>
      </c>
      <c r="C60" s="29">
        <v>100</v>
      </c>
      <c r="D60" s="29">
        <v>5.7</v>
      </c>
      <c r="E60" s="29">
        <v>3.2</v>
      </c>
      <c r="F60" s="29">
        <v>14.4</v>
      </c>
    </row>
    <row r="61" spans="1:6" ht="12.75" customHeight="1" x14ac:dyDescent="0.15"/>
    <row r="62" spans="1:6" ht="12.75" customHeight="1" x14ac:dyDescent="0.15">
      <c r="B62" s="161"/>
    </row>
    <row r="63" spans="1:6" ht="12.75" customHeight="1" x14ac:dyDescent="0.15">
      <c r="A63" s="53" t="str">
        <f>Contents!B35</f>
        <v>© Commonwealth of Australia 2018</v>
      </c>
    </row>
    <row r="64" spans="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sheetData>
  <sheetProtection sheet="1"/>
  <mergeCells count="5">
    <mergeCell ref="A43:F43"/>
    <mergeCell ref="B5:C5"/>
    <mergeCell ref="D5:F5"/>
    <mergeCell ref="A7:F7"/>
    <mergeCell ref="A25:F25"/>
  </mergeCells>
  <pageMargins left="0.43307086614173229" right="0.43307086614173229" top="3.937007874015748E-2" bottom="3.937007874015748E-2" header="3.937007874015748E-2" footer="3.937007874015748E-2"/>
  <pageSetup paperSize="9" scale="50" orientation="portrait" verticalDpi="0"/>
  <headerFooter>
    <oddHeader>&amp;C&amp;F</oddHeader>
    <oddFooter>&amp;C&amp;A Page: &amp;P</oddFooter>
  </headerFooter>
  <rowBreaks count="2" manualBreakCount="2">
    <brk id="24" max="16383" man="1"/>
    <brk id="42" max="16383" man="1"/>
  </rowBreaks>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82EFD-91FA-D44A-BAA4-9622DCC87C13}">
  <sheetPr codeName="Sheet15"/>
  <dimension ref="A1:N455"/>
  <sheetViews>
    <sheetView showGridLines="0" workbookViewId="0"/>
  </sheetViews>
  <sheetFormatPr baseColWidth="10" defaultColWidth="9" defaultRowHeight="12.75" customHeight="1" x14ac:dyDescent="0.15"/>
  <cols>
    <col min="1" max="1" width="10.6640625" style="142" customWidth="1"/>
    <col min="2" max="2" width="145.6640625" style="141" customWidth="1"/>
    <col min="3" max="16384" width="9" style="142"/>
  </cols>
  <sheetData>
    <row r="1" spans="1:14" s="137" customFormat="1" ht="60" customHeight="1" x14ac:dyDescent="0.15">
      <c r="A1" s="155" t="s">
        <v>222</v>
      </c>
      <c r="B1" s="126"/>
      <c r="C1" s="126"/>
      <c r="D1" s="136"/>
      <c r="E1" s="136"/>
      <c r="F1" s="136"/>
      <c r="G1" s="136"/>
      <c r="H1" s="136"/>
      <c r="I1" s="136"/>
      <c r="J1" s="136"/>
      <c r="K1" s="136"/>
      <c r="M1" s="138"/>
      <c r="N1" s="139"/>
    </row>
    <row r="2" spans="1:14" ht="15.75" customHeight="1" x14ac:dyDescent="0.2">
      <c r="A2" s="140" t="str">
        <f>Contents!A2</f>
        <v>45170DO001_2018 Prisoners in Australia, 2018</v>
      </c>
    </row>
    <row r="3" spans="1:14" ht="15.75" customHeight="1" x14ac:dyDescent="0.15">
      <c r="A3" s="143" t="str">
        <f>Contents!A3</f>
        <v>Released at 11:30 am (Canberra time) Thurs 6 Dec 2018</v>
      </c>
    </row>
    <row r="4" spans="1:14" ht="25.5" customHeight="1" x14ac:dyDescent="0.2">
      <c r="B4" s="194" t="s">
        <v>234</v>
      </c>
      <c r="C4" s="194"/>
      <c r="D4" s="194"/>
      <c r="E4" s="194"/>
      <c r="F4" s="194"/>
      <c r="G4" s="194"/>
    </row>
    <row r="6" spans="1:14" ht="12.75" customHeight="1" x14ac:dyDescent="0.15">
      <c r="B6" s="144" t="s">
        <v>224</v>
      </c>
    </row>
    <row r="7" spans="1:14" ht="12.75" customHeight="1" x14ac:dyDescent="0.15">
      <c r="B7" s="180" t="s">
        <v>5</v>
      </c>
      <c r="C7" s="180"/>
    </row>
    <row r="8" spans="1:14" ht="12.75" customHeight="1" x14ac:dyDescent="0.15">
      <c r="B8" s="180" t="s">
        <v>6</v>
      </c>
      <c r="C8" s="180"/>
    </row>
    <row r="9" spans="1:14" s="145" customFormat="1" ht="12.75" customHeight="1" x14ac:dyDescent="0.15">
      <c r="B9" s="146"/>
      <c r="C9" s="147"/>
    </row>
    <row r="10" spans="1:14" s="145" customFormat="1" ht="12.75" customHeight="1" x14ac:dyDescent="0.15">
      <c r="B10" s="148" t="s">
        <v>108</v>
      </c>
    </row>
    <row r="11" spans="1:14" s="145" customFormat="1" ht="12.75" customHeight="1" x14ac:dyDescent="0.15">
      <c r="B11" s="149"/>
    </row>
    <row r="12" spans="1:14" s="145" customFormat="1" ht="39" customHeight="1" x14ac:dyDescent="0.15">
      <c r="B12" s="148" t="s">
        <v>258</v>
      </c>
    </row>
    <row r="13" spans="1:14" s="145" customFormat="1" ht="12.75" customHeight="1" x14ac:dyDescent="0.15">
      <c r="B13" s="149"/>
    </row>
    <row r="14" spans="1:14" s="145" customFormat="1" ht="42" customHeight="1" x14ac:dyDescent="0.15">
      <c r="B14" s="148" t="s">
        <v>174</v>
      </c>
    </row>
    <row r="15" spans="1:14" s="145" customFormat="1" ht="12.75" customHeight="1" x14ac:dyDescent="0.15">
      <c r="B15" s="149"/>
    </row>
    <row r="16" spans="1:14" s="145" customFormat="1" ht="12.75" customHeight="1" x14ac:dyDescent="0.15">
      <c r="B16" s="148" t="s">
        <v>109</v>
      </c>
    </row>
    <row r="17" spans="2:2" s="145" customFormat="1" ht="12.75" customHeight="1" x14ac:dyDescent="0.15">
      <c r="B17" s="149"/>
    </row>
    <row r="18" spans="2:2" s="145" customFormat="1" ht="12.75" customHeight="1" x14ac:dyDescent="0.15">
      <c r="B18" s="148" t="s">
        <v>133</v>
      </c>
    </row>
    <row r="19" spans="2:2" s="145" customFormat="1" ht="12.75" customHeight="1" x14ac:dyDescent="0.15">
      <c r="B19" s="149"/>
    </row>
    <row r="20" spans="2:2" s="145" customFormat="1" ht="12.75" customHeight="1" x14ac:dyDescent="0.15">
      <c r="B20" s="148" t="s">
        <v>110</v>
      </c>
    </row>
    <row r="21" spans="2:2" s="145" customFormat="1" ht="12.75" customHeight="1" x14ac:dyDescent="0.15">
      <c r="B21" s="149"/>
    </row>
    <row r="22" spans="2:2" s="145" customFormat="1" ht="12.75" customHeight="1" x14ac:dyDescent="0.15">
      <c r="B22" s="148" t="s">
        <v>131</v>
      </c>
    </row>
    <row r="23" spans="2:2" s="145" customFormat="1" ht="12.75" customHeight="1" x14ac:dyDescent="0.15">
      <c r="B23" s="149"/>
    </row>
    <row r="24" spans="2:2" s="145" customFormat="1" ht="78.75" customHeight="1" x14ac:dyDescent="0.15">
      <c r="B24" s="148" t="s">
        <v>175</v>
      </c>
    </row>
    <row r="25" spans="2:2" s="145" customFormat="1" ht="12.75" customHeight="1" x14ac:dyDescent="0.15">
      <c r="B25" s="150"/>
    </row>
    <row r="26" spans="2:2" s="145" customFormat="1" ht="39.75" customHeight="1" x14ac:dyDescent="0.15">
      <c r="B26" s="148" t="s">
        <v>132</v>
      </c>
    </row>
    <row r="27" spans="2:2" s="145" customFormat="1" ht="12.75" customHeight="1" x14ac:dyDescent="0.15">
      <c r="B27" s="150"/>
    </row>
    <row r="28" spans="2:2" s="145" customFormat="1" ht="12.75" customHeight="1" x14ac:dyDescent="0.15">
      <c r="B28" s="148" t="s">
        <v>116</v>
      </c>
    </row>
    <row r="29" spans="2:2" s="145" customFormat="1" ht="12.75" customHeight="1" x14ac:dyDescent="0.15">
      <c r="B29" s="149"/>
    </row>
    <row r="30" spans="2:2" s="145" customFormat="1" ht="12.75" customHeight="1" x14ac:dyDescent="0.15">
      <c r="B30" s="148" t="s">
        <v>315</v>
      </c>
    </row>
    <row r="31" spans="2:2" s="145" customFormat="1" ht="12.75" customHeight="1" x14ac:dyDescent="0.15">
      <c r="B31" s="149"/>
    </row>
    <row r="32" spans="2:2" s="145" customFormat="1" ht="120" customHeight="1" x14ac:dyDescent="0.15">
      <c r="B32" s="148" t="s">
        <v>267</v>
      </c>
    </row>
    <row r="33" spans="2:2" s="145" customFormat="1" ht="12.75" customHeight="1" x14ac:dyDescent="0.15">
      <c r="B33" s="149"/>
    </row>
    <row r="34" spans="2:2" s="145" customFormat="1" ht="90" customHeight="1" x14ac:dyDescent="0.15">
      <c r="B34" s="148" t="s">
        <v>176</v>
      </c>
    </row>
    <row r="35" spans="2:2" s="145" customFormat="1" ht="12.75" customHeight="1" x14ac:dyDescent="0.15">
      <c r="B35" s="150"/>
    </row>
    <row r="36" spans="2:2" s="145" customFormat="1" ht="12.75" customHeight="1" x14ac:dyDescent="0.15">
      <c r="B36" s="148" t="s">
        <v>95</v>
      </c>
    </row>
    <row r="37" spans="2:2" s="145" customFormat="1" ht="12.75" customHeight="1" x14ac:dyDescent="0.15">
      <c r="B37" s="149"/>
    </row>
    <row r="38" spans="2:2" s="145" customFormat="1" ht="42" customHeight="1" x14ac:dyDescent="0.15">
      <c r="B38" s="172" t="s">
        <v>263</v>
      </c>
    </row>
    <row r="39" spans="2:2" s="145" customFormat="1" ht="12.75" customHeight="1" x14ac:dyDescent="0.15">
      <c r="B39" s="149"/>
    </row>
    <row r="40" spans="2:2" s="145" customFormat="1" ht="12.75" customHeight="1" x14ac:dyDescent="0.15">
      <c r="B40" s="148" t="s">
        <v>117</v>
      </c>
    </row>
    <row r="41" spans="2:2" s="145" customFormat="1" ht="12.75" customHeight="1" x14ac:dyDescent="0.15">
      <c r="B41" s="149"/>
    </row>
    <row r="42" spans="2:2" s="145" customFormat="1" ht="15.75" customHeight="1" x14ac:dyDescent="0.15">
      <c r="B42" s="148" t="s">
        <v>177</v>
      </c>
    </row>
    <row r="43" spans="2:2" s="145" customFormat="1" ht="12.75" customHeight="1" x14ac:dyDescent="0.15">
      <c r="B43" s="149"/>
    </row>
    <row r="44" spans="2:2" s="145" customFormat="1" ht="12.75" customHeight="1" x14ac:dyDescent="0.15">
      <c r="B44" s="148" t="s">
        <v>111</v>
      </c>
    </row>
    <row r="45" spans="2:2" s="145" customFormat="1" ht="12.75" customHeight="1" x14ac:dyDescent="0.15">
      <c r="B45" s="149"/>
    </row>
    <row r="46" spans="2:2" s="145" customFormat="1" ht="12.75" customHeight="1" x14ac:dyDescent="0.15">
      <c r="B46" s="148" t="s">
        <v>118</v>
      </c>
    </row>
    <row r="47" spans="2:2" s="145" customFormat="1" ht="12.75" customHeight="1" x14ac:dyDescent="0.15">
      <c r="B47" s="149"/>
    </row>
    <row r="48" spans="2:2" s="145" customFormat="1" ht="13.5" customHeight="1" x14ac:dyDescent="0.15">
      <c r="B48" s="148" t="s">
        <v>259</v>
      </c>
    </row>
    <row r="49" spans="2:2" s="145" customFormat="1" ht="12.75" customHeight="1" x14ac:dyDescent="0.15">
      <c r="B49" s="149"/>
    </row>
    <row r="50" spans="2:2" s="145" customFormat="1" ht="12.75" customHeight="1" x14ac:dyDescent="0.15">
      <c r="B50" s="148" t="s">
        <v>119</v>
      </c>
    </row>
    <row r="51" spans="2:2" s="145" customFormat="1" ht="12.75" customHeight="1" x14ac:dyDescent="0.15">
      <c r="B51" s="149"/>
    </row>
    <row r="52" spans="2:2" s="145" customFormat="1" ht="39" customHeight="1" x14ac:dyDescent="0.15">
      <c r="B52" s="148" t="s">
        <v>178</v>
      </c>
    </row>
    <row r="53" spans="2:2" s="145" customFormat="1" ht="12.75" customHeight="1" x14ac:dyDescent="0.15">
      <c r="B53" s="149"/>
    </row>
    <row r="54" spans="2:2" s="145" customFormat="1" ht="45" customHeight="1" x14ac:dyDescent="0.15">
      <c r="B54" s="148" t="s">
        <v>268</v>
      </c>
    </row>
    <row r="55" spans="2:2" s="145" customFormat="1" ht="12.75" customHeight="1" x14ac:dyDescent="0.15">
      <c r="B55" s="149"/>
    </row>
    <row r="56" spans="2:2" s="145" customFormat="1" ht="12.75" customHeight="1" x14ac:dyDescent="0.15">
      <c r="B56" s="148" t="s">
        <v>23</v>
      </c>
    </row>
    <row r="57" spans="2:2" s="145" customFormat="1" ht="12.75" customHeight="1" x14ac:dyDescent="0.15">
      <c r="B57" s="149"/>
    </row>
    <row r="58" spans="2:2" s="145" customFormat="1" ht="70" x14ac:dyDescent="0.15">
      <c r="B58" s="148" t="s">
        <v>231</v>
      </c>
    </row>
    <row r="59" spans="2:2" s="145" customFormat="1" ht="12.75" customHeight="1" x14ac:dyDescent="0.15">
      <c r="B59" s="149"/>
    </row>
    <row r="60" spans="2:2" s="145" customFormat="1" ht="12.75" customHeight="1" x14ac:dyDescent="0.15">
      <c r="B60" s="148" t="s">
        <v>120</v>
      </c>
    </row>
    <row r="61" spans="2:2" s="145" customFormat="1" ht="12.75" customHeight="1" x14ac:dyDescent="0.15">
      <c r="B61" s="149"/>
    </row>
    <row r="62" spans="2:2" s="145" customFormat="1" ht="41.25" customHeight="1" x14ac:dyDescent="0.15">
      <c r="B62" s="148" t="s">
        <v>179</v>
      </c>
    </row>
    <row r="63" spans="2:2" s="145" customFormat="1" ht="12.75" customHeight="1" x14ac:dyDescent="0.15">
      <c r="B63" s="149"/>
    </row>
    <row r="64" spans="2:2" s="145" customFormat="1" ht="12.75" customHeight="1" x14ac:dyDescent="0.15">
      <c r="B64" s="148" t="s">
        <v>121</v>
      </c>
    </row>
    <row r="65" spans="2:2" s="145" customFormat="1" ht="12.75" customHeight="1" x14ac:dyDescent="0.15">
      <c r="B65" s="149"/>
    </row>
    <row r="66" spans="2:2" s="145" customFormat="1" ht="26.25" customHeight="1" x14ac:dyDescent="0.15">
      <c r="B66" s="148" t="s">
        <v>284</v>
      </c>
    </row>
    <row r="67" spans="2:2" s="145" customFormat="1" ht="12.75" customHeight="1" x14ac:dyDescent="0.15">
      <c r="B67" s="149"/>
    </row>
    <row r="68" spans="2:2" s="145" customFormat="1" ht="52.5" customHeight="1" x14ac:dyDescent="0.15">
      <c r="B68" s="151" t="s">
        <v>232</v>
      </c>
    </row>
    <row r="69" spans="2:2" s="145" customFormat="1" ht="12.75" customHeight="1" x14ac:dyDescent="0.15">
      <c r="B69" s="149"/>
    </row>
    <row r="70" spans="2:2" s="145" customFormat="1" ht="28.5" customHeight="1" x14ac:dyDescent="0.15">
      <c r="B70" s="148" t="s">
        <v>180</v>
      </c>
    </row>
    <row r="71" spans="2:2" s="145" customFormat="1" ht="12.75" customHeight="1" x14ac:dyDescent="0.15">
      <c r="B71" s="149"/>
    </row>
    <row r="72" spans="2:2" s="145" customFormat="1" ht="53.25" customHeight="1" x14ac:dyDescent="0.15">
      <c r="B72" s="148" t="s">
        <v>181</v>
      </c>
    </row>
    <row r="73" spans="2:2" s="145" customFormat="1" ht="12.75" customHeight="1" x14ac:dyDescent="0.15">
      <c r="B73" s="149"/>
    </row>
    <row r="74" spans="2:2" s="145" customFormat="1" ht="39.75" customHeight="1" x14ac:dyDescent="0.15">
      <c r="B74" s="148" t="s">
        <v>183</v>
      </c>
    </row>
    <row r="75" spans="2:2" s="145" customFormat="1" ht="12.75" customHeight="1" x14ac:dyDescent="0.15">
      <c r="B75" s="149"/>
    </row>
    <row r="76" spans="2:2" s="145" customFormat="1" ht="12.75" customHeight="1" x14ac:dyDescent="0.15">
      <c r="B76" s="148" t="s">
        <v>182</v>
      </c>
    </row>
    <row r="77" spans="2:2" s="145" customFormat="1" ht="12.75" customHeight="1" x14ac:dyDescent="0.15">
      <c r="B77" s="149"/>
    </row>
    <row r="78" spans="2:2" s="145" customFormat="1" ht="12.75" customHeight="1" x14ac:dyDescent="0.15">
      <c r="B78" s="148" t="s">
        <v>122</v>
      </c>
    </row>
    <row r="79" spans="2:2" s="145" customFormat="1" ht="12.75" customHeight="1" x14ac:dyDescent="0.15">
      <c r="B79" s="149"/>
    </row>
    <row r="80" spans="2:2" s="145" customFormat="1" ht="27" customHeight="1" x14ac:dyDescent="0.15">
      <c r="B80" s="148" t="s">
        <v>184</v>
      </c>
    </row>
    <row r="81" spans="2:2" s="145" customFormat="1" ht="12.75" customHeight="1" x14ac:dyDescent="0.15">
      <c r="B81" s="149"/>
    </row>
    <row r="82" spans="2:2" s="145" customFormat="1" ht="28.5" customHeight="1" x14ac:dyDescent="0.15">
      <c r="B82" s="148" t="s">
        <v>185</v>
      </c>
    </row>
    <row r="83" spans="2:2" s="145" customFormat="1" ht="12.75" customHeight="1" x14ac:dyDescent="0.15">
      <c r="B83" s="149"/>
    </row>
    <row r="84" spans="2:2" s="145" customFormat="1" ht="12.75" customHeight="1" x14ac:dyDescent="0.15">
      <c r="B84" s="148" t="s">
        <v>123</v>
      </c>
    </row>
    <row r="85" spans="2:2" s="145" customFormat="1" ht="12.75" customHeight="1" x14ac:dyDescent="0.15">
      <c r="B85" s="149"/>
    </row>
    <row r="86" spans="2:2" s="145" customFormat="1" ht="105.75" customHeight="1" x14ac:dyDescent="0.15">
      <c r="B86" s="148" t="s">
        <v>233</v>
      </c>
    </row>
    <row r="87" spans="2:2" s="145" customFormat="1" ht="12.75" customHeight="1" x14ac:dyDescent="0.15">
      <c r="B87" s="149"/>
    </row>
    <row r="88" spans="2:2" s="145" customFormat="1" ht="12.75" customHeight="1" x14ac:dyDescent="0.15">
      <c r="B88" s="148" t="s">
        <v>124</v>
      </c>
    </row>
    <row r="89" spans="2:2" s="145" customFormat="1" ht="12.75" customHeight="1" x14ac:dyDescent="0.15">
      <c r="B89" s="149"/>
    </row>
    <row r="90" spans="2:2" s="145" customFormat="1" ht="40.5" customHeight="1" x14ac:dyDescent="0.15">
      <c r="B90" s="148" t="s">
        <v>186</v>
      </c>
    </row>
    <row r="91" spans="2:2" s="145" customFormat="1" ht="12.75" customHeight="1" x14ac:dyDescent="0.15">
      <c r="B91" s="149"/>
    </row>
    <row r="92" spans="2:2" s="145" customFormat="1" ht="12.75" customHeight="1" x14ac:dyDescent="0.15">
      <c r="B92" s="152" t="s">
        <v>125</v>
      </c>
    </row>
    <row r="93" spans="2:2" s="145" customFormat="1" ht="12.75" customHeight="1" x14ac:dyDescent="0.15">
      <c r="B93" s="149"/>
    </row>
    <row r="94" spans="2:2" s="145" customFormat="1" ht="39.75" customHeight="1" x14ac:dyDescent="0.15">
      <c r="B94" s="148" t="s">
        <v>187</v>
      </c>
    </row>
    <row r="95" spans="2:2" s="145" customFormat="1" ht="12.75" customHeight="1" x14ac:dyDescent="0.15">
      <c r="B95" s="149"/>
    </row>
    <row r="96" spans="2:2" s="145" customFormat="1" ht="12.75" customHeight="1" x14ac:dyDescent="0.15">
      <c r="B96" s="152" t="s">
        <v>126</v>
      </c>
    </row>
    <row r="97" spans="2:2" s="145" customFormat="1" ht="12.75" customHeight="1" x14ac:dyDescent="0.15">
      <c r="B97" s="149"/>
    </row>
    <row r="98" spans="2:2" s="145" customFormat="1" ht="40.5" customHeight="1" x14ac:dyDescent="0.15">
      <c r="B98" s="153" t="s">
        <v>188</v>
      </c>
    </row>
    <row r="99" spans="2:2" s="145" customFormat="1" ht="12.75" customHeight="1" x14ac:dyDescent="0.15">
      <c r="B99" s="149"/>
    </row>
    <row r="100" spans="2:2" s="145" customFormat="1" ht="25.5" customHeight="1" x14ac:dyDescent="0.15">
      <c r="B100" s="153" t="s">
        <v>189</v>
      </c>
    </row>
    <row r="101" spans="2:2" s="145" customFormat="1" ht="12.75" customHeight="1" x14ac:dyDescent="0.15">
      <c r="B101" s="150" t="s">
        <v>134</v>
      </c>
    </row>
    <row r="102" spans="2:2" s="145" customFormat="1" ht="12.75" customHeight="1" x14ac:dyDescent="0.15">
      <c r="B102" s="150" t="s">
        <v>135</v>
      </c>
    </row>
    <row r="103" spans="2:2" s="145" customFormat="1" ht="12.75" customHeight="1" x14ac:dyDescent="0.15">
      <c r="B103" s="150" t="s">
        <v>136</v>
      </c>
    </row>
    <row r="104" spans="2:2" s="145" customFormat="1" ht="12.75" customHeight="1" x14ac:dyDescent="0.15">
      <c r="B104" s="150" t="s">
        <v>137</v>
      </c>
    </row>
    <row r="105" spans="2:2" s="145" customFormat="1" ht="12.75" customHeight="1" x14ac:dyDescent="0.15">
      <c r="B105" s="150" t="s">
        <v>138</v>
      </c>
    </row>
    <row r="106" spans="2:2" s="145" customFormat="1" ht="12.75" customHeight="1" x14ac:dyDescent="0.15">
      <c r="B106" s="149"/>
    </row>
    <row r="107" spans="2:2" s="145" customFormat="1" ht="27" customHeight="1" x14ac:dyDescent="0.15">
      <c r="B107" s="148" t="s">
        <v>190</v>
      </c>
    </row>
    <row r="108" spans="2:2" s="145" customFormat="1" ht="12.75" customHeight="1" x14ac:dyDescent="0.15">
      <c r="B108" s="149"/>
    </row>
    <row r="109" spans="2:2" s="145" customFormat="1" ht="25.5" customHeight="1" x14ac:dyDescent="0.15">
      <c r="B109" s="148" t="s">
        <v>191</v>
      </c>
    </row>
    <row r="110" spans="2:2" s="145" customFormat="1" ht="12.75" customHeight="1" x14ac:dyDescent="0.15">
      <c r="B110" s="149"/>
    </row>
    <row r="111" spans="2:2" s="145" customFormat="1" ht="12.75" customHeight="1" x14ac:dyDescent="0.15">
      <c r="B111" s="148" t="s">
        <v>192</v>
      </c>
    </row>
    <row r="112" spans="2:2" s="145" customFormat="1" ht="12.75" customHeight="1" x14ac:dyDescent="0.15">
      <c r="B112" s="149"/>
    </row>
    <row r="113" spans="2:2" s="145" customFormat="1" ht="27.75" customHeight="1" x14ac:dyDescent="0.15">
      <c r="B113" s="148" t="s">
        <v>193</v>
      </c>
    </row>
    <row r="114" spans="2:2" s="145" customFormat="1" ht="12.75" customHeight="1" x14ac:dyDescent="0.15">
      <c r="B114" s="149"/>
    </row>
    <row r="115" spans="2:2" s="145" customFormat="1" ht="27.75" customHeight="1" x14ac:dyDescent="0.15">
      <c r="B115" s="148" t="s">
        <v>194</v>
      </c>
    </row>
    <row r="116" spans="2:2" s="145" customFormat="1" ht="12.75" customHeight="1" x14ac:dyDescent="0.15">
      <c r="B116" s="149"/>
    </row>
    <row r="117" spans="2:2" s="145" customFormat="1" ht="98" x14ac:dyDescent="0.15">
      <c r="B117" s="148" t="s">
        <v>235</v>
      </c>
    </row>
    <row r="118" spans="2:2" s="145" customFormat="1" ht="12.75" customHeight="1" x14ac:dyDescent="0.15">
      <c r="B118" s="149"/>
    </row>
    <row r="119" spans="2:2" s="145" customFormat="1" ht="12.75" customHeight="1" x14ac:dyDescent="0.15">
      <c r="B119" s="148" t="s">
        <v>127</v>
      </c>
    </row>
    <row r="120" spans="2:2" s="145" customFormat="1" ht="12.75" customHeight="1" x14ac:dyDescent="0.15">
      <c r="B120" s="149"/>
    </row>
    <row r="121" spans="2:2" s="145" customFormat="1" ht="132.75" customHeight="1" x14ac:dyDescent="0.15">
      <c r="B121" s="148" t="s">
        <v>236</v>
      </c>
    </row>
    <row r="122" spans="2:2" s="145" customFormat="1" ht="12.75" customHeight="1" x14ac:dyDescent="0.15">
      <c r="B122" s="149"/>
    </row>
    <row r="123" spans="2:2" s="145" customFormat="1" ht="12.75" customHeight="1" x14ac:dyDescent="0.15">
      <c r="B123" s="148" t="s">
        <v>112</v>
      </c>
    </row>
    <row r="124" spans="2:2" s="145" customFormat="1" ht="12.75" customHeight="1" x14ac:dyDescent="0.15">
      <c r="B124" s="149"/>
    </row>
    <row r="125" spans="2:2" s="145" customFormat="1" ht="12.75" customHeight="1" x14ac:dyDescent="0.15">
      <c r="B125" s="148" t="s">
        <v>195</v>
      </c>
    </row>
    <row r="126" spans="2:2" s="145" customFormat="1" ht="12.75" customHeight="1" x14ac:dyDescent="0.15">
      <c r="B126" s="149"/>
    </row>
    <row r="127" spans="2:2" s="145" customFormat="1" ht="12.75" customHeight="1" x14ac:dyDescent="0.15">
      <c r="B127" s="152" t="s">
        <v>128</v>
      </c>
    </row>
    <row r="128" spans="2:2" s="145" customFormat="1" ht="12.75" customHeight="1" x14ac:dyDescent="0.15">
      <c r="B128" s="149"/>
    </row>
    <row r="129" spans="2:2" s="145" customFormat="1" ht="70" x14ac:dyDescent="0.15">
      <c r="B129" s="148" t="s">
        <v>237</v>
      </c>
    </row>
    <row r="130" spans="2:2" s="145" customFormat="1" ht="12.75" customHeight="1" x14ac:dyDescent="0.15">
      <c r="B130" s="149"/>
    </row>
    <row r="131" spans="2:2" s="145" customFormat="1" ht="12.75" customHeight="1" x14ac:dyDescent="0.15">
      <c r="B131" s="152" t="s">
        <v>129</v>
      </c>
    </row>
    <row r="132" spans="2:2" s="145" customFormat="1" ht="12.75" customHeight="1" x14ac:dyDescent="0.15">
      <c r="B132" s="149"/>
    </row>
    <row r="133" spans="2:2" s="145" customFormat="1" ht="279" customHeight="1" x14ac:dyDescent="0.15">
      <c r="B133" s="176" t="s">
        <v>238</v>
      </c>
    </row>
    <row r="134" spans="2:2" s="145" customFormat="1" ht="12.75" customHeight="1" x14ac:dyDescent="0.15">
      <c r="B134" s="149"/>
    </row>
    <row r="135" spans="2:2" s="145" customFormat="1" ht="27.75" customHeight="1" x14ac:dyDescent="0.15">
      <c r="B135" s="148" t="s">
        <v>196</v>
      </c>
    </row>
    <row r="136" spans="2:2" s="145" customFormat="1" ht="12.75" customHeight="1" x14ac:dyDescent="0.15">
      <c r="B136" s="149"/>
    </row>
    <row r="137" spans="2:2" s="145" customFormat="1" ht="12.75" customHeight="1" x14ac:dyDescent="0.15">
      <c r="B137" s="148" t="s">
        <v>113</v>
      </c>
    </row>
    <row r="138" spans="2:2" s="145" customFormat="1" ht="12.75" customHeight="1" x14ac:dyDescent="0.15">
      <c r="B138" s="149"/>
    </row>
    <row r="139" spans="2:2" s="145" customFormat="1" ht="70" x14ac:dyDescent="0.15">
      <c r="B139" s="148" t="s">
        <v>239</v>
      </c>
    </row>
    <row r="140" spans="2:2" s="145" customFormat="1" ht="12.75" customHeight="1" x14ac:dyDescent="0.15">
      <c r="B140" s="149"/>
    </row>
    <row r="141" spans="2:2" s="145" customFormat="1" ht="12.75" customHeight="1" x14ac:dyDescent="0.15">
      <c r="B141" s="148" t="s">
        <v>197</v>
      </c>
    </row>
    <row r="142" spans="2:2" s="145" customFormat="1" ht="12.75" customHeight="1" x14ac:dyDescent="0.15">
      <c r="B142" s="149"/>
    </row>
    <row r="143" spans="2:2" s="145" customFormat="1" ht="12.75" customHeight="1" x14ac:dyDescent="0.15">
      <c r="B143" s="148" t="s">
        <v>198</v>
      </c>
    </row>
    <row r="144" spans="2:2" s="145" customFormat="1" ht="12.75" customHeight="1" x14ac:dyDescent="0.15">
      <c r="B144" s="149"/>
    </row>
    <row r="145" spans="2:2" s="145" customFormat="1" ht="12.75" customHeight="1" x14ac:dyDescent="0.15">
      <c r="B145" s="148" t="s">
        <v>114</v>
      </c>
    </row>
    <row r="146" spans="2:2" s="145" customFormat="1" ht="12.75" customHeight="1" x14ac:dyDescent="0.15">
      <c r="B146" s="149"/>
    </row>
    <row r="147" spans="2:2" s="145" customFormat="1" ht="67.5" customHeight="1" x14ac:dyDescent="0.15">
      <c r="B147" s="148" t="s">
        <v>240</v>
      </c>
    </row>
    <row r="148" spans="2:2" s="145" customFormat="1" ht="12.75" customHeight="1" x14ac:dyDescent="0.15">
      <c r="B148" s="149"/>
    </row>
    <row r="149" spans="2:2" s="145" customFormat="1" ht="41.25" customHeight="1" x14ac:dyDescent="0.15">
      <c r="B149" s="148" t="s">
        <v>199</v>
      </c>
    </row>
    <row r="150" spans="2:2" s="145" customFormat="1" ht="12.75" customHeight="1" x14ac:dyDescent="0.15">
      <c r="B150" s="149"/>
    </row>
    <row r="151" spans="2:2" s="145" customFormat="1" ht="12.75" customHeight="1" x14ac:dyDescent="0.15">
      <c r="B151" s="148" t="s">
        <v>115</v>
      </c>
    </row>
    <row r="152" spans="2:2" s="145" customFormat="1" ht="12.75" customHeight="1" x14ac:dyDescent="0.15">
      <c r="B152" s="149"/>
    </row>
    <row r="153" spans="2:2" s="145" customFormat="1" ht="27.75" customHeight="1" x14ac:dyDescent="0.15">
      <c r="B153" s="148" t="s">
        <v>285</v>
      </c>
    </row>
    <row r="154" spans="2:2" s="145" customFormat="1" ht="12.75" customHeight="1" x14ac:dyDescent="0.15">
      <c r="B154" s="149"/>
    </row>
    <row r="155" spans="2:2" s="145" customFormat="1" ht="12.75" customHeight="1" x14ac:dyDescent="0.15">
      <c r="B155" s="148" t="s">
        <v>130</v>
      </c>
    </row>
    <row r="156" spans="2:2" s="145" customFormat="1" ht="12.75" customHeight="1" x14ac:dyDescent="0.15">
      <c r="B156" s="149"/>
    </row>
    <row r="157" spans="2:2" s="145" customFormat="1" ht="56" x14ac:dyDescent="0.15">
      <c r="B157" s="171" t="s">
        <v>286</v>
      </c>
    </row>
    <row r="158" spans="2:2" s="145" customFormat="1" ht="13" x14ac:dyDescent="0.15">
      <c r="B158" s="148"/>
    </row>
    <row r="159" spans="2:2" s="145" customFormat="1" ht="13" x14ac:dyDescent="0.15">
      <c r="B159" s="148"/>
    </row>
    <row r="160" spans="2:2" s="145" customFormat="1" ht="13" x14ac:dyDescent="0.15">
      <c r="B160" s="148"/>
    </row>
    <row r="161" spans="2:2" s="145" customFormat="1" ht="13" x14ac:dyDescent="0.15">
      <c r="B161" s="148"/>
    </row>
    <row r="162" spans="2:2" s="145" customFormat="1" ht="13" x14ac:dyDescent="0.15">
      <c r="B162" s="148"/>
    </row>
    <row r="163" spans="2:2" s="145" customFormat="1" ht="13" x14ac:dyDescent="0.15">
      <c r="B163" s="148"/>
    </row>
    <row r="164" spans="2:2" s="145" customFormat="1" ht="13" x14ac:dyDescent="0.15">
      <c r="B164" s="148"/>
    </row>
    <row r="165" spans="2:2" s="145" customFormat="1" ht="13" x14ac:dyDescent="0.15">
      <c r="B165" s="148"/>
    </row>
    <row r="166" spans="2:2" s="145" customFormat="1" ht="13" x14ac:dyDescent="0.15">
      <c r="B166" s="148"/>
    </row>
    <row r="167" spans="2:2" s="145" customFormat="1" ht="13" x14ac:dyDescent="0.15">
      <c r="B167" s="148"/>
    </row>
    <row r="168" spans="2:2" s="145" customFormat="1" ht="13" x14ac:dyDescent="0.15">
      <c r="B168" s="148"/>
    </row>
    <row r="169" spans="2:2" s="145" customFormat="1" ht="13" x14ac:dyDescent="0.15">
      <c r="B169" s="148"/>
    </row>
    <row r="170" spans="2:2" s="145" customFormat="1" ht="13" x14ac:dyDescent="0.15">
      <c r="B170" s="148"/>
    </row>
    <row r="171" spans="2:2" s="145" customFormat="1" ht="13" x14ac:dyDescent="0.15">
      <c r="B171" s="148"/>
    </row>
    <row r="172" spans="2:2" s="145" customFormat="1" ht="13" x14ac:dyDescent="0.15">
      <c r="B172" s="148"/>
    </row>
    <row r="173" spans="2:2" s="145" customFormat="1" ht="13" x14ac:dyDescent="0.15">
      <c r="B173" s="148"/>
    </row>
    <row r="174" spans="2:2" s="145" customFormat="1" ht="13" x14ac:dyDescent="0.15">
      <c r="B174" s="148"/>
    </row>
    <row r="175" spans="2:2" s="145" customFormat="1" ht="13" x14ac:dyDescent="0.15">
      <c r="B175" s="148"/>
    </row>
    <row r="176" spans="2:2" s="145" customFormat="1" ht="13" x14ac:dyDescent="0.15">
      <c r="B176" s="148"/>
    </row>
    <row r="177" spans="2:2" s="145" customFormat="1" ht="13" x14ac:dyDescent="0.15">
      <c r="B177" s="148"/>
    </row>
    <row r="178" spans="2:2" s="145" customFormat="1" ht="12.75" customHeight="1" x14ac:dyDescent="0.15">
      <c r="B178" s="148" t="s">
        <v>139</v>
      </c>
    </row>
    <row r="179" spans="2:2" s="145" customFormat="1" ht="12.75" customHeight="1" x14ac:dyDescent="0.15">
      <c r="B179" s="149"/>
    </row>
    <row r="180" spans="2:2" s="145" customFormat="1" ht="92.25" customHeight="1" x14ac:dyDescent="0.15">
      <c r="B180" s="151" t="s">
        <v>200</v>
      </c>
    </row>
    <row r="181" spans="2:2" s="145" customFormat="1" ht="12.75" customHeight="1" x14ac:dyDescent="0.15">
      <c r="B181" s="149"/>
    </row>
    <row r="182" spans="2:2" s="145" customFormat="1" ht="26.25" customHeight="1" x14ac:dyDescent="0.15">
      <c r="B182" s="151" t="s">
        <v>287</v>
      </c>
    </row>
    <row r="183" spans="2:2" s="145" customFormat="1" ht="12.75" customHeight="1" x14ac:dyDescent="0.15">
      <c r="B183" s="149"/>
    </row>
    <row r="184" spans="2:2" s="145" customFormat="1" ht="24.75" customHeight="1" x14ac:dyDescent="0.15">
      <c r="B184" s="151" t="s">
        <v>288</v>
      </c>
    </row>
    <row r="185" spans="2:2" s="145" customFormat="1" ht="12.75" customHeight="1" x14ac:dyDescent="0.15">
      <c r="B185" s="149"/>
    </row>
    <row r="186" spans="2:2" s="145" customFormat="1" ht="12.75" customHeight="1" x14ac:dyDescent="0.15">
      <c r="B186" s="148" t="s">
        <v>140</v>
      </c>
    </row>
    <row r="187" spans="2:2" s="145" customFormat="1" ht="12.75" customHeight="1" x14ac:dyDescent="0.15">
      <c r="B187" s="149"/>
    </row>
    <row r="188" spans="2:2" s="145" customFormat="1" ht="27.75" customHeight="1" x14ac:dyDescent="0.15">
      <c r="B188" s="151" t="s">
        <v>289</v>
      </c>
    </row>
    <row r="189" spans="2:2" s="145" customFormat="1" ht="15.75" customHeight="1" x14ac:dyDescent="0.15">
      <c r="B189" s="151"/>
    </row>
    <row r="190" spans="2:2" s="145" customFormat="1" ht="14.25" customHeight="1" x14ac:dyDescent="0.15">
      <c r="B190" s="153" t="s">
        <v>201</v>
      </c>
    </row>
    <row r="191" spans="2:2" s="145" customFormat="1" ht="14.25" customHeight="1" x14ac:dyDescent="0.15">
      <c r="B191" s="153"/>
    </row>
    <row r="192" spans="2:2" s="145" customFormat="1" ht="27.75" customHeight="1" x14ac:dyDescent="0.15">
      <c r="B192" s="151" t="s">
        <v>202</v>
      </c>
    </row>
    <row r="193" spans="2:2" s="145" customFormat="1" ht="12.75" customHeight="1" x14ac:dyDescent="0.15">
      <c r="B193" s="149"/>
    </row>
    <row r="194" spans="2:2" s="145" customFormat="1" ht="12.75" customHeight="1" x14ac:dyDescent="0.15">
      <c r="B194" s="148" t="s">
        <v>141</v>
      </c>
    </row>
    <row r="195" spans="2:2" s="145" customFormat="1" ht="12.75" customHeight="1" x14ac:dyDescent="0.15">
      <c r="B195" s="149"/>
    </row>
    <row r="196" spans="2:2" s="145" customFormat="1" ht="28.5" customHeight="1" x14ac:dyDescent="0.15">
      <c r="B196" s="151" t="s">
        <v>203</v>
      </c>
    </row>
    <row r="197" spans="2:2" s="145" customFormat="1" ht="12.75" customHeight="1" x14ac:dyDescent="0.15">
      <c r="B197" s="149"/>
    </row>
    <row r="198" spans="2:2" s="145" customFormat="1" ht="56.25" customHeight="1" x14ac:dyDescent="0.15">
      <c r="B198" s="151" t="s">
        <v>205</v>
      </c>
    </row>
    <row r="199" spans="2:2" s="145" customFormat="1" ht="12.75" customHeight="1" x14ac:dyDescent="0.15">
      <c r="B199" s="149"/>
    </row>
    <row r="200" spans="2:2" s="145" customFormat="1" ht="27" customHeight="1" x14ac:dyDescent="0.15">
      <c r="B200" s="151" t="s">
        <v>206</v>
      </c>
    </row>
    <row r="201" spans="2:2" s="145" customFormat="1" ht="12.75" customHeight="1" x14ac:dyDescent="0.15">
      <c r="B201" s="149"/>
    </row>
    <row r="202" spans="2:2" s="145" customFormat="1" ht="14.25" customHeight="1" x14ac:dyDescent="0.15">
      <c r="B202" s="151" t="s">
        <v>204</v>
      </c>
    </row>
    <row r="203" spans="2:2" s="145" customFormat="1" ht="14.25" customHeight="1" x14ac:dyDescent="0.15">
      <c r="B203" s="151"/>
    </row>
    <row r="204" spans="2:2" s="145" customFormat="1" ht="12.75" customHeight="1" x14ac:dyDescent="0.15">
      <c r="B204" s="149"/>
    </row>
    <row r="205" spans="2:2" s="145" customFormat="1" ht="15" customHeight="1" x14ac:dyDescent="0.15">
      <c r="B205" s="149"/>
    </row>
    <row r="206" spans="2:2" s="145" customFormat="1" ht="15" customHeight="1" x14ac:dyDescent="0.15">
      <c r="B206" s="149"/>
    </row>
    <row r="207" spans="2:2" s="145" customFormat="1" ht="17.25" customHeight="1" x14ac:dyDescent="0.15">
      <c r="B207" s="151" t="s">
        <v>207</v>
      </c>
    </row>
    <row r="208" spans="2:2" s="145" customFormat="1" ht="17.25" customHeight="1" x14ac:dyDescent="0.15">
      <c r="B208" s="151"/>
    </row>
    <row r="209" spans="2:2" s="145" customFormat="1" ht="17.25" customHeight="1" x14ac:dyDescent="0.15">
      <c r="B209" s="149"/>
    </row>
    <row r="210" spans="2:2" s="145" customFormat="1" ht="16.5" customHeight="1" x14ac:dyDescent="0.15">
      <c r="B210" s="149"/>
    </row>
    <row r="211" spans="2:2" s="145" customFormat="1" ht="43.5" customHeight="1" x14ac:dyDescent="0.15">
      <c r="B211" s="151" t="s">
        <v>290</v>
      </c>
    </row>
    <row r="212" spans="2:2" s="145" customFormat="1" ht="12.75" customHeight="1" x14ac:dyDescent="0.15">
      <c r="B212" s="149"/>
    </row>
    <row r="213" spans="2:2" s="145" customFormat="1" ht="12.75" customHeight="1" x14ac:dyDescent="0.15">
      <c r="B213" s="151" t="s">
        <v>208</v>
      </c>
    </row>
    <row r="214" spans="2:2" s="145" customFormat="1" ht="12.75" customHeight="1" x14ac:dyDescent="0.15">
      <c r="B214" s="149"/>
    </row>
    <row r="215" spans="2:2" s="145" customFormat="1" ht="12.75" customHeight="1" x14ac:dyDescent="0.15">
      <c r="B215" s="148" t="s">
        <v>142</v>
      </c>
    </row>
    <row r="216" spans="2:2" s="145" customFormat="1" ht="12.75" customHeight="1" x14ac:dyDescent="0.15">
      <c r="B216" s="149"/>
    </row>
    <row r="217" spans="2:2" s="145" customFormat="1" ht="56" x14ac:dyDescent="0.15">
      <c r="B217" s="151" t="s">
        <v>269</v>
      </c>
    </row>
    <row r="218" spans="2:2" s="145" customFormat="1" ht="12.75" customHeight="1" x14ac:dyDescent="0.15">
      <c r="B218" s="149"/>
    </row>
    <row r="219" spans="2:2" s="145" customFormat="1" ht="39" customHeight="1" x14ac:dyDescent="0.15">
      <c r="B219" s="164" t="s">
        <v>270</v>
      </c>
    </row>
    <row r="220" spans="2:2" s="145" customFormat="1" ht="12.75" customHeight="1" x14ac:dyDescent="0.15">
      <c r="B220" s="149"/>
    </row>
    <row r="221" spans="2:2" s="145" customFormat="1" ht="42.75" customHeight="1" x14ac:dyDescent="0.15">
      <c r="B221" s="164" t="s">
        <v>271</v>
      </c>
    </row>
    <row r="222" spans="2:2" s="145" customFormat="1" ht="12.75" customHeight="1" x14ac:dyDescent="0.15">
      <c r="B222" s="149"/>
    </row>
    <row r="223" spans="2:2" s="145" customFormat="1" ht="12.75" customHeight="1" x14ac:dyDescent="0.15">
      <c r="B223" s="148" t="s">
        <v>143</v>
      </c>
    </row>
    <row r="224" spans="2:2" s="145" customFormat="1" ht="12.75" customHeight="1" x14ac:dyDescent="0.15">
      <c r="B224" s="149"/>
    </row>
    <row r="225" spans="2:2" s="145" customFormat="1" ht="126.75" customHeight="1" x14ac:dyDescent="0.15">
      <c r="B225" s="151" t="s">
        <v>241</v>
      </c>
    </row>
    <row r="226" spans="2:2" s="145" customFormat="1" ht="12.75" customHeight="1" x14ac:dyDescent="0.15">
      <c r="B226" s="149"/>
    </row>
    <row r="227" spans="2:2" s="145" customFormat="1" ht="77.25" customHeight="1" x14ac:dyDescent="0.15">
      <c r="B227" s="173" t="s">
        <v>264</v>
      </c>
    </row>
    <row r="228" spans="2:2" s="145" customFormat="1" ht="12.75" customHeight="1" x14ac:dyDescent="0.15">
      <c r="B228" s="149"/>
    </row>
    <row r="229" spans="2:2" s="145" customFormat="1" ht="12.75" customHeight="1" x14ac:dyDescent="0.15">
      <c r="B229" s="148" t="s">
        <v>144</v>
      </c>
    </row>
    <row r="230" spans="2:2" s="145" customFormat="1" ht="12.75" customHeight="1" x14ac:dyDescent="0.15">
      <c r="B230" s="149"/>
    </row>
    <row r="231" spans="2:2" s="145" customFormat="1" ht="50.25" customHeight="1" x14ac:dyDescent="0.15">
      <c r="B231" s="151" t="s">
        <v>291</v>
      </c>
    </row>
    <row r="232" spans="2:2" s="145" customFormat="1" ht="12.75" customHeight="1" x14ac:dyDescent="0.15">
      <c r="B232" s="149"/>
    </row>
    <row r="233" spans="2:2" s="145" customFormat="1" ht="26.25" customHeight="1" x14ac:dyDescent="0.15">
      <c r="B233" s="151" t="s">
        <v>209</v>
      </c>
    </row>
    <row r="234" spans="2:2" s="145" customFormat="1" ht="12.75" customHeight="1" x14ac:dyDescent="0.15">
      <c r="B234" s="149"/>
    </row>
    <row r="235" spans="2:2" s="145" customFormat="1" ht="12.75" customHeight="1" x14ac:dyDescent="0.15">
      <c r="B235" s="151" t="s">
        <v>210</v>
      </c>
    </row>
    <row r="236" spans="2:2" s="145" customFormat="1" ht="12.75" customHeight="1" x14ac:dyDescent="0.15">
      <c r="B236" s="149"/>
    </row>
    <row r="237" spans="2:2" s="145" customFormat="1" ht="12.75" customHeight="1" x14ac:dyDescent="0.15">
      <c r="B237" s="149"/>
    </row>
    <row r="238" spans="2:2" s="145" customFormat="1" ht="12.75" customHeight="1" x14ac:dyDescent="0.15">
      <c r="B238" s="149"/>
    </row>
    <row r="239" spans="2:2" s="145" customFormat="1" ht="12.75" customHeight="1" x14ac:dyDescent="0.15">
      <c r="B239" s="149"/>
    </row>
    <row r="240" spans="2:2" s="145" customFormat="1" ht="12.75" customHeight="1" x14ac:dyDescent="0.15">
      <c r="B240" s="149"/>
    </row>
    <row r="241" spans="2:2" s="145" customFormat="1" ht="12.75" customHeight="1" x14ac:dyDescent="0.15">
      <c r="B241" s="149"/>
    </row>
    <row r="242" spans="2:2" s="145" customFormat="1" ht="12.75" customHeight="1" x14ac:dyDescent="0.15">
      <c r="B242" s="149"/>
    </row>
    <row r="243" spans="2:2" s="145" customFormat="1" ht="12.75" customHeight="1" x14ac:dyDescent="0.15">
      <c r="B243" s="149"/>
    </row>
    <row r="244" spans="2:2" s="145" customFormat="1" ht="12.75" customHeight="1" x14ac:dyDescent="0.15">
      <c r="B244" s="149"/>
    </row>
    <row r="245" spans="2:2" s="145" customFormat="1" ht="12.75" customHeight="1" x14ac:dyDescent="0.15">
      <c r="B245" s="149"/>
    </row>
    <row r="246" spans="2:2" s="145" customFormat="1" ht="12.75" customHeight="1" x14ac:dyDescent="0.15">
      <c r="B246" s="149"/>
    </row>
    <row r="247" spans="2:2" s="145" customFormat="1" ht="12.75" customHeight="1" x14ac:dyDescent="0.15">
      <c r="B247" s="149"/>
    </row>
    <row r="248" spans="2:2" s="145" customFormat="1" ht="12.75" customHeight="1" x14ac:dyDescent="0.15">
      <c r="B248" s="149"/>
    </row>
    <row r="249" spans="2:2" s="145" customFormat="1" ht="12.75" customHeight="1" x14ac:dyDescent="0.15">
      <c r="B249" s="149"/>
    </row>
    <row r="250" spans="2:2" s="145" customFormat="1" ht="12.75" customHeight="1" x14ac:dyDescent="0.15">
      <c r="B250" s="149"/>
    </row>
    <row r="251" spans="2:2" s="145" customFormat="1" ht="12.75" customHeight="1" x14ac:dyDescent="0.15">
      <c r="B251" s="149"/>
    </row>
    <row r="252" spans="2:2" s="145" customFormat="1" ht="12.75" customHeight="1" x14ac:dyDescent="0.15">
      <c r="B252" s="149"/>
    </row>
    <row r="253" spans="2:2" s="145" customFormat="1" ht="12.75" customHeight="1" x14ac:dyDescent="0.15">
      <c r="B253" s="149"/>
    </row>
    <row r="254" spans="2:2" s="145" customFormat="1" ht="12.75" customHeight="1" x14ac:dyDescent="0.15">
      <c r="B254" s="149"/>
    </row>
    <row r="255" spans="2:2" s="145" customFormat="1" ht="12.75" customHeight="1" x14ac:dyDescent="0.15">
      <c r="B255" s="149"/>
    </row>
    <row r="256" spans="2:2" s="145" customFormat="1" ht="12.75" customHeight="1" x14ac:dyDescent="0.15">
      <c r="B256" s="149"/>
    </row>
    <row r="257" spans="2:2" s="145" customFormat="1" ht="25.5" customHeight="1" x14ac:dyDescent="0.15">
      <c r="B257" s="151" t="s">
        <v>211</v>
      </c>
    </row>
    <row r="258" spans="2:2" s="145" customFormat="1" ht="12.75" customHeight="1" x14ac:dyDescent="0.15">
      <c r="B258" s="149"/>
    </row>
    <row r="259" spans="2:2" s="145" customFormat="1" ht="39" customHeight="1" x14ac:dyDescent="0.15">
      <c r="B259" s="151" t="s">
        <v>212</v>
      </c>
    </row>
    <row r="260" spans="2:2" s="145" customFormat="1" ht="12.75" customHeight="1" x14ac:dyDescent="0.15">
      <c r="B260" s="149"/>
    </row>
    <row r="261" spans="2:2" s="145" customFormat="1" ht="52.5" customHeight="1" x14ac:dyDescent="0.15">
      <c r="B261" s="151" t="s">
        <v>213</v>
      </c>
    </row>
    <row r="262" spans="2:2" s="145" customFormat="1" ht="12.75" customHeight="1" x14ac:dyDescent="0.15">
      <c r="B262" s="149"/>
    </row>
    <row r="263" spans="2:2" s="145" customFormat="1" ht="27.75" customHeight="1" x14ac:dyDescent="0.15">
      <c r="B263" s="151" t="s">
        <v>214</v>
      </c>
    </row>
    <row r="264" spans="2:2" s="145" customFormat="1" ht="12.75" customHeight="1" x14ac:dyDescent="0.15">
      <c r="B264" s="149"/>
    </row>
    <row r="265" spans="2:2" s="145" customFormat="1" ht="12.75" customHeight="1" x14ac:dyDescent="0.15">
      <c r="B265" s="148" t="s">
        <v>145</v>
      </c>
    </row>
    <row r="266" spans="2:2" s="145" customFormat="1" ht="12.75" customHeight="1" x14ac:dyDescent="0.15">
      <c r="B266" s="149"/>
    </row>
    <row r="267" spans="2:2" s="145" customFormat="1" ht="27.75" customHeight="1" x14ac:dyDescent="0.15">
      <c r="B267" s="151" t="s">
        <v>215</v>
      </c>
    </row>
    <row r="268" spans="2:2" s="145" customFormat="1" ht="12.75" customHeight="1" x14ac:dyDescent="0.15">
      <c r="B268" s="149"/>
    </row>
    <row r="269" spans="2:2" s="145" customFormat="1" ht="53.25" customHeight="1" x14ac:dyDescent="0.15">
      <c r="B269" s="151" t="s">
        <v>216</v>
      </c>
    </row>
    <row r="270" spans="2:2" s="145" customFormat="1" ht="12.75" customHeight="1" x14ac:dyDescent="0.15">
      <c r="B270" s="149"/>
    </row>
    <row r="271" spans="2:2" s="145" customFormat="1" ht="30.75" customHeight="1" x14ac:dyDescent="0.15">
      <c r="B271" s="151" t="s">
        <v>217</v>
      </c>
    </row>
    <row r="272" spans="2:2" s="145" customFormat="1" ht="12.75" customHeight="1" x14ac:dyDescent="0.15">
      <c r="B272" s="149"/>
    </row>
    <row r="273" spans="2:2" s="145" customFormat="1" ht="26.25" customHeight="1" x14ac:dyDescent="0.15">
      <c r="B273" s="164" t="s">
        <v>260</v>
      </c>
    </row>
    <row r="274" spans="2:2" s="145" customFormat="1" ht="12.75" customHeight="1" x14ac:dyDescent="0.15">
      <c r="B274" s="149"/>
    </row>
    <row r="275" spans="2:2" s="145" customFormat="1" ht="12.75" customHeight="1" x14ac:dyDescent="0.15">
      <c r="B275" s="148" t="s">
        <v>146</v>
      </c>
    </row>
    <row r="276" spans="2:2" s="145" customFormat="1" ht="12.75" customHeight="1" x14ac:dyDescent="0.15">
      <c r="B276" s="149"/>
    </row>
    <row r="277" spans="2:2" s="145" customFormat="1" ht="12.75" customHeight="1" x14ac:dyDescent="0.15">
      <c r="B277" s="148" t="s">
        <v>147</v>
      </c>
    </row>
    <row r="278" spans="2:2" s="145" customFormat="1" ht="12.75" customHeight="1" x14ac:dyDescent="0.15">
      <c r="B278" s="149"/>
    </row>
    <row r="279" spans="2:2" s="145" customFormat="1" ht="39.75" customHeight="1" x14ac:dyDescent="0.15">
      <c r="B279" s="151" t="s">
        <v>218</v>
      </c>
    </row>
    <row r="280" spans="2:2" s="145" customFormat="1" ht="12.75" customHeight="1" x14ac:dyDescent="0.15">
      <c r="B280" s="149"/>
    </row>
    <row r="281" spans="2:2" s="145" customFormat="1" ht="29.25" customHeight="1" x14ac:dyDescent="0.15">
      <c r="B281" s="151" t="s">
        <v>219</v>
      </c>
    </row>
    <row r="282" spans="2:2" s="145" customFormat="1" ht="12.75" customHeight="1" x14ac:dyDescent="0.15">
      <c r="B282" s="149"/>
    </row>
    <row r="283" spans="2:2" s="145" customFormat="1" ht="29.25" customHeight="1" x14ac:dyDescent="0.15">
      <c r="B283" s="151" t="s">
        <v>220</v>
      </c>
    </row>
    <row r="284" spans="2:2" s="145" customFormat="1" ht="12.75" customHeight="1" x14ac:dyDescent="0.15">
      <c r="B284" s="149"/>
    </row>
    <row r="285" spans="2:2" s="145" customFormat="1" ht="38.25" customHeight="1" x14ac:dyDescent="0.15">
      <c r="B285" s="151" t="s">
        <v>317</v>
      </c>
    </row>
    <row r="286" spans="2:2" s="145" customFormat="1" ht="12.75" customHeight="1" x14ac:dyDescent="0.15">
      <c r="B286" s="149"/>
    </row>
    <row r="287" spans="2:2" s="145" customFormat="1" ht="12.75" customHeight="1" x14ac:dyDescent="0.15">
      <c r="B287" s="151" t="s">
        <v>221</v>
      </c>
    </row>
    <row r="288" spans="2:2" s="145" customFormat="1" ht="12.75" customHeight="1" x14ac:dyDescent="0.15">
      <c r="B288" s="149"/>
    </row>
    <row r="289" spans="2:2" s="145" customFormat="1" ht="12.75" customHeight="1" x14ac:dyDescent="0.15">
      <c r="B289" s="148" t="s">
        <v>148</v>
      </c>
    </row>
    <row r="290" spans="2:2" s="145" customFormat="1" ht="12.75" customHeight="1" x14ac:dyDescent="0.15">
      <c r="B290" s="149"/>
    </row>
    <row r="291" spans="2:2" s="145" customFormat="1" ht="65.25" customHeight="1" x14ac:dyDescent="0.15">
      <c r="B291" s="164" t="s">
        <v>292</v>
      </c>
    </row>
    <row r="292" spans="2:2" s="145" customFormat="1" ht="12.75" customHeight="1" x14ac:dyDescent="0.15">
      <c r="B292" s="149"/>
    </row>
    <row r="293" spans="2:2" s="145" customFormat="1" ht="12.75" customHeight="1" x14ac:dyDescent="0.15">
      <c r="B293" s="148" t="s">
        <v>149</v>
      </c>
    </row>
    <row r="294" spans="2:2" s="145" customFormat="1" ht="12.75" customHeight="1" x14ac:dyDescent="0.15">
      <c r="B294" s="149"/>
    </row>
    <row r="295" spans="2:2" s="145" customFormat="1" ht="12.75" customHeight="1" x14ac:dyDescent="0.15">
      <c r="B295" s="151" t="s">
        <v>265</v>
      </c>
    </row>
    <row r="296" spans="2:2" s="145" customFormat="1" ht="12.75" customHeight="1" x14ac:dyDescent="0.15">
      <c r="B296" s="151"/>
    </row>
    <row r="297" spans="2:2" s="145" customFormat="1" ht="12.75" customHeight="1" x14ac:dyDescent="0.15">
      <c r="B297" s="151" t="s">
        <v>272</v>
      </c>
    </row>
    <row r="298" spans="2:2" s="145" customFormat="1" ht="12.75" customHeight="1" x14ac:dyDescent="0.15">
      <c r="B298" s="151"/>
    </row>
    <row r="299" spans="2:2" s="145" customFormat="1" ht="12.75" customHeight="1" x14ac:dyDescent="0.15">
      <c r="B299" s="148" t="s">
        <v>150</v>
      </c>
    </row>
    <row r="300" spans="2:2" s="145" customFormat="1" ht="12.75" customHeight="1" x14ac:dyDescent="0.15">
      <c r="B300" s="149"/>
    </row>
    <row r="301" spans="2:2" s="145" customFormat="1" ht="12.75" customHeight="1" x14ac:dyDescent="0.15">
      <c r="B301" s="148" t="s">
        <v>151</v>
      </c>
    </row>
    <row r="302" spans="2:2" s="145" customFormat="1" ht="12.75" customHeight="1" x14ac:dyDescent="0.15">
      <c r="B302" s="149"/>
    </row>
    <row r="303" spans="2:2" s="145" customFormat="1" ht="39.75" customHeight="1" x14ac:dyDescent="0.15">
      <c r="B303" s="173" t="s">
        <v>293</v>
      </c>
    </row>
    <row r="304" spans="2:2" s="145" customFormat="1" ht="12.75" customHeight="1" x14ac:dyDescent="0.15">
      <c r="B304" s="149"/>
    </row>
    <row r="305" spans="2:2" s="145" customFormat="1" ht="27.75" customHeight="1" x14ac:dyDescent="0.15">
      <c r="B305" s="151" t="s">
        <v>273</v>
      </c>
    </row>
    <row r="306" spans="2:2" s="145" customFormat="1" ht="12.75" customHeight="1" x14ac:dyDescent="0.15">
      <c r="B306" s="149"/>
    </row>
    <row r="307" spans="2:2" s="145" customFormat="1" ht="12.75" customHeight="1" x14ac:dyDescent="0.15">
      <c r="B307" s="148" t="s">
        <v>152</v>
      </c>
    </row>
    <row r="308" spans="2:2" s="145" customFormat="1" ht="12.75" customHeight="1" x14ac:dyDescent="0.15">
      <c r="B308" s="149"/>
    </row>
    <row r="309" spans="2:2" s="145" customFormat="1" ht="73.5" customHeight="1" x14ac:dyDescent="0.15">
      <c r="B309" s="154" t="s">
        <v>274</v>
      </c>
    </row>
    <row r="310" spans="2:2" s="145" customFormat="1" ht="12.75" customHeight="1" x14ac:dyDescent="0.15">
      <c r="B310" s="149"/>
    </row>
    <row r="311" spans="2:2" s="145" customFormat="1" ht="12.75" customHeight="1" x14ac:dyDescent="0.15">
      <c r="B311" s="148" t="s">
        <v>153</v>
      </c>
    </row>
    <row r="312" spans="2:2" s="145" customFormat="1" ht="12.75" customHeight="1" x14ac:dyDescent="0.15">
      <c r="B312" s="149"/>
    </row>
    <row r="313" spans="2:2" s="145" customFormat="1" ht="84" x14ac:dyDescent="0.15">
      <c r="B313" s="151" t="s">
        <v>242</v>
      </c>
    </row>
    <row r="314" spans="2:2" s="145" customFormat="1" ht="12.75" customHeight="1" x14ac:dyDescent="0.15">
      <c r="B314" s="149"/>
    </row>
    <row r="315" spans="2:2" s="145" customFormat="1" ht="12.75" customHeight="1" x14ac:dyDescent="0.15">
      <c r="B315" s="148" t="s">
        <v>154</v>
      </c>
    </row>
    <row r="316" spans="2:2" s="145" customFormat="1" ht="12.75" customHeight="1" x14ac:dyDescent="0.15">
      <c r="B316" s="149"/>
    </row>
    <row r="317" spans="2:2" s="145" customFormat="1" ht="27.75" customHeight="1" x14ac:dyDescent="0.15">
      <c r="B317" s="151" t="s">
        <v>294</v>
      </c>
    </row>
    <row r="318" spans="2:2" s="145" customFormat="1" ht="12.75" customHeight="1" x14ac:dyDescent="0.15">
      <c r="B318" s="149"/>
    </row>
    <row r="319" spans="2:2" s="145" customFormat="1" ht="12.75" customHeight="1" x14ac:dyDescent="0.15">
      <c r="B319" s="148" t="s">
        <v>122</v>
      </c>
    </row>
    <row r="320" spans="2:2" s="145" customFormat="1" ht="12.75" customHeight="1" x14ac:dyDescent="0.15">
      <c r="B320" s="149"/>
    </row>
    <row r="321" spans="2:2" s="145" customFormat="1" ht="26.25" customHeight="1" x14ac:dyDescent="0.15">
      <c r="B321" s="151" t="s">
        <v>310</v>
      </c>
    </row>
    <row r="322" spans="2:2" s="145" customFormat="1" ht="12.75" customHeight="1" x14ac:dyDescent="0.15">
      <c r="B322" s="149"/>
    </row>
    <row r="323" spans="2:2" s="145" customFormat="1" ht="41.25" customHeight="1" x14ac:dyDescent="0.15">
      <c r="B323" s="164" t="s">
        <v>311</v>
      </c>
    </row>
    <row r="324" spans="2:2" s="145" customFormat="1" ht="12.75" customHeight="1" x14ac:dyDescent="0.15">
      <c r="B324" s="149"/>
    </row>
    <row r="325" spans="2:2" s="145" customFormat="1" ht="56" x14ac:dyDescent="0.15">
      <c r="B325" s="151" t="s">
        <v>295</v>
      </c>
    </row>
    <row r="326" spans="2:2" s="145" customFormat="1" ht="12.75" customHeight="1" x14ac:dyDescent="0.15">
      <c r="B326" s="149"/>
    </row>
    <row r="327" spans="2:2" s="145" customFormat="1" ht="41.25" customHeight="1" x14ac:dyDescent="0.15">
      <c r="B327" s="151" t="s">
        <v>296</v>
      </c>
    </row>
    <row r="328" spans="2:2" s="145" customFormat="1" ht="12.75" customHeight="1" x14ac:dyDescent="0.15">
      <c r="B328" s="149"/>
    </row>
    <row r="329" spans="2:2" s="145" customFormat="1" ht="41.25" customHeight="1" x14ac:dyDescent="0.15">
      <c r="B329" s="151" t="s">
        <v>312</v>
      </c>
    </row>
    <row r="330" spans="2:2" s="145" customFormat="1" ht="12.75" customHeight="1" x14ac:dyDescent="0.15">
      <c r="B330" s="149"/>
    </row>
    <row r="331" spans="2:2" s="145" customFormat="1" ht="12.75" customHeight="1" x14ac:dyDescent="0.15">
      <c r="B331" s="148" t="s">
        <v>123</v>
      </c>
    </row>
    <row r="332" spans="2:2" s="145" customFormat="1" ht="12.75" customHeight="1" x14ac:dyDescent="0.15">
      <c r="B332" s="149"/>
    </row>
    <row r="333" spans="2:2" s="145" customFormat="1" ht="25.5" customHeight="1" x14ac:dyDescent="0.15">
      <c r="B333" s="151" t="s">
        <v>297</v>
      </c>
    </row>
    <row r="334" spans="2:2" s="145" customFormat="1" ht="12.75" customHeight="1" x14ac:dyDescent="0.15">
      <c r="B334" s="149"/>
    </row>
    <row r="335" spans="2:2" s="145" customFormat="1" ht="12.75" customHeight="1" x14ac:dyDescent="0.15">
      <c r="B335" s="151" t="s">
        <v>298</v>
      </c>
    </row>
    <row r="336" spans="2:2" s="145" customFormat="1" ht="12.75" customHeight="1" x14ac:dyDescent="0.15">
      <c r="B336" s="149"/>
    </row>
    <row r="337" spans="2:2" s="145" customFormat="1" ht="12.75" customHeight="1" x14ac:dyDescent="0.15">
      <c r="B337" s="148" t="s">
        <v>124</v>
      </c>
    </row>
    <row r="338" spans="2:2" s="145" customFormat="1" ht="12.75" customHeight="1" x14ac:dyDescent="0.15">
      <c r="B338" s="149"/>
    </row>
    <row r="339" spans="2:2" s="145" customFormat="1" ht="39.75" customHeight="1" x14ac:dyDescent="0.15">
      <c r="B339" s="151" t="s">
        <v>299</v>
      </c>
    </row>
    <row r="340" spans="2:2" s="145" customFormat="1" ht="12.75" customHeight="1" x14ac:dyDescent="0.15">
      <c r="B340" s="149"/>
    </row>
    <row r="341" spans="2:2" s="145" customFormat="1" ht="39.75" customHeight="1" x14ac:dyDescent="0.15">
      <c r="B341" s="151" t="s">
        <v>300</v>
      </c>
    </row>
    <row r="342" spans="2:2" s="145" customFormat="1" ht="39.75" customHeight="1" x14ac:dyDescent="0.15">
      <c r="B342" s="174" t="s">
        <v>301</v>
      </c>
    </row>
    <row r="343" spans="2:2" s="145" customFormat="1" ht="12.75" customHeight="1" x14ac:dyDescent="0.15">
      <c r="B343" s="149"/>
    </row>
    <row r="344" spans="2:2" s="145" customFormat="1" ht="12.75" customHeight="1" x14ac:dyDescent="0.15">
      <c r="B344" s="148" t="s">
        <v>127</v>
      </c>
    </row>
    <row r="345" spans="2:2" s="145" customFormat="1" ht="12.75" customHeight="1" x14ac:dyDescent="0.15">
      <c r="B345" s="149"/>
    </row>
    <row r="346" spans="2:2" s="145" customFormat="1" ht="39.75" customHeight="1" x14ac:dyDescent="0.15">
      <c r="B346" s="151" t="s">
        <v>313</v>
      </c>
    </row>
    <row r="347" spans="2:2" s="145" customFormat="1" ht="12.75" customHeight="1" x14ac:dyDescent="0.15">
      <c r="B347" s="149"/>
    </row>
    <row r="348" spans="2:2" s="145" customFormat="1" ht="27" customHeight="1" x14ac:dyDescent="0.15">
      <c r="B348" s="151" t="s">
        <v>302</v>
      </c>
    </row>
    <row r="349" spans="2:2" s="145" customFormat="1" ht="12.75" customHeight="1" x14ac:dyDescent="0.15">
      <c r="B349" s="149"/>
    </row>
    <row r="350" spans="2:2" s="145" customFormat="1" ht="12.75" customHeight="1" x14ac:dyDescent="0.15">
      <c r="B350" s="148" t="s">
        <v>112</v>
      </c>
    </row>
    <row r="351" spans="2:2" s="145" customFormat="1" ht="12.75" customHeight="1" x14ac:dyDescent="0.15">
      <c r="B351" s="149"/>
    </row>
    <row r="352" spans="2:2" s="145" customFormat="1" ht="37.5" customHeight="1" x14ac:dyDescent="0.15">
      <c r="B352" s="151" t="s">
        <v>303</v>
      </c>
    </row>
    <row r="353" spans="2:2" s="145" customFormat="1" ht="12.75" customHeight="1" x14ac:dyDescent="0.15">
      <c r="B353" s="149"/>
    </row>
    <row r="354" spans="2:2" s="145" customFormat="1" ht="29.25" customHeight="1" x14ac:dyDescent="0.15">
      <c r="B354" s="151" t="s">
        <v>304</v>
      </c>
    </row>
    <row r="355" spans="2:2" s="145" customFormat="1" ht="12.75" customHeight="1" x14ac:dyDescent="0.15">
      <c r="B355" s="149"/>
    </row>
    <row r="356" spans="2:2" s="145" customFormat="1" ht="39.75" customHeight="1" x14ac:dyDescent="0.15">
      <c r="B356" s="151" t="s">
        <v>314</v>
      </c>
    </row>
    <row r="357" spans="2:2" s="145" customFormat="1" ht="12.75" customHeight="1" x14ac:dyDescent="0.15">
      <c r="B357" s="149"/>
    </row>
    <row r="358" spans="2:2" s="145" customFormat="1" ht="52.5" customHeight="1" x14ac:dyDescent="0.15">
      <c r="B358" s="151" t="s">
        <v>305</v>
      </c>
    </row>
    <row r="359" spans="2:2" s="145" customFormat="1" ht="13.5" customHeight="1" x14ac:dyDescent="0.15">
      <c r="B359" s="151"/>
    </row>
    <row r="360" spans="2:2" s="145" customFormat="1" ht="54.75" customHeight="1" x14ac:dyDescent="0.15">
      <c r="B360" s="151" t="s">
        <v>306</v>
      </c>
    </row>
    <row r="361" spans="2:2" s="145" customFormat="1" ht="12.75" customHeight="1" x14ac:dyDescent="0.15">
      <c r="B361" s="149"/>
    </row>
    <row r="362" spans="2:2" s="145" customFormat="1" ht="12.75" customHeight="1" x14ac:dyDescent="0.15">
      <c r="B362" s="148" t="s">
        <v>113</v>
      </c>
    </row>
    <row r="363" spans="2:2" s="145" customFormat="1" ht="12.75" customHeight="1" x14ac:dyDescent="0.15">
      <c r="B363" s="149"/>
    </row>
    <row r="364" spans="2:2" s="145" customFormat="1" ht="12.75" customHeight="1" x14ac:dyDescent="0.15">
      <c r="B364" s="151" t="s">
        <v>308</v>
      </c>
    </row>
    <row r="365" spans="2:2" s="145" customFormat="1" ht="12.75" customHeight="1" x14ac:dyDescent="0.15">
      <c r="B365" s="149"/>
    </row>
    <row r="366" spans="2:2" s="145" customFormat="1" ht="12.75" customHeight="1" x14ac:dyDescent="0.15">
      <c r="B366" s="148" t="s">
        <v>115</v>
      </c>
    </row>
    <row r="367" spans="2:2" s="145" customFormat="1" ht="12.75" customHeight="1" x14ac:dyDescent="0.15">
      <c r="B367" s="149"/>
    </row>
    <row r="368" spans="2:2" s="145" customFormat="1" ht="40.5" customHeight="1" x14ac:dyDescent="0.15">
      <c r="B368" s="151" t="s">
        <v>307</v>
      </c>
    </row>
    <row r="369" spans="2:2" s="145" customFormat="1" ht="12.75" customHeight="1" x14ac:dyDescent="0.15">
      <c r="B369" s="149"/>
    </row>
    <row r="370" spans="2:2" s="145" customFormat="1" ht="42" customHeight="1" x14ac:dyDescent="0.15">
      <c r="B370" s="175" t="s">
        <v>309</v>
      </c>
    </row>
    <row r="371" spans="2:2" s="145" customFormat="1" ht="12.75" customHeight="1" x14ac:dyDescent="0.15">
      <c r="B371" s="151"/>
    </row>
    <row r="372" spans="2:2" s="145" customFormat="1" ht="25.5" customHeight="1" x14ac:dyDescent="0.15">
      <c r="B372" s="151" t="s">
        <v>275</v>
      </c>
    </row>
    <row r="373" spans="2:2" s="145" customFormat="1" ht="12.75" customHeight="1" x14ac:dyDescent="0.15">
      <c r="B373" s="149"/>
    </row>
    <row r="374" spans="2:2" s="145" customFormat="1" ht="12.75" customHeight="1" x14ac:dyDescent="0.15">
      <c r="B374" s="148" t="s">
        <v>155</v>
      </c>
    </row>
    <row r="375" spans="2:2" s="145" customFormat="1" ht="12.75" customHeight="1" x14ac:dyDescent="0.15">
      <c r="B375" s="149"/>
    </row>
    <row r="376" spans="2:2" s="145" customFormat="1" ht="78.75" customHeight="1" x14ac:dyDescent="0.15">
      <c r="B376" s="151" t="s">
        <v>276</v>
      </c>
    </row>
    <row r="377" spans="2:2" s="145" customFormat="1" ht="12.75" customHeight="1" x14ac:dyDescent="0.15">
      <c r="B377" s="149"/>
    </row>
    <row r="378" spans="2:2" s="145" customFormat="1" ht="40.5" customHeight="1" x14ac:dyDescent="0.15">
      <c r="B378" s="151" t="s">
        <v>277</v>
      </c>
    </row>
    <row r="379" spans="2:2" s="145" customFormat="1" ht="12.75" customHeight="1" x14ac:dyDescent="0.15">
      <c r="B379" s="149"/>
    </row>
    <row r="380" spans="2:2" s="145" customFormat="1" ht="27" customHeight="1" x14ac:dyDescent="0.15">
      <c r="B380" s="151" t="s">
        <v>278</v>
      </c>
    </row>
    <row r="381" spans="2:2" s="145" customFormat="1" ht="12.75" customHeight="1" x14ac:dyDescent="0.15">
      <c r="B381" s="149"/>
    </row>
    <row r="382" spans="2:2" s="145" customFormat="1" ht="12.75" customHeight="1" x14ac:dyDescent="0.15">
      <c r="B382" s="148" t="s">
        <v>156</v>
      </c>
    </row>
    <row r="383" spans="2:2" s="145" customFormat="1" ht="12.75" customHeight="1" x14ac:dyDescent="0.15">
      <c r="B383" s="149"/>
    </row>
    <row r="384" spans="2:2" s="145" customFormat="1" ht="126" x14ac:dyDescent="0.15">
      <c r="B384" s="151" t="s">
        <v>316</v>
      </c>
    </row>
    <row r="385" spans="2:2" s="145" customFormat="1" ht="12.75" customHeight="1" x14ac:dyDescent="0.15">
      <c r="B385" s="149"/>
    </row>
    <row r="386" spans="2:2" s="145" customFormat="1" ht="12.75" customHeight="1" x14ac:dyDescent="0.15">
      <c r="B386" s="148" t="s">
        <v>157</v>
      </c>
    </row>
    <row r="387" spans="2:2" s="145" customFormat="1" ht="12.75" customHeight="1" x14ac:dyDescent="0.15">
      <c r="B387" s="149"/>
    </row>
    <row r="388" spans="2:2" s="145" customFormat="1" ht="27.75" customHeight="1" x14ac:dyDescent="0.15">
      <c r="B388" s="151" t="s">
        <v>279</v>
      </c>
    </row>
    <row r="389" spans="2:2" s="145" customFormat="1" ht="12.75" customHeight="1" x14ac:dyDescent="0.15">
      <c r="B389" s="149"/>
    </row>
    <row r="390" spans="2:2" s="145" customFormat="1" ht="12.75" customHeight="1" x14ac:dyDescent="0.15">
      <c r="B390" s="148" t="s">
        <v>158</v>
      </c>
    </row>
    <row r="391" spans="2:2" s="145" customFormat="1" ht="12.75" customHeight="1" x14ac:dyDescent="0.15">
      <c r="B391" s="149"/>
    </row>
    <row r="392" spans="2:2" s="145" customFormat="1" ht="12.75" customHeight="1" x14ac:dyDescent="0.15">
      <c r="B392" s="151" t="s">
        <v>280</v>
      </c>
    </row>
    <row r="393" spans="2:2" s="145" customFormat="1" ht="12.75" customHeight="1" x14ac:dyDescent="0.15">
      <c r="B393" s="149"/>
    </row>
    <row r="394" spans="2:2" s="145" customFormat="1" ht="12.75" customHeight="1" x14ac:dyDescent="0.15">
      <c r="B394" s="148" t="s">
        <v>159</v>
      </c>
    </row>
    <row r="395" spans="2:2" s="145" customFormat="1" ht="12.75" customHeight="1" x14ac:dyDescent="0.15">
      <c r="B395" s="149"/>
    </row>
    <row r="396" spans="2:2" s="145" customFormat="1" ht="12.75" customHeight="1" x14ac:dyDescent="0.15">
      <c r="B396" s="148" t="s">
        <v>160</v>
      </c>
    </row>
    <row r="397" spans="2:2" s="145" customFormat="1" ht="12.75" customHeight="1" x14ac:dyDescent="0.15">
      <c r="B397" s="149"/>
    </row>
    <row r="398" spans="2:2" s="145" customFormat="1" ht="12.75" customHeight="1" x14ac:dyDescent="0.15">
      <c r="B398" s="151" t="s">
        <v>281</v>
      </c>
    </row>
    <row r="399" spans="2:2" s="145" customFormat="1" ht="12.75" customHeight="1" x14ac:dyDescent="0.15">
      <c r="B399" s="149"/>
    </row>
    <row r="400" spans="2:2" s="145" customFormat="1" ht="26.25" customHeight="1" x14ac:dyDescent="0.15">
      <c r="B400" s="151" t="s">
        <v>282</v>
      </c>
    </row>
    <row r="401" spans="2:2" s="145" customFormat="1" ht="12.75" customHeight="1" x14ac:dyDescent="0.15">
      <c r="B401" s="149"/>
    </row>
    <row r="402" spans="2:2" s="145" customFormat="1" ht="12.75" customHeight="1" x14ac:dyDescent="0.15">
      <c r="B402" s="148" t="s">
        <v>161</v>
      </c>
    </row>
    <row r="403" spans="2:2" s="145" customFormat="1" ht="12.75" customHeight="1" x14ac:dyDescent="0.15">
      <c r="B403" s="149"/>
    </row>
    <row r="404" spans="2:2" s="145" customFormat="1" ht="126" x14ac:dyDescent="0.15">
      <c r="B404" s="151" t="s">
        <v>283</v>
      </c>
    </row>
    <row r="405" spans="2:2" s="145" customFormat="1" ht="12.75" customHeight="1" x14ac:dyDescent="0.15">
      <c r="B405" s="149"/>
    </row>
    <row r="406" spans="2:2" s="145" customFormat="1" ht="12.75" customHeight="1" x14ac:dyDescent="0.15">
      <c r="B406" s="149"/>
    </row>
    <row r="407" spans="2:2" s="145" customFormat="1" ht="12.75" customHeight="1" x14ac:dyDescent="0.15">
      <c r="B407" s="53" t="s">
        <v>223</v>
      </c>
    </row>
    <row r="408" spans="2:2" s="145" customFormat="1" ht="12.75" customHeight="1" x14ac:dyDescent="0.15">
      <c r="B408" s="149"/>
    </row>
    <row r="409" spans="2:2" s="145" customFormat="1" ht="12.75" customHeight="1" x14ac:dyDescent="0.15">
      <c r="B409" s="149"/>
    </row>
    <row r="410" spans="2:2" s="145" customFormat="1" ht="12.75" customHeight="1" x14ac:dyDescent="0.15">
      <c r="B410" s="149"/>
    </row>
    <row r="411" spans="2:2" s="145" customFormat="1" ht="12.75" customHeight="1" x14ac:dyDescent="0.15">
      <c r="B411" s="149"/>
    </row>
    <row r="412" spans="2:2" s="145" customFormat="1" ht="12.75" customHeight="1" x14ac:dyDescent="0.15">
      <c r="B412" s="149"/>
    </row>
    <row r="413" spans="2:2" s="145" customFormat="1" ht="12.75" customHeight="1" x14ac:dyDescent="0.15">
      <c r="B413" s="149"/>
    </row>
    <row r="414" spans="2:2" s="145" customFormat="1" ht="12.75" customHeight="1" x14ac:dyDescent="0.15">
      <c r="B414" s="149"/>
    </row>
    <row r="415" spans="2:2" s="145" customFormat="1" ht="12.75" customHeight="1" x14ac:dyDescent="0.15">
      <c r="B415" s="149"/>
    </row>
    <row r="416" spans="2:2" s="145" customFormat="1" ht="12.75" customHeight="1" x14ac:dyDescent="0.15">
      <c r="B416" s="149"/>
    </row>
    <row r="417" spans="2:2" s="145" customFormat="1" ht="12.75" customHeight="1" x14ac:dyDescent="0.15">
      <c r="B417" s="149"/>
    </row>
    <row r="418" spans="2:2" s="145" customFormat="1" ht="12.75" customHeight="1" x14ac:dyDescent="0.15">
      <c r="B418" s="149"/>
    </row>
    <row r="419" spans="2:2" s="145" customFormat="1" ht="12.75" customHeight="1" x14ac:dyDescent="0.15">
      <c r="B419" s="149"/>
    </row>
    <row r="420" spans="2:2" s="145" customFormat="1" ht="12.75" customHeight="1" x14ac:dyDescent="0.15">
      <c r="B420" s="149"/>
    </row>
    <row r="421" spans="2:2" s="145" customFormat="1" ht="12.75" customHeight="1" x14ac:dyDescent="0.15">
      <c r="B421" s="149"/>
    </row>
    <row r="422" spans="2:2" s="145" customFormat="1" ht="12.75" customHeight="1" x14ac:dyDescent="0.15">
      <c r="B422" s="149"/>
    </row>
    <row r="423" spans="2:2" s="145" customFormat="1" ht="12.75" customHeight="1" x14ac:dyDescent="0.15">
      <c r="B423" s="149"/>
    </row>
    <row r="424" spans="2:2" s="145" customFormat="1" ht="12.75" customHeight="1" x14ac:dyDescent="0.15">
      <c r="B424" s="149"/>
    </row>
    <row r="425" spans="2:2" s="145" customFormat="1" ht="12.75" customHeight="1" x14ac:dyDescent="0.15">
      <c r="B425" s="149"/>
    </row>
    <row r="426" spans="2:2" s="145" customFormat="1" ht="12.75" customHeight="1" x14ac:dyDescent="0.15">
      <c r="B426" s="149"/>
    </row>
    <row r="427" spans="2:2" s="145" customFormat="1" ht="12.75" customHeight="1" x14ac:dyDescent="0.15">
      <c r="B427" s="149"/>
    </row>
    <row r="428" spans="2:2" s="145" customFormat="1" ht="12.75" customHeight="1" x14ac:dyDescent="0.15">
      <c r="B428" s="149"/>
    </row>
    <row r="429" spans="2:2" s="145" customFormat="1" ht="12.75" customHeight="1" x14ac:dyDescent="0.15">
      <c r="B429" s="149"/>
    </row>
    <row r="430" spans="2:2" s="145" customFormat="1" ht="12.75" customHeight="1" x14ac:dyDescent="0.15">
      <c r="B430" s="149"/>
    </row>
    <row r="431" spans="2:2" s="145" customFormat="1" ht="12.75" customHeight="1" x14ac:dyDescent="0.15">
      <c r="B431" s="149"/>
    </row>
    <row r="432" spans="2:2" s="145" customFormat="1" ht="12.75" customHeight="1" x14ac:dyDescent="0.15">
      <c r="B432" s="149"/>
    </row>
    <row r="433" spans="2:2" s="145" customFormat="1" ht="12.75" customHeight="1" x14ac:dyDescent="0.15">
      <c r="B433" s="149"/>
    </row>
    <row r="434" spans="2:2" s="145" customFormat="1" ht="12.75" customHeight="1" x14ac:dyDescent="0.15">
      <c r="B434" s="149"/>
    </row>
    <row r="435" spans="2:2" s="145" customFormat="1" ht="12.75" customHeight="1" x14ac:dyDescent="0.15">
      <c r="B435" s="149"/>
    </row>
    <row r="436" spans="2:2" s="145" customFormat="1" ht="12.75" customHeight="1" x14ac:dyDescent="0.15">
      <c r="B436" s="149"/>
    </row>
    <row r="437" spans="2:2" s="145" customFormat="1" ht="12.75" customHeight="1" x14ac:dyDescent="0.15">
      <c r="B437" s="149"/>
    </row>
    <row r="438" spans="2:2" s="145" customFormat="1" ht="12.75" customHeight="1" x14ac:dyDescent="0.15">
      <c r="B438" s="149"/>
    </row>
    <row r="439" spans="2:2" s="145" customFormat="1" ht="12.75" customHeight="1" x14ac:dyDescent="0.15">
      <c r="B439" s="149"/>
    </row>
    <row r="440" spans="2:2" s="145" customFormat="1" ht="12.75" customHeight="1" x14ac:dyDescent="0.15">
      <c r="B440" s="149"/>
    </row>
    <row r="441" spans="2:2" s="145" customFormat="1" ht="12.75" customHeight="1" x14ac:dyDescent="0.15">
      <c r="B441" s="149"/>
    </row>
    <row r="442" spans="2:2" s="145" customFormat="1" ht="12.75" customHeight="1" x14ac:dyDescent="0.15">
      <c r="B442" s="149"/>
    </row>
    <row r="443" spans="2:2" s="145" customFormat="1" ht="12.75" customHeight="1" x14ac:dyDescent="0.15">
      <c r="B443" s="149"/>
    </row>
    <row r="444" spans="2:2" s="145" customFormat="1" ht="12.75" customHeight="1" x14ac:dyDescent="0.15">
      <c r="B444" s="149"/>
    </row>
    <row r="445" spans="2:2" s="145" customFormat="1" ht="12.75" customHeight="1" x14ac:dyDescent="0.15">
      <c r="B445" s="149"/>
    </row>
    <row r="446" spans="2:2" s="145" customFormat="1" ht="12.75" customHeight="1" x14ac:dyDescent="0.15">
      <c r="B446" s="149"/>
    </row>
    <row r="447" spans="2:2" s="145" customFormat="1" ht="12.75" customHeight="1" x14ac:dyDescent="0.15">
      <c r="B447" s="149"/>
    </row>
    <row r="448" spans="2:2" s="145" customFormat="1" ht="12.75" customHeight="1" x14ac:dyDescent="0.15">
      <c r="B448" s="149"/>
    </row>
    <row r="449" spans="2:2" s="145" customFormat="1" ht="12.75" customHeight="1" x14ac:dyDescent="0.15">
      <c r="B449" s="149"/>
    </row>
    <row r="450" spans="2:2" s="145" customFormat="1" ht="12.75" customHeight="1" x14ac:dyDescent="0.15">
      <c r="B450" s="149"/>
    </row>
    <row r="451" spans="2:2" s="145" customFormat="1" ht="12.75" customHeight="1" x14ac:dyDescent="0.15">
      <c r="B451" s="149"/>
    </row>
    <row r="452" spans="2:2" s="145" customFormat="1" ht="12.75" customHeight="1" x14ac:dyDescent="0.15">
      <c r="B452" s="149"/>
    </row>
    <row r="453" spans="2:2" s="145" customFormat="1" ht="12.75" customHeight="1" x14ac:dyDescent="0.15">
      <c r="B453" s="149"/>
    </row>
    <row r="454" spans="2:2" s="145" customFormat="1" ht="12.75" customHeight="1" x14ac:dyDescent="0.15">
      <c r="B454" s="149"/>
    </row>
    <row r="455" spans="2:2" s="145" customFormat="1" ht="12.75" customHeight="1" x14ac:dyDescent="0.15">
      <c r="B455" s="149"/>
    </row>
  </sheetData>
  <sheetProtection sheet="1"/>
  <mergeCells count="3">
    <mergeCell ref="B4:G4"/>
    <mergeCell ref="B7:C7"/>
    <mergeCell ref="B8:C8"/>
  </mergeCells>
  <hyperlinks>
    <hyperlink ref="B407" r:id="rId1" display="© Commonwealth of Australia 2014" xr:uid="{CE3AFB97-BBAE-0D45-A5F4-CB6A70CDCFC8}"/>
    <hyperlink ref="B7" r:id="rId2" xr:uid="{A345BE17-725A-2B45-A412-BF078DC7083C}"/>
    <hyperlink ref="B8" r:id="rId3" xr:uid="{CE9B8184-4B36-A543-B009-1DD7283FB05C}"/>
  </hyperlinks>
  <pageMargins left="0.7" right="0.7" top="0.75" bottom="0.75" header="0.3" footer="0.3"/>
  <pageSetup paperSize="9" orientation="portrait" verticalDpi="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B7CE-D7FD-954F-87D1-5E231919D7F3}">
  <sheetPr codeName="Sheet2">
    <pageSetUpPr fitToPage="1"/>
  </sheetPr>
  <dimension ref="A1:T414"/>
  <sheetViews>
    <sheetView zoomScaleNormal="100" workbookViewId="0">
      <pane ySplit="5" topLeftCell="A6" activePane="bottomLeft" state="frozen"/>
      <selection activeCell="A3" sqref="A3:IV3"/>
      <selection pane="bottomLeft"/>
    </sheetView>
  </sheetViews>
  <sheetFormatPr baseColWidth="10" defaultColWidth="8.6640625" defaultRowHeight="14" x14ac:dyDescent="0.15"/>
  <cols>
    <col min="1" max="1" width="26.33203125" style="15" customWidth="1"/>
    <col min="2" max="5" width="10.33203125" style="15" customWidth="1"/>
    <col min="6" max="6" width="10.83203125" style="15" customWidth="1"/>
    <col min="7" max="11" width="10.6640625" style="15" customWidth="1"/>
    <col min="12" max="13" width="10.83203125" style="16" customWidth="1"/>
    <col min="14" max="15" width="10.5" style="16" customWidth="1"/>
    <col min="16" max="16" width="10.83203125" style="16" customWidth="1"/>
    <col min="17" max="17" width="10.6640625" style="16" customWidth="1"/>
    <col min="18" max="19" width="10.5" style="16" customWidth="1"/>
    <col min="20" max="20" width="9" style="16" customWidth="1"/>
    <col min="21" max="16384" width="8.6640625" style="15"/>
  </cols>
  <sheetData>
    <row r="1" spans="1:20" s="81" customFormat="1" ht="60" customHeight="1" x14ac:dyDescent="0.15">
      <c r="A1" s="120" t="s">
        <v>222</v>
      </c>
      <c r="B1" s="121"/>
      <c r="C1" s="121"/>
      <c r="D1" s="121"/>
      <c r="E1" s="121"/>
      <c r="F1" s="121"/>
      <c r="G1" s="119"/>
      <c r="H1" s="119"/>
      <c r="I1" s="119"/>
      <c r="J1" s="119"/>
      <c r="K1" s="119"/>
      <c r="L1" s="122"/>
      <c r="M1" s="123"/>
      <c r="N1" s="124"/>
      <c r="O1" s="122"/>
      <c r="P1" s="122"/>
      <c r="Q1" s="122"/>
      <c r="R1" s="122"/>
      <c r="S1" s="122"/>
      <c r="T1" s="122"/>
    </row>
    <row r="2" spans="1:20" customFormat="1" ht="15.75" customHeight="1" x14ac:dyDescent="0.2">
      <c r="A2" s="70" t="str">
        <f>Contents!A2</f>
        <v>45170DO001_2018 Prisoners in Australia, 2018</v>
      </c>
    </row>
    <row r="3" spans="1:20" customFormat="1" ht="15.75" customHeight="1" x14ac:dyDescent="0.15">
      <c r="A3" s="2" t="str">
        <f>Contents!A3</f>
        <v>Released at 11:30 am (Canberra time) Thurs 6 Dec 2018</v>
      </c>
      <c r="E3" s="170"/>
    </row>
    <row r="4" spans="1:20" s="16" customFormat="1" ht="25.5" customHeight="1" x14ac:dyDescent="0.15">
      <c r="A4" s="17" t="s">
        <v>57</v>
      </c>
      <c r="B4" s="15"/>
      <c r="C4" s="15"/>
      <c r="D4" s="15"/>
      <c r="E4" s="15"/>
      <c r="F4" s="15"/>
      <c r="G4" s="15"/>
      <c r="H4" s="15"/>
      <c r="I4" s="15"/>
      <c r="J4" s="15"/>
      <c r="K4" s="15"/>
    </row>
    <row r="5" spans="1:20" s="16" customFormat="1" ht="60" x14ac:dyDescent="0.15">
      <c r="A5" s="18" t="s">
        <v>93</v>
      </c>
      <c r="B5" s="19" t="s">
        <v>68</v>
      </c>
      <c r="C5" s="19" t="s">
        <v>69</v>
      </c>
      <c r="D5" s="19" t="s">
        <v>70</v>
      </c>
      <c r="E5" s="19" t="s">
        <v>71</v>
      </c>
      <c r="F5" s="19" t="s">
        <v>72</v>
      </c>
      <c r="G5" s="19" t="s">
        <v>73</v>
      </c>
      <c r="H5" s="19" t="s">
        <v>74</v>
      </c>
      <c r="I5" s="19" t="s">
        <v>75</v>
      </c>
      <c r="J5" s="19" t="s">
        <v>76</v>
      </c>
      <c r="K5" s="19" t="s">
        <v>77</v>
      </c>
      <c r="L5" s="20" t="s">
        <v>78</v>
      </c>
      <c r="M5" s="20" t="s">
        <v>79</v>
      </c>
      <c r="N5" s="20" t="s">
        <v>80</v>
      </c>
      <c r="O5" s="20" t="s">
        <v>81</v>
      </c>
      <c r="P5" s="20" t="s">
        <v>82</v>
      </c>
      <c r="Q5" s="20" t="s">
        <v>83</v>
      </c>
      <c r="R5" s="20" t="s">
        <v>104</v>
      </c>
      <c r="S5" s="20" t="s">
        <v>10</v>
      </c>
    </row>
    <row r="6" spans="1:20" s="16" customFormat="1" ht="12.75" customHeight="1" x14ac:dyDescent="0.15">
      <c r="A6" s="181" t="s">
        <v>11</v>
      </c>
      <c r="B6" s="181"/>
      <c r="C6" s="181"/>
      <c r="D6" s="181"/>
      <c r="E6" s="181"/>
      <c r="F6" s="181"/>
      <c r="G6" s="181"/>
      <c r="H6" s="181"/>
      <c r="I6" s="181"/>
      <c r="J6" s="181"/>
      <c r="K6" s="181"/>
      <c r="L6" s="181"/>
      <c r="M6" s="181"/>
      <c r="N6" s="181"/>
      <c r="O6" s="181"/>
      <c r="P6" s="181"/>
      <c r="Q6" s="181"/>
      <c r="R6" s="181"/>
      <c r="S6" s="181"/>
    </row>
    <row r="7" spans="1:20" s="16" customFormat="1" ht="12.75" customHeight="1" x14ac:dyDescent="0.15">
      <c r="A7" s="96" t="s">
        <v>163</v>
      </c>
      <c r="B7" s="71">
        <v>3168</v>
      </c>
      <c r="C7" s="71">
        <v>9659</v>
      </c>
      <c r="D7" s="71">
        <v>5283</v>
      </c>
      <c r="E7" s="71">
        <v>1770</v>
      </c>
      <c r="F7" s="72">
        <v>550</v>
      </c>
      <c r="G7" s="71">
        <v>3240</v>
      </c>
      <c r="H7" s="71">
        <v>4378</v>
      </c>
      <c r="I7" s="71">
        <v>1548</v>
      </c>
      <c r="J7" s="72">
        <v>964</v>
      </c>
      <c r="K7" s="71">
        <v>6779</v>
      </c>
      <c r="L7" s="72">
        <v>823</v>
      </c>
      <c r="M7" s="72">
        <v>594</v>
      </c>
      <c r="N7" s="72">
        <v>257</v>
      </c>
      <c r="O7" s="72">
        <v>706</v>
      </c>
      <c r="P7" s="71">
        <v>3066</v>
      </c>
      <c r="Q7" s="72">
        <v>77</v>
      </c>
      <c r="R7" s="87">
        <v>86</v>
      </c>
      <c r="S7" s="162">
        <v>42974</v>
      </c>
    </row>
    <row r="8" spans="1:20" s="16" customFormat="1" ht="12.75" customHeight="1" x14ac:dyDescent="0.15">
      <c r="A8" s="6" t="s">
        <v>22</v>
      </c>
      <c r="B8" s="21"/>
      <c r="C8" s="21"/>
      <c r="D8" s="21"/>
      <c r="E8" s="21"/>
      <c r="F8" s="21"/>
      <c r="G8" s="21"/>
      <c r="H8" s="21"/>
      <c r="I8" s="21"/>
      <c r="J8" s="21"/>
      <c r="K8" s="21"/>
      <c r="L8" s="51"/>
      <c r="M8" s="51"/>
      <c r="N8" s="51"/>
      <c r="O8" s="51"/>
      <c r="P8" s="51"/>
      <c r="Q8" s="51"/>
      <c r="R8" s="88"/>
      <c r="S8" s="51"/>
    </row>
    <row r="9" spans="1:20" s="16" customFormat="1" ht="12.75" customHeight="1" x14ac:dyDescent="0.15">
      <c r="A9" s="58" t="s">
        <v>12</v>
      </c>
      <c r="B9" s="23">
        <v>2876</v>
      </c>
      <c r="C9" s="23">
        <v>8955</v>
      </c>
      <c r="D9" s="23">
        <v>5220</v>
      </c>
      <c r="E9" s="23">
        <v>1610</v>
      </c>
      <c r="F9" s="23">
        <v>510</v>
      </c>
      <c r="G9" s="23">
        <v>3034</v>
      </c>
      <c r="H9" s="23">
        <v>4001</v>
      </c>
      <c r="I9" s="23">
        <v>1286</v>
      </c>
      <c r="J9" s="23">
        <v>695</v>
      </c>
      <c r="K9" s="23">
        <v>6001</v>
      </c>
      <c r="L9" s="52">
        <v>765</v>
      </c>
      <c r="M9" s="52">
        <v>543</v>
      </c>
      <c r="N9" s="52">
        <v>248</v>
      </c>
      <c r="O9" s="52">
        <v>619</v>
      </c>
      <c r="P9" s="52">
        <v>2816</v>
      </c>
      <c r="Q9" s="52">
        <v>73</v>
      </c>
      <c r="R9" s="89">
        <v>86</v>
      </c>
      <c r="S9" s="52">
        <v>39343</v>
      </c>
      <c r="T9" s="54"/>
    </row>
    <row r="10" spans="1:20" s="16" customFormat="1" ht="12.75" customHeight="1" x14ac:dyDescent="0.15">
      <c r="A10" s="58" t="s">
        <v>13</v>
      </c>
      <c r="B10" s="23">
        <v>293</v>
      </c>
      <c r="C10" s="23">
        <v>702</v>
      </c>
      <c r="D10" s="23">
        <v>62</v>
      </c>
      <c r="E10" s="23">
        <v>165</v>
      </c>
      <c r="F10" s="23">
        <v>37</v>
      </c>
      <c r="G10" s="23">
        <v>205</v>
      </c>
      <c r="H10" s="23">
        <v>378</v>
      </c>
      <c r="I10" s="23">
        <v>266</v>
      </c>
      <c r="J10" s="23">
        <v>272</v>
      </c>
      <c r="K10" s="23">
        <v>780</v>
      </c>
      <c r="L10" s="52">
        <v>56</v>
      </c>
      <c r="M10" s="52">
        <v>53</v>
      </c>
      <c r="N10" s="52">
        <v>15</v>
      </c>
      <c r="O10" s="52">
        <v>83</v>
      </c>
      <c r="P10" s="52">
        <v>253</v>
      </c>
      <c r="Q10" s="52">
        <v>8</v>
      </c>
      <c r="R10" s="26">
        <v>0</v>
      </c>
      <c r="S10" s="52">
        <v>3625</v>
      </c>
      <c r="T10" s="54"/>
    </row>
    <row r="11" spans="1:20" s="16" customFormat="1" ht="12.75" customHeight="1" x14ac:dyDescent="0.15">
      <c r="A11" s="4" t="s">
        <v>92</v>
      </c>
      <c r="B11" s="23"/>
      <c r="C11" s="23"/>
      <c r="D11" s="23"/>
      <c r="E11" s="23"/>
      <c r="F11" s="23"/>
      <c r="G11" s="23"/>
      <c r="H11" s="23"/>
      <c r="I11" s="23"/>
      <c r="J11" s="23"/>
      <c r="K11" s="23"/>
      <c r="L11" s="52"/>
      <c r="M11" s="52"/>
      <c r="N11" s="52"/>
      <c r="O11" s="52"/>
      <c r="P11" s="52"/>
      <c r="Q11" s="52"/>
      <c r="R11" s="26"/>
      <c r="S11" s="52"/>
    </row>
    <row r="12" spans="1:20" s="16" customFormat="1" ht="12.75" customHeight="1" x14ac:dyDescent="0.15">
      <c r="A12" s="58" t="s">
        <v>24</v>
      </c>
      <c r="B12" s="23">
        <v>594</v>
      </c>
      <c r="C12" s="23">
        <v>4071</v>
      </c>
      <c r="D12" s="23">
        <v>1019</v>
      </c>
      <c r="E12" s="23">
        <v>584</v>
      </c>
      <c r="F12" s="23">
        <v>135</v>
      </c>
      <c r="G12" s="23">
        <v>1084</v>
      </c>
      <c r="H12" s="23">
        <v>1679</v>
      </c>
      <c r="I12" s="23">
        <v>370</v>
      </c>
      <c r="J12" s="23">
        <v>124</v>
      </c>
      <c r="K12" s="23">
        <v>490</v>
      </c>
      <c r="L12" s="52">
        <v>149</v>
      </c>
      <c r="M12" s="52">
        <v>179</v>
      </c>
      <c r="N12" s="52">
        <v>76</v>
      </c>
      <c r="O12" s="52">
        <v>188</v>
      </c>
      <c r="P12" s="52">
        <v>1062</v>
      </c>
      <c r="Q12" s="52">
        <v>13</v>
      </c>
      <c r="R12" s="89">
        <v>33</v>
      </c>
      <c r="S12" s="52">
        <v>11849</v>
      </c>
      <c r="T12" s="54"/>
    </row>
    <row r="13" spans="1:20" s="16" customFormat="1" ht="12.75" customHeight="1" x14ac:dyDescent="0.15">
      <c r="A13" s="58" t="s">
        <v>14</v>
      </c>
      <c r="B13" s="23">
        <v>2575</v>
      </c>
      <c r="C13" s="23">
        <v>5583</v>
      </c>
      <c r="D13" s="23">
        <v>4261</v>
      </c>
      <c r="E13" s="23">
        <v>1183</v>
      </c>
      <c r="F13" s="23">
        <v>415</v>
      </c>
      <c r="G13" s="23">
        <v>2158</v>
      </c>
      <c r="H13" s="23">
        <v>2698</v>
      </c>
      <c r="I13" s="23">
        <v>1180</v>
      </c>
      <c r="J13" s="23">
        <v>840</v>
      </c>
      <c r="K13" s="23">
        <v>6288</v>
      </c>
      <c r="L13" s="52">
        <v>671</v>
      </c>
      <c r="M13" s="52">
        <v>413</v>
      </c>
      <c r="N13" s="52">
        <v>178</v>
      </c>
      <c r="O13" s="52">
        <v>517</v>
      </c>
      <c r="P13" s="52">
        <v>2001</v>
      </c>
      <c r="Q13" s="52">
        <v>68</v>
      </c>
      <c r="R13" s="89">
        <v>50</v>
      </c>
      <c r="S13" s="52">
        <v>31095</v>
      </c>
      <c r="T13" s="54"/>
    </row>
    <row r="14" spans="1:20" s="16" customFormat="1" ht="12.75" customHeight="1" x14ac:dyDescent="0.15">
      <c r="A14" s="58" t="s">
        <v>15</v>
      </c>
      <c r="B14" s="26">
        <v>0</v>
      </c>
      <c r="C14" s="23">
        <v>6</v>
      </c>
      <c r="D14" s="23">
        <v>3</v>
      </c>
      <c r="E14" s="26">
        <v>3</v>
      </c>
      <c r="F14" s="26">
        <v>0</v>
      </c>
      <c r="G14" s="26">
        <v>4</v>
      </c>
      <c r="H14" s="26">
        <v>3</v>
      </c>
      <c r="I14" s="23">
        <v>0</v>
      </c>
      <c r="J14" s="26">
        <v>0</v>
      </c>
      <c r="K14" s="26">
        <v>3</v>
      </c>
      <c r="L14" s="26">
        <v>0</v>
      </c>
      <c r="M14" s="26">
        <v>0</v>
      </c>
      <c r="N14" s="26">
        <v>0</v>
      </c>
      <c r="O14" s="52">
        <v>0</v>
      </c>
      <c r="P14" s="26">
        <v>0</v>
      </c>
      <c r="Q14" s="26">
        <v>0</v>
      </c>
      <c r="R14" s="26">
        <v>3</v>
      </c>
      <c r="S14" s="52">
        <v>31</v>
      </c>
      <c r="T14" s="54"/>
    </row>
    <row r="15" spans="1:20" ht="12.75" customHeight="1" x14ac:dyDescent="0.15">
      <c r="A15" s="4" t="s">
        <v>23</v>
      </c>
      <c r="B15" s="59"/>
      <c r="C15" s="59"/>
      <c r="D15" s="59"/>
      <c r="E15" s="59"/>
      <c r="F15" s="59"/>
      <c r="G15" s="59"/>
      <c r="H15" s="59"/>
      <c r="I15" s="59"/>
      <c r="J15" s="59"/>
      <c r="K15" s="59"/>
      <c r="L15" s="52"/>
      <c r="M15" s="52"/>
      <c r="N15" s="52"/>
      <c r="O15" s="52"/>
      <c r="P15" s="52"/>
      <c r="Q15" s="52"/>
      <c r="R15" s="89"/>
      <c r="S15" s="52"/>
    </row>
    <row r="16" spans="1:20" s="16" customFormat="1" ht="12.75" customHeight="1" x14ac:dyDescent="0.15">
      <c r="A16" s="58" t="s">
        <v>17</v>
      </c>
      <c r="B16" s="23">
        <v>2527</v>
      </c>
      <c r="C16" s="23">
        <v>5280</v>
      </c>
      <c r="D16" s="23">
        <v>3948</v>
      </c>
      <c r="E16" s="23">
        <v>1252</v>
      </c>
      <c r="F16" s="23">
        <v>350</v>
      </c>
      <c r="G16" s="23">
        <v>2209</v>
      </c>
      <c r="H16" s="23">
        <v>3217</v>
      </c>
      <c r="I16" s="23">
        <v>1055</v>
      </c>
      <c r="J16" s="23">
        <v>693</v>
      </c>
      <c r="K16" s="23">
        <v>4328</v>
      </c>
      <c r="L16" s="52">
        <v>398</v>
      </c>
      <c r="M16" s="52">
        <v>406</v>
      </c>
      <c r="N16" s="52">
        <v>226</v>
      </c>
      <c r="O16" s="52">
        <v>645</v>
      </c>
      <c r="P16" s="52">
        <v>2455</v>
      </c>
      <c r="Q16" s="52">
        <v>51</v>
      </c>
      <c r="R16" s="37"/>
      <c r="S16" s="52">
        <v>29030</v>
      </c>
      <c r="T16" s="25"/>
    </row>
    <row r="17" spans="1:20" s="16" customFormat="1" ht="12.75" customHeight="1" x14ac:dyDescent="0.15">
      <c r="A17" s="58" t="s">
        <v>18</v>
      </c>
      <c r="B17" s="23">
        <v>643</v>
      </c>
      <c r="C17" s="23">
        <v>4385</v>
      </c>
      <c r="D17" s="23">
        <v>1331</v>
      </c>
      <c r="E17" s="23">
        <v>525</v>
      </c>
      <c r="F17" s="23">
        <v>202</v>
      </c>
      <c r="G17" s="23">
        <v>1040</v>
      </c>
      <c r="H17" s="23">
        <v>1165</v>
      </c>
      <c r="I17" s="23">
        <v>494</v>
      </c>
      <c r="J17" s="23">
        <v>267</v>
      </c>
      <c r="K17" s="23">
        <v>2451</v>
      </c>
      <c r="L17" s="52">
        <v>429</v>
      </c>
      <c r="M17" s="52">
        <v>188</v>
      </c>
      <c r="N17" s="52">
        <v>33</v>
      </c>
      <c r="O17" s="52">
        <v>61</v>
      </c>
      <c r="P17" s="52">
        <v>613</v>
      </c>
      <c r="Q17" s="52">
        <v>31</v>
      </c>
      <c r="R17" s="97"/>
      <c r="S17" s="52">
        <v>13856</v>
      </c>
    </row>
    <row r="18" spans="1:20" s="16" customFormat="1" ht="12.75" customHeight="1" x14ac:dyDescent="0.15">
      <c r="A18" s="58" t="s">
        <v>103</v>
      </c>
      <c r="B18" s="37"/>
      <c r="C18" s="37"/>
      <c r="D18" s="37"/>
      <c r="E18" s="37"/>
      <c r="F18" s="37"/>
      <c r="G18" s="37"/>
      <c r="H18" s="37"/>
      <c r="I18" s="37"/>
      <c r="J18" s="37"/>
      <c r="K18" s="37"/>
      <c r="L18" s="37"/>
      <c r="M18" s="37"/>
      <c r="N18" s="37"/>
      <c r="O18" s="37"/>
      <c r="P18" s="37"/>
      <c r="Q18" s="37"/>
      <c r="R18" s="89">
        <v>86</v>
      </c>
      <c r="S18" s="52">
        <v>86</v>
      </c>
    </row>
    <row r="19" spans="1:20" s="16" customFormat="1" ht="12.75" customHeight="1" x14ac:dyDescent="0.15">
      <c r="A19" s="4" t="s">
        <v>66</v>
      </c>
      <c r="B19" s="23"/>
      <c r="C19" s="23"/>
      <c r="D19" s="23"/>
      <c r="E19" s="23"/>
      <c r="F19" s="23"/>
      <c r="G19" s="23"/>
      <c r="H19" s="23"/>
      <c r="I19" s="23"/>
      <c r="J19" s="23"/>
      <c r="K19" s="23"/>
      <c r="L19" s="52"/>
      <c r="M19" s="52"/>
      <c r="N19" s="52"/>
      <c r="O19" s="52"/>
      <c r="P19" s="52"/>
      <c r="Q19" s="52"/>
      <c r="R19" s="89"/>
      <c r="S19" s="52"/>
    </row>
    <row r="20" spans="1:20" s="16" customFormat="1" ht="12.75" customHeight="1" x14ac:dyDescent="0.15">
      <c r="A20" s="58" t="s">
        <v>19</v>
      </c>
      <c r="B20" s="23">
        <v>1161</v>
      </c>
      <c r="C20" s="23">
        <v>6310</v>
      </c>
      <c r="D20" s="23">
        <v>1662</v>
      </c>
      <c r="E20" s="23">
        <v>1194</v>
      </c>
      <c r="F20" s="23">
        <v>323</v>
      </c>
      <c r="G20" s="23">
        <v>2209</v>
      </c>
      <c r="H20" s="23">
        <v>3351</v>
      </c>
      <c r="I20" s="23">
        <v>1130</v>
      </c>
      <c r="J20" s="23">
        <v>395</v>
      </c>
      <c r="K20" s="23">
        <v>2565</v>
      </c>
      <c r="L20" s="52">
        <v>529</v>
      </c>
      <c r="M20" s="52">
        <v>344</v>
      </c>
      <c r="N20" s="52">
        <v>177</v>
      </c>
      <c r="O20" s="52">
        <v>524</v>
      </c>
      <c r="P20" s="52">
        <v>2403</v>
      </c>
      <c r="Q20" s="52">
        <v>19</v>
      </c>
      <c r="R20" s="89">
        <v>73</v>
      </c>
      <c r="S20" s="52">
        <v>24375</v>
      </c>
      <c r="T20" s="54"/>
    </row>
    <row r="21" spans="1:20" s="16" customFormat="1" ht="12.75" customHeight="1" x14ac:dyDescent="0.15">
      <c r="A21" s="58" t="s">
        <v>20</v>
      </c>
      <c r="B21" s="23">
        <v>2012</v>
      </c>
      <c r="C21" s="23">
        <v>3347</v>
      </c>
      <c r="D21" s="23">
        <v>3618</v>
      </c>
      <c r="E21" s="23">
        <v>577</v>
      </c>
      <c r="F21" s="23">
        <v>227</v>
      </c>
      <c r="G21" s="23">
        <v>1028</v>
      </c>
      <c r="H21" s="23">
        <v>1031</v>
      </c>
      <c r="I21" s="23">
        <v>422</v>
      </c>
      <c r="J21" s="23">
        <v>573</v>
      </c>
      <c r="K21" s="23">
        <v>4219</v>
      </c>
      <c r="L21" s="52">
        <v>298</v>
      </c>
      <c r="M21" s="52">
        <v>251</v>
      </c>
      <c r="N21" s="52">
        <v>82</v>
      </c>
      <c r="O21" s="52">
        <v>182</v>
      </c>
      <c r="P21" s="52">
        <v>659</v>
      </c>
      <c r="Q21" s="52">
        <v>56</v>
      </c>
      <c r="R21" s="89">
        <v>10</v>
      </c>
      <c r="S21" s="52">
        <v>18591</v>
      </c>
      <c r="T21" s="54"/>
    </row>
    <row r="22" spans="1:20" s="16" customFormat="1" ht="12.75" customHeight="1" x14ac:dyDescent="0.15">
      <c r="A22" s="22" t="s">
        <v>16</v>
      </c>
      <c r="B22" s="23"/>
      <c r="C22" s="23"/>
      <c r="D22" s="23"/>
      <c r="E22" s="23"/>
      <c r="F22" s="23"/>
      <c r="G22" s="23"/>
      <c r="H22" s="23"/>
      <c r="I22" s="23"/>
      <c r="J22" s="23"/>
      <c r="K22" s="23"/>
      <c r="R22" s="90"/>
      <c r="S22" s="52"/>
    </row>
    <row r="23" spans="1:20" s="16" customFormat="1" ht="12.75" customHeight="1" x14ac:dyDescent="0.15">
      <c r="A23" s="24" t="s">
        <v>12</v>
      </c>
      <c r="B23" s="98">
        <v>41</v>
      </c>
      <c r="C23" s="98">
        <v>32.700000000000003</v>
      </c>
      <c r="D23" s="98">
        <v>44.7</v>
      </c>
      <c r="E23" s="98">
        <v>31.5</v>
      </c>
      <c r="F23" s="98">
        <v>32.799999999999997</v>
      </c>
      <c r="G23" s="98">
        <v>29.8</v>
      </c>
      <c r="H23" s="98">
        <v>32.700000000000003</v>
      </c>
      <c r="I23" s="98">
        <v>33.700000000000003</v>
      </c>
      <c r="J23" s="98">
        <v>38.6</v>
      </c>
      <c r="K23" s="98">
        <v>35.700000000000003</v>
      </c>
      <c r="L23" s="99">
        <v>32.799999999999997</v>
      </c>
      <c r="M23" s="99">
        <v>32.700000000000003</v>
      </c>
      <c r="N23" s="99">
        <v>33.4</v>
      </c>
      <c r="O23" s="99">
        <v>36.5</v>
      </c>
      <c r="P23" s="99">
        <v>34.5</v>
      </c>
      <c r="Q23" s="99">
        <v>42.9</v>
      </c>
      <c r="R23" s="91">
        <v>48.1</v>
      </c>
      <c r="S23" s="16">
        <v>34.9</v>
      </c>
    </row>
    <row r="24" spans="1:20" s="16" customFormat="1" ht="12.75" customHeight="1" x14ac:dyDescent="0.15">
      <c r="A24" s="24" t="s">
        <v>13</v>
      </c>
      <c r="B24" s="98">
        <v>40.299999999999997</v>
      </c>
      <c r="C24" s="98">
        <v>32.6</v>
      </c>
      <c r="D24" s="98">
        <v>39.6</v>
      </c>
      <c r="E24" s="98">
        <v>30.1</v>
      </c>
      <c r="F24" s="98">
        <v>34.1</v>
      </c>
      <c r="G24" s="98">
        <v>29.8</v>
      </c>
      <c r="H24" s="98">
        <v>32.700000000000003</v>
      </c>
      <c r="I24" s="98">
        <v>34.299999999999997</v>
      </c>
      <c r="J24" s="98">
        <v>37.700000000000003</v>
      </c>
      <c r="K24" s="98">
        <v>35.4</v>
      </c>
      <c r="L24" s="99">
        <v>33.200000000000003</v>
      </c>
      <c r="M24" s="99">
        <v>34.4</v>
      </c>
      <c r="N24" s="99">
        <v>34.700000000000003</v>
      </c>
      <c r="O24" s="99">
        <v>33.5</v>
      </c>
      <c r="P24" s="99">
        <v>34.4</v>
      </c>
      <c r="Q24" s="99">
        <v>30.9</v>
      </c>
      <c r="R24" s="97">
        <v>0</v>
      </c>
      <c r="S24" s="16">
        <v>34.200000000000003</v>
      </c>
    </row>
    <row r="25" spans="1:20" s="16" customFormat="1" ht="12.75" customHeight="1" x14ac:dyDescent="0.15">
      <c r="A25" s="58" t="s">
        <v>24</v>
      </c>
      <c r="B25" s="98">
        <v>38.200000000000003</v>
      </c>
      <c r="C25" s="98">
        <v>31.8</v>
      </c>
      <c r="D25" s="98">
        <v>37.799999999999997</v>
      </c>
      <c r="E25" s="98">
        <v>30.3</v>
      </c>
      <c r="F25" s="98">
        <v>32</v>
      </c>
      <c r="G25" s="98">
        <v>28.4</v>
      </c>
      <c r="H25" s="98">
        <v>30</v>
      </c>
      <c r="I25" s="98">
        <v>30.9</v>
      </c>
      <c r="J25" s="98">
        <v>33.5</v>
      </c>
      <c r="K25" s="98">
        <v>34.1</v>
      </c>
      <c r="L25" s="99">
        <v>32.1</v>
      </c>
      <c r="M25" s="99">
        <v>30.4</v>
      </c>
      <c r="N25" s="99">
        <v>32.200000000000003</v>
      </c>
      <c r="O25" s="99">
        <v>35</v>
      </c>
      <c r="P25" s="99">
        <v>32.5</v>
      </c>
      <c r="Q25" s="99">
        <v>30.8</v>
      </c>
      <c r="R25" s="91">
        <v>44.2</v>
      </c>
      <c r="S25" s="16">
        <v>32</v>
      </c>
    </row>
    <row r="26" spans="1:20" s="16" customFormat="1" ht="12.75" customHeight="1" x14ac:dyDescent="0.15">
      <c r="A26" s="24" t="s">
        <v>14</v>
      </c>
      <c r="B26" s="98">
        <v>41.7</v>
      </c>
      <c r="C26" s="98">
        <v>33.299999999999997</v>
      </c>
      <c r="D26" s="98">
        <v>46.3</v>
      </c>
      <c r="E26" s="98">
        <v>32</v>
      </c>
      <c r="F26" s="98">
        <v>33.799999999999997</v>
      </c>
      <c r="G26" s="98">
        <v>30.5</v>
      </c>
      <c r="H26" s="98">
        <v>34.5</v>
      </c>
      <c r="I26" s="98">
        <v>34.6</v>
      </c>
      <c r="J26" s="98">
        <v>39.299999999999997</v>
      </c>
      <c r="K26" s="98">
        <v>35.799999999999997</v>
      </c>
      <c r="L26" s="99">
        <v>33.1</v>
      </c>
      <c r="M26" s="99">
        <v>34.799999999999997</v>
      </c>
      <c r="N26" s="99">
        <v>34.299999999999997</v>
      </c>
      <c r="O26" s="99">
        <v>36.6</v>
      </c>
      <c r="P26" s="99">
        <v>35.6</v>
      </c>
      <c r="Q26" s="99">
        <v>43.7</v>
      </c>
      <c r="R26" s="91">
        <v>50.9</v>
      </c>
      <c r="S26" s="16">
        <v>35.9</v>
      </c>
    </row>
    <row r="27" spans="1:20" s="16" customFormat="1" ht="12.75" customHeight="1" x14ac:dyDescent="0.15">
      <c r="A27" s="77" t="s">
        <v>27</v>
      </c>
      <c r="B27" s="55">
        <v>40.9</v>
      </c>
      <c r="C27" s="55">
        <v>32.700000000000003</v>
      </c>
      <c r="D27" s="55">
        <v>44.6</v>
      </c>
      <c r="E27" s="55">
        <v>31.4</v>
      </c>
      <c r="F27" s="55">
        <v>32.9</v>
      </c>
      <c r="G27" s="55">
        <v>29.8</v>
      </c>
      <c r="H27" s="55">
        <v>32.700000000000003</v>
      </c>
      <c r="I27" s="55">
        <v>33.700000000000003</v>
      </c>
      <c r="J27" s="55">
        <v>38.299999999999997</v>
      </c>
      <c r="K27" s="55">
        <v>35.6</v>
      </c>
      <c r="L27" s="56">
        <v>32.9</v>
      </c>
      <c r="M27" s="56">
        <v>33</v>
      </c>
      <c r="N27" s="56">
        <v>33.9</v>
      </c>
      <c r="O27" s="56">
        <v>36.1</v>
      </c>
      <c r="P27" s="56">
        <v>34.5</v>
      </c>
      <c r="Q27" s="56">
        <v>42.4</v>
      </c>
      <c r="R27" s="92">
        <v>48.1</v>
      </c>
      <c r="S27" s="56">
        <v>34.799999999999997</v>
      </c>
      <c r="T27" s="73"/>
    </row>
    <row r="28" spans="1:20" s="16" customFormat="1" ht="12.75" customHeight="1" x14ac:dyDescent="0.15">
      <c r="A28" s="181" t="s">
        <v>21</v>
      </c>
      <c r="B28" s="181"/>
      <c r="C28" s="181"/>
      <c r="D28" s="181"/>
      <c r="E28" s="181"/>
      <c r="F28" s="181"/>
      <c r="G28" s="181"/>
      <c r="H28" s="181"/>
      <c r="I28" s="181"/>
      <c r="J28" s="181"/>
      <c r="K28" s="181"/>
      <c r="L28" s="181"/>
      <c r="M28" s="181"/>
      <c r="N28" s="181"/>
      <c r="O28" s="181"/>
      <c r="P28" s="181"/>
      <c r="Q28" s="181"/>
      <c r="R28" s="181"/>
      <c r="S28" s="181"/>
    </row>
    <row r="29" spans="1:20" s="16" customFormat="1" ht="12.75" customHeight="1" x14ac:dyDescent="0.15">
      <c r="A29" s="6" t="s">
        <v>22</v>
      </c>
      <c r="B29" s="57"/>
      <c r="C29" s="57"/>
      <c r="D29" s="57"/>
      <c r="E29" s="57"/>
      <c r="F29" s="57"/>
      <c r="G29" s="57"/>
      <c r="H29" s="57"/>
      <c r="I29" s="57"/>
      <c r="J29" s="57"/>
      <c r="K29" s="57"/>
      <c r="L29" s="57"/>
      <c r="M29" s="57"/>
      <c r="N29" s="57"/>
      <c r="O29" s="57"/>
      <c r="P29" s="57"/>
      <c r="Q29" s="57"/>
      <c r="R29" s="57"/>
      <c r="S29" s="57"/>
    </row>
    <row r="30" spans="1:20" s="16" customFormat="1" ht="12.75" customHeight="1" x14ac:dyDescent="0.15">
      <c r="A30" s="58" t="s">
        <v>12</v>
      </c>
      <c r="B30" s="16">
        <v>90.8</v>
      </c>
      <c r="C30" s="16">
        <v>92.7</v>
      </c>
      <c r="D30" s="16">
        <v>98.8</v>
      </c>
      <c r="E30" s="16">
        <v>91</v>
      </c>
      <c r="F30" s="16">
        <v>92.7</v>
      </c>
      <c r="G30" s="16">
        <v>93.6</v>
      </c>
      <c r="H30" s="16">
        <v>91.4</v>
      </c>
      <c r="I30" s="16">
        <v>83.1</v>
      </c>
      <c r="J30" s="16">
        <v>72.099999999999994</v>
      </c>
      <c r="K30" s="16">
        <v>88.5</v>
      </c>
      <c r="L30" s="16">
        <v>93</v>
      </c>
      <c r="M30" s="16">
        <v>91.4</v>
      </c>
      <c r="N30" s="16">
        <v>96.5</v>
      </c>
      <c r="O30" s="16">
        <v>87.7</v>
      </c>
      <c r="P30" s="16">
        <v>91.8</v>
      </c>
      <c r="Q30" s="16">
        <v>94.8</v>
      </c>
      <c r="R30" s="16">
        <v>100</v>
      </c>
      <c r="S30" s="16">
        <v>91.6</v>
      </c>
    </row>
    <row r="31" spans="1:20" s="16" customFormat="1" ht="12.75" customHeight="1" x14ac:dyDescent="0.15">
      <c r="A31" s="58" t="s">
        <v>13</v>
      </c>
      <c r="B31" s="16">
        <v>9.1999999999999993</v>
      </c>
      <c r="C31" s="16">
        <v>7.3</v>
      </c>
      <c r="D31" s="16">
        <v>1.2</v>
      </c>
      <c r="E31" s="16">
        <v>9.3000000000000007</v>
      </c>
      <c r="F31" s="16">
        <v>6.7</v>
      </c>
      <c r="G31" s="16">
        <v>6.3</v>
      </c>
      <c r="H31" s="16">
        <v>8.6</v>
      </c>
      <c r="I31" s="16">
        <v>17.2</v>
      </c>
      <c r="J31" s="16">
        <v>28.2</v>
      </c>
      <c r="K31" s="16">
        <v>11.5</v>
      </c>
      <c r="L31" s="16">
        <v>6.8</v>
      </c>
      <c r="M31" s="16">
        <v>8.9</v>
      </c>
      <c r="N31" s="16">
        <v>5.8</v>
      </c>
      <c r="O31" s="16">
        <v>11.8</v>
      </c>
      <c r="P31" s="16">
        <v>8.3000000000000007</v>
      </c>
      <c r="Q31" s="16">
        <v>10.4</v>
      </c>
      <c r="R31" s="99">
        <v>0</v>
      </c>
      <c r="S31" s="16">
        <v>8.4</v>
      </c>
      <c r="T31" s="25"/>
    </row>
    <row r="32" spans="1:20" s="16" customFormat="1" ht="12.75" customHeight="1" x14ac:dyDescent="0.15">
      <c r="A32" s="4" t="s">
        <v>92</v>
      </c>
      <c r="T32" s="25"/>
    </row>
    <row r="33" spans="1:20" s="16" customFormat="1" ht="12.75" customHeight="1" x14ac:dyDescent="0.15">
      <c r="A33" s="58" t="s">
        <v>24</v>
      </c>
      <c r="B33" s="16">
        <v>18.8</v>
      </c>
      <c r="C33" s="16">
        <v>42.1</v>
      </c>
      <c r="D33" s="16">
        <v>19.3</v>
      </c>
      <c r="E33" s="16">
        <v>33</v>
      </c>
      <c r="F33" s="16">
        <v>24.5</v>
      </c>
      <c r="G33" s="16">
        <v>33.5</v>
      </c>
      <c r="H33" s="16">
        <v>38.4</v>
      </c>
      <c r="I33" s="16">
        <v>23.9</v>
      </c>
      <c r="J33" s="16">
        <v>12.9</v>
      </c>
      <c r="K33" s="16">
        <v>7.2</v>
      </c>
      <c r="L33" s="16">
        <v>18.100000000000001</v>
      </c>
      <c r="M33" s="16">
        <v>30.1</v>
      </c>
      <c r="N33" s="16">
        <v>29.6</v>
      </c>
      <c r="O33" s="16">
        <v>26.6</v>
      </c>
      <c r="P33" s="16">
        <v>34.6</v>
      </c>
      <c r="Q33" s="16">
        <v>16.899999999999999</v>
      </c>
      <c r="R33" s="16">
        <v>38.4</v>
      </c>
      <c r="S33" s="16">
        <v>27.6</v>
      </c>
      <c r="T33" s="25"/>
    </row>
    <row r="34" spans="1:20" s="16" customFormat="1" ht="12.75" customHeight="1" x14ac:dyDescent="0.15">
      <c r="A34" s="58" t="s">
        <v>14</v>
      </c>
      <c r="B34" s="16">
        <v>81.3</v>
      </c>
      <c r="C34" s="16">
        <v>57.8</v>
      </c>
      <c r="D34" s="16">
        <v>80.7</v>
      </c>
      <c r="E34" s="16">
        <v>66.8</v>
      </c>
      <c r="F34" s="16">
        <v>75.5</v>
      </c>
      <c r="G34" s="16">
        <v>66.599999999999994</v>
      </c>
      <c r="H34" s="16">
        <v>61.6</v>
      </c>
      <c r="I34" s="16">
        <v>76.2</v>
      </c>
      <c r="J34" s="16">
        <v>87.1</v>
      </c>
      <c r="K34" s="16">
        <v>92.8</v>
      </c>
      <c r="L34" s="16">
        <v>81.5</v>
      </c>
      <c r="M34" s="16">
        <v>69.5</v>
      </c>
      <c r="N34" s="16">
        <v>69.3</v>
      </c>
      <c r="O34" s="16">
        <v>73.2</v>
      </c>
      <c r="P34" s="16">
        <v>65.3</v>
      </c>
      <c r="Q34" s="16">
        <v>88.3</v>
      </c>
      <c r="R34" s="16">
        <v>58.1</v>
      </c>
      <c r="S34" s="16">
        <v>72.400000000000006</v>
      </c>
      <c r="T34" s="25"/>
    </row>
    <row r="35" spans="1:20" s="16" customFormat="1" ht="12.75" customHeight="1" x14ac:dyDescent="0.15">
      <c r="A35" s="58" t="s">
        <v>15</v>
      </c>
      <c r="B35" s="99">
        <v>0</v>
      </c>
      <c r="C35" s="16">
        <v>0.1</v>
      </c>
      <c r="D35" s="16">
        <v>0.1</v>
      </c>
      <c r="E35" s="16">
        <v>0.2</v>
      </c>
      <c r="F35" s="99">
        <v>0</v>
      </c>
      <c r="G35" s="16">
        <v>0.1</v>
      </c>
      <c r="H35" s="16">
        <v>0.1</v>
      </c>
      <c r="I35" s="99">
        <v>0</v>
      </c>
      <c r="J35" s="99">
        <v>0</v>
      </c>
      <c r="K35" s="99">
        <v>0</v>
      </c>
      <c r="L35" s="99">
        <v>0</v>
      </c>
      <c r="M35" s="99">
        <v>0</v>
      </c>
      <c r="N35" s="99">
        <v>0</v>
      </c>
      <c r="O35" s="99">
        <v>0</v>
      </c>
      <c r="P35" s="99">
        <v>0</v>
      </c>
      <c r="Q35" s="99">
        <v>0</v>
      </c>
      <c r="R35" s="16">
        <v>3.5</v>
      </c>
      <c r="S35" s="16">
        <v>0.1</v>
      </c>
      <c r="T35" s="25"/>
    </row>
    <row r="36" spans="1:20" s="16" customFormat="1" ht="12.75" customHeight="1" x14ac:dyDescent="0.15">
      <c r="A36" s="4" t="s">
        <v>23</v>
      </c>
      <c r="T36" s="25"/>
    </row>
    <row r="37" spans="1:20" s="16" customFormat="1" ht="12.75" customHeight="1" x14ac:dyDescent="0.15">
      <c r="A37" s="58" t="s">
        <v>17</v>
      </c>
      <c r="B37" s="16">
        <v>79.8</v>
      </c>
      <c r="C37" s="16">
        <v>54.7</v>
      </c>
      <c r="D37" s="16">
        <v>74.7</v>
      </c>
      <c r="E37" s="16">
        <v>70.7</v>
      </c>
      <c r="F37" s="16">
        <v>63.6</v>
      </c>
      <c r="G37" s="16">
        <v>68.2</v>
      </c>
      <c r="H37" s="16">
        <v>73.5</v>
      </c>
      <c r="I37" s="16">
        <v>68.2</v>
      </c>
      <c r="J37" s="16">
        <v>71.900000000000006</v>
      </c>
      <c r="K37" s="16">
        <v>63.8</v>
      </c>
      <c r="L37" s="16">
        <v>48.4</v>
      </c>
      <c r="M37" s="16">
        <v>68.400000000000006</v>
      </c>
      <c r="N37" s="16">
        <v>87.9</v>
      </c>
      <c r="O37" s="16">
        <v>91.4</v>
      </c>
      <c r="P37" s="16">
        <v>80.099999999999994</v>
      </c>
      <c r="Q37" s="16">
        <v>66.2</v>
      </c>
      <c r="R37" s="37"/>
      <c r="S37" s="16">
        <v>67.599999999999994</v>
      </c>
      <c r="T37" s="25"/>
    </row>
    <row r="38" spans="1:20" s="16" customFormat="1" ht="12.75" customHeight="1" x14ac:dyDescent="0.15">
      <c r="A38" s="58" t="s">
        <v>18</v>
      </c>
      <c r="B38" s="16">
        <v>20.3</v>
      </c>
      <c r="C38" s="16">
        <v>45.4</v>
      </c>
      <c r="D38" s="16">
        <v>25.2</v>
      </c>
      <c r="E38" s="16">
        <v>29.7</v>
      </c>
      <c r="F38" s="16">
        <v>36.700000000000003</v>
      </c>
      <c r="G38" s="16">
        <v>32.1</v>
      </c>
      <c r="H38" s="16">
        <v>26.6</v>
      </c>
      <c r="I38" s="16">
        <v>31.9</v>
      </c>
      <c r="J38" s="16">
        <v>27.7</v>
      </c>
      <c r="K38" s="16">
        <v>36.200000000000003</v>
      </c>
      <c r="L38" s="16">
        <v>52.1</v>
      </c>
      <c r="M38" s="16">
        <v>31.6</v>
      </c>
      <c r="N38" s="16">
        <v>12.8</v>
      </c>
      <c r="O38" s="16">
        <v>8.6</v>
      </c>
      <c r="P38" s="16">
        <v>20</v>
      </c>
      <c r="Q38" s="16">
        <v>40.299999999999997</v>
      </c>
      <c r="R38" s="37"/>
      <c r="S38" s="16">
        <v>32.200000000000003</v>
      </c>
      <c r="T38" s="25"/>
    </row>
    <row r="39" spans="1:20" s="16" customFormat="1" ht="12.75" customHeight="1" x14ac:dyDescent="0.15">
      <c r="A39" s="58" t="s">
        <v>103</v>
      </c>
      <c r="B39" s="37"/>
      <c r="C39" s="37"/>
      <c r="D39" s="37"/>
      <c r="E39" s="37"/>
      <c r="F39" s="37"/>
      <c r="G39" s="37"/>
      <c r="H39" s="37"/>
      <c r="I39" s="37"/>
      <c r="J39" s="37"/>
      <c r="K39" s="37"/>
      <c r="L39" s="37"/>
      <c r="M39" s="37"/>
      <c r="N39" s="37"/>
      <c r="O39" s="37"/>
      <c r="P39" s="37"/>
      <c r="Q39" s="37"/>
      <c r="R39" s="90">
        <v>100</v>
      </c>
      <c r="S39" s="16">
        <v>0.2</v>
      </c>
      <c r="T39" s="25"/>
    </row>
    <row r="40" spans="1:20" s="16" customFormat="1" ht="12.75" customHeight="1" x14ac:dyDescent="0.15">
      <c r="A40" s="4" t="s">
        <v>66</v>
      </c>
      <c r="R40" s="90"/>
      <c r="T40" s="25"/>
    </row>
    <row r="41" spans="1:20" s="16" customFormat="1" ht="12.75" customHeight="1" x14ac:dyDescent="0.15">
      <c r="A41" s="58" t="s">
        <v>19</v>
      </c>
      <c r="B41" s="16">
        <v>36.6</v>
      </c>
      <c r="C41" s="16">
        <v>65.3</v>
      </c>
      <c r="D41" s="16">
        <v>31.5</v>
      </c>
      <c r="E41" s="16">
        <v>67.5</v>
      </c>
      <c r="F41" s="16">
        <v>58.7</v>
      </c>
      <c r="G41" s="16">
        <v>68.2</v>
      </c>
      <c r="H41" s="16">
        <v>76.5</v>
      </c>
      <c r="I41" s="16">
        <v>73</v>
      </c>
      <c r="J41" s="16">
        <v>41</v>
      </c>
      <c r="K41" s="16">
        <v>37.799999999999997</v>
      </c>
      <c r="L41" s="16">
        <v>64.3</v>
      </c>
      <c r="M41" s="16">
        <v>57.9</v>
      </c>
      <c r="N41" s="16">
        <v>68.900000000000006</v>
      </c>
      <c r="O41" s="16">
        <v>74.2</v>
      </c>
      <c r="P41" s="16">
        <v>78.400000000000006</v>
      </c>
      <c r="Q41" s="16">
        <v>24.7</v>
      </c>
      <c r="R41" s="16">
        <v>84.9</v>
      </c>
      <c r="S41" s="16">
        <v>56.7</v>
      </c>
      <c r="T41" s="25"/>
    </row>
    <row r="42" spans="1:20" s="16" customFormat="1" ht="12.75" customHeight="1" x14ac:dyDescent="0.15">
      <c r="A42" s="58" t="s">
        <v>20</v>
      </c>
      <c r="B42" s="16">
        <v>63.5</v>
      </c>
      <c r="C42" s="16">
        <v>34.700000000000003</v>
      </c>
      <c r="D42" s="16">
        <v>68.5</v>
      </c>
      <c r="E42" s="16">
        <v>32.6</v>
      </c>
      <c r="F42" s="16">
        <v>41.3</v>
      </c>
      <c r="G42" s="16">
        <v>31.7</v>
      </c>
      <c r="H42" s="16">
        <v>23.5</v>
      </c>
      <c r="I42" s="16">
        <v>27.3</v>
      </c>
      <c r="J42" s="16">
        <v>59.4</v>
      </c>
      <c r="K42" s="16">
        <v>62.2</v>
      </c>
      <c r="L42" s="16">
        <v>36.200000000000003</v>
      </c>
      <c r="M42" s="16">
        <v>42.3</v>
      </c>
      <c r="N42" s="16">
        <v>31.9</v>
      </c>
      <c r="O42" s="16">
        <v>25.8</v>
      </c>
      <c r="P42" s="16">
        <v>21.5</v>
      </c>
      <c r="Q42" s="16">
        <v>72.7</v>
      </c>
      <c r="R42" s="16">
        <v>11.6</v>
      </c>
      <c r="S42" s="16">
        <v>43.3</v>
      </c>
      <c r="T42" s="25"/>
    </row>
    <row r="43" spans="1:20" s="16" customFormat="1" ht="12.75" customHeight="1" x14ac:dyDescent="0.15">
      <c r="A43" s="96" t="s">
        <v>163</v>
      </c>
      <c r="B43" s="107">
        <v>100</v>
      </c>
      <c r="C43" s="107">
        <v>100</v>
      </c>
      <c r="D43" s="107">
        <v>100</v>
      </c>
      <c r="E43" s="107">
        <v>100</v>
      </c>
      <c r="F43" s="107">
        <v>100</v>
      </c>
      <c r="G43" s="107">
        <v>100</v>
      </c>
      <c r="H43" s="107">
        <v>100</v>
      </c>
      <c r="I43" s="107">
        <v>100</v>
      </c>
      <c r="J43" s="107">
        <v>100</v>
      </c>
      <c r="K43" s="107">
        <v>100</v>
      </c>
      <c r="L43" s="107">
        <v>100</v>
      </c>
      <c r="M43" s="107">
        <v>100</v>
      </c>
      <c r="N43" s="107">
        <v>100</v>
      </c>
      <c r="O43" s="107">
        <v>100</v>
      </c>
      <c r="P43" s="107">
        <v>100</v>
      </c>
      <c r="Q43" s="107">
        <v>100</v>
      </c>
      <c r="R43" s="107">
        <v>100</v>
      </c>
      <c r="S43" s="107">
        <v>100</v>
      </c>
    </row>
    <row r="44" spans="1:20" ht="12.75" customHeight="1" x14ac:dyDescent="0.15"/>
    <row r="45" spans="1:20" ht="12.75" customHeight="1" x14ac:dyDescent="0.15"/>
    <row r="46" spans="1:20" ht="12.75" customHeight="1" x14ac:dyDescent="0.15">
      <c r="A46" s="53" t="str">
        <f>Contents!B35</f>
        <v>© Commonwealth of Australia 2018</v>
      </c>
    </row>
    <row r="47" spans="1:20" ht="12.75" customHeight="1" x14ac:dyDescent="0.15">
      <c r="B47"/>
      <c r="C47"/>
      <c r="D47"/>
      <c r="E47"/>
      <c r="F47"/>
      <c r="G47"/>
      <c r="H47"/>
      <c r="I47"/>
      <c r="J47"/>
      <c r="K47"/>
      <c r="L47"/>
      <c r="M47"/>
      <c r="N47"/>
      <c r="O47"/>
      <c r="P47"/>
      <c r="Q47"/>
      <c r="R47"/>
      <c r="S47"/>
    </row>
    <row r="48" spans="1:20" ht="12.75" customHeight="1" x14ac:dyDescent="0.15">
      <c r="B48"/>
      <c r="C48"/>
      <c r="D48"/>
      <c r="E48"/>
      <c r="F48"/>
      <c r="G48"/>
      <c r="H48"/>
      <c r="I48"/>
      <c r="J48"/>
      <c r="K48"/>
      <c r="L48"/>
      <c r="M48"/>
      <c r="N48"/>
      <c r="O48"/>
      <c r="P48"/>
      <c r="Q48"/>
      <c r="R48"/>
      <c r="S48"/>
    </row>
    <row r="49" spans="2:19" ht="12.75" customHeight="1" x14ac:dyDescent="0.15">
      <c r="B49"/>
      <c r="C49"/>
      <c r="D49"/>
      <c r="E49"/>
      <c r="F49"/>
      <c r="G49"/>
      <c r="H49"/>
      <c r="I49"/>
      <c r="J49"/>
      <c r="K49"/>
      <c r="L49"/>
      <c r="M49"/>
      <c r="N49"/>
      <c r="O49"/>
      <c r="P49"/>
      <c r="Q49"/>
      <c r="R49"/>
      <c r="S49"/>
    </row>
    <row r="50" spans="2:19" ht="12.75" customHeight="1" x14ac:dyDescent="0.15">
      <c r="B50"/>
      <c r="C50"/>
      <c r="D50"/>
      <c r="E50"/>
      <c r="F50"/>
      <c r="G50"/>
      <c r="H50"/>
      <c r="I50"/>
      <c r="J50"/>
      <c r="K50"/>
      <c r="L50"/>
      <c r="M50"/>
      <c r="N50"/>
      <c r="O50"/>
      <c r="P50"/>
      <c r="Q50"/>
      <c r="R50"/>
      <c r="S50"/>
    </row>
    <row r="51" spans="2:19" ht="12.75" customHeight="1" x14ac:dyDescent="0.15">
      <c r="B51"/>
      <c r="C51"/>
      <c r="D51"/>
      <c r="E51"/>
      <c r="F51"/>
      <c r="G51"/>
      <c r="H51"/>
      <c r="I51"/>
      <c r="J51"/>
      <c r="K51"/>
      <c r="L51"/>
      <c r="M51"/>
      <c r="N51"/>
      <c r="O51"/>
      <c r="P51"/>
      <c r="Q51"/>
      <c r="R51"/>
      <c r="S51"/>
    </row>
    <row r="52" spans="2:19" ht="12.75" customHeight="1" x14ac:dyDescent="0.15">
      <c r="B52"/>
      <c r="C52"/>
      <c r="D52"/>
      <c r="E52"/>
      <c r="F52"/>
      <c r="G52"/>
      <c r="H52"/>
      <c r="I52"/>
      <c r="J52"/>
      <c r="K52"/>
      <c r="L52"/>
      <c r="M52"/>
      <c r="N52"/>
      <c r="O52"/>
      <c r="P52"/>
      <c r="Q52"/>
      <c r="R52"/>
      <c r="S52"/>
    </row>
    <row r="53" spans="2:19" ht="12.75" customHeight="1" x14ac:dyDescent="0.15">
      <c r="B53"/>
      <c r="C53"/>
      <c r="D53"/>
      <c r="E53"/>
      <c r="F53"/>
      <c r="G53"/>
      <c r="H53"/>
      <c r="I53"/>
      <c r="J53"/>
      <c r="K53"/>
      <c r="L53"/>
      <c r="M53"/>
      <c r="N53"/>
      <c r="O53"/>
      <c r="P53"/>
      <c r="Q53"/>
      <c r="R53"/>
      <c r="S53"/>
    </row>
    <row r="54" spans="2:19" ht="12.75" customHeight="1" x14ac:dyDescent="0.15">
      <c r="B54"/>
      <c r="C54"/>
      <c r="D54"/>
      <c r="E54"/>
      <c r="F54"/>
      <c r="G54"/>
      <c r="H54"/>
      <c r="I54"/>
      <c r="J54"/>
      <c r="K54"/>
      <c r="L54"/>
      <c r="M54"/>
      <c r="N54"/>
      <c r="O54"/>
      <c r="P54"/>
      <c r="Q54"/>
      <c r="R54"/>
      <c r="S54"/>
    </row>
    <row r="55" spans="2:19" ht="12.75" customHeight="1" x14ac:dyDescent="0.15">
      <c r="B55"/>
      <c r="C55"/>
      <c r="D55"/>
      <c r="E55"/>
      <c r="F55"/>
      <c r="G55"/>
      <c r="H55"/>
      <c r="I55"/>
      <c r="J55"/>
      <c r="K55"/>
      <c r="L55"/>
      <c r="M55"/>
      <c r="N55"/>
      <c r="O55"/>
      <c r="P55"/>
      <c r="Q55"/>
      <c r="R55"/>
      <c r="S55"/>
    </row>
    <row r="56" spans="2:19" ht="12.75" customHeight="1" x14ac:dyDescent="0.15">
      <c r="B56"/>
      <c r="C56"/>
      <c r="D56"/>
      <c r="E56"/>
      <c r="F56"/>
      <c r="G56"/>
      <c r="H56"/>
      <c r="I56"/>
      <c r="J56"/>
      <c r="K56"/>
      <c r="L56"/>
      <c r="M56"/>
      <c r="N56"/>
      <c r="O56"/>
      <c r="P56"/>
      <c r="Q56"/>
      <c r="R56"/>
      <c r="S56"/>
    </row>
    <row r="57" spans="2:19" ht="12.75" customHeight="1" x14ac:dyDescent="0.15">
      <c r="B57"/>
      <c r="C57"/>
      <c r="D57"/>
      <c r="E57"/>
      <c r="F57"/>
      <c r="G57"/>
      <c r="H57"/>
      <c r="I57"/>
      <c r="J57"/>
      <c r="K57"/>
      <c r="L57"/>
      <c r="M57"/>
      <c r="N57"/>
      <c r="O57"/>
      <c r="P57"/>
      <c r="Q57"/>
      <c r="R57"/>
      <c r="S57"/>
    </row>
    <row r="58" spans="2:19" ht="12.75" customHeight="1" x14ac:dyDescent="0.15">
      <c r="B58"/>
      <c r="C58"/>
      <c r="D58"/>
      <c r="E58"/>
      <c r="F58"/>
      <c r="G58"/>
      <c r="H58"/>
      <c r="I58"/>
      <c r="J58"/>
      <c r="K58"/>
      <c r="L58"/>
      <c r="M58"/>
      <c r="N58"/>
      <c r="O58"/>
      <c r="P58"/>
      <c r="Q58"/>
      <c r="R58"/>
      <c r="S58"/>
    </row>
    <row r="59" spans="2:19" ht="12.75" customHeight="1" x14ac:dyDescent="0.15">
      <c r="B59"/>
      <c r="C59"/>
      <c r="D59"/>
      <c r="E59"/>
      <c r="F59"/>
      <c r="G59"/>
      <c r="H59"/>
      <c r="I59"/>
      <c r="J59"/>
      <c r="K59"/>
      <c r="L59"/>
      <c r="M59"/>
      <c r="N59"/>
      <c r="O59"/>
      <c r="P59"/>
      <c r="Q59"/>
      <c r="R59"/>
      <c r="S59"/>
    </row>
    <row r="60" spans="2:19" ht="12.75" customHeight="1" x14ac:dyDescent="0.15">
      <c r="B60"/>
      <c r="C60"/>
      <c r="D60"/>
      <c r="E60"/>
      <c r="F60"/>
      <c r="G60"/>
      <c r="H60"/>
      <c r="I60"/>
      <c r="J60"/>
      <c r="K60"/>
      <c r="L60"/>
      <c r="M60"/>
      <c r="N60"/>
      <c r="O60"/>
      <c r="P60"/>
      <c r="Q60"/>
      <c r="R60"/>
      <c r="S60"/>
    </row>
    <row r="61" spans="2:19" ht="12.75" customHeight="1" x14ac:dyDescent="0.15">
      <c r="B61"/>
      <c r="C61"/>
      <c r="D61"/>
      <c r="E61"/>
      <c r="F61"/>
      <c r="G61"/>
      <c r="H61"/>
      <c r="I61"/>
      <c r="J61"/>
      <c r="K61"/>
      <c r="L61"/>
      <c r="M61"/>
      <c r="N61"/>
      <c r="O61"/>
      <c r="P61"/>
      <c r="Q61"/>
      <c r="R61"/>
      <c r="S61"/>
    </row>
    <row r="62" spans="2:19" ht="12.75" customHeight="1" x14ac:dyDescent="0.15">
      <c r="B62"/>
      <c r="C62"/>
      <c r="D62"/>
      <c r="E62"/>
      <c r="F62"/>
      <c r="G62"/>
      <c r="H62"/>
      <c r="I62"/>
      <c r="J62"/>
      <c r="K62"/>
      <c r="L62"/>
      <c r="M62"/>
      <c r="N62"/>
      <c r="O62"/>
      <c r="P62"/>
      <c r="Q62"/>
      <c r="R62"/>
      <c r="S62"/>
    </row>
    <row r="63" spans="2:19" ht="12.75" customHeight="1" x14ac:dyDescent="0.15">
      <c r="B63"/>
      <c r="C63"/>
      <c r="D63"/>
      <c r="E63"/>
      <c r="F63"/>
      <c r="G63"/>
      <c r="H63"/>
      <c r="I63"/>
      <c r="J63"/>
      <c r="K63"/>
      <c r="L63"/>
      <c r="M63"/>
      <c r="N63"/>
      <c r="O63"/>
      <c r="P63"/>
      <c r="Q63"/>
      <c r="R63"/>
      <c r="S63"/>
    </row>
    <row r="64" spans="2:19" ht="12.75" customHeight="1" x14ac:dyDescent="0.15">
      <c r="B64"/>
      <c r="C64"/>
      <c r="D64"/>
      <c r="E64"/>
      <c r="F64"/>
      <c r="G64"/>
      <c r="H64"/>
      <c r="I64"/>
      <c r="J64"/>
      <c r="K64"/>
      <c r="L64"/>
      <c r="M64"/>
      <c r="N64"/>
      <c r="O64"/>
      <c r="P64"/>
      <c r="Q64"/>
      <c r="R64"/>
      <c r="S64"/>
    </row>
    <row r="65" spans="2:19" ht="12.75" customHeight="1" x14ac:dyDescent="0.15">
      <c r="B65"/>
      <c r="C65"/>
      <c r="D65"/>
      <c r="E65"/>
      <c r="F65"/>
      <c r="G65"/>
      <c r="H65"/>
      <c r="I65"/>
      <c r="J65"/>
      <c r="K65"/>
      <c r="L65"/>
      <c r="M65"/>
      <c r="N65"/>
      <c r="O65"/>
      <c r="P65"/>
      <c r="Q65"/>
      <c r="R65"/>
      <c r="S65"/>
    </row>
    <row r="66" spans="2:19" ht="12.75" customHeight="1" x14ac:dyDescent="0.15">
      <c r="B66"/>
      <c r="C66"/>
      <c r="D66"/>
      <c r="E66"/>
      <c r="F66"/>
      <c r="G66"/>
      <c r="H66"/>
      <c r="I66"/>
      <c r="J66"/>
      <c r="K66"/>
      <c r="L66"/>
      <c r="M66"/>
      <c r="N66"/>
      <c r="O66"/>
      <c r="P66"/>
      <c r="Q66"/>
      <c r="R66"/>
      <c r="S66"/>
    </row>
    <row r="67" spans="2:19" ht="12.75" customHeight="1" x14ac:dyDescent="0.15">
      <c r="B67"/>
      <c r="C67"/>
      <c r="D67"/>
      <c r="E67"/>
      <c r="F67"/>
      <c r="G67"/>
      <c r="H67"/>
      <c r="I67"/>
      <c r="J67"/>
      <c r="K67"/>
      <c r="L67"/>
      <c r="M67"/>
      <c r="N67"/>
      <c r="O67"/>
      <c r="P67"/>
      <c r="Q67"/>
      <c r="R67"/>
      <c r="S67"/>
    </row>
    <row r="68" spans="2:19" ht="12.75" customHeight="1" x14ac:dyDescent="0.15">
      <c r="B68"/>
      <c r="C68"/>
      <c r="D68"/>
      <c r="E68"/>
      <c r="F68"/>
      <c r="G68"/>
      <c r="H68"/>
      <c r="I68"/>
      <c r="J68"/>
      <c r="K68"/>
      <c r="L68"/>
      <c r="M68"/>
      <c r="N68"/>
      <c r="O68"/>
      <c r="P68"/>
      <c r="Q68"/>
      <c r="R68"/>
      <c r="S68"/>
    </row>
    <row r="69" spans="2:19" ht="12.75" customHeight="1" x14ac:dyDescent="0.15">
      <c r="B69"/>
      <c r="C69"/>
      <c r="D69"/>
      <c r="E69"/>
      <c r="F69"/>
      <c r="G69"/>
      <c r="H69"/>
      <c r="I69"/>
      <c r="J69"/>
      <c r="K69"/>
      <c r="L69"/>
      <c r="M69"/>
      <c r="N69"/>
      <c r="O69"/>
      <c r="P69"/>
      <c r="Q69"/>
      <c r="R69"/>
      <c r="S69"/>
    </row>
    <row r="70" spans="2:19" ht="12.75" customHeight="1" x14ac:dyDescent="0.15">
      <c r="B70"/>
      <c r="C70"/>
      <c r="D70"/>
      <c r="E70"/>
      <c r="F70"/>
      <c r="G70"/>
      <c r="H70"/>
      <c r="I70"/>
      <c r="J70"/>
      <c r="K70"/>
      <c r="L70"/>
      <c r="M70"/>
      <c r="N70"/>
      <c r="O70"/>
      <c r="P70"/>
      <c r="Q70"/>
      <c r="R70"/>
      <c r="S70"/>
    </row>
    <row r="71" spans="2:19" ht="12.75" customHeight="1" x14ac:dyDescent="0.15">
      <c r="B71"/>
      <c r="C71"/>
      <c r="D71"/>
      <c r="E71"/>
      <c r="F71"/>
      <c r="G71"/>
      <c r="H71"/>
      <c r="I71"/>
      <c r="J71"/>
      <c r="K71"/>
      <c r="L71"/>
      <c r="M71"/>
      <c r="N71"/>
      <c r="O71"/>
      <c r="P71"/>
      <c r="Q71"/>
      <c r="R71"/>
      <c r="S71"/>
    </row>
    <row r="72" spans="2:19" ht="12.75" customHeight="1" x14ac:dyDescent="0.15">
      <c r="B72"/>
      <c r="C72"/>
      <c r="D72"/>
      <c r="E72"/>
      <c r="F72"/>
      <c r="G72"/>
      <c r="H72"/>
      <c r="I72"/>
      <c r="J72"/>
      <c r="K72"/>
      <c r="L72"/>
      <c r="M72"/>
      <c r="N72"/>
      <c r="O72"/>
      <c r="P72"/>
      <c r="Q72"/>
      <c r="R72"/>
      <c r="S72"/>
    </row>
    <row r="73" spans="2:19" ht="12.75" customHeight="1" x14ac:dyDescent="0.15">
      <c r="B73"/>
      <c r="C73"/>
      <c r="D73"/>
      <c r="E73"/>
      <c r="F73"/>
      <c r="G73"/>
      <c r="H73"/>
      <c r="I73"/>
      <c r="J73"/>
      <c r="K73"/>
      <c r="L73"/>
      <c r="M73"/>
      <c r="N73"/>
      <c r="O73"/>
      <c r="P73"/>
      <c r="Q73"/>
      <c r="R73"/>
      <c r="S73"/>
    </row>
    <row r="74" spans="2:19" ht="12.75" customHeight="1" x14ac:dyDescent="0.15">
      <c r="B74"/>
      <c r="C74"/>
      <c r="D74"/>
      <c r="E74"/>
      <c r="F74"/>
      <c r="G74"/>
      <c r="H74"/>
      <c r="I74"/>
      <c r="J74"/>
      <c r="K74"/>
      <c r="L74"/>
      <c r="M74"/>
      <c r="N74"/>
      <c r="O74"/>
      <c r="P74"/>
      <c r="Q74"/>
      <c r="R74"/>
      <c r="S74"/>
    </row>
    <row r="75" spans="2:19" ht="12.75" customHeight="1" x14ac:dyDescent="0.15">
      <c r="B75"/>
      <c r="C75"/>
      <c r="D75"/>
      <c r="E75"/>
      <c r="F75"/>
      <c r="G75"/>
      <c r="H75"/>
      <c r="I75"/>
      <c r="J75"/>
      <c r="K75"/>
      <c r="L75"/>
      <c r="M75"/>
      <c r="N75"/>
      <c r="O75"/>
      <c r="P75"/>
      <c r="Q75"/>
      <c r="R75"/>
      <c r="S75"/>
    </row>
    <row r="76" spans="2:19" ht="12.75" customHeight="1" x14ac:dyDescent="0.15">
      <c r="B76" s="15" t="str">
        <f t="shared" ref="B76:S76" si="0">IF(B61="", " ", ROUND(B61,1))</f>
        <v xml:space="preserve"> </v>
      </c>
      <c r="C76" s="15" t="str">
        <f t="shared" si="0"/>
        <v xml:space="preserve"> </v>
      </c>
      <c r="D76" s="15" t="str">
        <f t="shared" si="0"/>
        <v xml:space="preserve"> </v>
      </c>
      <c r="E76" s="15" t="str">
        <f t="shared" si="0"/>
        <v xml:space="preserve"> </v>
      </c>
      <c r="F76" s="15" t="str">
        <f t="shared" si="0"/>
        <v xml:space="preserve"> </v>
      </c>
      <c r="G76" s="15" t="str">
        <f t="shared" si="0"/>
        <v xml:space="preserve"> </v>
      </c>
      <c r="H76" s="15" t="str">
        <f t="shared" si="0"/>
        <v xml:space="preserve"> </v>
      </c>
      <c r="I76" s="15" t="str">
        <f t="shared" si="0"/>
        <v xml:space="preserve"> </v>
      </c>
      <c r="J76" s="15" t="str">
        <f t="shared" si="0"/>
        <v xml:space="preserve"> </v>
      </c>
      <c r="K76" s="15" t="str">
        <f t="shared" si="0"/>
        <v xml:space="preserve"> </v>
      </c>
      <c r="L76" s="15" t="str">
        <f t="shared" si="0"/>
        <v xml:space="preserve"> </v>
      </c>
      <c r="M76" s="15" t="str">
        <f t="shared" si="0"/>
        <v xml:space="preserve"> </v>
      </c>
      <c r="N76" s="15" t="str">
        <f t="shared" si="0"/>
        <v xml:space="preserve"> </v>
      </c>
      <c r="O76" s="15" t="str">
        <f t="shared" si="0"/>
        <v xml:space="preserve"> </v>
      </c>
      <c r="P76" s="15" t="str">
        <f t="shared" si="0"/>
        <v xml:space="preserve"> </v>
      </c>
      <c r="Q76" s="15" t="str">
        <f t="shared" si="0"/>
        <v xml:space="preserve"> </v>
      </c>
      <c r="R76" s="15" t="str">
        <f t="shared" si="0"/>
        <v xml:space="preserve"> </v>
      </c>
      <c r="S76" s="15" t="str">
        <f t="shared" si="0"/>
        <v xml:space="preserve"> </v>
      </c>
    </row>
    <row r="77" spans="2:19" ht="12.75" customHeight="1" x14ac:dyDescent="0.15"/>
    <row r="78" spans="2:19" ht="12.75" customHeight="1" x14ac:dyDescent="0.15"/>
    <row r="79" spans="2:19" ht="12.75" customHeight="1" x14ac:dyDescent="0.15"/>
    <row r="80" spans="2:1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sheetData>
  <sheetProtection sheet="1"/>
  <mergeCells count="2">
    <mergeCell ref="A6:S6"/>
    <mergeCell ref="A28:S28"/>
  </mergeCells>
  <hyperlinks>
    <hyperlink ref="A46" r:id="rId1" display="© Commonwealth of Australia 2014" xr:uid="{6B346397-030A-B74B-8B57-0FCCF735C3B1}"/>
  </hyperlinks>
  <pageMargins left="0.43307086614173229" right="0.43307086614173229" top="3.937007874015748E-2" bottom="3.937007874015748E-2" header="3.937007874015748E-2" footer="3.937007874015748E-2"/>
  <pageSetup paperSize="9" scale="50" orientation="landscape"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A6728-2F96-3D4A-BA1A-3E0964A50585}">
  <sheetPr codeName="Sheet3">
    <pageSetUpPr fitToPage="1"/>
  </sheetPr>
  <dimension ref="A1:P67"/>
  <sheetViews>
    <sheetView zoomScaleNormal="100" workbookViewId="0">
      <pane ySplit="6" topLeftCell="A7" activePane="bottomLeft" state="frozen"/>
      <selection activeCell="A3" sqref="A3:IV3"/>
      <selection pane="bottomLeft"/>
    </sheetView>
  </sheetViews>
  <sheetFormatPr baseColWidth="10" defaultColWidth="8.6640625" defaultRowHeight="14" x14ac:dyDescent="0.15"/>
  <cols>
    <col min="1" max="1" width="10.6640625" style="32" customWidth="1"/>
    <col min="2" max="2" width="11.33203125" style="32" customWidth="1"/>
    <col min="3" max="6" width="11.5" style="32" customWidth="1"/>
    <col min="7" max="7" width="11.33203125" style="32" customWidth="1"/>
    <col min="8" max="11" width="11.5" style="32" customWidth="1"/>
    <col min="12" max="12" width="9.1640625" style="32" customWidth="1"/>
    <col min="13" max="16384" width="8.6640625" style="32"/>
  </cols>
  <sheetData>
    <row r="1" spans="1:12" s="81" customFormat="1" ht="60" customHeight="1" x14ac:dyDescent="0.15">
      <c r="A1" s="120" t="s">
        <v>222</v>
      </c>
      <c r="B1" s="121"/>
      <c r="C1" s="121"/>
      <c r="D1" s="121"/>
      <c r="E1" s="121"/>
      <c r="F1" s="121"/>
      <c r="G1" s="121"/>
      <c r="H1" s="121"/>
      <c r="I1" s="121"/>
      <c r="J1" s="121"/>
      <c r="K1" s="121"/>
      <c r="L1" s="122"/>
    </row>
    <row r="2" spans="1:12" ht="15.75" customHeight="1" x14ac:dyDescent="0.2">
      <c r="A2" s="69" t="str">
        <f>Contents!A2</f>
        <v>45170DO001_2018 Prisoners in Australia, 2018</v>
      </c>
    </row>
    <row r="3" spans="1:12" ht="15.75" customHeight="1" x14ac:dyDescent="0.15">
      <c r="A3" s="2" t="str">
        <f>Contents!A3</f>
        <v>Released at 11:30 am (Canberra time) Thurs 6 Dec 2018</v>
      </c>
      <c r="E3" s="170"/>
    </row>
    <row r="4" spans="1:12" ht="25.5" customHeight="1" x14ac:dyDescent="0.15">
      <c r="A4" s="95" t="s">
        <v>226</v>
      </c>
      <c r="C4" s="33"/>
    </row>
    <row r="5" spans="1:12" ht="12.75" customHeight="1" x14ac:dyDescent="0.15">
      <c r="A5" s="34"/>
      <c r="B5" s="183" t="s">
        <v>22</v>
      </c>
      <c r="C5" s="183"/>
      <c r="D5" s="183" t="s">
        <v>92</v>
      </c>
      <c r="E5" s="183"/>
      <c r="F5" s="183" t="s">
        <v>23</v>
      </c>
      <c r="G5" s="183"/>
      <c r="H5" s="183" t="s">
        <v>19</v>
      </c>
      <c r="I5" s="183"/>
      <c r="J5" s="183" t="s">
        <v>10</v>
      </c>
      <c r="K5" s="183"/>
    </row>
    <row r="6" spans="1:12" ht="34.5" customHeight="1" x14ac:dyDescent="0.15">
      <c r="A6" s="34" t="s">
        <v>94</v>
      </c>
      <c r="B6" s="35" t="s">
        <v>12</v>
      </c>
      <c r="C6" s="35" t="s">
        <v>13</v>
      </c>
      <c r="D6" s="35" t="s">
        <v>24</v>
      </c>
      <c r="E6" s="35" t="s">
        <v>14</v>
      </c>
      <c r="F6" s="35" t="s">
        <v>17</v>
      </c>
      <c r="G6" s="35" t="s">
        <v>18</v>
      </c>
      <c r="H6" s="35" t="s">
        <v>19</v>
      </c>
      <c r="I6" s="35" t="s">
        <v>20</v>
      </c>
      <c r="J6" s="35" t="s">
        <v>25</v>
      </c>
      <c r="K6" s="35" t="s">
        <v>61</v>
      </c>
    </row>
    <row r="7" spans="1:12" ht="12.75" customHeight="1" x14ac:dyDescent="0.15">
      <c r="A7" s="36">
        <v>2008</v>
      </c>
      <c r="B7" s="37">
        <v>25664</v>
      </c>
      <c r="C7" s="37">
        <v>1959</v>
      </c>
      <c r="D7" s="37">
        <v>6708</v>
      </c>
      <c r="E7" s="37">
        <v>20663</v>
      </c>
      <c r="F7" s="37">
        <v>21273</v>
      </c>
      <c r="G7" s="37">
        <v>6345</v>
      </c>
      <c r="H7" s="37">
        <v>15155</v>
      </c>
      <c r="I7" s="37">
        <v>12469</v>
      </c>
      <c r="J7" s="37">
        <v>27619</v>
      </c>
      <c r="K7" s="31">
        <v>169.8</v>
      </c>
      <c r="L7" s="31"/>
    </row>
    <row r="8" spans="1:12" ht="12.75" customHeight="1" x14ac:dyDescent="0.15">
      <c r="A8" s="36">
        <v>2009</v>
      </c>
      <c r="B8" s="37">
        <v>27195</v>
      </c>
      <c r="C8" s="37">
        <v>2127</v>
      </c>
      <c r="D8" s="37">
        <v>7387</v>
      </c>
      <c r="E8" s="37">
        <v>21554</v>
      </c>
      <c r="F8" s="37">
        <v>22923</v>
      </c>
      <c r="G8" s="37">
        <v>6391</v>
      </c>
      <c r="H8" s="37">
        <v>16268</v>
      </c>
      <c r="I8" s="37">
        <v>13050</v>
      </c>
      <c r="J8" s="37">
        <v>29315</v>
      </c>
      <c r="K8" s="31">
        <v>176</v>
      </c>
      <c r="L8" s="31"/>
    </row>
    <row r="9" spans="1:12" ht="12.75" customHeight="1" x14ac:dyDescent="0.15">
      <c r="A9" s="36">
        <v>2010</v>
      </c>
      <c r="B9" s="37">
        <v>27469</v>
      </c>
      <c r="C9" s="37">
        <v>2231</v>
      </c>
      <c r="D9" s="37">
        <v>7584</v>
      </c>
      <c r="E9" s="37">
        <v>21827</v>
      </c>
      <c r="F9" s="37">
        <v>23333</v>
      </c>
      <c r="G9" s="37">
        <v>6369</v>
      </c>
      <c r="H9" s="37">
        <v>16202</v>
      </c>
      <c r="I9" s="37">
        <v>13459</v>
      </c>
      <c r="J9" s="37">
        <v>29700</v>
      </c>
      <c r="K9" s="31">
        <v>175</v>
      </c>
      <c r="L9" s="31"/>
    </row>
    <row r="10" spans="1:12" ht="12.75" customHeight="1" x14ac:dyDescent="0.15">
      <c r="A10" s="36">
        <v>2011</v>
      </c>
      <c r="B10" s="37">
        <v>27079</v>
      </c>
      <c r="C10" s="37">
        <v>2030</v>
      </c>
      <c r="D10" s="37">
        <v>7655</v>
      </c>
      <c r="E10" s="37">
        <v>21423</v>
      </c>
      <c r="F10" s="37">
        <v>22382</v>
      </c>
      <c r="G10" s="37">
        <v>6724</v>
      </c>
      <c r="H10" s="37">
        <v>15898</v>
      </c>
      <c r="I10" s="37">
        <v>13204</v>
      </c>
      <c r="J10" s="37">
        <v>29107</v>
      </c>
      <c r="K10" s="31">
        <v>168.8</v>
      </c>
      <c r="L10" s="31"/>
    </row>
    <row r="11" spans="1:12" ht="12.75" customHeight="1" x14ac:dyDescent="0.15">
      <c r="A11" s="36">
        <v>2012</v>
      </c>
      <c r="B11" s="37">
        <v>27185</v>
      </c>
      <c r="C11" s="37">
        <v>2201</v>
      </c>
      <c r="D11" s="37">
        <v>7984</v>
      </c>
      <c r="E11" s="37">
        <v>21268</v>
      </c>
      <c r="F11" s="37">
        <v>22510</v>
      </c>
      <c r="G11" s="37">
        <v>6873</v>
      </c>
      <c r="H11" s="37">
        <v>16072</v>
      </c>
      <c r="I11" s="37">
        <v>13305</v>
      </c>
      <c r="J11" s="37">
        <v>29380</v>
      </c>
      <c r="K11" s="31">
        <v>167.4</v>
      </c>
      <c r="L11" s="31"/>
    </row>
    <row r="12" spans="1:12" ht="12.75" customHeight="1" x14ac:dyDescent="0.15">
      <c r="A12" s="36">
        <v>2013</v>
      </c>
      <c r="B12" s="37">
        <v>28423</v>
      </c>
      <c r="C12" s="37">
        <v>2346</v>
      </c>
      <c r="D12" s="37">
        <v>8430</v>
      </c>
      <c r="E12" s="37">
        <v>22218</v>
      </c>
      <c r="F12" s="37">
        <v>23335</v>
      </c>
      <c r="G12" s="37">
        <v>7375</v>
      </c>
      <c r="H12" s="37">
        <v>17798</v>
      </c>
      <c r="I12" s="37">
        <v>12951</v>
      </c>
      <c r="J12" s="37">
        <v>30773</v>
      </c>
      <c r="K12" s="31">
        <v>172.2</v>
      </c>
      <c r="L12" s="31"/>
    </row>
    <row r="13" spans="1:12" ht="12.75" customHeight="1" x14ac:dyDescent="0.15">
      <c r="A13" s="36">
        <v>2014</v>
      </c>
      <c r="B13" s="37">
        <v>31201</v>
      </c>
      <c r="C13" s="37">
        <v>2589</v>
      </c>
      <c r="D13" s="37">
        <v>9265</v>
      </c>
      <c r="E13" s="37">
        <v>24456</v>
      </c>
      <c r="F13" s="37">
        <v>25513</v>
      </c>
      <c r="G13" s="37">
        <v>8213</v>
      </c>
      <c r="H13" s="37">
        <v>19780</v>
      </c>
      <c r="I13" s="37">
        <v>14005</v>
      </c>
      <c r="J13" s="37">
        <v>33789</v>
      </c>
      <c r="K13" s="31">
        <v>185.6</v>
      </c>
      <c r="L13" s="31"/>
    </row>
    <row r="14" spans="1:12" ht="12.75" customHeight="1" x14ac:dyDescent="0.15">
      <c r="A14" s="36">
        <v>2015</v>
      </c>
      <c r="B14" s="37">
        <v>33256</v>
      </c>
      <c r="C14" s="37">
        <v>2876</v>
      </c>
      <c r="D14" s="37">
        <v>9885</v>
      </c>
      <c r="E14" s="37">
        <v>26214</v>
      </c>
      <c r="F14" s="37">
        <v>26163</v>
      </c>
      <c r="G14" s="37">
        <v>9898</v>
      </c>
      <c r="H14" s="37">
        <v>20856</v>
      </c>
      <c r="I14" s="37">
        <v>15266</v>
      </c>
      <c r="J14" s="37">
        <v>36134</v>
      </c>
      <c r="K14" s="31">
        <v>195.82991293653697</v>
      </c>
      <c r="L14" s="31"/>
    </row>
    <row r="15" spans="1:12" ht="12.75" customHeight="1" x14ac:dyDescent="0.15">
      <c r="A15" s="36">
        <v>2016</v>
      </c>
      <c r="B15" s="37">
        <v>35745</v>
      </c>
      <c r="C15" s="37">
        <v>3094</v>
      </c>
      <c r="D15" s="37">
        <v>10596</v>
      </c>
      <c r="E15" s="37">
        <v>28216</v>
      </c>
      <c r="F15" s="37">
        <v>26649</v>
      </c>
      <c r="G15" s="37">
        <v>12111</v>
      </c>
      <c r="H15" s="37">
        <v>21827</v>
      </c>
      <c r="I15" s="37">
        <v>17011</v>
      </c>
      <c r="J15" s="37">
        <v>38845</v>
      </c>
      <c r="K15" s="31">
        <v>207.5</v>
      </c>
      <c r="L15" s="31"/>
    </row>
    <row r="16" spans="1:12" ht="12.75" customHeight="1" x14ac:dyDescent="0.15">
      <c r="A16" s="36">
        <v>2017</v>
      </c>
      <c r="B16" s="37">
        <v>37905</v>
      </c>
      <c r="C16" s="37">
        <v>3299</v>
      </c>
      <c r="D16" s="37">
        <v>11307</v>
      </c>
      <c r="E16" s="37">
        <v>29870</v>
      </c>
      <c r="F16" s="37">
        <v>28199</v>
      </c>
      <c r="G16" s="37">
        <v>12911</v>
      </c>
      <c r="H16" s="37">
        <v>23268</v>
      </c>
      <c r="I16" s="37">
        <v>17932</v>
      </c>
      <c r="J16" s="37">
        <v>41202</v>
      </c>
      <c r="K16" s="31">
        <v>215.9</v>
      </c>
      <c r="L16" s="31"/>
    </row>
    <row r="17" spans="1:14" ht="12.75" customHeight="1" x14ac:dyDescent="0.15">
      <c r="A17" s="36">
        <v>2018</v>
      </c>
      <c r="B17" s="37">
        <v>39343</v>
      </c>
      <c r="C17" s="37">
        <v>3625</v>
      </c>
      <c r="D17" s="37">
        <v>11849</v>
      </c>
      <c r="E17" s="37">
        <v>31095</v>
      </c>
      <c r="F17" s="37">
        <v>29030</v>
      </c>
      <c r="G17" s="37">
        <v>13856</v>
      </c>
      <c r="H17" s="37">
        <v>24375</v>
      </c>
      <c r="I17" s="37">
        <v>18591</v>
      </c>
      <c r="J17" s="37">
        <v>42974</v>
      </c>
      <c r="K17" s="31">
        <v>221.4</v>
      </c>
      <c r="L17" s="31"/>
      <c r="M17" s="165"/>
    </row>
    <row r="18" spans="1:14" ht="12.75" customHeight="1" x14ac:dyDescent="0.15">
      <c r="A18" s="182" t="s">
        <v>26</v>
      </c>
      <c r="B18" s="182"/>
      <c r="C18" s="182"/>
      <c r="D18" s="182"/>
      <c r="E18" s="182"/>
      <c r="F18" s="182"/>
      <c r="G18" s="182"/>
      <c r="H18" s="182"/>
      <c r="I18" s="182"/>
      <c r="J18" s="182"/>
      <c r="K18" s="182"/>
    </row>
    <row r="19" spans="1:14" ht="12.75" customHeight="1" x14ac:dyDescent="0.15">
      <c r="A19" s="36">
        <v>2008</v>
      </c>
      <c r="B19" s="38">
        <v>1.6</v>
      </c>
      <c r="C19" s="38">
        <v>-1.5</v>
      </c>
      <c r="D19" s="38">
        <v>1.1000000000000001</v>
      </c>
      <c r="E19" s="38">
        <v>1.3</v>
      </c>
      <c r="F19" s="38">
        <v>0.6</v>
      </c>
      <c r="G19" s="38">
        <v>4.0999999999999996</v>
      </c>
      <c r="H19" s="38">
        <v>-1.5</v>
      </c>
      <c r="I19" s="38">
        <v>8.4</v>
      </c>
      <c r="J19" s="38">
        <v>1.4</v>
      </c>
      <c r="K19" s="38">
        <v>-0.8</v>
      </c>
    </row>
    <row r="20" spans="1:14" ht="12.75" customHeight="1" x14ac:dyDescent="0.15">
      <c r="A20" s="36">
        <v>2009</v>
      </c>
      <c r="B20" s="38">
        <v>6</v>
      </c>
      <c r="C20" s="38">
        <v>8.6</v>
      </c>
      <c r="D20" s="38">
        <v>10.1</v>
      </c>
      <c r="E20" s="38">
        <v>4.3</v>
      </c>
      <c r="F20" s="38">
        <v>7.8</v>
      </c>
      <c r="G20" s="38">
        <v>0.7</v>
      </c>
      <c r="H20" s="38">
        <v>7.3</v>
      </c>
      <c r="I20" s="38">
        <v>4.7</v>
      </c>
      <c r="J20" s="38">
        <v>6.1</v>
      </c>
      <c r="K20" s="38">
        <v>3.7</v>
      </c>
      <c r="M20" s="159"/>
      <c r="N20" s="160"/>
    </row>
    <row r="21" spans="1:14" ht="12.75" customHeight="1" x14ac:dyDescent="0.15">
      <c r="A21" s="36">
        <v>2010</v>
      </c>
      <c r="B21" s="38">
        <v>1</v>
      </c>
      <c r="C21" s="38">
        <v>4.9000000000000004</v>
      </c>
      <c r="D21" s="38">
        <v>2.7</v>
      </c>
      <c r="E21" s="38">
        <v>1.3</v>
      </c>
      <c r="F21" s="38">
        <v>1.8</v>
      </c>
      <c r="G21" s="38">
        <v>-0.3</v>
      </c>
      <c r="H21" s="38">
        <v>-0.4</v>
      </c>
      <c r="I21" s="38">
        <v>3.1</v>
      </c>
      <c r="J21" s="38">
        <v>1.3</v>
      </c>
      <c r="K21" s="38">
        <v>-0.6</v>
      </c>
    </row>
    <row r="22" spans="1:14" ht="12.75" customHeight="1" x14ac:dyDescent="0.15">
      <c r="A22" s="36">
        <v>2011</v>
      </c>
      <c r="B22" s="38">
        <v>-1.4</v>
      </c>
      <c r="C22" s="38">
        <v>-9</v>
      </c>
      <c r="D22" s="38">
        <v>0.9</v>
      </c>
      <c r="E22" s="38">
        <v>-1.9</v>
      </c>
      <c r="F22" s="38">
        <v>-4.0999999999999996</v>
      </c>
      <c r="G22" s="38">
        <v>5.6</v>
      </c>
      <c r="H22" s="38">
        <v>-1.9</v>
      </c>
      <c r="I22" s="38">
        <v>-1.9</v>
      </c>
      <c r="J22" s="38">
        <v>-2</v>
      </c>
      <c r="K22" s="38">
        <v>-3.5</v>
      </c>
    </row>
    <row r="23" spans="1:14" ht="12.75" customHeight="1" x14ac:dyDescent="0.15">
      <c r="A23" s="36">
        <v>2012</v>
      </c>
      <c r="B23" s="38">
        <v>0.4</v>
      </c>
      <c r="C23" s="38">
        <v>8.4</v>
      </c>
      <c r="D23" s="38">
        <v>4.3</v>
      </c>
      <c r="E23" s="38">
        <v>-0.7</v>
      </c>
      <c r="F23" s="38">
        <v>0.6</v>
      </c>
      <c r="G23" s="38">
        <v>2.2000000000000002</v>
      </c>
      <c r="H23" s="38">
        <v>1.1000000000000001</v>
      </c>
      <c r="I23" s="38">
        <v>0.8</v>
      </c>
      <c r="J23" s="38">
        <v>0.9</v>
      </c>
      <c r="K23" s="38">
        <v>-0.8</v>
      </c>
    </row>
    <row r="24" spans="1:14" ht="12.75" customHeight="1" x14ac:dyDescent="0.15">
      <c r="A24" s="36">
        <v>2013</v>
      </c>
      <c r="B24" s="38">
        <v>4.5999999999999996</v>
      </c>
      <c r="C24" s="38">
        <v>6.6</v>
      </c>
      <c r="D24" s="38">
        <v>5.6</v>
      </c>
      <c r="E24" s="38">
        <v>4.5</v>
      </c>
      <c r="F24" s="38">
        <v>3.7</v>
      </c>
      <c r="G24" s="38">
        <v>7.3</v>
      </c>
      <c r="H24" s="31">
        <v>10.7</v>
      </c>
      <c r="I24" s="31">
        <v>-2.7</v>
      </c>
      <c r="J24" s="31">
        <v>4.7</v>
      </c>
      <c r="K24" s="31">
        <v>2.9</v>
      </c>
      <c r="L24" s="79"/>
    </row>
    <row r="25" spans="1:14" ht="12.75" customHeight="1" x14ac:dyDescent="0.15">
      <c r="A25" s="36">
        <v>2014</v>
      </c>
      <c r="B25" s="38">
        <v>9.8000000000000007</v>
      </c>
      <c r="C25" s="38">
        <v>10.4</v>
      </c>
      <c r="D25" s="38">
        <v>9.9</v>
      </c>
      <c r="E25" s="38">
        <v>10.1</v>
      </c>
      <c r="F25" s="38">
        <v>9.3000000000000007</v>
      </c>
      <c r="G25" s="38">
        <v>11.4</v>
      </c>
      <c r="H25" s="31">
        <v>11.1</v>
      </c>
      <c r="I25" s="31">
        <v>8.1</v>
      </c>
      <c r="J25" s="31">
        <v>9.8000000000000007</v>
      </c>
      <c r="K25" s="31">
        <v>7.8</v>
      </c>
      <c r="L25" s="79"/>
    </row>
    <row r="26" spans="1:14" ht="12.75" customHeight="1" x14ac:dyDescent="0.15">
      <c r="A26" s="36">
        <v>2015</v>
      </c>
      <c r="B26" s="38">
        <v>6.6</v>
      </c>
      <c r="C26" s="38">
        <v>11.1</v>
      </c>
      <c r="D26" s="38">
        <v>6.7</v>
      </c>
      <c r="E26" s="38">
        <v>7.2</v>
      </c>
      <c r="F26" s="38">
        <v>2.5</v>
      </c>
      <c r="G26" s="38">
        <v>20.5</v>
      </c>
      <c r="H26" s="31">
        <v>5.4</v>
      </c>
      <c r="I26" s="31">
        <v>9</v>
      </c>
      <c r="J26" s="31">
        <v>6.9</v>
      </c>
      <c r="K26" s="31">
        <v>5.5</v>
      </c>
      <c r="L26" s="79"/>
    </row>
    <row r="27" spans="1:14" ht="12.75" customHeight="1" x14ac:dyDescent="0.15">
      <c r="A27" s="36">
        <v>2016</v>
      </c>
      <c r="B27" s="38">
        <v>7.5</v>
      </c>
      <c r="C27" s="38">
        <v>7.6</v>
      </c>
      <c r="D27" s="38">
        <v>7.2</v>
      </c>
      <c r="E27" s="38">
        <v>7.6</v>
      </c>
      <c r="F27" s="38">
        <v>1.9</v>
      </c>
      <c r="G27" s="38">
        <v>22.4</v>
      </c>
      <c r="H27" s="31">
        <v>4.7</v>
      </c>
      <c r="I27" s="31">
        <v>11.4</v>
      </c>
      <c r="J27" s="31">
        <v>7.5</v>
      </c>
      <c r="K27" s="31">
        <v>6</v>
      </c>
      <c r="L27" s="79"/>
    </row>
    <row r="28" spans="1:14" ht="12.75" customHeight="1" x14ac:dyDescent="0.15">
      <c r="A28" s="36">
        <v>2017</v>
      </c>
      <c r="B28" s="38">
        <v>6</v>
      </c>
      <c r="C28" s="38">
        <v>6.6</v>
      </c>
      <c r="D28" s="38">
        <v>6.7</v>
      </c>
      <c r="E28" s="38">
        <v>5.9</v>
      </c>
      <c r="F28" s="38">
        <v>5.8</v>
      </c>
      <c r="G28" s="38">
        <v>6.6</v>
      </c>
      <c r="H28" s="31">
        <v>6.6</v>
      </c>
      <c r="I28" s="31">
        <v>5.4</v>
      </c>
      <c r="J28" s="31">
        <v>6.1</v>
      </c>
      <c r="K28" s="31">
        <v>4</v>
      </c>
      <c r="L28" s="79"/>
    </row>
    <row r="29" spans="1:14" ht="12.75" customHeight="1" x14ac:dyDescent="0.15">
      <c r="A29" s="36">
        <v>2018</v>
      </c>
      <c r="B29" s="38">
        <v>3.8</v>
      </c>
      <c r="C29" s="38">
        <v>9.9</v>
      </c>
      <c r="D29" s="38">
        <v>4.8</v>
      </c>
      <c r="E29" s="38">
        <v>4.0999999999999996</v>
      </c>
      <c r="F29" s="38">
        <v>2.9</v>
      </c>
      <c r="G29" s="38">
        <v>7.3</v>
      </c>
      <c r="H29" s="31">
        <v>4.8</v>
      </c>
      <c r="I29" s="31">
        <v>3.7</v>
      </c>
      <c r="J29" s="31">
        <v>4.3</v>
      </c>
      <c r="K29" s="31">
        <v>2.5</v>
      </c>
      <c r="L29" s="79"/>
    </row>
    <row r="30" spans="1:14" ht="12.75" customHeight="1" x14ac:dyDescent="0.15">
      <c r="A30" s="36"/>
      <c r="B30" s="67"/>
      <c r="C30" s="67"/>
      <c r="D30" s="67"/>
      <c r="E30" s="67"/>
      <c r="F30" s="67"/>
      <c r="G30" s="67"/>
      <c r="H30" s="80"/>
      <c r="I30" s="80"/>
      <c r="J30" s="80"/>
      <c r="K30" s="80"/>
      <c r="L30" s="79"/>
    </row>
    <row r="31" spans="1:14" ht="12.75" customHeight="1" x14ac:dyDescent="0.15">
      <c r="H31" s="79"/>
      <c r="I31" s="79"/>
      <c r="J31" s="79"/>
      <c r="K31" s="79"/>
      <c r="L31" s="79"/>
    </row>
    <row r="32" spans="1:14" ht="12.75" customHeight="1" x14ac:dyDescent="0.15">
      <c r="A32" s="53" t="str">
        <f>Contents!B35</f>
        <v>© Commonwealth of Australia 2018</v>
      </c>
      <c r="H32" s="79"/>
      <c r="I32" s="79"/>
      <c r="J32" s="79"/>
      <c r="K32" s="79"/>
      <c r="L32" s="79"/>
    </row>
    <row r="33" spans="2:16" ht="12.75" customHeight="1" x14ac:dyDescent="0.15">
      <c r="B33" s="79"/>
    </row>
    <row r="34" spans="2:16" ht="12.75" customHeight="1" x14ac:dyDescent="0.15">
      <c r="B34" s="79"/>
    </row>
    <row r="35" spans="2:16" ht="12.75" customHeight="1" x14ac:dyDescent="0.15">
      <c r="B35" s="79"/>
    </row>
    <row r="36" spans="2:16" ht="12.75" customHeight="1" x14ac:dyDescent="0.15">
      <c r="B36"/>
      <c r="C36"/>
      <c r="D36"/>
      <c r="E36"/>
      <c r="F36"/>
      <c r="G36"/>
      <c r="H36" s="81"/>
      <c r="I36" s="81"/>
      <c r="J36" s="81"/>
      <c r="K36" s="81"/>
      <c r="L36" s="79"/>
    </row>
    <row r="37" spans="2:16" ht="12.75" customHeight="1" x14ac:dyDescent="0.15">
      <c r="B37"/>
      <c r="C37"/>
      <c r="D37"/>
      <c r="E37"/>
      <c r="F37"/>
      <c r="G37"/>
      <c r="H37"/>
      <c r="I37"/>
      <c r="J37"/>
      <c r="K37"/>
    </row>
    <row r="38" spans="2:16" ht="12.75" customHeight="1" x14ac:dyDescent="0.15">
      <c r="B38"/>
      <c r="C38"/>
      <c r="D38"/>
      <c r="E38"/>
      <c r="F38"/>
      <c r="G38"/>
      <c r="H38"/>
      <c r="I38"/>
      <c r="J38"/>
      <c r="K38"/>
    </row>
    <row r="39" spans="2:16" ht="12.75" customHeight="1" x14ac:dyDescent="0.15">
      <c r="B39"/>
      <c r="C39"/>
      <c r="D39"/>
      <c r="E39"/>
      <c r="F39"/>
      <c r="G39"/>
      <c r="H39"/>
      <c r="I39"/>
      <c r="J39"/>
      <c r="K39"/>
    </row>
    <row r="40" spans="2:16" ht="12.75" customHeight="1" x14ac:dyDescent="0.15">
      <c r="B40"/>
      <c r="C40"/>
      <c r="D40"/>
      <c r="E40"/>
      <c r="F40"/>
      <c r="G40"/>
      <c r="H40"/>
      <c r="I40"/>
      <c r="J40"/>
      <c r="K40"/>
    </row>
    <row r="41" spans="2:16" ht="12.75" customHeight="1" x14ac:dyDescent="0.15">
      <c r="B41"/>
      <c r="C41" s="45"/>
      <c r="D41" s="45"/>
      <c r="E41"/>
      <c r="F41"/>
      <c r="G41" s="45"/>
      <c r="H41" s="45"/>
      <c r="I41" s="45"/>
      <c r="J41"/>
      <c r="K41" s="45"/>
      <c r="L41" s="100"/>
      <c r="M41" s="100"/>
      <c r="P41" s="100"/>
    </row>
    <row r="42" spans="2:16" ht="12.75" customHeight="1" x14ac:dyDescent="0.15">
      <c r="B42"/>
      <c r="C42"/>
      <c r="D42"/>
      <c r="E42"/>
      <c r="F42"/>
      <c r="G42"/>
      <c r="H42"/>
      <c r="I42"/>
      <c r="J42"/>
      <c r="K42"/>
    </row>
    <row r="43" spans="2:16" ht="12.75" customHeight="1" x14ac:dyDescent="0.15">
      <c r="B43"/>
      <c r="C43"/>
      <c r="D43"/>
      <c r="E43"/>
      <c r="F43"/>
      <c r="G43"/>
      <c r="H43"/>
      <c r="I43"/>
      <c r="J43"/>
      <c r="K43"/>
    </row>
    <row r="44" spans="2:16" ht="12.75" customHeight="1" x14ac:dyDescent="0.15">
      <c r="B44"/>
      <c r="C44"/>
      <c r="D44"/>
      <c r="E44"/>
      <c r="F44"/>
      <c r="G44"/>
      <c r="H44"/>
      <c r="I44"/>
      <c r="J44"/>
      <c r="K44"/>
    </row>
    <row r="45" spans="2:16" ht="12.75" customHeight="1" x14ac:dyDescent="0.15">
      <c r="B45"/>
      <c r="C45"/>
      <c r="D45"/>
      <c r="E45"/>
      <c r="F45"/>
      <c r="G45"/>
      <c r="H45"/>
      <c r="I45"/>
      <c r="J45"/>
      <c r="K45"/>
    </row>
    <row r="46" spans="2:16" ht="12.75" customHeight="1" x14ac:dyDescent="0.15">
      <c r="B46"/>
      <c r="C46"/>
      <c r="D46"/>
      <c r="E46"/>
      <c r="F46"/>
      <c r="G46"/>
      <c r="H46"/>
      <c r="I46"/>
      <c r="J46"/>
      <c r="K46"/>
    </row>
    <row r="47" spans="2:16" ht="12.75" customHeight="1" x14ac:dyDescent="0.15">
      <c r="B47"/>
      <c r="C47"/>
      <c r="D47"/>
      <c r="E47"/>
      <c r="F47"/>
      <c r="G47"/>
      <c r="H47"/>
      <c r="I47"/>
      <c r="J47"/>
      <c r="K47"/>
    </row>
    <row r="48" spans="2:16"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sheetData>
  <sheetProtection sheet="1"/>
  <mergeCells count="6">
    <mergeCell ref="A18:K18"/>
    <mergeCell ref="B5:C5"/>
    <mergeCell ref="D5:E5"/>
    <mergeCell ref="F5:G5"/>
    <mergeCell ref="H5:I5"/>
    <mergeCell ref="J5:K5"/>
  </mergeCells>
  <hyperlinks>
    <hyperlink ref="A32" r:id="rId1" display="© Commonwealth of Australia 2014" xr:uid="{F82C2405-DA83-8C4C-A52F-094E648F4A9D}"/>
  </hyperlinks>
  <pageMargins left="0.7" right="0.7" top="0.75" bottom="0.75" header="0.3" footer="0.3"/>
  <pageSetup paperSize="9" scale="88"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F0349-89BC-CA48-8EC3-CFC0F888A5E3}">
  <sheetPr codeName="Sheet4"/>
  <dimension ref="A1:R45"/>
  <sheetViews>
    <sheetView zoomScaleNormal="100" workbookViewId="0"/>
  </sheetViews>
  <sheetFormatPr baseColWidth="10" defaultColWidth="8.6640625" defaultRowHeight="11" x14ac:dyDescent="0.15"/>
  <cols>
    <col min="1" max="1" width="50" style="40" customWidth="1"/>
    <col min="2" max="11" width="8" style="40" customWidth="1"/>
    <col min="12" max="16384" width="8.6640625" style="40"/>
  </cols>
  <sheetData>
    <row r="1" spans="1:18" s="81" customFormat="1" ht="60" customHeight="1" x14ac:dyDescent="0.15">
      <c r="A1" s="120" t="s">
        <v>222</v>
      </c>
      <c r="B1" s="121"/>
      <c r="C1" s="121"/>
      <c r="D1" s="121"/>
      <c r="E1" s="121"/>
      <c r="F1" s="121"/>
      <c r="G1" s="121"/>
      <c r="H1" s="121"/>
      <c r="I1" s="121"/>
      <c r="J1" s="121"/>
      <c r="K1" s="121"/>
      <c r="L1" s="122"/>
    </row>
    <row r="2" spans="1:18" ht="15.75" customHeight="1" x14ac:dyDescent="0.2">
      <c r="A2" s="108" t="str">
        <f>Contents!A2</f>
        <v>45170DO001_2018 Prisoners in Australia, 2018</v>
      </c>
    </row>
    <row r="3" spans="1:18" ht="15.75" customHeight="1" x14ac:dyDescent="0.15">
      <c r="A3" s="2" t="str">
        <f>Contents!A3</f>
        <v>Released at 11:30 am (Canberra time) Thurs 6 Dec 2018</v>
      </c>
      <c r="B3" s="170"/>
      <c r="D3" s="74"/>
    </row>
    <row r="4" spans="1:18" ht="25.5" customHeight="1" x14ac:dyDescent="0.15">
      <c r="A4" s="33" t="s">
        <v>228</v>
      </c>
    </row>
    <row r="5" spans="1:18" s="41" customFormat="1" ht="11.25" customHeight="1" x14ac:dyDescent="0.15">
      <c r="A5" s="34"/>
      <c r="B5" s="43">
        <v>2010</v>
      </c>
      <c r="C5" s="43">
        <v>2011</v>
      </c>
      <c r="D5" s="43">
        <v>2012</v>
      </c>
      <c r="E5" s="43">
        <v>2013</v>
      </c>
      <c r="F5" s="43">
        <v>2014</v>
      </c>
      <c r="G5" s="43">
        <v>2015</v>
      </c>
      <c r="H5" s="43">
        <v>2016</v>
      </c>
      <c r="I5" s="43">
        <v>2017</v>
      </c>
      <c r="J5" s="43">
        <v>2018</v>
      </c>
      <c r="K5" s="43"/>
    </row>
    <row r="6" spans="1:18" ht="12.75" customHeight="1" x14ac:dyDescent="0.15">
      <c r="A6" s="184" t="s">
        <v>11</v>
      </c>
      <c r="B6" s="185"/>
      <c r="C6" s="185"/>
      <c r="D6" s="185"/>
      <c r="E6" s="185"/>
      <c r="F6" s="185"/>
      <c r="G6" s="185"/>
      <c r="H6" s="185"/>
      <c r="I6" s="185"/>
      <c r="J6" s="185"/>
      <c r="K6" s="156"/>
    </row>
    <row r="7" spans="1:18" ht="12.75" customHeight="1" x14ac:dyDescent="0.15">
      <c r="A7" s="34" t="s">
        <v>68</v>
      </c>
      <c r="B7" s="42">
        <v>2811</v>
      </c>
      <c r="C7" s="42">
        <v>2831</v>
      </c>
      <c r="D7" s="42">
        <v>2837</v>
      </c>
      <c r="E7" s="42">
        <v>2833</v>
      </c>
      <c r="F7" s="42">
        <v>2876</v>
      </c>
      <c r="G7" s="42">
        <v>3000</v>
      </c>
      <c r="H7" s="42">
        <v>3042</v>
      </c>
      <c r="I7" s="37">
        <v>3110</v>
      </c>
      <c r="J7" s="40">
        <v>3168</v>
      </c>
      <c r="K7" s="37"/>
      <c r="L7" s="42"/>
      <c r="P7" s="67"/>
      <c r="R7" s="67"/>
    </row>
    <row r="8" spans="1:18" ht="12.75" customHeight="1" x14ac:dyDescent="0.15">
      <c r="A8" s="34" t="s">
        <v>69</v>
      </c>
      <c r="B8" s="42">
        <v>5803</v>
      </c>
      <c r="C8" s="42">
        <v>5595</v>
      </c>
      <c r="D8" s="42">
        <v>5777</v>
      </c>
      <c r="E8" s="42">
        <v>6251</v>
      </c>
      <c r="F8" s="42">
        <v>7072</v>
      </c>
      <c r="G8" s="42">
        <v>7651</v>
      </c>
      <c r="H8" s="9">
        <v>8364</v>
      </c>
      <c r="I8" s="37">
        <v>9344</v>
      </c>
      <c r="J8" s="40">
        <v>9659</v>
      </c>
      <c r="K8" s="37"/>
      <c r="L8" s="42"/>
      <c r="P8" s="67"/>
      <c r="R8" s="67"/>
    </row>
    <row r="9" spans="1:18" ht="12.75" customHeight="1" x14ac:dyDescent="0.15">
      <c r="A9" s="34" t="s">
        <v>70</v>
      </c>
      <c r="B9" s="42">
        <v>3709</v>
      </c>
      <c r="C9" s="42">
        <v>3666</v>
      </c>
      <c r="D9" s="42">
        <v>3577</v>
      </c>
      <c r="E9" s="42">
        <v>3517</v>
      </c>
      <c r="F9" s="42">
        <v>3694</v>
      </c>
      <c r="G9" s="42">
        <v>4069</v>
      </c>
      <c r="H9" s="42">
        <v>4386</v>
      </c>
      <c r="I9" s="37">
        <v>4785</v>
      </c>
      <c r="J9" s="40">
        <v>5283</v>
      </c>
      <c r="K9" s="37"/>
      <c r="L9" s="42"/>
      <c r="P9" s="67"/>
      <c r="R9" s="67"/>
    </row>
    <row r="10" spans="1:18" ht="12.75" customHeight="1" x14ac:dyDescent="0.15">
      <c r="A10" s="34" t="s">
        <v>71</v>
      </c>
      <c r="B10" s="40">
        <v>688</v>
      </c>
      <c r="C10" s="40">
        <v>661</v>
      </c>
      <c r="D10" s="40">
        <v>734</v>
      </c>
      <c r="E10" s="40">
        <v>764</v>
      </c>
      <c r="F10" s="40">
        <v>926</v>
      </c>
      <c r="G10" s="42">
        <v>1065</v>
      </c>
      <c r="H10" s="42">
        <v>1197</v>
      </c>
      <c r="I10" s="37">
        <v>1559</v>
      </c>
      <c r="J10" s="40">
        <v>1770</v>
      </c>
      <c r="K10" s="37"/>
      <c r="L10" s="42"/>
      <c r="P10" s="67"/>
      <c r="R10" s="67"/>
    </row>
    <row r="11" spans="1:18" ht="12.75" customHeight="1" x14ac:dyDescent="0.15">
      <c r="A11" s="34" t="s">
        <v>72</v>
      </c>
      <c r="B11" s="40">
        <v>333</v>
      </c>
      <c r="C11" s="40">
        <v>325</v>
      </c>
      <c r="D11" s="40">
        <v>355</v>
      </c>
      <c r="E11" s="40">
        <v>404</v>
      </c>
      <c r="F11" s="40">
        <v>434</v>
      </c>
      <c r="G11" s="40">
        <v>482</v>
      </c>
      <c r="H11" s="40">
        <v>592</v>
      </c>
      <c r="I11" s="37">
        <v>640</v>
      </c>
      <c r="J11" s="40">
        <v>550</v>
      </c>
      <c r="K11" s="37"/>
      <c r="L11" s="42"/>
      <c r="P11" s="67"/>
      <c r="R11" s="67"/>
    </row>
    <row r="12" spans="1:18" ht="12.75" customHeight="1" x14ac:dyDescent="0.15">
      <c r="A12" s="34" t="s">
        <v>73</v>
      </c>
      <c r="B12" s="42">
        <v>2879</v>
      </c>
      <c r="C12" s="42">
        <v>2797</v>
      </c>
      <c r="D12" s="42">
        <v>2922</v>
      </c>
      <c r="E12" s="42">
        <v>3000</v>
      </c>
      <c r="F12" s="42">
        <v>3158</v>
      </c>
      <c r="G12" s="42">
        <v>3238</v>
      </c>
      <c r="H12" s="42">
        <v>3152</v>
      </c>
      <c r="I12" s="37">
        <v>3086</v>
      </c>
      <c r="J12" s="40">
        <v>3240</v>
      </c>
      <c r="K12" s="37"/>
      <c r="L12" s="42"/>
      <c r="P12" s="67"/>
      <c r="R12" s="67"/>
    </row>
    <row r="13" spans="1:18" ht="12.75" customHeight="1" x14ac:dyDescent="0.15">
      <c r="A13" s="34" t="s">
        <v>74</v>
      </c>
      <c r="B13" s="42">
        <v>3374</v>
      </c>
      <c r="C13" s="42">
        <v>3244</v>
      </c>
      <c r="D13" s="42">
        <v>3357</v>
      </c>
      <c r="E13" s="42">
        <v>3613</v>
      </c>
      <c r="F13" s="42">
        <v>3970</v>
      </c>
      <c r="G13" s="42">
        <v>4055</v>
      </c>
      <c r="H13" s="42">
        <v>4360</v>
      </c>
      <c r="I13" s="37">
        <v>4302</v>
      </c>
      <c r="J13" s="40">
        <v>4378</v>
      </c>
      <c r="K13" s="37"/>
      <c r="L13" s="42"/>
      <c r="P13" s="67"/>
      <c r="R13" s="67"/>
    </row>
    <row r="14" spans="1:18" ht="12.75" customHeight="1" x14ac:dyDescent="0.15">
      <c r="A14" s="34" t="s">
        <v>75</v>
      </c>
      <c r="B14" s="42">
        <v>1272</v>
      </c>
      <c r="C14" s="42">
        <v>1120</v>
      </c>
      <c r="D14" s="42">
        <v>1186</v>
      </c>
      <c r="E14" s="42">
        <v>1230</v>
      </c>
      <c r="F14" s="42">
        <v>1379</v>
      </c>
      <c r="G14" s="42">
        <v>1479</v>
      </c>
      <c r="H14" s="42">
        <v>1737</v>
      </c>
      <c r="I14" s="37">
        <v>1605</v>
      </c>
      <c r="J14" s="40">
        <v>1548</v>
      </c>
      <c r="K14" s="37"/>
      <c r="L14" s="42"/>
      <c r="P14" s="67"/>
      <c r="R14" s="67"/>
    </row>
    <row r="15" spans="1:18" ht="12.75" customHeight="1" x14ac:dyDescent="0.15">
      <c r="A15" s="34" t="s">
        <v>76</v>
      </c>
      <c r="B15" s="40">
        <v>843</v>
      </c>
      <c r="C15" s="37">
        <v>747</v>
      </c>
      <c r="D15" s="37">
        <v>765</v>
      </c>
      <c r="E15" s="37">
        <v>737</v>
      </c>
      <c r="F15" s="37">
        <v>771</v>
      </c>
      <c r="G15" s="37">
        <v>871</v>
      </c>
      <c r="H15" s="37">
        <v>960</v>
      </c>
      <c r="I15" s="37">
        <v>978</v>
      </c>
      <c r="J15" s="40">
        <v>964</v>
      </c>
      <c r="K15" s="37"/>
      <c r="L15" s="42"/>
      <c r="P15" s="67"/>
      <c r="R15" s="67"/>
    </row>
    <row r="16" spans="1:18" ht="12.75" customHeight="1" x14ac:dyDescent="0.15">
      <c r="A16" s="34" t="s">
        <v>77</v>
      </c>
      <c r="B16" s="42">
        <v>3233</v>
      </c>
      <c r="C16" s="60">
        <v>3294</v>
      </c>
      <c r="D16" s="60">
        <v>3409</v>
      </c>
      <c r="E16" s="60">
        <v>3630</v>
      </c>
      <c r="F16" s="60">
        <v>4032</v>
      </c>
      <c r="G16" s="60">
        <v>4731</v>
      </c>
      <c r="H16" s="60">
        <v>5236</v>
      </c>
      <c r="I16" s="37">
        <v>6155</v>
      </c>
      <c r="J16" s="40">
        <v>6779</v>
      </c>
      <c r="K16" s="37"/>
      <c r="L16" s="42"/>
      <c r="P16" s="67"/>
      <c r="R16" s="67"/>
    </row>
    <row r="17" spans="1:18" ht="12.75" customHeight="1" x14ac:dyDescent="0.15">
      <c r="A17" s="34" t="s">
        <v>78</v>
      </c>
      <c r="B17" s="40">
        <v>219</v>
      </c>
      <c r="C17" s="12">
        <v>204</v>
      </c>
      <c r="D17" s="12">
        <v>258</v>
      </c>
      <c r="E17" s="12">
        <v>305</v>
      </c>
      <c r="F17" s="12">
        <v>409</v>
      </c>
      <c r="G17" s="12">
        <v>476</v>
      </c>
      <c r="H17" s="12">
        <v>562</v>
      </c>
      <c r="I17" s="37">
        <v>613</v>
      </c>
      <c r="J17" s="40">
        <v>823</v>
      </c>
      <c r="K17" s="37"/>
      <c r="P17" s="67"/>
      <c r="R17" s="67"/>
    </row>
    <row r="18" spans="1:18" ht="12.75" customHeight="1" x14ac:dyDescent="0.15">
      <c r="A18" s="34" t="s">
        <v>79</v>
      </c>
      <c r="B18" s="40">
        <v>316</v>
      </c>
      <c r="C18" s="40">
        <v>373</v>
      </c>
      <c r="D18" s="40">
        <v>395</v>
      </c>
      <c r="E18" s="40">
        <v>390</v>
      </c>
      <c r="F18" s="40">
        <v>449</v>
      </c>
      <c r="G18" s="40">
        <v>466</v>
      </c>
      <c r="H18" s="40">
        <v>542</v>
      </c>
      <c r="I18" s="37">
        <v>503</v>
      </c>
      <c r="J18" s="40">
        <v>594</v>
      </c>
      <c r="K18" s="37"/>
      <c r="P18" s="67"/>
      <c r="R18" s="67"/>
    </row>
    <row r="19" spans="1:18" ht="12.75" customHeight="1" x14ac:dyDescent="0.15">
      <c r="A19" s="34" t="s">
        <v>80</v>
      </c>
      <c r="B19" s="40">
        <v>202</v>
      </c>
      <c r="C19" s="40">
        <v>203</v>
      </c>
      <c r="D19" s="40">
        <v>192</v>
      </c>
      <c r="E19" s="40">
        <v>194</v>
      </c>
      <c r="F19" s="40">
        <v>232</v>
      </c>
      <c r="G19" s="40">
        <v>221</v>
      </c>
      <c r="H19" s="40">
        <v>227</v>
      </c>
      <c r="I19" s="37">
        <v>226</v>
      </c>
      <c r="J19" s="40">
        <v>257</v>
      </c>
      <c r="K19" s="37"/>
      <c r="P19" s="67"/>
      <c r="R19" s="67"/>
    </row>
    <row r="20" spans="1:18" ht="12.75" customHeight="1" x14ac:dyDescent="0.15">
      <c r="A20" s="34" t="s">
        <v>81</v>
      </c>
      <c r="B20" s="42">
        <v>1172</v>
      </c>
      <c r="C20" s="40">
        <v>961</v>
      </c>
      <c r="D20" s="40">
        <v>880</v>
      </c>
      <c r="E20" s="40">
        <v>785</v>
      </c>
      <c r="F20" s="40">
        <v>813</v>
      </c>
      <c r="G20" s="40">
        <v>826</v>
      </c>
      <c r="H20" s="40">
        <v>828</v>
      </c>
      <c r="I20" s="37">
        <v>778</v>
      </c>
      <c r="J20" s="40">
        <v>706</v>
      </c>
      <c r="K20" s="37"/>
      <c r="P20" s="67"/>
      <c r="R20" s="67"/>
    </row>
    <row r="21" spans="1:18" ht="12.75" customHeight="1" x14ac:dyDescent="0.15">
      <c r="A21" s="34" t="s">
        <v>82</v>
      </c>
      <c r="B21" s="42">
        <v>2656</v>
      </c>
      <c r="C21" s="42">
        <v>2920</v>
      </c>
      <c r="D21" s="42">
        <v>2644</v>
      </c>
      <c r="E21" s="42">
        <v>2969</v>
      </c>
      <c r="F21" s="42">
        <v>3420</v>
      </c>
      <c r="G21" s="42">
        <v>3330</v>
      </c>
      <c r="H21" s="42">
        <v>3445</v>
      </c>
      <c r="I21" s="42">
        <v>3318</v>
      </c>
      <c r="J21" s="40">
        <v>3066</v>
      </c>
      <c r="K21" s="42"/>
      <c r="P21" s="67"/>
      <c r="R21" s="67"/>
    </row>
    <row r="22" spans="1:18" ht="12.75" customHeight="1" x14ac:dyDescent="0.15">
      <c r="A22" s="34" t="s">
        <v>83</v>
      </c>
      <c r="B22" s="40">
        <v>154</v>
      </c>
      <c r="C22" s="40">
        <v>153</v>
      </c>
      <c r="D22" s="40">
        <v>91</v>
      </c>
      <c r="E22" s="40">
        <v>75</v>
      </c>
      <c r="F22" s="40">
        <v>86</v>
      </c>
      <c r="G22" s="40">
        <v>91</v>
      </c>
      <c r="H22" s="40">
        <v>106</v>
      </c>
      <c r="I22" s="40">
        <v>91</v>
      </c>
      <c r="J22" s="40">
        <v>77</v>
      </c>
      <c r="P22" s="67"/>
      <c r="R22" s="67"/>
    </row>
    <row r="23" spans="1:18" ht="25.75" customHeight="1" x14ac:dyDescent="0.15">
      <c r="A23" s="110" t="s">
        <v>10</v>
      </c>
      <c r="B23" s="113">
        <v>29700</v>
      </c>
      <c r="C23" s="113">
        <v>29107</v>
      </c>
      <c r="D23" s="113">
        <v>29380</v>
      </c>
      <c r="E23" s="113">
        <v>30773</v>
      </c>
      <c r="F23" s="113">
        <v>33789</v>
      </c>
      <c r="G23" s="113">
        <v>36134</v>
      </c>
      <c r="H23" s="113">
        <v>38845</v>
      </c>
      <c r="I23" s="113">
        <v>41202</v>
      </c>
      <c r="J23" s="158">
        <v>42974</v>
      </c>
      <c r="K23" s="113"/>
      <c r="P23" s="67"/>
      <c r="R23" s="67"/>
    </row>
    <row r="24" spans="1:18" ht="12.75" customHeight="1" x14ac:dyDescent="0.15">
      <c r="A24" s="182" t="s">
        <v>21</v>
      </c>
      <c r="B24" s="182"/>
      <c r="C24" s="182"/>
      <c r="D24" s="182"/>
      <c r="E24" s="182"/>
      <c r="F24" s="182"/>
      <c r="G24" s="182"/>
      <c r="H24" s="182"/>
      <c r="I24" s="182"/>
      <c r="J24" s="182"/>
      <c r="K24" s="157"/>
      <c r="L24"/>
      <c r="M24"/>
    </row>
    <row r="25" spans="1:18" ht="12.75" customHeight="1" x14ac:dyDescent="0.15">
      <c r="A25" s="112" t="s">
        <v>68</v>
      </c>
      <c r="B25" s="111">
        <v>9.5</v>
      </c>
      <c r="C25" s="111">
        <v>9.6999999999999993</v>
      </c>
      <c r="D25" s="111">
        <v>9.6999999999999993</v>
      </c>
      <c r="E25" s="111">
        <v>9.1999999999999993</v>
      </c>
      <c r="F25" s="111">
        <v>8.5</v>
      </c>
      <c r="G25" s="111">
        <v>8.3000000000000007</v>
      </c>
      <c r="H25" s="111">
        <v>7.8</v>
      </c>
      <c r="I25" s="111">
        <v>7.5</v>
      </c>
      <c r="J25" s="40">
        <v>7.4</v>
      </c>
      <c r="K25" s="111"/>
      <c r="L25"/>
      <c r="M25"/>
    </row>
    <row r="26" spans="1:18" ht="12.75" customHeight="1" x14ac:dyDescent="0.15">
      <c r="A26" s="112" t="s">
        <v>69</v>
      </c>
      <c r="B26" s="111">
        <v>19.5</v>
      </c>
      <c r="C26" s="111">
        <v>19.2</v>
      </c>
      <c r="D26" s="111">
        <v>19.7</v>
      </c>
      <c r="E26" s="111">
        <v>20.3</v>
      </c>
      <c r="F26" s="111">
        <v>20.9</v>
      </c>
      <c r="G26" s="111">
        <v>21.2</v>
      </c>
      <c r="H26" s="111">
        <v>21.5</v>
      </c>
      <c r="I26" s="111">
        <v>22.7</v>
      </c>
      <c r="J26" s="40">
        <v>22.5</v>
      </c>
      <c r="K26" s="111"/>
      <c r="L26"/>
      <c r="M26"/>
    </row>
    <row r="27" spans="1:18" ht="12.75" customHeight="1" x14ac:dyDescent="0.15">
      <c r="A27" s="112" t="s">
        <v>70</v>
      </c>
      <c r="B27" s="111">
        <v>12.5</v>
      </c>
      <c r="C27" s="111">
        <v>12.6</v>
      </c>
      <c r="D27" s="111">
        <v>12.2</v>
      </c>
      <c r="E27" s="111">
        <v>11.4</v>
      </c>
      <c r="F27" s="111">
        <v>10.9</v>
      </c>
      <c r="G27" s="111">
        <v>11.3</v>
      </c>
      <c r="H27" s="111">
        <v>11.3</v>
      </c>
      <c r="I27" s="111">
        <v>11.6</v>
      </c>
      <c r="J27" s="40">
        <v>12.3</v>
      </c>
      <c r="K27" s="111"/>
      <c r="L27"/>
      <c r="M27"/>
    </row>
    <row r="28" spans="1:18" ht="12.75" customHeight="1" x14ac:dyDescent="0.15">
      <c r="A28" s="112" t="s">
        <v>71</v>
      </c>
      <c r="B28" s="111">
        <v>2.2999999999999998</v>
      </c>
      <c r="C28" s="111">
        <v>2.2999999999999998</v>
      </c>
      <c r="D28" s="111">
        <v>2.5</v>
      </c>
      <c r="E28" s="111">
        <v>2.5</v>
      </c>
      <c r="F28" s="111">
        <v>2.7</v>
      </c>
      <c r="G28" s="111">
        <v>2.9</v>
      </c>
      <c r="H28" s="111">
        <v>3.1</v>
      </c>
      <c r="I28" s="111">
        <v>3.8</v>
      </c>
      <c r="J28" s="40">
        <v>4.0999999999999996</v>
      </c>
      <c r="K28" s="111"/>
      <c r="L28"/>
      <c r="M28"/>
    </row>
    <row r="29" spans="1:18" ht="12.75" customHeight="1" x14ac:dyDescent="0.15">
      <c r="A29" s="112" t="s">
        <v>72</v>
      </c>
      <c r="B29" s="111">
        <v>1.1000000000000001</v>
      </c>
      <c r="C29" s="111">
        <v>1.1000000000000001</v>
      </c>
      <c r="D29" s="111">
        <v>1.2</v>
      </c>
      <c r="E29" s="111">
        <v>1.3</v>
      </c>
      <c r="F29" s="111">
        <v>1.3</v>
      </c>
      <c r="G29" s="111">
        <v>1.3</v>
      </c>
      <c r="H29" s="111">
        <v>1.5</v>
      </c>
      <c r="I29" s="111">
        <v>1.6</v>
      </c>
      <c r="J29" s="40">
        <v>1.3</v>
      </c>
      <c r="K29" s="111"/>
      <c r="L29"/>
      <c r="M29"/>
    </row>
    <row r="30" spans="1:18" ht="12.75" customHeight="1" x14ac:dyDescent="0.15">
      <c r="A30" s="112" t="s">
        <v>73</v>
      </c>
      <c r="B30" s="111">
        <v>9.6999999999999993</v>
      </c>
      <c r="C30" s="111">
        <v>9.6</v>
      </c>
      <c r="D30" s="111">
        <v>9.9</v>
      </c>
      <c r="E30" s="111">
        <v>9.6999999999999993</v>
      </c>
      <c r="F30" s="111">
        <v>9.3000000000000007</v>
      </c>
      <c r="G30" s="111">
        <v>9</v>
      </c>
      <c r="H30" s="111">
        <v>8.1</v>
      </c>
      <c r="I30" s="111">
        <v>7.5</v>
      </c>
      <c r="J30" s="40">
        <v>7.5</v>
      </c>
      <c r="K30" s="111"/>
      <c r="L30"/>
      <c r="M30"/>
    </row>
    <row r="31" spans="1:18" ht="12.75" customHeight="1" x14ac:dyDescent="0.15">
      <c r="A31" s="36" t="s">
        <v>74</v>
      </c>
      <c r="B31" s="111">
        <v>11.4</v>
      </c>
      <c r="C31" s="111">
        <v>11.1</v>
      </c>
      <c r="D31" s="111">
        <v>11.4</v>
      </c>
      <c r="E31" s="111">
        <v>11.7</v>
      </c>
      <c r="F31" s="111">
        <v>11.7</v>
      </c>
      <c r="G31" s="111">
        <v>11.2</v>
      </c>
      <c r="H31" s="111">
        <v>11.2</v>
      </c>
      <c r="I31" s="111">
        <v>10.4</v>
      </c>
      <c r="J31" s="40">
        <v>10.199999999999999</v>
      </c>
      <c r="K31" s="111"/>
      <c r="L31"/>
    </row>
    <row r="32" spans="1:18" ht="12.75" customHeight="1" x14ac:dyDescent="0.15">
      <c r="A32" s="36" t="s">
        <v>75</v>
      </c>
      <c r="B32" s="111">
        <v>4.3</v>
      </c>
      <c r="C32" s="111">
        <v>3.8</v>
      </c>
      <c r="D32" s="111">
        <v>4</v>
      </c>
      <c r="E32" s="111">
        <v>4</v>
      </c>
      <c r="F32" s="111">
        <v>4.0999999999999996</v>
      </c>
      <c r="G32" s="111">
        <v>4.0999999999999996</v>
      </c>
      <c r="H32" s="111">
        <v>4.5</v>
      </c>
      <c r="I32" s="111">
        <v>3.9</v>
      </c>
      <c r="J32" s="40">
        <v>3.6</v>
      </c>
      <c r="K32" s="111"/>
      <c r="L32"/>
    </row>
    <row r="33" spans="1:14" ht="12.75" customHeight="1" x14ac:dyDescent="0.15">
      <c r="A33" s="36" t="s">
        <v>76</v>
      </c>
      <c r="B33" s="111">
        <v>2.8</v>
      </c>
      <c r="C33" s="111">
        <v>2.6</v>
      </c>
      <c r="D33" s="111">
        <v>2.6</v>
      </c>
      <c r="E33" s="111">
        <v>2.4</v>
      </c>
      <c r="F33" s="111">
        <v>2.2999999999999998</v>
      </c>
      <c r="G33" s="111">
        <v>2.4</v>
      </c>
      <c r="H33" s="111">
        <v>2.5</v>
      </c>
      <c r="I33" s="111">
        <v>2.4</v>
      </c>
      <c r="J33" s="40">
        <v>2.2000000000000002</v>
      </c>
      <c r="K33" s="111"/>
      <c r="L33"/>
    </row>
    <row r="34" spans="1:14" ht="12.75" customHeight="1" x14ac:dyDescent="0.15">
      <c r="A34" s="36" t="s">
        <v>77</v>
      </c>
      <c r="B34" s="111">
        <v>10.9</v>
      </c>
      <c r="C34" s="111">
        <v>11.3</v>
      </c>
      <c r="D34" s="111">
        <v>11.6</v>
      </c>
      <c r="E34" s="111">
        <v>11.8</v>
      </c>
      <c r="F34" s="111">
        <v>11.9</v>
      </c>
      <c r="G34" s="111">
        <v>13.1</v>
      </c>
      <c r="H34" s="111">
        <v>13.5</v>
      </c>
      <c r="I34" s="111">
        <v>14.9</v>
      </c>
      <c r="J34" s="40">
        <v>15.8</v>
      </c>
      <c r="K34" s="111"/>
      <c r="L34"/>
    </row>
    <row r="35" spans="1:14" ht="12.75" customHeight="1" x14ac:dyDescent="0.15">
      <c r="A35" s="36" t="s">
        <v>78</v>
      </c>
      <c r="B35" s="111">
        <v>0.7</v>
      </c>
      <c r="C35" s="111">
        <v>0.7</v>
      </c>
      <c r="D35" s="111">
        <v>0.9</v>
      </c>
      <c r="E35" s="111">
        <v>1</v>
      </c>
      <c r="F35" s="111">
        <v>1.2</v>
      </c>
      <c r="G35" s="111">
        <v>1.3</v>
      </c>
      <c r="H35" s="111">
        <v>1.4</v>
      </c>
      <c r="I35" s="111">
        <v>1.5</v>
      </c>
      <c r="J35" s="40">
        <v>1.9</v>
      </c>
      <c r="K35" s="111"/>
      <c r="L35"/>
    </row>
    <row r="36" spans="1:14" ht="12.75" customHeight="1" x14ac:dyDescent="0.15">
      <c r="A36" s="36" t="s">
        <v>79</v>
      </c>
      <c r="B36" s="111">
        <v>1.1000000000000001</v>
      </c>
      <c r="C36" s="111">
        <v>1.3</v>
      </c>
      <c r="D36" s="111">
        <v>1.3</v>
      </c>
      <c r="E36" s="111">
        <v>1.3</v>
      </c>
      <c r="F36" s="111">
        <v>1.3</v>
      </c>
      <c r="G36" s="111">
        <v>1.3</v>
      </c>
      <c r="H36" s="111">
        <v>1.4</v>
      </c>
      <c r="I36" s="111">
        <v>1.2</v>
      </c>
      <c r="J36" s="40">
        <v>1.4</v>
      </c>
      <c r="K36" s="111"/>
      <c r="L36"/>
    </row>
    <row r="37" spans="1:14" ht="12.75" customHeight="1" x14ac:dyDescent="0.15">
      <c r="A37" s="36" t="s">
        <v>80</v>
      </c>
      <c r="B37" s="111">
        <v>0.7</v>
      </c>
      <c r="C37" s="111">
        <v>0.7</v>
      </c>
      <c r="D37" s="111">
        <v>0.7</v>
      </c>
      <c r="E37" s="111">
        <v>0.6</v>
      </c>
      <c r="F37" s="111">
        <v>0.7</v>
      </c>
      <c r="G37" s="111">
        <v>0.6</v>
      </c>
      <c r="H37" s="111">
        <v>0.6</v>
      </c>
      <c r="I37" s="111">
        <v>0.5</v>
      </c>
      <c r="J37" s="40">
        <v>0.6</v>
      </c>
      <c r="K37" s="111"/>
      <c r="L37"/>
      <c r="M37"/>
      <c r="N37"/>
    </row>
    <row r="38" spans="1:14" ht="12.75" customHeight="1" x14ac:dyDescent="0.15">
      <c r="A38" s="36" t="s">
        <v>81</v>
      </c>
      <c r="B38" s="111">
        <v>3.9</v>
      </c>
      <c r="C38" s="111">
        <v>3.3</v>
      </c>
      <c r="D38" s="111">
        <v>3</v>
      </c>
      <c r="E38" s="111">
        <v>2.6</v>
      </c>
      <c r="F38" s="111">
        <v>2.4</v>
      </c>
      <c r="G38" s="111">
        <v>2.2999999999999998</v>
      </c>
      <c r="H38" s="111">
        <v>2.1</v>
      </c>
      <c r="I38" s="111">
        <v>1.9</v>
      </c>
      <c r="J38" s="40">
        <v>1.6</v>
      </c>
      <c r="K38" s="111"/>
      <c r="L38"/>
      <c r="M38"/>
      <c r="N38"/>
    </row>
    <row r="39" spans="1:14" ht="12.75" customHeight="1" x14ac:dyDescent="0.15">
      <c r="A39" s="36" t="s">
        <v>82</v>
      </c>
      <c r="B39" s="111">
        <v>8.9</v>
      </c>
      <c r="C39" s="111">
        <v>10</v>
      </c>
      <c r="D39" s="111">
        <v>9</v>
      </c>
      <c r="E39" s="111">
        <v>9.6</v>
      </c>
      <c r="F39" s="111">
        <v>10.1</v>
      </c>
      <c r="G39" s="111">
        <v>9.1999999999999993</v>
      </c>
      <c r="H39" s="111">
        <v>8.9</v>
      </c>
      <c r="I39" s="111">
        <v>8.1</v>
      </c>
      <c r="J39" s="40">
        <v>7.1</v>
      </c>
      <c r="K39" s="111"/>
      <c r="L39"/>
      <c r="M39"/>
      <c r="N39"/>
    </row>
    <row r="40" spans="1:14" ht="12.75" customHeight="1" x14ac:dyDescent="0.15">
      <c r="A40" s="36" t="s">
        <v>83</v>
      </c>
      <c r="B40" s="111">
        <v>0.5</v>
      </c>
      <c r="C40" s="111">
        <v>0.5</v>
      </c>
      <c r="D40" s="111">
        <v>0.3</v>
      </c>
      <c r="E40" s="111">
        <v>0.2</v>
      </c>
      <c r="F40" s="111">
        <v>0.3</v>
      </c>
      <c r="G40" s="111">
        <v>0.3</v>
      </c>
      <c r="H40" s="111">
        <v>0.3</v>
      </c>
      <c r="I40" s="111">
        <v>0.2</v>
      </c>
      <c r="J40" s="40">
        <v>0.2</v>
      </c>
      <c r="K40" s="111"/>
      <c r="L40"/>
      <c r="M40"/>
      <c r="N40"/>
    </row>
    <row r="41" spans="1:14" ht="25.75" customHeight="1" x14ac:dyDescent="0.15">
      <c r="A41" s="163" t="s">
        <v>10</v>
      </c>
      <c r="B41" s="109">
        <v>100</v>
      </c>
      <c r="C41" s="109">
        <v>100</v>
      </c>
      <c r="D41" s="109">
        <v>100</v>
      </c>
      <c r="E41" s="109">
        <v>100</v>
      </c>
      <c r="F41" s="109">
        <v>100</v>
      </c>
      <c r="G41" s="109">
        <v>100</v>
      </c>
      <c r="H41" s="109">
        <v>100</v>
      </c>
      <c r="I41" s="109">
        <v>100</v>
      </c>
      <c r="J41" s="109">
        <v>100</v>
      </c>
      <c r="K41" s="109"/>
      <c r="L41"/>
      <c r="M41"/>
      <c r="N41"/>
    </row>
    <row r="42" spans="1:14" x14ac:dyDescent="0.15">
      <c r="A42" s="36"/>
      <c r="D42" s="42"/>
      <c r="E42" s="42"/>
      <c r="F42" s="42"/>
      <c r="H42" s="42"/>
      <c r="I42" s="42"/>
    </row>
    <row r="43" spans="1:14" x14ac:dyDescent="0.15">
      <c r="B43" s="37"/>
      <c r="C43" s="37"/>
      <c r="D43" s="37"/>
      <c r="E43" s="37"/>
      <c r="F43" s="37"/>
      <c r="G43" s="37"/>
      <c r="H43" s="37"/>
      <c r="I43" s="37"/>
      <c r="J43" s="37"/>
      <c r="K43" s="37"/>
    </row>
    <row r="44" spans="1:14" ht="12.75" customHeight="1" x14ac:dyDescent="0.15">
      <c r="A44" s="53" t="str">
        <f>Contents!B35</f>
        <v>© Commonwealth of Australia 2018</v>
      </c>
      <c r="B44"/>
      <c r="C44"/>
      <c r="D44"/>
      <c r="E44"/>
      <c r="F44"/>
      <c r="G44"/>
      <c r="H44"/>
      <c r="I44"/>
      <c r="J44"/>
      <c r="K44"/>
    </row>
    <row r="45" spans="1:14" ht="14" x14ac:dyDescent="0.15">
      <c r="B45"/>
      <c r="C45"/>
      <c r="D45"/>
      <c r="E45"/>
      <c r="F45"/>
      <c r="G45"/>
      <c r="H45"/>
      <c r="I45"/>
      <c r="J45"/>
      <c r="K45"/>
    </row>
  </sheetData>
  <sheetProtection sheet="1"/>
  <mergeCells count="2">
    <mergeCell ref="A6:J6"/>
    <mergeCell ref="A24:J24"/>
  </mergeCells>
  <hyperlinks>
    <hyperlink ref="A44" r:id="rId1" display="© Commonwealth of Australia 2014" xr:uid="{9707CB4D-3EC1-CB49-B7A8-19B3C428ABD6}"/>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9EE-6783-4E41-8C27-0A7E20309EF3}">
  <sheetPr codeName="Sheet5"/>
  <dimension ref="A1:N38"/>
  <sheetViews>
    <sheetView zoomScaleNormal="100" workbookViewId="0">
      <pane ySplit="6" topLeftCell="A7" activePane="bottomLeft" state="frozen"/>
      <selection activeCell="A3" sqref="A3:IV3"/>
      <selection pane="bottomLeft"/>
    </sheetView>
  </sheetViews>
  <sheetFormatPr baseColWidth="10" defaultRowHeight="14" x14ac:dyDescent="0.15"/>
  <cols>
    <col min="1" max="1" width="13.1640625" customWidth="1"/>
    <col min="2" max="3" width="8.6640625" customWidth="1"/>
    <col min="4" max="4" width="11.1640625" customWidth="1"/>
    <col min="5" max="6" width="8.6640625" customWidth="1"/>
    <col min="7" max="7" width="11.1640625" customWidth="1"/>
    <col min="8" max="9" width="8.6640625" customWidth="1"/>
    <col min="10" max="10" width="11.1640625" customWidth="1"/>
    <col min="11" max="11" width="8.6640625" customWidth="1"/>
    <col min="12" max="256" width="8.83203125" customWidth="1"/>
  </cols>
  <sheetData>
    <row r="1" spans="1:14" s="81" customFormat="1" ht="60" customHeight="1" x14ac:dyDescent="0.15">
      <c r="A1" s="120" t="s">
        <v>222</v>
      </c>
      <c r="B1" s="121"/>
      <c r="C1" s="121"/>
      <c r="D1" s="121"/>
      <c r="E1" s="121"/>
      <c r="F1" s="121"/>
      <c r="G1" s="121"/>
      <c r="H1" s="121"/>
      <c r="I1" s="121"/>
      <c r="J1" s="121"/>
      <c r="K1" s="119"/>
      <c r="M1" s="117"/>
      <c r="N1" s="118"/>
    </row>
    <row r="2" spans="1:14" ht="15.75" customHeight="1" x14ac:dyDescent="0.2">
      <c r="A2" s="69" t="str">
        <f>Contents!A2</f>
        <v>45170DO001_2018 Prisoners in Australia, 2018</v>
      </c>
    </row>
    <row r="3" spans="1:14" ht="15.75" customHeight="1" x14ac:dyDescent="0.15">
      <c r="A3" s="2" t="str">
        <f>Contents!A3</f>
        <v>Released at 11:30 am (Canberra time) Thurs 6 Dec 2018</v>
      </c>
      <c r="F3" s="170"/>
    </row>
    <row r="4" spans="1:14" ht="25.5" customHeight="1" x14ac:dyDescent="0.15">
      <c r="A4" s="5" t="s">
        <v>165</v>
      </c>
    </row>
    <row r="5" spans="1:14" ht="25.75" customHeight="1" x14ac:dyDescent="0.15">
      <c r="A5" s="6"/>
      <c r="B5" s="186" t="s">
        <v>12</v>
      </c>
      <c r="C5" s="186"/>
      <c r="D5" s="186"/>
      <c r="E5" s="186" t="s">
        <v>13</v>
      </c>
      <c r="F5" s="186"/>
      <c r="G5" s="186"/>
      <c r="H5" s="186" t="s">
        <v>27</v>
      </c>
      <c r="I5" s="186"/>
      <c r="J5" s="186"/>
    </row>
    <row r="6" spans="1:14" ht="25.75" customHeight="1" x14ac:dyDescent="0.15">
      <c r="A6" s="6" t="s">
        <v>243</v>
      </c>
      <c r="B6" s="7" t="s">
        <v>25</v>
      </c>
      <c r="C6" s="7" t="s">
        <v>28</v>
      </c>
      <c r="D6" s="7" t="s">
        <v>61</v>
      </c>
      <c r="E6" s="7" t="s">
        <v>25</v>
      </c>
      <c r="F6" s="7" t="s">
        <v>28</v>
      </c>
      <c r="G6" s="7" t="s">
        <v>61</v>
      </c>
      <c r="H6" s="7" t="s">
        <v>25</v>
      </c>
      <c r="I6" s="7" t="s">
        <v>28</v>
      </c>
      <c r="J6" s="7" t="s">
        <v>61</v>
      </c>
    </row>
    <row r="7" spans="1:14" ht="12.75" customHeight="1" x14ac:dyDescent="0.15">
      <c r="A7" s="82" t="s">
        <v>244</v>
      </c>
      <c r="B7" s="37" t="s">
        <v>262</v>
      </c>
      <c r="C7" s="37" t="s">
        <v>262</v>
      </c>
      <c r="D7" s="37" t="s">
        <v>262</v>
      </c>
      <c r="E7" s="37" t="s">
        <v>262</v>
      </c>
      <c r="F7" s="37" t="s">
        <v>262</v>
      </c>
      <c r="G7" s="37" t="s">
        <v>262</v>
      </c>
      <c r="H7" s="26">
        <v>5</v>
      </c>
      <c r="I7" s="27">
        <v>0</v>
      </c>
      <c r="J7" s="37" t="s">
        <v>262</v>
      </c>
      <c r="L7" s="161"/>
    </row>
    <row r="8" spans="1:14" ht="12.75" customHeight="1" x14ac:dyDescent="0.15">
      <c r="A8" s="82" t="s">
        <v>245</v>
      </c>
      <c r="B8" s="83">
        <v>289</v>
      </c>
      <c r="C8" s="27">
        <v>0.7</v>
      </c>
      <c r="D8" s="27">
        <v>184.1</v>
      </c>
      <c r="E8" s="26">
        <v>16</v>
      </c>
      <c r="F8" s="27">
        <v>0.4</v>
      </c>
      <c r="G8" s="27">
        <v>10.7</v>
      </c>
      <c r="H8" s="26">
        <v>303</v>
      </c>
      <c r="I8" s="27">
        <v>0.7</v>
      </c>
      <c r="J8" s="27">
        <v>98.9</v>
      </c>
    </row>
    <row r="9" spans="1:14" ht="12.75" customHeight="1" x14ac:dyDescent="0.15">
      <c r="A9" s="82" t="s">
        <v>246</v>
      </c>
      <c r="B9" s="84">
        <v>525</v>
      </c>
      <c r="C9" s="27">
        <v>1.3</v>
      </c>
      <c r="D9" s="27">
        <v>321.8</v>
      </c>
      <c r="E9" s="26">
        <v>50</v>
      </c>
      <c r="F9" s="27">
        <v>1.4</v>
      </c>
      <c r="G9" s="27">
        <v>32.4</v>
      </c>
      <c r="H9" s="26">
        <v>574</v>
      </c>
      <c r="I9" s="27">
        <v>1.3</v>
      </c>
      <c r="J9" s="27">
        <v>180.9</v>
      </c>
    </row>
    <row r="10" spans="1:14" ht="12.75" customHeight="1" x14ac:dyDescent="0.15">
      <c r="A10" s="82" t="s">
        <v>247</v>
      </c>
      <c r="B10" s="83">
        <v>4904</v>
      </c>
      <c r="C10" s="27">
        <v>12.5</v>
      </c>
      <c r="D10" s="27">
        <v>551.20000000000005</v>
      </c>
      <c r="E10" s="26">
        <v>458</v>
      </c>
      <c r="F10" s="27">
        <v>12.6</v>
      </c>
      <c r="G10" s="27">
        <v>53.9</v>
      </c>
      <c r="H10" s="26">
        <v>5355</v>
      </c>
      <c r="I10" s="27">
        <v>12.5</v>
      </c>
      <c r="J10" s="27">
        <v>307.8</v>
      </c>
    </row>
    <row r="11" spans="1:14" ht="12.75" customHeight="1" x14ac:dyDescent="0.15">
      <c r="A11" s="82" t="s">
        <v>248</v>
      </c>
      <c r="B11" s="83">
        <v>7211</v>
      </c>
      <c r="C11" s="27">
        <v>18.3</v>
      </c>
      <c r="D11" s="27">
        <v>769.2</v>
      </c>
      <c r="E11" s="26">
        <v>706</v>
      </c>
      <c r="F11" s="27">
        <v>19.5</v>
      </c>
      <c r="G11" s="27">
        <v>75.599999999999994</v>
      </c>
      <c r="H11" s="26">
        <v>7919</v>
      </c>
      <c r="I11" s="27">
        <v>18.399999999999999</v>
      </c>
      <c r="J11" s="27">
        <v>423.1</v>
      </c>
    </row>
    <row r="12" spans="1:14" ht="12.75" customHeight="1" x14ac:dyDescent="0.15">
      <c r="A12" s="82" t="s">
        <v>249</v>
      </c>
      <c r="B12" s="83">
        <v>6919</v>
      </c>
      <c r="C12" s="27">
        <v>17.600000000000001</v>
      </c>
      <c r="D12" s="27">
        <v>753.4</v>
      </c>
      <c r="E12" s="26">
        <v>692</v>
      </c>
      <c r="F12" s="27">
        <v>19.100000000000001</v>
      </c>
      <c r="G12" s="27">
        <v>73.8</v>
      </c>
      <c r="H12" s="26">
        <v>7618</v>
      </c>
      <c r="I12" s="27">
        <v>17.7</v>
      </c>
      <c r="J12" s="27">
        <v>410.5</v>
      </c>
    </row>
    <row r="13" spans="1:14" ht="12.75" customHeight="1" x14ac:dyDescent="0.15">
      <c r="A13" s="82" t="s">
        <v>250</v>
      </c>
      <c r="B13" s="83">
        <v>6182</v>
      </c>
      <c r="C13" s="27">
        <v>15.7</v>
      </c>
      <c r="D13" s="27">
        <v>727.1</v>
      </c>
      <c r="E13" s="26">
        <v>620</v>
      </c>
      <c r="F13" s="27">
        <v>17.100000000000001</v>
      </c>
      <c r="G13" s="27">
        <v>72.400000000000006</v>
      </c>
      <c r="H13" s="26">
        <v>6800</v>
      </c>
      <c r="I13" s="27">
        <v>15.8</v>
      </c>
      <c r="J13" s="27">
        <v>398.3</v>
      </c>
    </row>
    <row r="14" spans="1:14" ht="12.75" customHeight="1" x14ac:dyDescent="0.15">
      <c r="A14" s="82" t="s">
        <v>251</v>
      </c>
      <c r="B14" s="83">
        <v>4676</v>
      </c>
      <c r="C14" s="27">
        <v>11.9</v>
      </c>
      <c r="D14" s="27">
        <v>588.6</v>
      </c>
      <c r="E14" s="26">
        <v>469</v>
      </c>
      <c r="F14" s="27">
        <v>12.9</v>
      </c>
      <c r="G14" s="27">
        <v>58.5</v>
      </c>
      <c r="H14" s="26">
        <v>5143</v>
      </c>
      <c r="I14" s="27">
        <v>12</v>
      </c>
      <c r="J14" s="27">
        <v>322.2</v>
      </c>
    </row>
    <row r="15" spans="1:14" ht="12.75" customHeight="1" x14ac:dyDescent="0.15">
      <c r="A15" s="82" t="s">
        <v>252</v>
      </c>
      <c r="B15" s="83">
        <v>3400</v>
      </c>
      <c r="C15" s="27">
        <v>8.6</v>
      </c>
      <c r="D15" s="27">
        <v>416.9</v>
      </c>
      <c r="E15" s="26">
        <v>301</v>
      </c>
      <c r="F15" s="27">
        <v>8.3000000000000007</v>
      </c>
      <c r="G15" s="27">
        <v>35.5</v>
      </c>
      <c r="H15" s="26">
        <v>3698</v>
      </c>
      <c r="I15" s="27">
        <v>8.6</v>
      </c>
      <c r="J15" s="27">
        <v>222.2</v>
      </c>
    </row>
    <row r="16" spans="1:14" ht="12.75" customHeight="1" x14ac:dyDescent="0.15">
      <c r="A16" s="82" t="s">
        <v>253</v>
      </c>
      <c r="B16" s="83">
        <v>2069</v>
      </c>
      <c r="C16" s="27">
        <v>5.3</v>
      </c>
      <c r="D16" s="27">
        <v>275.7</v>
      </c>
      <c r="E16" s="26">
        <v>173</v>
      </c>
      <c r="F16" s="27">
        <v>4.8</v>
      </c>
      <c r="G16" s="27">
        <v>22.2</v>
      </c>
      <c r="H16" s="26">
        <v>2244</v>
      </c>
      <c r="I16" s="27">
        <v>5.2</v>
      </c>
      <c r="J16" s="27">
        <v>146.6</v>
      </c>
    </row>
    <row r="17" spans="1:10" ht="12.75" customHeight="1" x14ac:dyDescent="0.15">
      <c r="A17" s="82" t="s">
        <v>254</v>
      </c>
      <c r="B17" s="83">
        <v>1272</v>
      </c>
      <c r="C17" s="27">
        <v>3.2</v>
      </c>
      <c r="D17" s="27">
        <v>170.3</v>
      </c>
      <c r="E17" s="26">
        <v>77</v>
      </c>
      <c r="F17" s="27">
        <v>2.1</v>
      </c>
      <c r="G17" s="27">
        <v>9.9</v>
      </c>
      <c r="H17" s="26">
        <v>1345</v>
      </c>
      <c r="I17" s="27">
        <v>3.1</v>
      </c>
      <c r="J17" s="27">
        <v>88.3</v>
      </c>
    </row>
    <row r="18" spans="1:10" ht="12.75" customHeight="1" x14ac:dyDescent="0.15">
      <c r="A18" s="82" t="s">
        <v>255</v>
      </c>
      <c r="B18" s="84">
        <v>777</v>
      </c>
      <c r="C18" s="27">
        <v>2</v>
      </c>
      <c r="D18" s="27">
        <v>118</v>
      </c>
      <c r="E18" s="26">
        <v>38</v>
      </c>
      <c r="F18" s="27">
        <v>1</v>
      </c>
      <c r="G18" s="27">
        <v>5.5</v>
      </c>
      <c r="H18" s="26">
        <v>809</v>
      </c>
      <c r="I18" s="27">
        <v>1.9</v>
      </c>
      <c r="J18" s="27">
        <v>59.8</v>
      </c>
    </row>
    <row r="19" spans="1:10" ht="12.75" customHeight="1" x14ac:dyDescent="0.15">
      <c r="A19" s="82" t="s">
        <v>256</v>
      </c>
      <c r="B19" s="83">
        <v>1124</v>
      </c>
      <c r="C19" s="27">
        <v>2.9</v>
      </c>
      <c r="D19" s="27">
        <v>61.8</v>
      </c>
      <c r="E19" s="26">
        <v>31</v>
      </c>
      <c r="F19" s="27">
        <v>0.9</v>
      </c>
      <c r="G19" s="27">
        <v>1.5</v>
      </c>
      <c r="H19" s="26">
        <v>1156</v>
      </c>
      <c r="I19" s="27">
        <v>2.7</v>
      </c>
      <c r="J19" s="27">
        <v>29.8</v>
      </c>
    </row>
    <row r="20" spans="1:10" ht="25.75" customHeight="1" x14ac:dyDescent="0.15">
      <c r="A20" s="78" t="s">
        <v>10</v>
      </c>
      <c r="B20" s="28">
        <v>39343</v>
      </c>
      <c r="C20" s="29">
        <v>100</v>
      </c>
      <c r="D20" s="29">
        <v>412.7</v>
      </c>
      <c r="E20" s="28">
        <v>3625</v>
      </c>
      <c r="F20" s="29">
        <v>100</v>
      </c>
      <c r="G20" s="29">
        <v>36.700000000000003</v>
      </c>
      <c r="H20" s="28">
        <v>42974</v>
      </c>
      <c r="I20" s="29">
        <v>100</v>
      </c>
      <c r="J20" s="29">
        <v>221.4</v>
      </c>
    </row>
    <row r="21" spans="1:10" ht="12.75" customHeight="1" x14ac:dyDescent="0.15">
      <c r="A21" s="75"/>
    </row>
    <row r="22" spans="1:10" ht="12.75" customHeight="1" x14ac:dyDescent="0.15"/>
    <row r="23" spans="1:10" ht="12.75" customHeight="1" x14ac:dyDescent="0.15">
      <c r="A23" s="53" t="str">
        <f>Contents!B35</f>
        <v>© Commonwealth of Australia 2018</v>
      </c>
      <c r="H23" s="45"/>
    </row>
    <row r="24" spans="1:10" ht="12.75" customHeight="1" x14ac:dyDescent="0.15"/>
    <row r="25" spans="1:10" ht="12.75" customHeight="1" x14ac:dyDescent="0.15">
      <c r="C25" s="68"/>
      <c r="D25" s="68"/>
      <c r="E25" s="68"/>
      <c r="F25" s="68"/>
      <c r="G25" s="68"/>
      <c r="H25" s="68"/>
      <c r="I25" s="68"/>
      <c r="J25" s="68"/>
    </row>
    <row r="26" spans="1:10" ht="12.75" customHeight="1" x14ac:dyDescent="0.15">
      <c r="C26" s="68"/>
      <c r="D26" s="68"/>
      <c r="E26" s="68"/>
      <c r="F26" s="68"/>
      <c r="G26" s="68"/>
      <c r="H26" s="68"/>
      <c r="I26" s="68"/>
      <c r="J26" s="68"/>
    </row>
    <row r="27" spans="1:10" ht="12.75" customHeight="1" x14ac:dyDescent="0.15">
      <c r="C27" s="68"/>
      <c r="D27" s="68"/>
      <c r="E27" s="68"/>
      <c r="F27" s="68"/>
      <c r="G27" s="68"/>
      <c r="H27" s="68"/>
      <c r="I27" s="68"/>
      <c r="J27" s="68"/>
    </row>
    <row r="28" spans="1:10" ht="12.75" customHeight="1" x14ac:dyDescent="0.15">
      <c r="C28" s="68"/>
      <c r="D28" s="68"/>
      <c r="E28" s="68"/>
      <c r="F28" s="68"/>
      <c r="G28" s="68"/>
      <c r="H28" s="68"/>
      <c r="I28" s="68"/>
      <c r="J28" s="68"/>
    </row>
    <row r="29" spans="1:10" ht="12.75" customHeight="1" x14ac:dyDescent="0.15">
      <c r="C29" s="68"/>
      <c r="D29" s="68"/>
      <c r="E29" s="68"/>
      <c r="F29" s="68"/>
      <c r="G29" s="68"/>
      <c r="H29" s="68"/>
      <c r="I29" s="68"/>
      <c r="J29" s="68"/>
    </row>
    <row r="30" spans="1:10" ht="12.75" customHeight="1" x14ac:dyDescent="0.15">
      <c r="C30" s="68"/>
      <c r="D30" s="68"/>
      <c r="E30" s="68"/>
      <c r="F30" s="68"/>
      <c r="G30" s="68"/>
      <c r="H30" s="68"/>
      <c r="I30" s="68"/>
      <c r="J30" s="68"/>
    </row>
    <row r="31" spans="1:10" ht="12.75" customHeight="1" x14ac:dyDescent="0.15">
      <c r="C31" s="68"/>
      <c r="D31" s="68"/>
      <c r="E31" s="68"/>
      <c r="F31" s="68"/>
      <c r="G31" s="68"/>
      <c r="H31" s="68"/>
      <c r="I31" s="68"/>
      <c r="J31" s="68"/>
    </row>
    <row r="32" spans="1:10" ht="12.75" customHeight="1" x14ac:dyDescent="0.15">
      <c r="C32" s="68"/>
      <c r="D32" s="68"/>
      <c r="E32" s="68"/>
      <c r="F32" s="68"/>
      <c r="G32" s="68"/>
      <c r="H32" s="68"/>
      <c r="I32" s="68"/>
      <c r="J32" s="68"/>
    </row>
    <row r="33" spans="3:10" ht="12.75" customHeight="1" x14ac:dyDescent="0.15">
      <c r="C33" s="68"/>
      <c r="D33" s="68"/>
      <c r="E33" s="68"/>
      <c r="F33" s="68"/>
      <c r="G33" s="68"/>
      <c r="H33" s="68"/>
      <c r="I33" s="68"/>
      <c r="J33" s="68"/>
    </row>
    <row r="34" spans="3:10" ht="12.75" customHeight="1" x14ac:dyDescent="0.15">
      <c r="C34" s="68"/>
      <c r="D34" s="68"/>
      <c r="E34" s="68"/>
      <c r="F34" s="68"/>
      <c r="G34" s="68"/>
      <c r="H34" s="68"/>
      <c r="I34" s="68"/>
      <c r="J34" s="68"/>
    </row>
    <row r="35" spans="3:10" ht="12.75" customHeight="1" x14ac:dyDescent="0.15">
      <c r="C35" s="68"/>
      <c r="D35" s="68"/>
      <c r="E35" s="68"/>
      <c r="F35" s="68"/>
      <c r="G35" s="68"/>
      <c r="H35" s="68"/>
      <c r="I35" s="68"/>
      <c r="J35" s="68"/>
    </row>
    <row r="36" spans="3:10" ht="12.75" customHeight="1" x14ac:dyDescent="0.15">
      <c r="C36" s="68"/>
      <c r="D36" s="68"/>
      <c r="E36" s="68"/>
      <c r="F36" s="68"/>
      <c r="G36" s="68"/>
      <c r="H36" s="68"/>
      <c r="I36" s="68"/>
      <c r="J36" s="68"/>
    </row>
    <row r="37" spans="3:10" ht="12.75" customHeight="1" x14ac:dyDescent="0.15">
      <c r="C37" s="68"/>
      <c r="D37" s="68"/>
      <c r="E37" s="68"/>
      <c r="F37" s="68"/>
      <c r="G37" s="68"/>
      <c r="H37" s="68"/>
      <c r="I37" s="68"/>
      <c r="J37" s="68"/>
    </row>
    <row r="38" spans="3:10" ht="12.75" customHeight="1" x14ac:dyDescent="0.15">
      <c r="C38" s="68"/>
      <c r="D38" s="68"/>
      <c r="E38" s="68"/>
      <c r="F38" s="68"/>
      <c r="G38" s="68"/>
      <c r="H38" s="68"/>
      <c r="I38" s="68"/>
      <c r="J38" s="68"/>
    </row>
  </sheetData>
  <sheetProtection sheet="1"/>
  <mergeCells count="3">
    <mergeCell ref="B5:D5"/>
    <mergeCell ref="E5:G5"/>
    <mergeCell ref="H5:J5"/>
  </mergeCells>
  <hyperlinks>
    <hyperlink ref="A23" r:id="rId1" display="© Commonwealth of Australia 2014" xr:uid="{7972EBEC-F006-BB4C-83EA-A6E894425B36}"/>
  </hyperlinks>
  <pageMargins left="0.7" right="0.7" top="0.75" bottom="0.75" header="0.3" footer="0.3"/>
  <pageSetup paperSize="9"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A015F-51BF-DC45-AF37-1783A6FFE289}">
  <sheetPr codeName="Sheet6">
    <pageSetUpPr fitToPage="1"/>
  </sheetPr>
  <dimension ref="A1:N264"/>
  <sheetViews>
    <sheetView zoomScaleNormal="100" workbookViewId="0">
      <pane ySplit="6" topLeftCell="A7" activePane="bottomLeft" state="frozen"/>
      <selection activeCell="A3" sqref="A3:IV3"/>
      <selection pane="bottomLeft"/>
    </sheetView>
  </sheetViews>
  <sheetFormatPr baseColWidth="10" defaultRowHeight="14" x14ac:dyDescent="0.15"/>
  <cols>
    <col min="1" max="1" width="44.1640625" customWidth="1"/>
    <col min="2" max="7" width="9" customWidth="1"/>
    <col min="8" max="256" width="8.83203125" customWidth="1"/>
  </cols>
  <sheetData>
    <row r="1" spans="1:14" s="81" customFormat="1" ht="60" customHeight="1" x14ac:dyDescent="0.15">
      <c r="A1" s="120" t="s">
        <v>222</v>
      </c>
      <c r="B1" s="121"/>
      <c r="C1" s="121"/>
      <c r="D1" s="121"/>
      <c r="E1" s="121"/>
      <c r="F1" s="121"/>
      <c r="G1" s="121"/>
      <c r="H1" s="119"/>
      <c r="I1" s="116"/>
      <c r="J1" s="116"/>
      <c r="K1" s="116"/>
      <c r="M1" s="117"/>
      <c r="N1" s="118"/>
    </row>
    <row r="2" spans="1:14" ht="15.75" customHeight="1" x14ac:dyDescent="0.2">
      <c r="A2" s="69" t="s">
        <v>162</v>
      </c>
    </row>
    <row r="3" spans="1:14" ht="15.75" customHeight="1" x14ac:dyDescent="0.15">
      <c r="A3" s="2" t="str">
        <f>Contents!A3</f>
        <v>Released at 11:30 am (Canberra time) Thurs 6 Dec 2018</v>
      </c>
      <c r="C3" s="170"/>
    </row>
    <row r="4" spans="1:14" ht="25.5" customHeight="1" x14ac:dyDescent="0.15">
      <c r="A4" s="5" t="s">
        <v>166</v>
      </c>
    </row>
    <row r="5" spans="1:14" ht="25.75" customHeight="1" x14ac:dyDescent="0.15">
      <c r="A5" s="6" t="s">
        <v>96</v>
      </c>
      <c r="B5" s="186" t="s">
        <v>54</v>
      </c>
      <c r="C5" s="186"/>
      <c r="D5" s="186" t="s">
        <v>14</v>
      </c>
      <c r="E5" s="186"/>
      <c r="F5" s="186" t="s">
        <v>10</v>
      </c>
      <c r="G5" s="186"/>
    </row>
    <row r="6" spans="1:14" ht="12.75" customHeight="1" x14ac:dyDescent="0.15">
      <c r="A6" s="6"/>
      <c r="B6" s="7" t="s">
        <v>25</v>
      </c>
      <c r="C6" s="7" t="s">
        <v>28</v>
      </c>
      <c r="D6" s="7" t="s">
        <v>25</v>
      </c>
      <c r="E6" s="7" t="s">
        <v>28</v>
      </c>
      <c r="F6" s="7" t="s">
        <v>25</v>
      </c>
      <c r="G6" s="7" t="s">
        <v>28</v>
      </c>
    </row>
    <row r="7" spans="1:14" ht="12.75" customHeight="1" x14ac:dyDescent="0.15">
      <c r="A7" s="187" t="s">
        <v>35</v>
      </c>
      <c r="B7" s="187"/>
      <c r="C7" s="187"/>
      <c r="D7" s="187"/>
      <c r="E7" s="187"/>
      <c r="F7" s="187"/>
      <c r="G7" s="187"/>
    </row>
    <row r="8" spans="1:14" ht="12.75" customHeight="1" x14ac:dyDescent="0.15">
      <c r="A8" s="6" t="s">
        <v>68</v>
      </c>
      <c r="B8" s="103">
        <v>536</v>
      </c>
      <c r="C8" s="102">
        <v>5.0999999999999996</v>
      </c>
      <c r="D8" s="103">
        <v>2344</v>
      </c>
      <c r="E8" s="102">
        <v>8.1999999999999993</v>
      </c>
      <c r="F8" s="103">
        <v>2876</v>
      </c>
      <c r="G8" s="102">
        <v>7.3</v>
      </c>
    </row>
    <row r="9" spans="1:14" ht="12.75" customHeight="1" x14ac:dyDescent="0.15">
      <c r="A9" s="6" t="s">
        <v>69</v>
      </c>
      <c r="B9" s="103">
        <v>3672</v>
      </c>
      <c r="C9" s="102">
        <v>34.6</v>
      </c>
      <c r="D9" s="103">
        <v>5276</v>
      </c>
      <c r="E9" s="102">
        <v>18.399999999999999</v>
      </c>
      <c r="F9" s="103">
        <v>8955</v>
      </c>
      <c r="G9" s="102">
        <v>22.8</v>
      </c>
    </row>
    <row r="10" spans="1:14" ht="12.75" customHeight="1" x14ac:dyDescent="0.15">
      <c r="A10" s="6" t="s">
        <v>70</v>
      </c>
      <c r="B10" s="103">
        <v>1002</v>
      </c>
      <c r="C10" s="102">
        <v>9.4</v>
      </c>
      <c r="D10" s="103">
        <v>4214</v>
      </c>
      <c r="E10" s="102">
        <v>14.7</v>
      </c>
      <c r="F10" s="103">
        <v>5220</v>
      </c>
      <c r="G10" s="102">
        <v>13.3</v>
      </c>
    </row>
    <row r="11" spans="1:14" ht="12.75" customHeight="1" x14ac:dyDescent="0.15">
      <c r="A11" s="6" t="s">
        <v>71</v>
      </c>
      <c r="B11" s="103">
        <v>519</v>
      </c>
      <c r="C11" s="102">
        <v>4.9000000000000004</v>
      </c>
      <c r="D11" s="103">
        <v>1087</v>
      </c>
      <c r="E11" s="102">
        <v>3.8</v>
      </c>
      <c r="F11" s="103">
        <v>1610</v>
      </c>
      <c r="G11" s="102">
        <v>4.0999999999999996</v>
      </c>
    </row>
    <row r="12" spans="1:14" ht="12.75" customHeight="1" x14ac:dyDescent="0.15">
      <c r="A12" s="6" t="s">
        <v>72</v>
      </c>
      <c r="B12" s="103">
        <v>120</v>
      </c>
      <c r="C12" s="102">
        <v>1.1000000000000001</v>
      </c>
      <c r="D12" s="103">
        <v>387</v>
      </c>
      <c r="E12" s="102">
        <v>1.3</v>
      </c>
      <c r="F12" s="103">
        <v>510</v>
      </c>
      <c r="G12" s="102">
        <v>1.3</v>
      </c>
    </row>
    <row r="13" spans="1:14" ht="12.75" customHeight="1" x14ac:dyDescent="0.15">
      <c r="A13" s="6" t="s">
        <v>73</v>
      </c>
      <c r="B13" s="103">
        <v>981</v>
      </c>
      <c r="C13" s="102">
        <v>9.1999999999999993</v>
      </c>
      <c r="D13" s="103">
        <v>2052</v>
      </c>
      <c r="E13" s="102">
        <v>7.1</v>
      </c>
      <c r="F13" s="103">
        <v>3034</v>
      </c>
      <c r="G13" s="102">
        <v>7.7</v>
      </c>
    </row>
    <row r="14" spans="1:14" ht="12.75" customHeight="1" x14ac:dyDescent="0.15">
      <c r="A14" s="6" t="s">
        <v>106</v>
      </c>
      <c r="B14" s="103">
        <v>1483</v>
      </c>
      <c r="C14" s="107">
        <v>14</v>
      </c>
      <c r="D14" s="103">
        <v>2513</v>
      </c>
      <c r="E14" s="102">
        <v>8.8000000000000007</v>
      </c>
      <c r="F14" s="103">
        <v>4001</v>
      </c>
      <c r="G14" s="102">
        <v>10.199999999999999</v>
      </c>
    </row>
    <row r="15" spans="1:14" ht="12.75" customHeight="1" x14ac:dyDescent="0.15">
      <c r="A15" s="6" t="s">
        <v>75</v>
      </c>
      <c r="B15" s="103">
        <v>287</v>
      </c>
      <c r="C15" s="102">
        <v>2.7</v>
      </c>
      <c r="D15" s="103">
        <v>993</v>
      </c>
      <c r="E15" s="102">
        <v>3.5</v>
      </c>
      <c r="F15" s="103">
        <v>1286</v>
      </c>
      <c r="G15" s="102">
        <v>3.3</v>
      </c>
    </row>
    <row r="16" spans="1:14" ht="12.75" customHeight="1" x14ac:dyDescent="0.15">
      <c r="A16" s="6" t="s">
        <v>76</v>
      </c>
      <c r="B16" s="103">
        <v>83</v>
      </c>
      <c r="C16" s="102">
        <v>0.8</v>
      </c>
      <c r="D16" s="103">
        <v>612</v>
      </c>
      <c r="E16" s="102">
        <v>2.1</v>
      </c>
      <c r="F16" s="103">
        <v>695</v>
      </c>
      <c r="G16" s="102">
        <v>1.8</v>
      </c>
    </row>
    <row r="17" spans="1:8" ht="12.75" customHeight="1" x14ac:dyDescent="0.15">
      <c r="A17" s="6" t="s">
        <v>77</v>
      </c>
      <c r="B17" s="103">
        <v>410</v>
      </c>
      <c r="C17" s="102">
        <v>3.9</v>
      </c>
      <c r="D17" s="103">
        <v>5592</v>
      </c>
      <c r="E17" s="102">
        <v>19.5</v>
      </c>
      <c r="F17" s="103">
        <v>6001</v>
      </c>
      <c r="G17" s="102">
        <v>15.3</v>
      </c>
    </row>
    <row r="18" spans="1:8" ht="12.75" customHeight="1" x14ac:dyDescent="0.15">
      <c r="A18" s="6" t="s">
        <v>78</v>
      </c>
      <c r="B18" s="103">
        <v>137</v>
      </c>
      <c r="C18" s="102">
        <v>1.3</v>
      </c>
      <c r="D18" s="103">
        <v>631</v>
      </c>
      <c r="E18" s="102">
        <v>2.2000000000000002</v>
      </c>
      <c r="F18" s="103">
        <v>765</v>
      </c>
      <c r="G18" s="102">
        <v>1.9</v>
      </c>
    </row>
    <row r="19" spans="1:8" ht="12.75" customHeight="1" x14ac:dyDescent="0.15">
      <c r="A19" s="6" t="s">
        <v>79</v>
      </c>
      <c r="B19" s="103">
        <v>156</v>
      </c>
      <c r="C19" s="102">
        <v>1.5</v>
      </c>
      <c r="D19" s="103">
        <v>384</v>
      </c>
      <c r="E19" s="102">
        <v>1.3</v>
      </c>
      <c r="F19" s="103">
        <v>543</v>
      </c>
      <c r="G19" s="102">
        <v>1.4</v>
      </c>
    </row>
    <row r="20" spans="1:8" ht="12.75" customHeight="1" x14ac:dyDescent="0.15">
      <c r="A20" s="6" t="s">
        <v>80</v>
      </c>
      <c r="B20" s="103">
        <v>70</v>
      </c>
      <c r="C20" s="102">
        <v>0.7</v>
      </c>
      <c r="D20" s="103">
        <v>173</v>
      </c>
      <c r="E20" s="102">
        <v>0.6</v>
      </c>
      <c r="F20" s="103">
        <v>248</v>
      </c>
      <c r="G20" s="102">
        <v>0.6</v>
      </c>
    </row>
    <row r="21" spans="1:8" ht="12.75" customHeight="1" x14ac:dyDescent="0.15">
      <c r="A21" s="6" t="s">
        <v>81</v>
      </c>
      <c r="B21" s="103">
        <v>153</v>
      </c>
      <c r="C21" s="102">
        <v>1.4</v>
      </c>
      <c r="D21" s="103">
        <v>463</v>
      </c>
      <c r="E21" s="102">
        <v>1.6</v>
      </c>
      <c r="F21" s="103">
        <v>619</v>
      </c>
      <c r="G21" s="102">
        <v>1.6</v>
      </c>
    </row>
    <row r="22" spans="1:8" ht="27" customHeight="1" x14ac:dyDescent="0.15">
      <c r="A22" s="6" t="s">
        <v>107</v>
      </c>
      <c r="B22" s="103">
        <v>964</v>
      </c>
      <c r="C22" s="102">
        <v>9.1</v>
      </c>
      <c r="D22" s="103">
        <v>1852</v>
      </c>
      <c r="E22" s="102">
        <v>6.5</v>
      </c>
      <c r="F22" s="103">
        <v>2816</v>
      </c>
      <c r="G22" s="102">
        <v>7.2</v>
      </c>
    </row>
    <row r="23" spans="1:8" ht="12.75" customHeight="1" x14ac:dyDescent="0.15">
      <c r="A23" s="6" t="s">
        <v>83</v>
      </c>
      <c r="B23" s="103">
        <v>8</v>
      </c>
      <c r="C23" s="102">
        <v>0.1</v>
      </c>
      <c r="D23" s="103">
        <v>68</v>
      </c>
      <c r="E23" s="102">
        <v>0.2</v>
      </c>
      <c r="F23" s="103">
        <v>73</v>
      </c>
      <c r="G23" s="102">
        <v>0.2</v>
      </c>
    </row>
    <row r="24" spans="1:8" ht="25.75" customHeight="1" x14ac:dyDescent="0.15">
      <c r="A24" s="3" t="s">
        <v>10</v>
      </c>
      <c r="B24" s="104">
        <v>10613</v>
      </c>
      <c r="C24" s="101">
        <v>100</v>
      </c>
      <c r="D24" s="104">
        <v>28701</v>
      </c>
      <c r="E24" s="101">
        <v>100</v>
      </c>
      <c r="F24" s="104">
        <v>39343</v>
      </c>
      <c r="G24" s="101">
        <v>100</v>
      </c>
      <c r="H24" s="45"/>
    </row>
    <row r="25" spans="1:8" ht="12.75" customHeight="1" x14ac:dyDescent="0.15">
      <c r="A25" s="187" t="s">
        <v>36</v>
      </c>
      <c r="B25" s="187"/>
      <c r="C25" s="187"/>
      <c r="D25" s="187"/>
      <c r="E25" s="187"/>
      <c r="F25" s="187"/>
      <c r="G25" s="187"/>
    </row>
    <row r="26" spans="1:8" ht="12.75" customHeight="1" x14ac:dyDescent="0.15">
      <c r="A26" s="6" t="s">
        <v>68</v>
      </c>
      <c r="B26" s="9">
        <v>62</v>
      </c>
      <c r="C26" s="27">
        <v>5</v>
      </c>
      <c r="D26" s="9">
        <v>230</v>
      </c>
      <c r="E26" s="27">
        <v>9.6</v>
      </c>
      <c r="F26" s="9">
        <v>293</v>
      </c>
      <c r="G26" s="27">
        <v>8.1</v>
      </c>
    </row>
    <row r="27" spans="1:8" ht="12.75" customHeight="1" x14ac:dyDescent="0.15">
      <c r="A27" s="6" t="s">
        <v>69</v>
      </c>
      <c r="B27" s="9">
        <v>401</v>
      </c>
      <c r="C27" s="10">
        <v>32.6</v>
      </c>
      <c r="D27" s="9">
        <v>305</v>
      </c>
      <c r="E27" s="10">
        <v>12.7</v>
      </c>
      <c r="F27" s="9">
        <v>702</v>
      </c>
      <c r="G27" s="10">
        <v>19.399999999999999</v>
      </c>
    </row>
    <row r="28" spans="1:8" ht="12.75" customHeight="1" x14ac:dyDescent="0.15">
      <c r="A28" s="6" t="s">
        <v>70</v>
      </c>
      <c r="B28" s="9">
        <v>12</v>
      </c>
      <c r="C28" s="10">
        <v>1</v>
      </c>
      <c r="D28" s="9">
        <v>51</v>
      </c>
      <c r="E28" s="10">
        <v>2.1</v>
      </c>
      <c r="F28" s="9">
        <v>62</v>
      </c>
      <c r="G28" s="10">
        <v>1.7</v>
      </c>
    </row>
    <row r="29" spans="1:8" ht="12.75" customHeight="1" x14ac:dyDescent="0.15">
      <c r="A29" s="6" t="s">
        <v>71</v>
      </c>
      <c r="B29" s="9">
        <v>61</v>
      </c>
      <c r="C29" s="10">
        <v>5</v>
      </c>
      <c r="D29" s="9">
        <v>98</v>
      </c>
      <c r="E29" s="10">
        <v>4.0999999999999996</v>
      </c>
      <c r="F29" s="9">
        <v>165</v>
      </c>
      <c r="G29" s="10">
        <v>4.5999999999999996</v>
      </c>
    </row>
    <row r="30" spans="1:8" ht="12.75" customHeight="1" x14ac:dyDescent="0.15">
      <c r="A30" s="6" t="s">
        <v>72</v>
      </c>
      <c r="B30" s="9">
        <v>16</v>
      </c>
      <c r="C30" s="10">
        <v>1.3</v>
      </c>
      <c r="D30" s="9">
        <v>28</v>
      </c>
      <c r="E30" s="10">
        <v>1.2</v>
      </c>
      <c r="F30" s="9">
        <v>37</v>
      </c>
      <c r="G30" s="10">
        <v>1</v>
      </c>
    </row>
    <row r="31" spans="1:8" ht="12.75" customHeight="1" x14ac:dyDescent="0.15">
      <c r="A31" s="6" t="s">
        <v>73</v>
      </c>
      <c r="B31" s="9">
        <v>104</v>
      </c>
      <c r="C31" s="10">
        <v>8.5</v>
      </c>
      <c r="D31" s="9">
        <v>103</v>
      </c>
      <c r="E31" s="10">
        <v>4.3</v>
      </c>
      <c r="F31" s="9">
        <v>205</v>
      </c>
      <c r="G31" s="10">
        <v>5.7</v>
      </c>
    </row>
    <row r="32" spans="1:8" ht="12.75" customHeight="1" x14ac:dyDescent="0.15">
      <c r="A32" s="6" t="s">
        <v>106</v>
      </c>
      <c r="B32" s="9">
        <v>195</v>
      </c>
      <c r="C32" s="10">
        <v>15.9</v>
      </c>
      <c r="D32" s="9">
        <v>183</v>
      </c>
      <c r="E32" s="10">
        <v>7.6</v>
      </c>
      <c r="F32" s="9">
        <v>378</v>
      </c>
      <c r="G32" s="10">
        <v>10.4</v>
      </c>
    </row>
    <row r="33" spans="1:7" ht="12.75" customHeight="1" x14ac:dyDescent="0.15">
      <c r="A33" s="6" t="s">
        <v>75</v>
      </c>
      <c r="B33" s="9">
        <v>81</v>
      </c>
      <c r="C33" s="10">
        <v>6.6</v>
      </c>
      <c r="D33" s="9">
        <v>178</v>
      </c>
      <c r="E33" s="10">
        <v>7.4</v>
      </c>
      <c r="F33" s="9">
        <v>266</v>
      </c>
      <c r="G33" s="10">
        <v>7.3</v>
      </c>
    </row>
    <row r="34" spans="1:7" ht="12.75" customHeight="1" x14ac:dyDescent="0.15">
      <c r="A34" s="6" t="s">
        <v>76</v>
      </c>
      <c r="B34" s="9">
        <v>46</v>
      </c>
      <c r="C34" s="10">
        <v>3.7</v>
      </c>
      <c r="D34" s="9">
        <v>224</v>
      </c>
      <c r="E34" s="10">
        <v>9.4</v>
      </c>
      <c r="F34" s="9">
        <v>272</v>
      </c>
      <c r="G34" s="10">
        <v>7.5</v>
      </c>
    </row>
    <row r="35" spans="1:7" ht="12.75" customHeight="1" x14ac:dyDescent="0.15">
      <c r="A35" s="6" t="s">
        <v>77</v>
      </c>
      <c r="B35" s="9">
        <v>78</v>
      </c>
      <c r="C35" s="10">
        <v>6.3</v>
      </c>
      <c r="D35" s="9">
        <v>703</v>
      </c>
      <c r="E35" s="10">
        <v>29.4</v>
      </c>
      <c r="F35" s="9">
        <v>780</v>
      </c>
      <c r="G35" s="10">
        <v>21.5</v>
      </c>
    </row>
    <row r="36" spans="1:7" ht="12.75" customHeight="1" x14ac:dyDescent="0.15">
      <c r="A36" s="6" t="s">
        <v>78</v>
      </c>
      <c r="B36" s="9">
        <v>15</v>
      </c>
      <c r="C36" s="10">
        <v>1.2</v>
      </c>
      <c r="D36" s="9">
        <v>40</v>
      </c>
      <c r="E36" s="10">
        <v>1.7</v>
      </c>
      <c r="F36" s="9">
        <v>56</v>
      </c>
      <c r="G36" s="10">
        <v>1.5</v>
      </c>
    </row>
    <row r="37" spans="1:7" ht="12.75" customHeight="1" x14ac:dyDescent="0.15">
      <c r="A37" s="6" t="s">
        <v>79</v>
      </c>
      <c r="B37" s="9">
        <v>20</v>
      </c>
      <c r="C37" s="10">
        <v>1.6</v>
      </c>
      <c r="D37" s="9">
        <v>31</v>
      </c>
      <c r="E37" s="10">
        <v>1.3</v>
      </c>
      <c r="F37" s="9">
        <v>53</v>
      </c>
      <c r="G37" s="10">
        <v>1.5</v>
      </c>
    </row>
    <row r="38" spans="1:7" ht="12.75" customHeight="1" x14ac:dyDescent="0.15">
      <c r="A38" s="6" t="s">
        <v>80</v>
      </c>
      <c r="B38" s="9">
        <v>9</v>
      </c>
      <c r="C38" s="10">
        <v>0.7</v>
      </c>
      <c r="D38" s="9">
        <v>5</v>
      </c>
      <c r="E38" s="10">
        <v>0.2</v>
      </c>
      <c r="F38" s="9">
        <v>15</v>
      </c>
      <c r="G38" s="10">
        <v>0.4</v>
      </c>
    </row>
    <row r="39" spans="1:7" ht="12.75" customHeight="1" x14ac:dyDescent="0.15">
      <c r="A39" s="6" t="s">
        <v>81</v>
      </c>
      <c r="B39" s="9">
        <v>35</v>
      </c>
      <c r="C39" s="10">
        <v>2.8</v>
      </c>
      <c r="D39" s="9">
        <v>50</v>
      </c>
      <c r="E39" s="10">
        <v>2.1</v>
      </c>
      <c r="F39" s="9">
        <v>83</v>
      </c>
      <c r="G39" s="10">
        <v>2.2999999999999998</v>
      </c>
    </row>
    <row r="40" spans="1:7" ht="27" customHeight="1" x14ac:dyDescent="0.15">
      <c r="A40" s="6" t="s">
        <v>107</v>
      </c>
      <c r="B40" s="9">
        <v>98</v>
      </c>
      <c r="C40" s="10">
        <v>8</v>
      </c>
      <c r="D40" s="9">
        <v>153</v>
      </c>
      <c r="E40" s="10">
        <v>6.4</v>
      </c>
      <c r="F40" s="9">
        <v>253</v>
      </c>
      <c r="G40" s="10">
        <v>7</v>
      </c>
    </row>
    <row r="41" spans="1:7" ht="12.75" customHeight="1" x14ac:dyDescent="0.15">
      <c r="A41" s="6" t="s">
        <v>83</v>
      </c>
      <c r="B41" s="26">
        <v>6</v>
      </c>
      <c r="C41" s="10">
        <v>0.5</v>
      </c>
      <c r="D41" s="9">
        <v>0</v>
      </c>
      <c r="E41" s="10">
        <v>0</v>
      </c>
      <c r="F41" s="9">
        <v>8</v>
      </c>
      <c r="G41" s="10">
        <v>0.2</v>
      </c>
    </row>
    <row r="42" spans="1:7" ht="25.75" customHeight="1" x14ac:dyDescent="0.15">
      <c r="A42" s="3" t="s">
        <v>10</v>
      </c>
      <c r="B42" s="8">
        <v>1230</v>
      </c>
      <c r="C42" s="11">
        <v>100</v>
      </c>
      <c r="D42" s="8">
        <v>2394</v>
      </c>
      <c r="E42" s="11">
        <v>100</v>
      </c>
      <c r="F42" s="8">
        <v>3625</v>
      </c>
      <c r="G42" s="11">
        <v>100</v>
      </c>
    </row>
    <row r="43" spans="1:7" ht="12.75" customHeight="1" x14ac:dyDescent="0.15">
      <c r="A43" s="187" t="s">
        <v>37</v>
      </c>
      <c r="B43" s="187"/>
      <c r="C43" s="187"/>
      <c r="D43" s="187"/>
      <c r="E43" s="187"/>
      <c r="F43" s="187"/>
      <c r="G43" s="187"/>
    </row>
    <row r="44" spans="1:7" ht="12.75" customHeight="1" x14ac:dyDescent="0.15">
      <c r="A44" s="6" t="s">
        <v>68</v>
      </c>
      <c r="B44" s="9">
        <v>594</v>
      </c>
      <c r="C44" s="27">
        <v>5</v>
      </c>
      <c r="D44" s="9">
        <v>2575</v>
      </c>
      <c r="E44" s="27">
        <v>8.3000000000000007</v>
      </c>
      <c r="F44" s="9">
        <v>3168</v>
      </c>
      <c r="G44" s="27">
        <v>7.4</v>
      </c>
    </row>
    <row r="45" spans="1:7" ht="12.75" customHeight="1" x14ac:dyDescent="0.15">
      <c r="A45" s="6" t="s">
        <v>69</v>
      </c>
      <c r="B45" s="9">
        <v>4071</v>
      </c>
      <c r="C45" s="10">
        <v>34.4</v>
      </c>
      <c r="D45" s="9">
        <v>5583</v>
      </c>
      <c r="E45" s="10">
        <v>18</v>
      </c>
      <c r="F45" s="9">
        <v>9659</v>
      </c>
      <c r="G45" s="10">
        <v>22.5</v>
      </c>
    </row>
    <row r="46" spans="1:7" ht="12.75" customHeight="1" x14ac:dyDescent="0.15">
      <c r="A46" s="6" t="s">
        <v>70</v>
      </c>
      <c r="B46" s="9">
        <v>1019</v>
      </c>
      <c r="C46" s="10">
        <v>8.6</v>
      </c>
      <c r="D46" s="9">
        <v>4261</v>
      </c>
      <c r="E46" s="10">
        <v>13.7</v>
      </c>
      <c r="F46" s="9">
        <v>5283</v>
      </c>
      <c r="G46" s="10">
        <v>12.3</v>
      </c>
    </row>
    <row r="47" spans="1:7" ht="12.75" customHeight="1" x14ac:dyDescent="0.15">
      <c r="A47" s="6" t="s">
        <v>71</v>
      </c>
      <c r="B47" s="9">
        <v>584</v>
      </c>
      <c r="C47" s="10">
        <v>4.9000000000000004</v>
      </c>
      <c r="D47" s="9">
        <v>1183</v>
      </c>
      <c r="E47" s="10">
        <v>3.8</v>
      </c>
      <c r="F47" s="9">
        <v>1770</v>
      </c>
      <c r="G47" s="10">
        <v>4.0999999999999996</v>
      </c>
    </row>
    <row r="48" spans="1:7" ht="12.75" customHeight="1" x14ac:dyDescent="0.15">
      <c r="A48" s="6" t="s">
        <v>72</v>
      </c>
      <c r="B48" s="9">
        <v>135</v>
      </c>
      <c r="C48" s="10">
        <v>1.1000000000000001</v>
      </c>
      <c r="D48" s="9">
        <v>415</v>
      </c>
      <c r="E48" s="10">
        <v>1.3</v>
      </c>
      <c r="F48" s="9">
        <v>550</v>
      </c>
      <c r="G48" s="10">
        <v>1.3</v>
      </c>
    </row>
    <row r="49" spans="1:7" ht="12.75" customHeight="1" x14ac:dyDescent="0.15">
      <c r="A49" s="6" t="s">
        <v>73</v>
      </c>
      <c r="B49" s="9">
        <v>1084</v>
      </c>
      <c r="C49" s="10">
        <v>9.1</v>
      </c>
      <c r="D49" s="9">
        <v>2158</v>
      </c>
      <c r="E49" s="10">
        <v>6.9</v>
      </c>
      <c r="F49" s="9">
        <v>3240</v>
      </c>
      <c r="G49" s="10">
        <v>7.5</v>
      </c>
    </row>
    <row r="50" spans="1:7" ht="12.75" customHeight="1" x14ac:dyDescent="0.15">
      <c r="A50" s="6" t="s">
        <v>106</v>
      </c>
      <c r="B50" s="9">
        <v>1679</v>
      </c>
      <c r="C50" s="10">
        <v>14.2</v>
      </c>
      <c r="D50" s="9">
        <v>2698</v>
      </c>
      <c r="E50" s="10">
        <v>8.6999999999999993</v>
      </c>
      <c r="F50" s="9">
        <v>4378</v>
      </c>
      <c r="G50" s="10">
        <v>10.199999999999999</v>
      </c>
    </row>
    <row r="51" spans="1:7" ht="12.75" customHeight="1" x14ac:dyDescent="0.15">
      <c r="A51" s="6" t="s">
        <v>75</v>
      </c>
      <c r="B51" s="9">
        <v>370</v>
      </c>
      <c r="C51" s="10">
        <v>3.1</v>
      </c>
      <c r="D51" s="9">
        <v>1180</v>
      </c>
      <c r="E51" s="10">
        <v>3.8</v>
      </c>
      <c r="F51" s="9">
        <v>1548</v>
      </c>
      <c r="G51" s="10">
        <v>3.6</v>
      </c>
    </row>
    <row r="52" spans="1:7" ht="12.75" customHeight="1" x14ac:dyDescent="0.15">
      <c r="A52" s="6" t="s">
        <v>76</v>
      </c>
      <c r="B52" s="9">
        <v>124</v>
      </c>
      <c r="C52" s="10">
        <v>1</v>
      </c>
      <c r="D52" s="9">
        <v>840</v>
      </c>
      <c r="E52" s="10">
        <v>2.7</v>
      </c>
      <c r="F52" s="9">
        <v>964</v>
      </c>
      <c r="G52" s="10">
        <v>2.2000000000000002</v>
      </c>
    </row>
    <row r="53" spans="1:7" ht="12.75" customHeight="1" x14ac:dyDescent="0.15">
      <c r="A53" s="6" t="s">
        <v>77</v>
      </c>
      <c r="B53" s="9">
        <v>490</v>
      </c>
      <c r="C53" s="10">
        <v>4.0999999999999996</v>
      </c>
      <c r="D53" s="9">
        <v>6288</v>
      </c>
      <c r="E53" s="10">
        <v>20.2</v>
      </c>
      <c r="F53" s="9">
        <v>6779</v>
      </c>
      <c r="G53" s="10">
        <v>15.8</v>
      </c>
    </row>
    <row r="54" spans="1:7" ht="12.75" customHeight="1" x14ac:dyDescent="0.15">
      <c r="A54" s="6" t="s">
        <v>78</v>
      </c>
      <c r="B54" s="9">
        <v>149</v>
      </c>
      <c r="C54" s="10">
        <v>1.3</v>
      </c>
      <c r="D54" s="9">
        <v>671</v>
      </c>
      <c r="E54" s="10">
        <v>2.2000000000000002</v>
      </c>
      <c r="F54" s="9">
        <v>823</v>
      </c>
      <c r="G54" s="10">
        <v>1.9</v>
      </c>
    </row>
    <row r="55" spans="1:7" ht="12.75" customHeight="1" x14ac:dyDescent="0.15">
      <c r="A55" s="6" t="s">
        <v>79</v>
      </c>
      <c r="B55" s="9">
        <v>179</v>
      </c>
      <c r="C55" s="10">
        <v>1.5</v>
      </c>
      <c r="D55" s="9">
        <v>413</v>
      </c>
      <c r="E55" s="10">
        <v>1.3</v>
      </c>
      <c r="F55" s="9">
        <v>594</v>
      </c>
      <c r="G55" s="10">
        <v>1.4</v>
      </c>
    </row>
    <row r="56" spans="1:7" ht="12.75" customHeight="1" x14ac:dyDescent="0.15">
      <c r="A56" s="6" t="s">
        <v>80</v>
      </c>
      <c r="B56" s="9">
        <v>76</v>
      </c>
      <c r="C56" s="10">
        <v>0.6</v>
      </c>
      <c r="D56" s="9">
        <v>178</v>
      </c>
      <c r="E56" s="10">
        <v>0.6</v>
      </c>
      <c r="F56" s="9">
        <v>257</v>
      </c>
      <c r="G56" s="10">
        <v>0.6</v>
      </c>
    </row>
    <row r="57" spans="1:7" ht="12.75" customHeight="1" x14ac:dyDescent="0.15">
      <c r="A57" s="6" t="s">
        <v>81</v>
      </c>
      <c r="B57" s="9">
        <v>188</v>
      </c>
      <c r="C57" s="10">
        <v>1.6</v>
      </c>
      <c r="D57" s="9">
        <v>517</v>
      </c>
      <c r="E57" s="10">
        <v>1.7</v>
      </c>
      <c r="F57" s="9">
        <v>706</v>
      </c>
      <c r="G57" s="10">
        <v>1.6</v>
      </c>
    </row>
    <row r="58" spans="1:7" ht="27" customHeight="1" x14ac:dyDescent="0.15">
      <c r="A58" s="6" t="s">
        <v>107</v>
      </c>
      <c r="B58" s="9">
        <v>1062</v>
      </c>
      <c r="C58" s="10">
        <v>9</v>
      </c>
      <c r="D58" s="9">
        <v>2001</v>
      </c>
      <c r="E58" s="10">
        <v>6.4</v>
      </c>
      <c r="F58" s="9">
        <v>3066</v>
      </c>
      <c r="G58" s="10">
        <v>7.1</v>
      </c>
    </row>
    <row r="59" spans="1:7" ht="12.75" customHeight="1" x14ac:dyDescent="0.15">
      <c r="A59" s="6" t="s">
        <v>83</v>
      </c>
      <c r="B59" s="9">
        <v>13</v>
      </c>
      <c r="C59" s="10">
        <v>0.1</v>
      </c>
      <c r="D59" s="9">
        <v>68</v>
      </c>
      <c r="E59" s="10">
        <v>0.2</v>
      </c>
      <c r="F59" s="9">
        <v>77</v>
      </c>
      <c r="G59" s="10">
        <v>0.2</v>
      </c>
    </row>
    <row r="60" spans="1:7" ht="25.75" customHeight="1" x14ac:dyDescent="0.15">
      <c r="A60" s="3" t="s">
        <v>10</v>
      </c>
      <c r="B60" s="8">
        <v>11849</v>
      </c>
      <c r="C60" s="11">
        <v>100</v>
      </c>
      <c r="D60" s="8">
        <v>31095</v>
      </c>
      <c r="E60" s="11">
        <v>100</v>
      </c>
      <c r="F60" s="8">
        <v>42974</v>
      </c>
      <c r="G60" s="11">
        <v>100</v>
      </c>
    </row>
    <row r="61" spans="1:7" ht="12.75" customHeight="1" x14ac:dyDescent="0.15"/>
    <row r="62" spans="1:7" ht="12.75" customHeight="1" x14ac:dyDescent="0.15"/>
    <row r="63" spans="1:7" ht="12.75" customHeight="1" x14ac:dyDescent="0.15">
      <c r="A63" s="53" t="str">
        <f>Contents!B35</f>
        <v>© Commonwealth of Australia 2018</v>
      </c>
    </row>
    <row r="64" spans="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sheetData>
  <sheetProtection sheet="1"/>
  <mergeCells count="6">
    <mergeCell ref="A43:G43"/>
    <mergeCell ref="B5:C5"/>
    <mergeCell ref="D5:E5"/>
    <mergeCell ref="F5:G5"/>
    <mergeCell ref="A7:G7"/>
    <mergeCell ref="A25:G25"/>
  </mergeCells>
  <hyperlinks>
    <hyperlink ref="A63" r:id="rId1" display="© Commonwealth of Australia 2014" xr:uid="{B2F7F55C-534C-4349-813E-2771A57EB304}"/>
  </hyperlinks>
  <pageMargins left="0.70866141732283472" right="0.70866141732283472" top="0.74803149606299213" bottom="0.74803149606299213" header="0.31496062992125984" footer="0.31496062992125984"/>
  <pageSetup paperSize="9" scale="49"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D1301-E283-694B-AF61-18436BEC348B}">
  <sheetPr codeName="Sheet7">
    <pageSetUpPr fitToPage="1"/>
  </sheetPr>
  <dimension ref="A1:S493"/>
  <sheetViews>
    <sheetView zoomScaleNormal="100" workbookViewId="0">
      <pane ySplit="5" topLeftCell="A6" activePane="bottomLeft" state="frozen"/>
      <selection activeCell="A3" sqref="A3:IV3"/>
      <selection pane="bottomLeft"/>
    </sheetView>
  </sheetViews>
  <sheetFormatPr baseColWidth="10" defaultRowHeight="14" x14ac:dyDescent="0.15"/>
  <cols>
    <col min="1" max="1" width="12" customWidth="1"/>
    <col min="2" max="5" width="10.5" customWidth="1"/>
    <col min="6" max="6" width="12.1640625" customWidth="1"/>
    <col min="7" max="15" width="10.5" customWidth="1"/>
    <col min="16" max="16" width="11.6640625" customWidth="1"/>
    <col min="17" max="20" width="10.5" customWidth="1"/>
    <col min="21" max="256" width="8.83203125" customWidth="1"/>
  </cols>
  <sheetData>
    <row r="1" spans="1:19" s="81" customFormat="1" ht="60" customHeight="1" x14ac:dyDescent="0.15">
      <c r="A1" s="120" t="s">
        <v>222</v>
      </c>
      <c r="B1" s="121"/>
      <c r="C1" s="121"/>
      <c r="D1" s="121"/>
      <c r="E1" s="121"/>
      <c r="F1" s="121"/>
      <c r="G1" s="121"/>
      <c r="H1" s="121"/>
      <c r="I1" s="121"/>
      <c r="J1" s="121"/>
      <c r="K1" s="121"/>
      <c r="L1" s="121"/>
      <c r="M1" s="121"/>
      <c r="N1" s="121"/>
      <c r="O1" s="121"/>
      <c r="P1" s="121"/>
      <c r="Q1" s="121"/>
      <c r="R1" s="121"/>
      <c r="S1" s="122"/>
    </row>
    <row r="2" spans="1:19" ht="15.75" customHeight="1" x14ac:dyDescent="0.2">
      <c r="A2" s="69" t="str">
        <f>Contents!A2</f>
        <v>45170DO001_2018 Prisoners in Australia, 2018</v>
      </c>
    </row>
    <row r="3" spans="1:19" ht="15.75" customHeight="1" x14ac:dyDescent="0.15">
      <c r="A3" s="2" t="str">
        <f>Contents!A3</f>
        <v>Released at 11:30 am (Canberra time) Thurs 6 Dec 2018</v>
      </c>
      <c r="F3" s="170"/>
    </row>
    <row r="4" spans="1:19" ht="25.5" customHeight="1" x14ac:dyDescent="0.15">
      <c r="A4" s="5" t="s">
        <v>167</v>
      </c>
    </row>
    <row r="5" spans="1:19" ht="61.5" customHeight="1" x14ac:dyDescent="0.15">
      <c r="A5" s="6" t="s">
        <v>243</v>
      </c>
      <c r="B5" s="7" t="s">
        <v>68</v>
      </c>
      <c r="C5" s="7" t="s">
        <v>69</v>
      </c>
      <c r="D5" s="7" t="s">
        <v>70</v>
      </c>
      <c r="E5" s="7" t="s">
        <v>71</v>
      </c>
      <c r="F5" s="7" t="s">
        <v>72</v>
      </c>
      <c r="G5" s="7" t="s">
        <v>73</v>
      </c>
      <c r="H5" s="7" t="s">
        <v>74</v>
      </c>
      <c r="I5" s="7" t="s">
        <v>75</v>
      </c>
      <c r="J5" s="7" t="s">
        <v>76</v>
      </c>
      <c r="K5" s="7" t="s">
        <v>77</v>
      </c>
      <c r="L5" s="13" t="s">
        <v>78</v>
      </c>
      <c r="M5" s="13" t="s">
        <v>79</v>
      </c>
      <c r="N5" s="13" t="s">
        <v>80</v>
      </c>
      <c r="O5" s="13" t="s">
        <v>81</v>
      </c>
      <c r="P5" s="13" t="s">
        <v>82</v>
      </c>
      <c r="Q5" s="13" t="s">
        <v>83</v>
      </c>
      <c r="R5" s="13" t="s">
        <v>10</v>
      </c>
    </row>
    <row r="6" spans="1:19" ht="12.75" customHeight="1" x14ac:dyDescent="0.15">
      <c r="A6" s="82" t="s">
        <v>244</v>
      </c>
      <c r="B6" s="37" t="s">
        <v>262</v>
      </c>
      <c r="C6" s="37" t="s">
        <v>262</v>
      </c>
      <c r="D6" s="37" t="s">
        <v>262</v>
      </c>
      <c r="E6" s="37" t="s">
        <v>262</v>
      </c>
      <c r="F6" s="37" t="s">
        <v>262</v>
      </c>
      <c r="G6" s="37" t="s">
        <v>262</v>
      </c>
      <c r="H6" s="37" t="s">
        <v>262</v>
      </c>
      <c r="I6" s="37" t="s">
        <v>262</v>
      </c>
      <c r="J6" s="37" t="s">
        <v>262</v>
      </c>
      <c r="K6" s="37" t="s">
        <v>262</v>
      </c>
      <c r="L6" s="37" t="s">
        <v>262</v>
      </c>
      <c r="M6" s="37" t="s">
        <v>262</v>
      </c>
      <c r="N6" s="37" t="s">
        <v>262</v>
      </c>
      <c r="O6" s="37" t="s">
        <v>262</v>
      </c>
      <c r="P6" s="37" t="s">
        <v>262</v>
      </c>
      <c r="Q6" s="37" t="s">
        <v>262</v>
      </c>
      <c r="R6" s="61">
        <v>5</v>
      </c>
    </row>
    <row r="7" spans="1:19" ht="12.75" customHeight="1" x14ac:dyDescent="0.15">
      <c r="A7" s="82" t="s">
        <v>245</v>
      </c>
      <c r="B7" s="60">
        <v>5</v>
      </c>
      <c r="C7" s="60">
        <v>81</v>
      </c>
      <c r="D7" s="60">
        <v>21</v>
      </c>
      <c r="E7" s="60">
        <v>17</v>
      </c>
      <c r="F7" s="60">
        <v>3</v>
      </c>
      <c r="G7" s="60">
        <v>59</v>
      </c>
      <c r="H7" s="60">
        <v>68</v>
      </c>
      <c r="I7" s="60">
        <v>11</v>
      </c>
      <c r="J7" s="26">
        <v>3</v>
      </c>
      <c r="K7" s="60">
        <v>9</v>
      </c>
      <c r="L7" s="60">
        <v>0</v>
      </c>
      <c r="M7" s="60">
        <v>4</v>
      </c>
      <c r="N7" s="26">
        <v>3</v>
      </c>
      <c r="O7" s="60">
        <v>0</v>
      </c>
      <c r="P7" s="60">
        <v>13</v>
      </c>
      <c r="Q7" s="60">
        <v>0</v>
      </c>
      <c r="R7" s="61">
        <v>303</v>
      </c>
    </row>
    <row r="8" spans="1:19" ht="12.75" customHeight="1" x14ac:dyDescent="0.15">
      <c r="A8" s="82" t="s">
        <v>246</v>
      </c>
      <c r="B8" s="60">
        <v>17</v>
      </c>
      <c r="C8" s="60">
        <v>148</v>
      </c>
      <c r="D8" s="60">
        <v>34</v>
      </c>
      <c r="E8" s="60">
        <v>25</v>
      </c>
      <c r="F8" s="60">
        <v>9</v>
      </c>
      <c r="G8" s="60">
        <v>96</v>
      </c>
      <c r="H8" s="60">
        <v>120</v>
      </c>
      <c r="I8" s="60">
        <v>33</v>
      </c>
      <c r="J8" s="60">
        <v>5</v>
      </c>
      <c r="K8" s="60">
        <v>28</v>
      </c>
      <c r="L8" s="60">
        <v>8</v>
      </c>
      <c r="M8" s="60">
        <v>13</v>
      </c>
      <c r="N8" s="60">
        <v>0</v>
      </c>
      <c r="O8" s="60">
        <v>4</v>
      </c>
      <c r="P8" s="60">
        <v>26</v>
      </c>
      <c r="Q8" s="60">
        <v>0</v>
      </c>
      <c r="R8" s="61">
        <v>574</v>
      </c>
    </row>
    <row r="9" spans="1:19" ht="12.75" customHeight="1" x14ac:dyDescent="0.15">
      <c r="A9" s="82" t="s">
        <v>247</v>
      </c>
      <c r="B9" s="60">
        <v>196</v>
      </c>
      <c r="C9" s="60">
        <v>1480</v>
      </c>
      <c r="D9" s="60">
        <v>332</v>
      </c>
      <c r="E9" s="60">
        <v>328</v>
      </c>
      <c r="F9" s="60">
        <v>72</v>
      </c>
      <c r="G9" s="60">
        <v>729</v>
      </c>
      <c r="H9" s="60">
        <v>682</v>
      </c>
      <c r="I9" s="60">
        <v>176</v>
      </c>
      <c r="J9" s="60">
        <v>57</v>
      </c>
      <c r="K9" s="60">
        <v>630</v>
      </c>
      <c r="L9" s="60">
        <v>81</v>
      </c>
      <c r="M9" s="60">
        <v>88</v>
      </c>
      <c r="N9" s="60">
        <v>37</v>
      </c>
      <c r="O9" s="60">
        <v>59</v>
      </c>
      <c r="P9" s="60">
        <v>421</v>
      </c>
      <c r="Q9" s="60">
        <v>4</v>
      </c>
      <c r="R9" s="61">
        <v>5355</v>
      </c>
    </row>
    <row r="10" spans="1:19" ht="12.75" customHeight="1" x14ac:dyDescent="0.15">
      <c r="A10" s="82" t="s">
        <v>248</v>
      </c>
      <c r="B10" s="60">
        <v>408</v>
      </c>
      <c r="C10" s="60">
        <v>2054</v>
      </c>
      <c r="D10" s="60">
        <v>486</v>
      </c>
      <c r="E10" s="60">
        <v>418</v>
      </c>
      <c r="F10" s="60">
        <v>126</v>
      </c>
      <c r="G10" s="60">
        <v>766</v>
      </c>
      <c r="H10" s="60">
        <v>831</v>
      </c>
      <c r="I10" s="60">
        <v>322</v>
      </c>
      <c r="J10" s="60">
        <v>144</v>
      </c>
      <c r="K10" s="60">
        <v>1275</v>
      </c>
      <c r="L10" s="60">
        <v>217</v>
      </c>
      <c r="M10" s="60">
        <v>113</v>
      </c>
      <c r="N10" s="60">
        <v>54</v>
      </c>
      <c r="O10" s="60">
        <v>118</v>
      </c>
      <c r="P10" s="60">
        <v>577</v>
      </c>
      <c r="Q10" s="60">
        <v>10</v>
      </c>
      <c r="R10" s="61">
        <v>7919</v>
      </c>
    </row>
    <row r="11" spans="1:19" ht="12.75" customHeight="1" x14ac:dyDescent="0.15">
      <c r="A11" s="82" t="s">
        <v>249</v>
      </c>
      <c r="B11" s="60">
        <v>432</v>
      </c>
      <c r="C11" s="60">
        <v>1844</v>
      </c>
      <c r="D11" s="60">
        <v>606</v>
      </c>
      <c r="E11" s="60">
        <v>348</v>
      </c>
      <c r="F11" s="60">
        <v>106</v>
      </c>
      <c r="G11" s="60">
        <v>595</v>
      </c>
      <c r="H11" s="60">
        <v>843</v>
      </c>
      <c r="I11" s="60">
        <v>320</v>
      </c>
      <c r="J11" s="60">
        <v>152</v>
      </c>
      <c r="K11" s="60">
        <v>1310</v>
      </c>
      <c r="L11" s="60">
        <v>190</v>
      </c>
      <c r="M11" s="60">
        <v>103</v>
      </c>
      <c r="N11" s="60">
        <v>51</v>
      </c>
      <c r="O11" s="60">
        <v>151</v>
      </c>
      <c r="P11" s="60">
        <v>550</v>
      </c>
      <c r="Q11" s="60">
        <v>9</v>
      </c>
      <c r="R11" s="61">
        <v>7618</v>
      </c>
    </row>
    <row r="12" spans="1:19" ht="12.75" customHeight="1" x14ac:dyDescent="0.15">
      <c r="A12" s="82" t="s">
        <v>250</v>
      </c>
      <c r="B12" s="60">
        <v>436</v>
      </c>
      <c r="C12" s="60">
        <v>1612</v>
      </c>
      <c r="D12" s="60">
        <v>615</v>
      </c>
      <c r="E12" s="60">
        <v>275</v>
      </c>
      <c r="F12" s="60">
        <v>80</v>
      </c>
      <c r="G12" s="60">
        <v>491</v>
      </c>
      <c r="H12" s="60">
        <v>756</v>
      </c>
      <c r="I12" s="60">
        <v>288</v>
      </c>
      <c r="J12" s="60">
        <v>168</v>
      </c>
      <c r="K12" s="60">
        <v>1111</v>
      </c>
      <c r="L12" s="60">
        <v>156</v>
      </c>
      <c r="M12" s="60">
        <v>83</v>
      </c>
      <c r="N12" s="60">
        <v>39</v>
      </c>
      <c r="O12" s="60">
        <v>124</v>
      </c>
      <c r="P12" s="60">
        <v>542</v>
      </c>
      <c r="Q12" s="60">
        <v>8</v>
      </c>
      <c r="R12" s="61">
        <v>6800</v>
      </c>
    </row>
    <row r="13" spans="1:19" ht="12.75" customHeight="1" x14ac:dyDescent="0.15">
      <c r="A13" s="82" t="s">
        <v>251</v>
      </c>
      <c r="B13" s="60">
        <v>430</v>
      </c>
      <c r="C13" s="60">
        <v>1111</v>
      </c>
      <c r="D13" s="60">
        <v>605</v>
      </c>
      <c r="E13" s="60">
        <v>170</v>
      </c>
      <c r="F13" s="60">
        <v>63</v>
      </c>
      <c r="G13" s="60">
        <v>272</v>
      </c>
      <c r="H13" s="60">
        <v>592</v>
      </c>
      <c r="I13" s="60">
        <v>185</v>
      </c>
      <c r="J13" s="60">
        <v>138</v>
      </c>
      <c r="K13" s="60">
        <v>851</v>
      </c>
      <c r="L13" s="60">
        <v>82</v>
      </c>
      <c r="M13" s="60">
        <v>71</v>
      </c>
      <c r="N13" s="60">
        <v>35</v>
      </c>
      <c r="O13" s="60">
        <v>94</v>
      </c>
      <c r="P13" s="60">
        <v>408</v>
      </c>
      <c r="Q13" s="60">
        <v>16</v>
      </c>
      <c r="R13" s="61">
        <v>5143</v>
      </c>
    </row>
    <row r="14" spans="1:19" ht="12.75" customHeight="1" x14ac:dyDescent="0.15">
      <c r="A14" s="82" t="s">
        <v>252</v>
      </c>
      <c r="B14" s="60">
        <v>402</v>
      </c>
      <c r="C14" s="60">
        <v>756</v>
      </c>
      <c r="D14" s="60">
        <v>595</v>
      </c>
      <c r="E14" s="60">
        <v>96</v>
      </c>
      <c r="F14" s="60">
        <v>50</v>
      </c>
      <c r="G14" s="60">
        <v>138</v>
      </c>
      <c r="H14" s="60">
        <v>312</v>
      </c>
      <c r="I14" s="60">
        <v>121</v>
      </c>
      <c r="J14" s="60">
        <v>102</v>
      </c>
      <c r="K14" s="60">
        <v>633</v>
      </c>
      <c r="L14" s="60">
        <v>41</v>
      </c>
      <c r="M14" s="60">
        <v>57</v>
      </c>
      <c r="N14" s="60">
        <v>26</v>
      </c>
      <c r="O14" s="60">
        <v>82</v>
      </c>
      <c r="P14" s="60">
        <v>259</v>
      </c>
      <c r="Q14" s="60">
        <v>11</v>
      </c>
      <c r="R14" s="61">
        <v>3698</v>
      </c>
    </row>
    <row r="15" spans="1:19" ht="12.75" customHeight="1" x14ac:dyDescent="0.15">
      <c r="A15" s="82" t="s">
        <v>253</v>
      </c>
      <c r="B15" s="60">
        <v>303</v>
      </c>
      <c r="C15" s="60">
        <v>339</v>
      </c>
      <c r="D15" s="60">
        <v>537</v>
      </c>
      <c r="E15" s="60">
        <v>38</v>
      </c>
      <c r="F15" s="60">
        <v>18</v>
      </c>
      <c r="G15" s="60">
        <v>62</v>
      </c>
      <c r="H15" s="60">
        <v>124</v>
      </c>
      <c r="I15" s="60">
        <v>61</v>
      </c>
      <c r="J15" s="60">
        <v>60</v>
      </c>
      <c r="K15" s="60">
        <v>433</v>
      </c>
      <c r="L15" s="60">
        <v>24</v>
      </c>
      <c r="M15" s="60">
        <v>32</v>
      </c>
      <c r="N15" s="60">
        <v>12</v>
      </c>
      <c r="O15" s="60">
        <v>39</v>
      </c>
      <c r="P15" s="60">
        <v>150</v>
      </c>
      <c r="Q15" s="60">
        <v>5</v>
      </c>
      <c r="R15" s="61">
        <v>2244</v>
      </c>
    </row>
    <row r="16" spans="1:19" ht="12.75" customHeight="1" x14ac:dyDescent="0.15">
      <c r="A16" s="82" t="s">
        <v>254</v>
      </c>
      <c r="B16" s="60">
        <v>211</v>
      </c>
      <c r="C16" s="60">
        <v>150</v>
      </c>
      <c r="D16" s="60">
        <v>403</v>
      </c>
      <c r="E16" s="60">
        <v>29</v>
      </c>
      <c r="F16" s="60">
        <v>14</v>
      </c>
      <c r="G16" s="60">
        <v>30</v>
      </c>
      <c r="H16" s="60">
        <v>29</v>
      </c>
      <c r="I16" s="60">
        <v>21</v>
      </c>
      <c r="J16" s="60">
        <v>70</v>
      </c>
      <c r="K16" s="60">
        <v>252</v>
      </c>
      <c r="L16" s="60">
        <v>19</v>
      </c>
      <c r="M16" s="60">
        <v>12</v>
      </c>
      <c r="N16" s="60">
        <v>3</v>
      </c>
      <c r="O16" s="60">
        <v>17</v>
      </c>
      <c r="P16" s="60">
        <v>65</v>
      </c>
      <c r="Q16" s="60">
        <v>9</v>
      </c>
      <c r="R16" s="61">
        <v>1345</v>
      </c>
    </row>
    <row r="17" spans="1:18" ht="12.75" customHeight="1" x14ac:dyDescent="0.15">
      <c r="A17" s="82" t="s">
        <v>255</v>
      </c>
      <c r="B17" s="60">
        <v>142</v>
      </c>
      <c r="C17" s="60">
        <v>43</v>
      </c>
      <c r="D17" s="60">
        <v>330</v>
      </c>
      <c r="E17" s="60">
        <v>5</v>
      </c>
      <c r="F17" s="26">
        <v>4</v>
      </c>
      <c r="G17" s="60">
        <v>9</v>
      </c>
      <c r="H17" s="60">
        <v>15</v>
      </c>
      <c r="I17" s="60">
        <v>7</v>
      </c>
      <c r="J17" s="60">
        <v>25</v>
      </c>
      <c r="K17" s="60">
        <v>151</v>
      </c>
      <c r="L17" s="60">
        <v>7</v>
      </c>
      <c r="M17" s="60">
        <v>6</v>
      </c>
      <c r="N17" s="26">
        <v>0</v>
      </c>
      <c r="O17" s="60">
        <v>19</v>
      </c>
      <c r="P17" s="60">
        <v>35</v>
      </c>
      <c r="Q17" s="60">
        <v>3</v>
      </c>
      <c r="R17" s="61">
        <v>809</v>
      </c>
    </row>
    <row r="18" spans="1:18" ht="12.75" customHeight="1" x14ac:dyDescent="0.15">
      <c r="A18" s="82" t="s">
        <v>256</v>
      </c>
      <c r="B18" s="60">
        <v>184</v>
      </c>
      <c r="C18" s="60">
        <v>32</v>
      </c>
      <c r="D18" s="60">
        <v>716</v>
      </c>
      <c r="E18" s="60">
        <v>3</v>
      </c>
      <c r="F18" s="60">
        <v>3</v>
      </c>
      <c r="G18" s="26">
        <v>5</v>
      </c>
      <c r="H18" s="26">
        <v>5</v>
      </c>
      <c r="I18" s="60">
        <v>3</v>
      </c>
      <c r="J18" s="60">
        <v>45</v>
      </c>
      <c r="K18" s="60">
        <v>100</v>
      </c>
      <c r="L18" s="26">
        <v>6</v>
      </c>
      <c r="M18" s="26">
        <v>6</v>
      </c>
      <c r="N18" s="60">
        <v>3</v>
      </c>
      <c r="O18" s="60">
        <v>8</v>
      </c>
      <c r="P18" s="60">
        <v>20</v>
      </c>
      <c r="Q18" s="60">
        <v>3</v>
      </c>
      <c r="R18" s="61">
        <v>1156</v>
      </c>
    </row>
    <row r="19" spans="1:18" s="14" customFormat="1" ht="25.75" customHeight="1" x14ac:dyDescent="0.15">
      <c r="A19" s="78" t="s">
        <v>10</v>
      </c>
      <c r="B19" s="62">
        <v>3168</v>
      </c>
      <c r="C19" s="62">
        <v>9659</v>
      </c>
      <c r="D19" s="62">
        <v>5283</v>
      </c>
      <c r="E19" s="62">
        <v>1770</v>
      </c>
      <c r="F19" s="62">
        <v>550</v>
      </c>
      <c r="G19" s="62">
        <v>3240</v>
      </c>
      <c r="H19" s="62">
        <v>4378</v>
      </c>
      <c r="I19" s="62">
        <v>1548</v>
      </c>
      <c r="J19" s="62">
        <v>964</v>
      </c>
      <c r="K19" s="62">
        <v>6779</v>
      </c>
      <c r="L19" s="62">
        <v>823</v>
      </c>
      <c r="M19" s="62">
        <v>594</v>
      </c>
      <c r="N19" s="62">
        <v>257</v>
      </c>
      <c r="O19" s="62">
        <v>706</v>
      </c>
      <c r="P19" s="62">
        <v>3066</v>
      </c>
      <c r="Q19" s="62">
        <v>77</v>
      </c>
      <c r="R19" s="62">
        <v>42974</v>
      </c>
    </row>
    <row r="20" spans="1:18" ht="12.75" customHeight="1" x14ac:dyDescent="0.15">
      <c r="A20" s="75"/>
    </row>
    <row r="21" spans="1:18" ht="12.75" customHeight="1" x14ac:dyDescent="0.15">
      <c r="B21" s="45"/>
      <c r="C21" s="45"/>
      <c r="D21" s="45"/>
      <c r="E21" s="45"/>
      <c r="F21" s="45"/>
      <c r="G21" s="45"/>
      <c r="H21" s="45"/>
      <c r="I21" s="45"/>
      <c r="J21" s="45"/>
      <c r="K21" s="45"/>
      <c r="L21" s="45"/>
      <c r="M21" s="45"/>
      <c r="N21" s="45"/>
      <c r="O21" s="45"/>
      <c r="P21" s="45"/>
      <c r="Q21" s="45"/>
      <c r="R21" s="45"/>
    </row>
    <row r="22" spans="1:18" ht="12.75" customHeight="1" x14ac:dyDescent="0.15">
      <c r="A22" s="53" t="str">
        <f>Contents!B35</f>
        <v>© Commonwealth of Australia 2018</v>
      </c>
    </row>
    <row r="23" spans="1:18" ht="12.75" customHeight="1" x14ac:dyDescent="0.15"/>
    <row r="24" spans="1:18" ht="12.75" customHeight="1" x14ac:dyDescent="0.15"/>
    <row r="25" spans="1:18" ht="12.75" customHeight="1" x14ac:dyDescent="0.15"/>
    <row r="26" spans="1:18" ht="12.75" customHeight="1" x14ac:dyDescent="0.15"/>
    <row r="27" spans="1:18" ht="12.75" customHeight="1" x14ac:dyDescent="0.15"/>
    <row r="28" spans="1:18" ht="12.75" customHeight="1" x14ac:dyDescent="0.15"/>
    <row r="29" spans="1:18" ht="12.75" customHeight="1" x14ac:dyDescent="0.15"/>
    <row r="30" spans="1:18" ht="12.75" customHeight="1" x14ac:dyDescent="0.15"/>
    <row r="31" spans="1:18" ht="12.75" customHeight="1" x14ac:dyDescent="0.15"/>
    <row r="32" spans="1:18"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sheetData>
  <sheetProtection sheet="1"/>
  <hyperlinks>
    <hyperlink ref="A22" r:id="rId1" display="© Commonwealth of Australia 2014" xr:uid="{CB12A9DC-36C5-294F-9DA9-B3DDD662EB30}"/>
  </hyperlinks>
  <pageMargins left="0.7" right="0.7" top="0.75" bottom="0.75" header="0.3" footer="0.3"/>
  <pageSetup paperSize="9" scale="61"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720F8-C393-3A48-AD9E-45DE436315F7}">
  <sheetPr codeName="Sheet8">
    <pageSetUpPr fitToPage="1"/>
  </sheetPr>
  <dimension ref="A1:T58"/>
  <sheetViews>
    <sheetView zoomScaleNormal="100" workbookViewId="0">
      <pane ySplit="5" topLeftCell="A6" activePane="bottomLeft" state="frozen"/>
      <selection activeCell="A3" sqref="A3:IV3"/>
      <selection pane="bottomLeft"/>
    </sheetView>
  </sheetViews>
  <sheetFormatPr baseColWidth="10" defaultRowHeight="14" x14ac:dyDescent="0.15"/>
  <cols>
    <col min="1" max="1" width="18.1640625" customWidth="1"/>
    <col min="2" max="5" width="10.5" customWidth="1"/>
    <col min="6" max="6" width="12.1640625" customWidth="1"/>
    <col min="7" max="12" width="10.5" customWidth="1"/>
    <col min="13" max="13" width="10.83203125" customWidth="1"/>
    <col min="14" max="15" width="10.5" customWidth="1"/>
    <col min="16" max="16" width="12" customWidth="1"/>
    <col min="17" max="21" width="10.5" customWidth="1"/>
    <col min="22" max="256" width="8.83203125" customWidth="1"/>
  </cols>
  <sheetData>
    <row r="1" spans="1:19" s="81" customFormat="1" ht="60" customHeight="1" x14ac:dyDescent="0.15">
      <c r="A1" s="120" t="s">
        <v>222</v>
      </c>
      <c r="B1" s="121"/>
      <c r="C1" s="121"/>
      <c r="D1" s="121"/>
      <c r="E1" s="121"/>
      <c r="F1" s="121"/>
      <c r="G1" s="121"/>
      <c r="H1" s="121"/>
      <c r="I1" s="121"/>
      <c r="J1" s="121"/>
      <c r="K1" s="121"/>
      <c r="L1" s="121"/>
      <c r="M1" s="121"/>
      <c r="N1" s="121"/>
      <c r="O1" s="121"/>
      <c r="P1" s="121"/>
      <c r="Q1" s="121"/>
      <c r="R1" s="121"/>
      <c r="S1" s="122"/>
    </row>
    <row r="2" spans="1:19" ht="15.75" customHeight="1" x14ac:dyDescent="0.2">
      <c r="A2" s="69" t="str">
        <f>Contents!A2</f>
        <v>45170DO001_2018 Prisoners in Australia, 2018</v>
      </c>
    </row>
    <row r="3" spans="1:19" ht="15.75" customHeight="1" x14ac:dyDescent="0.15">
      <c r="A3" s="2" t="str">
        <f>Contents!A3</f>
        <v>Released at 11:30 am (Canberra time) Thurs 6 Dec 2018</v>
      </c>
      <c r="E3" s="170"/>
    </row>
    <row r="4" spans="1:19" ht="25.5" customHeight="1" x14ac:dyDescent="0.15">
      <c r="A4" s="5" t="s">
        <v>168</v>
      </c>
    </row>
    <row r="5" spans="1:19" ht="59.25" customHeight="1" x14ac:dyDescent="0.15">
      <c r="A5" s="6" t="s">
        <v>97</v>
      </c>
      <c r="B5" s="7" t="s">
        <v>68</v>
      </c>
      <c r="C5" s="7" t="s">
        <v>69</v>
      </c>
      <c r="D5" s="7" t="s">
        <v>70</v>
      </c>
      <c r="E5" s="7" t="s">
        <v>71</v>
      </c>
      <c r="F5" s="7" t="s">
        <v>72</v>
      </c>
      <c r="G5" s="7" t="s">
        <v>73</v>
      </c>
      <c r="H5" s="7" t="s">
        <v>74</v>
      </c>
      <c r="I5" s="7" t="s">
        <v>75</v>
      </c>
      <c r="J5" s="7" t="s">
        <v>76</v>
      </c>
      <c r="K5" s="7" t="s">
        <v>77</v>
      </c>
      <c r="L5" s="13" t="s">
        <v>78</v>
      </c>
      <c r="M5" s="13" t="s">
        <v>79</v>
      </c>
      <c r="N5" s="13" t="s">
        <v>80</v>
      </c>
      <c r="O5" s="13" t="s">
        <v>81</v>
      </c>
      <c r="P5" s="13" t="s">
        <v>82</v>
      </c>
      <c r="Q5" s="13" t="s">
        <v>83</v>
      </c>
      <c r="R5" s="13" t="s">
        <v>10</v>
      </c>
    </row>
    <row r="6" spans="1:19" ht="12.75" customHeight="1" x14ac:dyDescent="0.15">
      <c r="A6" s="4" t="s">
        <v>29</v>
      </c>
      <c r="B6" s="9">
        <v>2457</v>
      </c>
      <c r="C6" s="9">
        <v>8527</v>
      </c>
      <c r="D6" s="9">
        <v>4172</v>
      </c>
      <c r="E6" s="9">
        <v>1588</v>
      </c>
      <c r="F6" s="9">
        <v>460</v>
      </c>
      <c r="G6" s="9">
        <v>2733</v>
      </c>
      <c r="H6" s="9">
        <v>3937</v>
      </c>
      <c r="I6" s="9">
        <v>1298</v>
      </c>
      <c r="J6" s="9">
        <v>723</v>
      </c>
      <c r="K6" s="9">
        <v>4198</v>
      </c>
      <c r="L6" s="9">
        <v>722</v>
      </c>
      <c r="M6" s="9">
        <v>521</v>
      </c>
      <c r="N6" s="9">
        <v>233</v>
      </c>
      <c r="O6" s="9">
        <v>605</v>
      </c>
      <c r="P6" s="9">
        <v>2678</v>
      </c>
      <c r="Q6" s="9">
        <v>39</v>
      </c>
      <c r="R6" s="9">
        <v>34973</v>
      </c>
    </row>
    <row r="7" spans="1:19" ht="12.75" customHeight="1" x14ac:dyDescent="0.15">
      <c r="A7" s="4" t="s">
        <v>56</v>
      </c>
      <c r="B7" s="9">
        <v>99</v>
      </c>
      <c r="C7" s="9">
        <v>252</v>
      </c>
      <c r="D7" s="9">
        <v>149</v>
      </c>
      <c r="E7" s="9">
        <v>41</v>
      </c>
      <c r="F7" s="9">
        <v>22</v>
      </c>
      <c r="G7" s="9">
        <v>161</v>
      </c>
      <c r="H7" s="9">
        <v>115</v>
      </c>
      <c r="I7" s="9">
        <v>45</v>
      </c>
      <c r="J7" s="9">
        <v>29</v>
      </c>
      <c r="K7" s="9">
        <v>174</v>
      </c>
      <c r="L7" s="9">
        <v>16</v>
      </c>
      <c r="M7" s="9">
        <v>13</v>
      </c>
      <c r="N7" s="9">
        <v>5</v>
      </c>
      <c r="O7" s="9">
        <v>17</v>
      </c>
      <c r="P7" s="9">
        <v>53</v>
      </c>
      <c r="Q7" s="26">
        <v>3</v>
      </c>
      <c r="R7" s="9">
        <v>1195</v>
      </c>
    </row>
    <row r="8" spans="1:19" ht="12.75" customHeight="1" x14ac:dyDescent="0.15">
      <c r="A8" s="4" t="s">
        <v>67</v>
      </c>
      <c r="B8" s="9">
        <v>47</v>
      </c>
      <c r="C8" s="9">
        <v>40</v>
      </c>
      <c r="D8" s="9">
        <v>16</v>
      </c>
      <c r="E8" s="9">
        <v>5</v>
      </c>
      <c r="F8" s="9">
        <v>4</v>
      </c>
      <c r="G8" s="9">
        <v>8</v>
      </c>
      <c r="H8" s="9">
        <v>18</v>
      </c>
      <c r="I8" s="9">
        <v>32</v>
      </c>
      <c r="J8" s="9">
        <v>8</v>
      </c>
      <c r="K8" s="9">
        <v>699</v>
      </c>
      <c r="L8" s="9">
        <v>6</v>
      </c>
      <c r="M8" s="26">
        <v>3</v>
      </c>
      <c r="N8" s="9">
        <v>0</v>
      </c>
      <c r="O8" s="9">
        <v>3</v>
      </c>
      <c r="P8" s="9">
        <v>29</v>
      </c>
      <c r="Q8" s="9">
        <v>5</v>
      </c>
      <c r="R8" s="9">
        <v>950</v>
      </c>
    </row>
    <row r="9" spans="1:19" ht="12.75" customHeight="1" x14ac:dyDescent="0.15">
      <c r="A9" s="4" t="s">
        <v>30</v>
      </c>
      <c r="B9" s="9">
        <v>94</v>
      </c>
      <c r="C9" s="9">
        <v>84</v>
      </c>
      <c r="D9" s="9">
        <v>191</v>
      </c>
      <c r="E9" s="9">
        <v>20</v>
      </c>
      <c r="F9" s="9">
        <v>8</v>
      </c>
      <c r="G9" s="9">
        <v>28</v>
      </c>
      <c r="H9" s="9">
        <v>37</v>
      </c>
      <c r="I9" s="9">
        <v>16</v>
      </c>
      <c r="J9" s="9">
        <v>23</v>
      </c>
      <c r="K9" s="9">
        <v>124</v>
      </c>
      <c r="L9" s="9">
        <v>3</v>
      </c>
      <c r="M9" s="9">
        <v>12</v>
      </c>
      <c r="N9" s="26">
        <v>0</v>
      </c>
      <c r="O9" s="9">
        <v>14</v>
      </c>
      <c r="P9" s="9">
        <v>24</v>
      </c>
      <c r="Q9" s="9">
        <v>7</v>
      </c>
      <c r="R9" s="9">
        <v>680</v>
      </c>
    </row>
    <row r="10" spans="1:19" ht="12.75" customHeight="1" x14ac:dyDescent="0.15">
      <c r="A10" s="4" t="s">
        <v>32</v>
      </c>
      <c r="B10" s="9">
        <v>31</v>
      </c>
      <c r="C10" s="9">
        <v>19</v>
      </c>
      <c r="D10" s="9">
        <v>28</v>
      </c>
      <c r="E10" s="9">
        <v>0</v>
      </c>
      <c r="F10" s="9">
        <v>7</v>
      </c>
      <c r="G10" s="9">
        <v>6</v>
      </c>
      <c r="H10" s="9">
        <v>4</v>
      </c>
      <c r="I10" s="9">
        <v>8</v>
      </c>
      <c r="J10" s="9">
        <v>14</v>
      </c>
      <c r="K10" s="9">
        <v>186</v>
      </c>
      <c r="L10" s="9">
        <v>0</v>
      </c>
      <c r="M10" s="9">
        <v>0</v>
      </c>
      <c r="N10" s="26">
        <v>0</v>
      </c>
      <c r="O10" s="9">
        <v>0</v>
      </c>
      <c r="P10" s="9">
        <v>3</v>
      </c>
      <c r="Q10" s="9">
        <v>12</v>
      </c>
      <c r="R10" s="9">
        <v>327</v>
      </c>
    </row>
    <row r="11" spans="1:19" ht="12.75" customHeight="1" x14ac:dyDescent="0.15">
      <c r="A11" s="4" t="s">
        <v>31</v>
      </c>
      <c r="B11" s="9">
        <v>8</v>
      </c>
      <c r="C11" s="9">
        <v>45</v>
      </c>
      <c r="D11" s="9">
        <v>22</v>
      </c>
      <c r="E11" s="26">
        <v>3</v>
      </c>
      <c r="F11" s="26">
        <v>3</v>
      </c>
      <c r="G11" s="9">
        <v>14</v>
      </c>
      <c r="H11" s="9">
        <v>10</v>
      </c>
      <c r="I11" s="9">
        <v>4</v>
      </c>
      <c r="J11" s="9">
        <v>13</v>
      </c>
      <c r="K11" s="9">
        <v>75</v>
      </c>
      <c r="L11" s="9">
        <v>13</v>
      </c>
      <c r="M11" s="26">
        <v>3</v>
      </c>
      <c r="N11" s="26">
        <v>4</v>
      </c>
      <c r="O11" s="9">
        <v>3</v>
      </c>
      <c r="P11" s="9">
        <v>29</v>
      </c>
      <c r="Q11" s="9">
        <v>0</v>
      </c>
      <c r="R11" s="9">
        <v>247</v>
      </c>
    </row>
    <row r="12" spans="1:19" ht="12.75" customHeight="1" x14ac:dyDescent="0.15">
      <c r="A12" s="4" t="s">
        <v>33</v>
      </c>
      <c r="B12" s="9">
        <v>19</v>
      </c>
      <c r="C12" s="9">
        <v>82</v>
      </c>
      <c r="D12" s="9">
        <v>21</v>
      </c>
      <c r="E12" s="9">
        <v>8</v>
      </c>
      <c r="F12" s="26">
        <v>3</v>
      </c>
      <c r="G12" s="9">
        <v>37</v>
      </c>
      <c r="H12" s="9">
        <v>22</v>
      </c>
      <c r="I12" s="9">
        <v>3</v>
      </c>
      <c r="J12" s="9">
        <v>3</v>
      </c>
      <c r="K12" s="9">
        <v>10</v>
      </c>
      <c r="L12" s="9">
        <v>7</v>
      </c>
      <c r="M12" s="9">
        <v>0</v>
      </c>
      <c r="N12" s="26">
        <v>0</v>
      </c>
      <c r="O12" s="9">
        <v>5</v>
      </c>
      <c r="P12" s="9">
        <v>18</v>
      </c>
      <c r="Q12" s="26">
        <v>0</v>
      </c>
      <c r="R12" s="9">
        <v>236</v>
      </c>
    </row>
    <row r="13" spans="1:19" ht="12.75" customHeight="1" x14ac:dyDescent="0.15">
      <c r="A13" s="4" t="s">
        <v>65</v>
      </c>
      <c r="B13" s="9">
        <v>15</v>
      </c>
      <c r="C13" s="9">
        <v>30</v>
      </c>
      <c r="D13" s="9">
        <v>12</v>
      </c>
      <c r="E13" s="9">
        <v>4</v>
      </c>
      <c r="F13" s="26">
        <v>5</v>
      </c>
      <c r="G13" s="9">
        <v>21</v>
      </c>
      <c r="H13" s="9">
        <v>15</v>
      </c>
      <c r="I13" s="9">
        <v>10</v>
      </c>
      <c r="J13" s="9">
        <v>3</v>
      </c>
      <c r="K13" s="9">
        <v>39</v>
      </c>
      <c r="L13" s="9">
        <v>6</v>
      </c>
      <c r="M13" s="9">
        <v>0</v>
      </c>
      <c r="N13" s="26">
        <v>0</v>
      </c>
      <c r="O13" s="9">
        <v>4</v>
      </c>
      <c r="P13" s="9">
        <v>11</v>
      </c>
      <c r="Q13" s="26">
        <v>0</v>
      </c>
      <c r="R13" s="9">
        <v>177</v>
      </c>
    </row>
    <row r="14" spans="1:19" ht="12.75" customHeight="1" x14ac:dyDescent="0.15">
      <c r="A14" s="4" t="s">
        <v>261</v>
      </c>
      <c r="B14" s="12">
        <v>11</v>
      </c>
      <c r="C14" s="12">
        <v>30</v>
      </c>
      <c r="D14" s="12">
        <v>36</v>
      </c>
      <c r="E14" s="12">
        <v>6</v>
      </c>
      <c r="F14" s="12">
        <v>3</v>
      </c>
      <c r="G14" s="12">
        <v>9</v>
      </c>
      <c r="H14" s="12">
        <v>4</v>
      </c>
      <c r="I14" s="12">
        <v>11</v>
      </c>
      <c r="J14" s="12">
        <v>4</v>
      </c>
      <c r="K14" s="12">
        <v>17</v>
      </c>
      <c r="L14" s="12">
        <v>3</v>
      </c>
      <c r="M14" s="12">
        <v>0</v>
      </c>
      <c r="N14" s="26">
        <v>0</v>
      </c>
      <c r="O14" s="12">
        <v>3</v>
      </c>
      <c r="P14" s="12">
        <v>11</v>
      </c>
      <c r="Q14" s="26">
        <v>0</v>
      </c>
      <c r="R14" s="12">
        <v>152</v>
      </c>
    </row>
    <row r="15" spans="1:19" ht="12.75" customHeight="1" x14ac:dyDescent="0.15">
      <c r="A15" s="4" t="s">
        <v>164</v>
      </c>
      <c r="B15" s="12">
        <v>11</v>
      </c>
      <c r="C15" s="12">
        <v>5</v>
      </c>
      <c r="D15" s="12">
        <v>18</v>
      </c>
      <c r="E15" s="12">
        <v>0</v>
      </c>
      <c r="F15" s="12">
        <v>0</v>
      </c>
      <c r="G15" s="12">
        <v>3</v>
      </c>
      <c r="H15" s="12">
        <v>0</v>
      </c>
      <c r="I15" s="12">
        <v>7</v>
      </c>
      <c r="J15" s="12">
        <v>5</v>
      </c>
      <c r="K15" s="12">
        <v>95</v>
      </c>
      <c r="L15" s="12">
        <v>0</v>
      </c>
      <c r="M15" s="12">
        <v>0</v>
      </c>
      <c r="N15" s="26">
        <v>0</v>
      </c>
      <c r="O15" s="12">
        <v>0</v>
      </c>
      <c r="P15" s="12">
        <v>4</v>
      </c>
      <c r="Q15" s="26">
        <v>3</v>
      </c>
      <c r="R15" s="12">
        <v>147</v>
      </c>
    </row>
    <row r="16" spans="1:19" ht="12.75" customHeight="1" x14ac:dyDescent="0.15">
      <c r="A16" s="4" t="s">
        <v>105</v>
      </c>
      <c r="B16" s="12">
        <v>9</v>
      </c>
      <c r="C16" s="12">
        <v>0</v>
      </c>
      <c r="D16" s="12">
        <v>3</v>
      </c>
      <c r="E16" s="12">
        <v>0</v>
      </c>
      <c r="F16" s="12">
        <v>0</v>
      </c>
      <c r="G16" s="12">
        <v>0</v>
      </c>
      <c r="H16" s="12">
        <v>3</v>
      </c>
      <c r="I16" s="12">
        <v>4</v>
      </c>
      <c r="J16" s="12">
        <v>0</v>
      </c>
      <c r="K16" s="12">
        <v>118</v>
      </c>
      <c r="L16" s="12">
        <v>0</v>
      </c>
      <c r="M16" s="12">
        <v>0</v>
      </c>
      <c r="N16" s="26">
        <v>0</v>
      </c>
      <c r="O16" s="12">
        <v>0</v>
      </c>
      <c r="P16" s="12">
        <v>3</v>
      </c>
      <c r="Q16" s="26">
        <v>3</v>
      </c>
      <c r="R16" s="12">
        <v>147</v>
      </c>
    </row>
    <row r="17" spans="1:20" ht="12.75" customHeight="1" x14ac:dyDescent="0.15">
      <c r="A17" s="4" t="s">
        <v>9</v>
      </c>
      <c r="B17" s="12">
        <v>322</v>
      </c>
      <c r="C17" s="12">
        <v>429</v>
      </c>
      <c r="D17" s="12">
        <v>525</v>
      </c>
      <c r="E17" s="12">
        <v>76</v>
      </c>
      <c r="F17" s="12">
        <v>35</v>
      </c>
      <c r="G17" s="12">
        <v>187</v>
      </c>
      <c r="H17" s="12">
        <v>192</v>
      </c>
      <c r="I17" s="12">
        <v>97</v>
      </c>
      <c r="J17" s="12">
        <v>115</v>
      </c>
      <c r="K17" s="12">
        <v>936</v>
      </c>
      <c r="L17" s="12">
        <v>39</v>
      </c>
      <c r="M17" s="12">
        <v>38</v>
      </c>
      <c r="N17" s="12">
        <v>11</v>
      </c>
      <c r="O17" s="12">
        <v>45</v>
      </c>
      <c r="P17" s="12">
        <v>170</v>
      </c>
      <c r="Q17" s="12">
        <v>13</v>
      </c>
      <c r="R17" s="9">
        <v>3228</v>
      </c>
      <c r="T17" s="45"/>
    </row>
    <row r="18" spans="1:20" ht="25.75" customHeight="1" x14ac:dyDescent="0.15">
      <c r="A18" s="3" t="s">
        <v>10</v>
      </c>
      <c r="B18" s="93">
        <v>3168</v>
      </c>
      <c r="C18" s="93">
        <v>9659</v>
      </c>
      <c r="D18" s="93">
        <v>5283</v>
      </c>
      <c r="E18" s="93">
        <v>1770</v>
      </c>
      <c r="F18" s="94">
        <v>550</v>
      </c>
      <c r="G18" s="93">
        <v>3240</v>
      </c>
      <c r="H18" s="93">
        <v>4378</v>
      </c>
      <c r="I18" s="93">
        <v>1548</v>
      </c>
      <c r="J18" s="94">
        <v>964</v>
      </c>
      <c r="K18" s="93">
        <v>6779</v>
      </c>
      <c r="L18" s="94">
        <v>823</v>
      </c>
      <c r="M18" s="94">
        <v>594</v>
      </c>
      <c r="N18" s="94">
        <v>257</v>
      </c>
      <c r="O18" s="94">
        <v>706</v>
      </c>
      <c r="P18" s="93">
        <v>3066</v>
      </c>
      <c r="Q18" s="94">
        <v>77</v>
      </c>
      <c r="R18" s="93">
        <v>42974</v>
      </c>
    </row>
    <row r="19" spans="1:20" ht="12.75" customHeight="1" x14ac:dyDescent="0.15">
      <c r="R19" s="14"/>
    </row>
    <row r="20" spans="1:20" ht="12.75" customHeight="1" x14ac:dyDescent="0.15">
      <c r="R20" s="45"/>
    </row>
    <row r="21" spans="1:20" ht="12.75" customHeight="1" x14ac:dyDescent="0.15">
      <c r="A21" s="53" t="str">
        <f>Contents!B35</f>
        <v>© Commonwealth of Australia 2018</v>
      </c>
    </row>
    <row r="22" spans="1:20" ht="12.75" customHeight="1" x14ac:dyDescent="0.15"/>
    <row r="23" spans="1:20" ht="12.75" customHeight="1" x14ac:dyDescent="0.15">
      <c r="C23" s="161"/>
      <c r="R23" s="45"/>
      <c r="S23" s="45"/>
    </row>
    <row r="24" spans="1:20" ht="12.75" customHeight="1" x14ac:dyDescent="0.15"/>
    <row r="25" spans="1:20" ht="12.75" customHeight="1" x14ac:dyDescent="0.15">
      <c r="C25" s="45"/>
      <c r="D25" s="45"/>
      <c r="F25" s="45"/>
      <c r="H25" s="45"/>
      <c r="I25" s="45"/>
      <c r="J25" s="45"/>
      <c r="L25" s="45"/>
      <c r="Q25" s="45"/>
      <c r="S25" s="45"/>
    </row>
    <row r="26" spans="1:20" ht="12.75" customHeight="1" x14ac:dyDescent="0.15">
      <c r="E26" s="81"/>
      <c r="S26" s="45"/>
    </row>
    <row r="27" spans="1:20" ht="12.75" customHeight="1" x14ac:dyDescent="0.15"/>
    <row r="28" spans="1:20" ht="12.75" customHeight="1" x14ac:dyDescent="0.15"/>
    <row r="29" spans="1:20" ht="12.75" customHeight="1" x14ac:dyDescent="0.15"/>
    <row r="30" spans="1:20" ht="12.75" customHeight="1" x14ac:dyDescent="0.15">
      <c r="B30" s="45"/>
      <c r="C30" s="45"/>
      <c r="D30" s="45"/>
      <c r="G30" s="45"/>
      <c r="H30" s="45"/>
      <c r="I30" s="45"/>
      <c r="K30" s="45"/>
      <c r="P30" s="45"/>
      <c r="S30" s="45"/>
      <c r="T30" s="45"/>
    </row>
    <row r="31" spans="1:20" ht="12.75" customHeight="1" x14ac:dyDescent="0.15">
      <c r="C31" s="45"/>
      <c r="D31" s="45"/>
      <c r="F31" s="45"/>
      <c r="G31" s="45"/>
      <c r="H31" s="45"/>
      <c r="I31" s="45"/>
      <c r="J31" s="45"/>
      <c r="K31" s="45"/>
      <c r="S31" s="45"/>
      <c r="T31" s="45"/>
    </row>
    <row r="32" spans="1:20" ht="12.75" customHeight="1" x14ac:dyDescent="0.15"/>
    <row r="33" spans="2:20" ht="12.75" customHeight="1" x14ac:dyDescent="0.15"/>
    <row r="34" spans="2:20" ht="12.75" customHeight="1" x14ac:dyDescent="0.15"/>
    <row r="35" spans="2:20" ht="12.75" customHeight="1" x14ac:dyDescent="0.15"/>
    <row r="36" spans="2:20" ht="12.75" customHeight="1" x14ac:dyDescent="0.15"/>
    <row r="37" spans="2:20" ht="12.75" customHeight="1" x14ac:dyDescent="0.15"/>
    <row r="38" spans="2:20" ht="12.75" customHeight="1" x14ac:dyDescent="0.15"/>
    <row r="39" spans="2:20" ht="12.75" customHeight="1" x14ac:dyDescent="0.15"/>
    <row r="40" spans="2:20" ht="12.75" customHeight="1" x14ac:dyDescent="0.15">
      <c r="T40" s="45"/>
    </row>
    <row r="41" spans="2:20" ht="12.75" customHeight="1" x14ac:dyDescent="0.15"/>
    <row r="42" spans="2:20" ht="12.75" customHeight="1" x14ac:dyDescent="0.15">
      <c r="B42" s="45"/>
      <c r="C42" s="45"/>
      <c r="D42" s="45"/>
      <c r="E42" s="45"/>
      <c r="G42" s="45"/>
      <c r="H42" s="45"/>
      <c r="I42" s="45"/>
      <c r="K42" s="45"/>
      <c r="P42" s="45"/>
      <c r="T42" s="45"/>
    </row>
    <row r="43" spans="2:20" ht="12.75" customHeight="1" x14ac:dyDescent="0.15"/>
    <row r="44" spans="2:20" ht="12.75" customHeight="1" x14ac:dyDescent="0.15"/>
    <row r="45" spans="2:20" ht="12.75" customHeight="1" x14ac:dyDescent="0.15"/>
    <row r="46" spans="2:20" ht="12.75" customHeight="1" x14ac:dyDescent="0.15">
      <c r="B46" s="45"/>
      <c r="C46" s="45"/>
      <c r="D46" s="45"/>
      <c r="E46" s="45"/>
      <c r="F46" s="45"/>
      <c r="G46" s="45"/>
      <c r="H46" s="45"/>
      <c r="I46" s="45"/>
      <c r="J46" s="45"/>
      <c r="K46" s="45"/>
      <c r="L46" s="45"/>
      <c r="M46" s="45"/>
      <c r="N46" s="45"/>
      <c r="O46" s="45"/>
      <c r="P46" s="45"/>
      <c r="Q46" s="45"/>
      <c r="R46" s="45"/>
    </row>
    <row r="47" spans="2:20" ht="12.75" customHeight="1" x14ac:dyDescent="0.15">
      <c r="B47" s="45"/>
      <c r="C47" s="45"/>
      <c r="D47" s="45"/>
      <c r="E47" s="45"/>
      <c r="F47" s="45"/>
      <c r="G47" s="45"/>
      <c r="H47" s="45"/>
      <c r="I47" s="45"/>
      <c r="J47" s="45"/>
      <c r="K47" s="45"/>
      <c r="L47" s="45"/>
      <c r="M47" s="45"/>
      <c r="N47" s="45"/>
      <c r="O47" s="45"/>
      <c r="P47" s="45"/>
      <c r="Q47" s="45"/>
      <c r="R47" s="45"/>
    </row>
    <row r="48" spans="2:20" ht="12.75" customHeight="1" x14ac:dyDescent="0.15">
      <c r="B48" s="45"/>
      <c r="C48" s="45"/>
      <c r="D48" s="45"/>
      <c r="E48" s="45"/>
      <c r="F48" s="45"/>
      <c r="G48" s="45"/>
      <c r="H48" s="45"/>
      <c r="I48" s="45"/>
      <c r="J48" s="45"/>
      <c r="K48" s="45"/>
      <c r="L48" s="45"/>
      <c r="M48" s="45"/>
      <c r="N48" s="45"/>
      <c r="O48" s="45"/>
      <c r="P48" s="45"/>
      <c r="Q48" s="45"/>
      <c r="R48" s="45"/>
    </row>
    <row r="49" spans="2:19" ht="12.75" customHeight="1" x14ac:dyDescent="0.15">
      <c r="B49" s="45"/>
      <c r="C49" s="45"/>
      <c r="D49" s="45"/>
      <c r="E49" s="45"/>
      <c r="F49" s="45"/>
      <c r="G49" s="45"/>
      <c r="H49" s="45"/>
      <c r="I49" s="45"/>
      <c r="J49" s="45"/>
      <c r="K49" s="45"/>
      <c r="L49" s="45"/>
      <c r="M49" s="45"/>
      <c r="N49" s="45"/>
      <c r="O49" s="45"/>
      <c r="P49" s="45"/>
      <c r="Q49" s="45"/>
      <c r="R49" s="45"/>
    </row>
    <row r="50" spans="2:19" ht="12.75" customHeight="1" x14ac:dyDescent="0.15">
      <c r="B50" s="45"/>
      <c r="C50" s="45"/>
      <c r="D50" s="45"/>
      <c r="E50" s="45"/>
      <c r="F50" s="45"/>
      <c r="G50" s="45"/>
      <c r="H50" s="45"/>
      <c r="I50" s="45"/>
      <c r="J50" s="45"/>
      <c r="K50" s="45"/>
      <c r="L50" s="45"/>
      <c r="M50" s="45"/>
      <c r="N50" s="45"/>
      <c r="O50" s="45"/>
      <c r="P50" s="45"/>
      <c r="Q50" s="45"/>
      <c r="R50" s="45"/>
    </row>
    <row r="51" spans="2:19" ht="12.75" customHeight="1" x14ac:dyDescent="0.15">
      <c r="B51" s="45"/>
      <c r="C51" s="45"/>
      <c r="D51" s="45"/>
      <c r="E51" s="45"/>
      <c r="F51" s="45"/>
      <c r="G51" s="45"/>
      <c r="H51" s="45"/>
      <c r="I51" s="45"/>
      <c r="J51" s="45"/>
      <c r="K51" s="45"/>
      <c r="L51" s="45"/>
      <c r="M51" s="45"/>
      <c r="N51" s="45"/>
      <c r="O51" s="45"/>
      <c r="P51" s="45"/>
      <c r="Q51" s="45"/>
      <c r="R51" s="45"/>
    </row>
    <row r="52" spans="2:19" ht="12.75" customHeight="1" x14ac:dyDescent="0.15">
      <c r="B52" s="45"/>
      <c r="C52" s="45"/>
      <c r="D52" s="45"/>
      <c r="E52" s="45"/>
      <c r="F52" s="45"/>
      <c r="G52" s="45"/>
      <c r="H52" s="45"/>
      <c r="I52" s="45"/>
      <c r="J52" s="45"/>
      <c r="K52" s="45"/>
      <c r="L52" s="45"/>
      <c r="M52" s="45"/>
      <c r="N52" s="45"/>
      <c r="O52" s="45"/>
      <c r="P52" s="45"/>
      <c r="Q52" s="45"/>
      <c r="R52" s="45"/>
    </row>
    <row r="53" spans="2:19" ht="12.75" customHeight="1" x14ac:dyDescent="0.15">
      <c r="B53" s="45"/>
      <c r="C53" s="45"/>
      <c r="D53" s="45"/>
      <c r="E53" s="45"/>
      <c r="F53" s="45"/>
      <c r="G53" s="45"/>
      <c r="H53" s="45"/>
      <c r="I53" s="45"/>
      <c r="J53" s="45"/>
      <c r="K53" s="45"/>
      <c r="L53" s="45"/>
      <c r="M53" s="45"/>
      <c r="N53" s="45"/>
      <c r="O53" s="45"/>
      <c r="P53" s="45"/>
      <c r="Q53" s="45"/>
      <c r="R53" s="45"/>
    </row>
    <row r="54" spans="2:19" ht="12.75" customHeight="1" x14ac:dyDescent="0.15">
      <c r="B54" s="45"/>
      <c r="C54" s="45"/>
      <c r="D54" s="45"/>
      <c r="E54" s="45"/>
      <c r="F54" s="45"/>
      <c r="G54" s="45"/>
      <c r="H54" s="45"/>
      <c r="I54" s="45"/>
      <c r="J54" s="45"/>
      <c r="K54" s="45"/>
      <c r="L54" s="45"/>
      <c r="M54" s="45"/>
      <c r="N54" s="45"/>
      <c r="O54" s="45"/>
      <c r="P54" s="45"/>
      <c r="Q54" s="45"/>
      <c r="R54" s="45"/>
    </row>
    <row r="55" spans="2:19" x14ac:dyDescent="0.15">
      <c r="B55" s="45"/>
      <c r="C55" s="45"/>
      <c r="D55" s="45"/>
      <c r="E55" s="45"/>
      <c r="F55" s="45"/>
      <c r="G55" s="45"/>
      <c r="H55" s="45"/>
      <c r="I55" s="45"/>
      <c r="J55" s="45"/>
      <c r="K55" s="45"/>
      <c r="L55" s="45"/>
      <c r="M55" s="45"/>
      <c r="N55" s="45"/>
      <c r="O55" s="45"/>
      <c r="P55" s="45"/>
      <c r="Q55" s="45"/>
      <c r="R55" s="45"/>
      <c r="S55" s="45"/>
    </row>
    <row r="56" spans="2:19" x14ac:dyDescent="0.15">
      <c r="B56" s="45"/>
      <c r="C56" s="45"/>
      <c r="D56" s="45"/>
      <c r="E56" s="45"/>
      <c r="F56" s="45"/>
      <c r="G56" s="45"/>
      <c r="H56" s="45"/>
      <c r="I56" s="45"/>
      <c r="J56" s="45"/>
      <c r="K56" s="45"/>
      <c r="L56" s="45"/>
      <c r="M56" s="45"/>
      <c r="N56" s="45"/>
      <c r="O56" s="45"/>
      <c r="P56" s="45"/>
      <c r="Q56" s="45"/>
      <c r="R56" s="45"/>
      <c r="S56" s="45"/>
    </row>
    <row r="57" spans="2:19" x14ac:dyDescent="0.15">
      <c r="B57" s="45"/>
      <c r="C57" s="45"/>
      <c r="D57" s="45"/>
      <c r="E57" s="45"/>
      <c r="F57" s="45"/>
      <c r="G57" s="45"/>
      <c r="H57" s="45"/>
      <c r="I57" s="45"/>
      <c r="J57" s="45"/>
      <c r="K57" s="45"/>
      <c r="L57" s="45"/>
      <c r="M57" s="45"/>
      <c r="N57" s="45"/>
      <c r="O57" s="45"/>
      <c r="P57" s="45"/>
      <c r="Q57" s="45"/>
      <c r="R57" s="45"/>
    </row>
    <row r="58" spans="2:19" x14ac:dyDescent="0.15">
      <c r="B58" s="45"/>
      <c r="C58" s="45"/>
      <c r="D58" s="45"/>
      <c r="E58" s="45"/>
      <c r="F58" s="45"/>
      <c r="G58" s="45"/>
      <c r="H58" s="45"/>
      <c r="I58" s="45"/>
      <c r="J58" s="45"/>
      <c r="K58" s="45"/>
      <c r="L58" s="45"/>
      <c r="M58" s="45"/>
      <c r="N58" s="45"/>
      <c r="O58" s="45"/>
      <c r="P58" s="45"/>
      <c r="Q58" s="45"/>
      <c r="R58" s="45"/>
    </row>
  </sheetData>
  <sheetProtection sheet="1"/>
  <hyperlinks>
    <hyperlink ref="A21" r:id="rId1" display="© Commonwealth of Australia 2014" xr:uid="{4C241173-B8C5-8F44-8CC9-76A1C1F402BD}"/>
  </hyperlinks>
  <pageMargins left="0.7" right="0.7" top="0.75" bottom="0.75" header="0.3" footer="0.3"/>
  <pageSetup paperSize="9" scale="60" fitToHeight="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2406-8A2F-9642-AC15-E4F9317100A7}">
  <sheetPr codeName="Sheet9"/>
  <dimension ref="A1:N84"/>
  <sheetViews>
    <sheetView zoomScaleNormal="100" workbookViewId="0">
      <pane ySplit="6" topLeftCell="A7" activePane="bottomLeft" state="frozen"/>
      <selection activeCell="A3" sqref="A3:IV3"/>
      <selection pane="bottomLeft"/>
    </sheetView>
  </sheetViews>
  <sheetFormatPr baseColWidth="10" defaultRowHeight="14" x14ac:dyDescent="0.15"/>
  <cols>
    <col min="1" max="1" width="44.1640625" customWidth="1"/>
    <col min="2" max="11" width="8.6640625" customWidth="1"/>
    <col min="12" max="256" width="8.83203125" customWidth="1"/>
  </cols>
  <sheetData>
    <row r="1" spans="1:14" s="81" customFormat="1" ht="60" customHeight="1" x14ac:dyDescent="0.15">
      <c r="A1" s="120" t="s">
        <v>222</v>
      </c>
      <c r="B1" s="121"/>
      <c r="C1" s="121"/>
      <c r="D1" s="121"/>
      <c r="E1" s="121"/>
      <c r="F1" s="121"/>
      <c r="G1" s="121"/>
      <c r="H1" s="121"/>
      <c r="I1" s="121"/>
      <c r="J1" s="121"/>
      <c r="K1" s="119"/>
      <c r="M1" s="117"/>
      <c r="N1" s="118"/>
    </row>
    <row r="2" spans="1:14" ht="15.75" customHeight="1" x14ac:dyDescent="0.2">
      <c r="A2" s="69" t="str">
        <f>Contents!A2</f>
        <v>45170DO001_2018 Prisoners in Australia, 2018</v>
      </c>
    </row>
    <row r="3" spans="1:14" ht="15.75" customHeight="1" x14ac:dyDescent="0.15">
      <c r="A3" s="2" t="str">
        <f>Contents!A3</f>
        <v>Released at 11:30 am (Canberra time) Thurs 6 Dec 2018</v>
      </c>
      <c r="C3" s="170"/>
    </row>
    <row r="4" spans="1:14" ht="25.5" customHeight="1" x14ac:dyDescent="0.15">
      <c r="A4" s="5" t="s">
        <v>169</v>
      </c>
    </row>
    <row r="5" spans="1:14" ht="12.75" customHeight="1" x14ac:dyDescent="0.15">
      <c r="A5" s="6"/>
      <c r="B5" s="186" t="s">
        <v>17</v>
      </c>
      <c r="C5" s="186"/>
      <c r="D5" s="186"/>
      <c r="E5" s="186" t="s">
        <v>18</v>
      </c>
      <c r="F5" s="186"/>
      <c r="G5" s="186"/>
      <c r="H5" s="186" t="s">
        <v>10</v>
      </c>
      <c r="I5" s="186"/>
      <c r="J5" s="186"/>
    </row>
    <row r="6" spans="1:14" ht="12.75" customHeight="1" x14ac:dyDescent="0.15">
      <c r="A6" s="6" t="s">
        <v>98</v>
      </c>
      <c r="B6" s="7" t="s">
        <v>12</v>
      </c>
      <c r="C6" s="7" t="s">
        <v>13</v>
      </c>
      <c r="D6" s="7" t="s">
        <v>27</v>
      </c>
      <c r="E6" s="7" t="s">
        <v>12</v>
      </c>
      <c r="F6" s="7" t="s">
        <v>13</v>
      </c>
      <c r="G6" s="7" t="s">
        <v>27</v>
      </c>
      <c r="H6" s="7" t="s">
        <v>12</v>
      </c>
      <c r="I6" s="7" t="s">
        <v>13</v>
      </c>
      <c r="J6" s="7" t="s">
        <v>27</v>
      </c>
    </row>
    <row r="7" spans="1:14" ht="12.75" customHeight="1" x14ac:dyDescent="0.15">
      <c r="A7" s="6" t="s">
        <v>68</v>
      </c>
      <c r="B7" s="9">
        <v>2333</v>
      </c>
      <c r="C7" s="9">
        <v>192</v>
      </c>
      <c r="D7" s="9">
        <v>2527</v>
      </c>
      <c r="E7" s="9">
        <v>547</v>
      </c>
      <c r="F7" s="9">
        <v>97</v>
      </c>
      <c r="G7" s="9">
        <v>643</v>
      </c>
      <c r="H7" s="9">
        <v>2876</v>
      </c>
      <c r="I7" s="9">
        <v>293</v>
      </c>
      <c r="J7" s="9">
        <v>3168</v>
      </c>
    </row>
    <row r="8" spans="1:14" ht="12.75" customHeight="1" x14ac:dyDescent="0.15">
      <c r="A8" s="6" t="s">
        <v>69</v>
      </c>
      <c r="B8" s="9">
        <v>4946</v>
      </c>
      <c r="C8" s="9">
        <v>333</v>
      </c>
      <c r="D8" s="9">
        <v>5280</v>
      </c>
      <c r="E8" s="9">
        <v>4014</v>
      </c>
      <c r="F8" s="9">
        <v>368</v>
      </c>
      <c r="G8" s="9">
        <v>4385</v>
      </c>
      <c r="H8" s="9">
        <v>8955</v>
      </c>
      <c r="I8" s="9">
        <v>702</v>
      </c>
      <c r="J8" s="9">
        <v>9659</v>
      </c>
    </row>
    <row r="9" spans="1:14" ht="12.75" customHeight="1" x14ac:dyDescent="0.15">
      <c r="A9" s="6" t="s">
        <v>70</v>
      </c>
      <c r="B9" s="9">
        <v>3907</v>
      </c>
      <c r="C9" s="9">
        <v>39</v>
      </c>
      <c r="D9" s="9">
        <v>3948</v>
      </c>
      <c r="E9" s="9">
        <v>1312</v>
      </c>
      <c r="F9" s="9">
        <v>23</v>
      </c>
      <c r="G9" s="9">
        <v>1331</v>
      </c>
      <c r="H9" s="9">
        <v>5220</v>
      </c>
      <c r="I9" s="9">
        <v>62</v>
      </c>
      <c r="J9" s="9">
        <v>5283</v>
      </c>
    </row>
    <row r="10" spans="1:14" ht="12.75" customHeight="1" x14ac:dyDescent="0.15">
      <c r="A10" s="6" t="s">
        <v>71</v>
      </c>
      <c r="B10" s="9">
        <v>1146</v>
      </c>
      <c r="C10" s="9">
        <v>105</v>
      </c>
      <c r="D10" s="9">
        <v>1252</v>
      </c>
      <c r="E10" s="9">
        <v>464</v>
      </c>
      <c r="F10" s="9">
        <v>65</v>
      </c>
      <c r="G10" s="9">
        <v>525</v>
      </c>
      <c r="H10" s="9">
        <v>1610</v>
      </c>
      <c r="I10" s="9">
        <v>165</v>
      </c>
      <c r="J10" s="9">
        <v>1770</v>
      </c>
    </row>
    <row r="11" spans="1:14" ht="12.75" customHeight="1" x14ac:dyDescent="0.15">
      <c r="A11" s="6" t="s">
        <v>72</v>
      </c>
      <c r="B11" s="9">
        <v>331</v>
      </c>
      <c r="C11" s="9">
        <v>15</v>
      </c>
      <c r="D11" s="9">
        <v>350</v>
      </c>
      <c r="E11" s="9">
        <v>180</v>
      </c>
      <c r="F11" s="9">
        <v>21</v>
      </c>
      <c r="G11" s="9">
        <v>202</v>
      </c>
      <c r="H11" s="9">
        <v>510</v>
      </c>
      <c r="I11" s="9">
        <v>37</v>
      </c>
      <c r="J11" s="9">
        <v>550</v>
      </c>
    </row>
    <row r="12" spans="1:14" ht="12.75" customHeight="1" x14ac:dyDescent="0.15">
      <c r="A12" s="6" t="s">
        <v>73</v>
      </c>
      <c r="B12" s="9">
        <v>2085</v>
      </c>
      <c r="C12" s="9">
        <v>122</v>
      </c>
      <c r="D12" s="9">
        <v>2209</v>
      </c>
      <c r="E12" s="9">
        <v>952</v>
      </c>
      <c r="F12" s="9">
        <v>91</v>
      </c>
      <c r="G12" s="9">
        <v>1040</v>
      </c>
      <c r="H12" s="9">
        <v>3034</v>
      </c>
      <c r="I12" s="9">
        <v>205</v>
      </c>
      <c r="J12" s="9">
        <v>3240</v>
      </c>
    </row>
    <row r="13" spans="1:14" ht="12.75" customHeight="1" x14ac:dyDescent="0.15">
      <c r="A13" s="6" t="s">
        <v>106</v>
      </c>
      <c r="B13" s="9">
        <v>2964</v>
      </c>
      <c r="C13" s="9">
        <v>253</v>
      </c>
      <c r="D13" s="9">
        <v>3217</v>
      </c>
      <c r="E13" s="9">
        <v>1035</v>
      </c>
      <c r="F13" s="9">
        <v>127</v>
      </c>
      <c r="G13" s="9">
        <v>1165</v>
      </c>
      <c r="H13" s="9">
        <v>4001</v>
      </c>
      <c r="I13" s="9">
        <v>378</v>
      </c>
      <c r="J13" s="9">
        <v>4378</v>
      </c>
    </row>
    <row r="14" spans="1:14" ht="12.75" customHeight="1" x14ac:dyDescent="0.15">
      <c r="A14" s="6" t="s">
        <v>75</v>
      </c>
      <c r="B14" s="9">
        <v>883</v>
      </c>
      <c r="C14" s="9">
        <v>172</v>
      </c>
      <c r="D14" s="9">
        <v>1055</v>
      </c>
      <c r="E14" s="9">
        <v>398</v>
      </c>
      <c r="F14" s="9">
        <v>94</v>
      </c>
      <c r="G14" s="9">
        <v>494</v>
      </c>
      <c r="H14" s="9">
        <v>1286</v>
      </c>
      <c r="I14" s="9">
        <v>266</v>
      </c>
      <c r="J14" s="9">
        <v>1548</v>
      </c>
    </row>
    <row r="15" spans="1:14" ht="12.75" customHeight="1" x14ac:dyDescent="0.15">
      <c r="A15" s="6" t="s">
        <v>76</v>
      </c>
      <c r="B15" s="9">
        <v>492</v>
      </c>
      <c r="C15" s="9">
        <v>198</v>
      </c>
      <c r="D15" s="9">
        <v>693</v>
      </c>
      <c r="E15" s="9">
        <v>199</v>
      </c>
      <c r="F15" s="9">
        <v>70</v>
      </c>
      <c r="G15" s="9">
        <v>267</v>
      </c>
      <c r="H15" s="9">
        <v>695</v>
      </c>
      <c r="I15" s="9">
        <v>272</v>
      </c>
      <c r="J15" s="9">
        <v>964</v>
      </c>
    </row>
    <row r="16" spans="1:14" ht="12.75" customHeight="1" x14ac:dyDescent="0.15">
      <c r="A16" s="6" t="s">
        <v>77</v>
      </c>
      <c r="B16" s="9">
        <v>3814</v>
      </c>
      <c r="C16" s="9">
        <v>513</v>
      </c>
      <c r="D16" s="9">
        <v>4328</v>
      </c>
      <c r="E16" s="9">
        <v>2189</v>
      </c>
      <c r="F16" s="9">
        <v>265</v>
      </c>
      <c r="G16" s="9">
        <v>2451</v>
      </c>
      <c r="H16" s="9">
        <v>6001</v>
      </c>
      <c r="I16" s="9">
        <v>780</v>
      </c>
      <c r="J16" s="9">
        <v>6779</v>
      </c>
    </row>
    <row r="17" spans="1:13" ht="12.75" customHeight="1" x14ac:dyDescent="0.15">
      <c r="A17" s="6" t="s">
        <v>78</v>
      </c>
      <c r="B17" s="9">
        <v>387</v>
      </c>
      <c r="C17" s="9">
        <v>14</v>
      </c>
      <c r="D17" s="9">
        <v>398</v>
      </c>
      <c r="E17" s="9">
        <v>381</v>
      </c>
      <c r="F17" s="9">
        <v>47</v>
      </c>
      <c r="G17" s="9">
        <v>429</v>
      </c>
      <c r="H17" s="9">
        <v>765</v>
      </c>
      <c r="I17" s="9">
        <v>56</v>
      </c>
      <c r="J17" s="9">
        <v>823</v>
      </c>
    </row>
    <row r="18" spans="1:13" ht="12.75" customHeight="1" x14ac:dyDescent="0.15">
      <c r="A18" s="6" t="s">
        <v>79</v>
      </c>
      <c r="B18" s="9">
        <v>375</v>
      </c>
      <c r="C18" s="9">
        <v>31</v>
      </c>
      <c r="D18" s="9">
        <v>406</v>
      </c>
      <c r="E18" s="9">
        <v>169</v>
      </c>
      <c r="F18" s="9">
        <v>23</v>
      </c>
      <c r="G18" s="9">
        <v>188</v>
      </c>
      <c r="H18" s="9">
        <v>543</v>
      </c>
      <c r="I18" s="9">
        <v>53</v>
      </c>
      <c r="J18" s="9">
        <v>594</v>
      </c>
    </row>
    <row r="19" spans="1:13" ht="12.75" customHeight="1" x14ac:dyDescent="0.15">
      <c r="A19" s="6" t="s">
        <v>80</v>
      </c>
      <c r="B19" s="9">
        <v>213</v>
      </c>
      <c r="C19" s="37" t="s">
        <v>262</v>
      </c>
      <c r="D19" s="9">
        <v>226</v>
      </c>
      <c r="E19" s="9">
        <v>32</v>
      </c>
      <c r="F19" s="37" t="s">
        <v>262</v>
      </c>
      <c r="G19" s="9">
        <v>33</v>
      </c>
      <c r="H19" s="9">
        <v>248</v>
      </c>
      <c r="I19" s="9">
        <v>15</v>
      </c>
      <c r="J19" s="9">
        <v>257</v>
      </c>
    </row>
    <row r="20" spans="1:13" ht="12.75" customHeight="1" x14ac:dyDescent="0.15">
      <c r="A20" s="6" t="s">
        <v>81</v>
      </c>
      <c r="B20" s="9">
        <v>565</v>
      </c>
      <c r="C20" s="9">
        <v>80</v>
      </c>
      <c r="D20" s="9">
        <v>645</v>
      </c>
      <c r="E20" s="9">
        <v>51</v>
      </c>
      <c r="F20" s="9">
        <v>7</v>
      </c>
      <c r="G20" s="9">
        <v>61</v>
      </c>
      <c r="H20" s="9">
        <v>619</v>
      </c>
      <c r="I20" s="9">
        <v>83</v>
      </c>
      <c r="J20" s="9">
        <v>706</v>
      </c>
    </row>
    <row r="21" spans="1:13" ht="25.5" customHeight="1" x14ac:dyDescent="0.15">
      <c r="A21" s="6" t="s">
        <v>107</v>
      </c>
      <c r="B21" s="9">
        <v>2261</v>
      </c>
      <c r="C21" s="9">
        <v>198</v>
      </c>
      <c r="D21" s="9">
        <v>2455</v>
      </c>
      <c r="E21" s="9">
        <v>554</v>
      </c>
      <c r="F21" s="9">
        <v>57</v>
      </c>
      <c r="G21" s="9">
        <v>613</v>
      </c>
      <c r="H21" s="9">
        <v>2816</v>
      </c>
      <c r="I21" s="9">
        <v>253</v>
      </c>
      <c r="J21" s="9">
        <v>3066</v>
      </c>
    </row>
    <row r="22" spans="1:13" ht="12.75" customHeight="1" x14ac:dyDescent="0.15">
      <c r="A22" s="6" t="s">
        <v>83</v>
      </c>
      <c r="B22" s="9">
        <v>43</v>
      </c>
      <c r="C22" s="37" t="s">
        <v>262</v>
      </c>
      <c r="D22" s="9">
        <v>51</v>
      </c>
      <c r="E22" s="9">
        <v>27</v>
      </c>
      <c r="F22" s="37" t="s">
        <v>262</v>
      </c>
      <c r="G22" s="9">
        <v>31</v>
      </c>
      <c r="H22" s="9">
        <v>73</v>
      </c>
      <c r="I22" s="9">
        <v>8</v>
      </c>
      <c r="J22" s="9">
        <v>77</v>
      </c>
    </row>
    <row r="23" spans="1:13" ht="25.75" customHeight="1" x14ac:dyDescent="0.15">
      <c r="A23" s="78" t="s">
        <v>10</v>
      </c>
      <c r="B23" s="28">
        <v>26756</v>
      </c>
      <c r="C23" s="28">
        <v>2268</v>
      </c>
      <c r="D23" s="28">
        <v>29030</v>
      </c>
      <c r="E23" s="28">
        <v>12500</v>
      </c>
      <c r="F23" s="28">
        <v>1356</v>
      </c>
      <c r="G23" s="28">
        <v>13856</v>
      </c>
      <c r="H23" s="28">
        <v>39343</v>
      </c>
      <c r="I23" s="28">
        <v>3625</v>
      </c>
      <c r="J23" s="28">
        <v>42974</v>
      </c>
      <c r="K23" s="81"/>
      <c r="L23" s="81"/>
      <c r="M23" s="81"/>
    </row>
    <row r="24" spans="1:13" ht="12.75" customHeight="1" x14ac:dyDescent="0.15"/>
    <row r="25" spans="1:13" ht="12.75" customHeight="1" x14ac:dyDescent="0.15"/>
    <row r="26" spans="1:13" ht="12.75" customHeight="1" x14ac:dyDescent="0.15">
      <c r="A26" s="53" t="str">
        <f>Contents!B35</f>
        <v>© Commonwealth of Australia 2018</v>
      </c>
      <c r="H26" s="161"/>
    </row>
    <row r="27" spans="1:13" ht="12.75" customHeight="1" x14ac:dyDescent="0.15"/>
    <row r="28" spans="1:13" ht="12.75" customHeight="1" x14ac:dyDescent="0.15"/>
    <row r="29" spans="1:13" ht="12.75" customHeight="1" x14ac:dyDescent="0.15"/>
    <row r="30" spans="1:13" ht="12.75" customHeight="1" x14ac:dyDescent="0.15"/>
    <row r="31" spans="1:13" ht="12.75" customHeight="1" x14ac:dyDescent="0.15"/>
    <row r="32" spans="1:13"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sheetData>
  <sheetProtection sheet="1"/>
  <mergeCells count="3">
    <mergeCell ref="B5:D5"/>
    <mergeCell ref="E5:G5"/>
    <mergeCell ref="H5:J5"/>
  </mergeCells>
  <hyperlinks>
    <hyperlink ref="A26" r:id="rId1" display="© Commonwealth of Australia 2014" xr:uid="{EE6C339F-6A42-4F43-AC08-48BAFE208A78}"/>
  </hyperlinks>
  <pageMargins left="0.7" right="0.7" top="0.75" bottom="0.75" header="0.3" footer="0.3"/>
  <pageSetup paperSize="9" scale="90" orientation="landscape" verticalDpi="0"/>
  <headerFooter>
    <oddHeader>&amp;C&amp;F</oddHeader>
    <oddFooter>&amp;C&amp;A 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2016-08-08T01:55:42Z</cp:lastPrinted>
  <dcterms:created xsi:type="dcterms:W3CDTF">2007-10-02T09:30:30Z</dcterms:created>
  <dcterms:modified xsi:type="dcterms:W3CDTF">2024-12-07T01:03:15Z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