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E7F20DC4-A09E-A64D-AA82-541B5FEDE8E0}" xr6:coauthVersionLast="47" xr6:coauthVersionMax="47" xr10:uidLastSave="{00000000-0000-0000-0000-000000000000}"/>
  <bookViews>
    <workbookView xWindow="0" yWindow="500" windowWidth="38400" windowHeight="19200" tabRatio="734" xr2:uid="{59B6F9EB-7ABD-8D43-82CB-0CA7F1DDFAF0}"/>
  </bookViews>
  <sheets>
    <sheet name="Contents" sheetId="1" r:id="rId1"/>
    <sheet name="Table _1" sheetId="2" r:id="rId2"/>
    <sheet name="Table _2" sheetId="3" r:id="rId3"/>
    <sheet name="Table_3" sheetId="4" r:id="rId4"/>
    <sheet name="Table_4" sheetId="13" r:id="rId5"/>
    <sheet name="Table_5" sheetId="5" r:id="rId6"/>
    <sheet name="Table_6" sheetId="6" r:id="rId7"/>
    <sheet name="Table_7" sheetId="7" r:id="rId8"/>
    <sheet name="Table_8" sheetId="8" r:id="rId9"/>
    <sheet name="Table_9" sheetId="9" r:id="rId10"/>
    <sheet name="Table_10" sheetId="10" r:id="rId11"/>
    <sheet name="Table_11" sheetId="14" r:id="rId12"/>
    <sheet name="Table_12" sheetId="15" r:id="rId13"/>
    <sheet name="Table_13" sheetId="11" r:id="rId14"/>
  </sheets>
  <externalReferences>
    <externalReference r:id="rId15"/>
  </externalReferences>
  <definedNames>
    <definedName name="TopOfTable_Table_1" localSheetId="11">Table_4!$A$2</definedName>
    <definedName name="TopOfTable_Table_1" localSheetId="12">Table_4!$A$2</definedName>
    <definedName name="TopOfTable_Table_1" localSheetId="4">Table_4!$A$2</definedName>
    <definedName name="TopOfTable_Table_1">'Table _1'!$A$2</definedName>
    <definedName name="TopOfTable_Table_10">Table_13!$A$2</definedName>
    <definedName name="TopOfTable_Table_2">'Table _2'!$A$2</definedName>
    <definedName name="TopOfTable_Table_3">Table_3!$A$2</definedName>
    <definedName name="TopOfTable_Table_4" localSheetId="11">#REF!</definedName>
    <definedName name="TopOfTable_Table_4" localSheetId="12">#REF!</definedName>
    <definedName name="TopOfTable_Table_4" localSheetId="4">#REF!</definedName>
    <definedName name="TopOfTable_Table_4">Table_5!$A$2</definedName>
    <definedName name="TopOfTable_Table_5" localSheetId="11">#REF!</definedName>
    <definedName name="TopOfTable_Table_5" localSheetId="12">#REF!</definedName>
    <definedName name="TopOfTable_Table_5" localSheetId="4">#REF!</definedName>
    <definedName name="TopOfTable_Table_5">Table_6!$A$2</definedName>
    <definedName name="TopOfTable_Table_6" localSheetId="11">Table_11!$A$2</definedName>
    <definedName name="TopOfTable_Table_6" localSheetId="12">Table_11!$A$2</definedName>
    <definedName name="TopOfTable_Table_6">Table_7!$A$2</definedName>
    <definedName name="TopOfTable_Table_7" localSheetId="12">Table_12!$A$2</definedName>
    <definedName name="TopOfTable_Table_7">Table_8!$A$2</definedName>
    <definedName name="TopOfTable_Table_8" localSheetId="11">#REF!</definedName>
    <definedName name="TopOfTable_Table_8" localSheetId="12">#REF!</definedName>
    <definedName name="TopOfTable_Table_8" localSheetId="4">#REF!</definedName>
    <definedName name="TopOfTable_Table_8">Table_9!$A$2</definedName>
    <definedName name="TopOfTable_Table_9">Table_10!$A$2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11" l="1"/>
  <c r="C9" i="11"/>
  <c r="C10" i="11"/>
  <c r="C11" i="11"/>
  <c r="C12" i="11"/>
  <c r="C13" i="11"/>
  <c r="C14" i="11"/>
  <c r="C15" i="11"/>
  <c r="C16" i="11"/>
  <c r="C17" i="11"/>
  <c r="C18" i="11"/>
  <c r="C19" i="11"/>
  <c r="C20" i="11"/>
  <c r="C21" i="11"/>
  <c r="C22" i="11"/>
  <c r="C23" i="11"/>
  <c r="C25" i="11"/>
  <c r="C8" i="11"/>
  <c r="C28" i="11"/>
  <c r="C29" i="11"/>
  <c r="C30" i="11"/>
  <c r="C31" i="11"/>
  <c r="C32" i="11"/>
  <c r="C33" i="11"/>
  <c r="C34" i="11"/>
  <c r="C35" i="11"/>
  <c r="C36" i="11"/>
  <c r="C37" i="11"/>
  <c r="C38" i="11"/>
  <c r="C39" i="11"/>
  <c r="C40" i="11"/>
  <c r="C41" i="11"/>
  <c r="C42" i="11"/>
  <c r="C43" i="11"/>
  <c r="C44" i="11"/>
  <c r="C27" i="11"/>
  <c r="C47" i="11"/>
  <c r="C48" i="11"/>
  <c r="C49" i="11"/>
  <c r="C50" i="11"/>
  <c r="C51" i="11"/>
  <c r="C52" i="11"/>
  <c r="C53" i="11"/>
  <c r="C54" i="11"/>
  <c r="C55" i="11"/>
  <c r="C56" i="11"/>
  <c r="C57" i="11"/>
  <c r="C58" i="11"/>
  <c r="C59" i="11"/>
  <c r="C60" i="11"/>
  <c r="C61" i="11"/>
  <c r="C62" i="11"/>
  <c r="C46" i="11"/>
  <c r="N27" i="14"/>
  <c r="N28" i="14"/>
  <c r="N29" i="14"/>
  <c r="N30" i="14"/>
  <c r="N31" i="14"/>
  <c r="O31" i="14" s="1"/>
  <c r="N32" i="14"/>
  <c r="N33" i="14"/>
  <c r="O33" i="14" s="1"/>
  <c r="N34" i="14"/>
  <c r="O34" i="14" s="1"/>
  <c r="N35" i="14"/>
  <c r="N36" i="14"/>
  <c r="N37" i="14"/>
  <c r="N38" i="14"/>
  <c r="N39" i="14"/>
  <c r="N40" i="14"/>
  <c r="N41" i="14"/>
  <c r="N42" i="14"/>
  <c r="N43" i="14"/>
  <c r="O28" i="14" s="1"/>
  <c r="N22" i="14"/>
  <c r="AG32" i="9"/>
  <c r="AE32" i="9"/>
  <c r="AC32" i="9"/>
  <c r="AA32" i="9"/>
  <c r="Y32" i="9"/>
  <c r="W32" i="9"/>
  <c r="U32" i="9"/>
  <c r="S32" i="9"/>
  <c r="Q32" i="9"/>
  <c r="O32" i="9"/>
  <c r="M32" i="9"/>
  <c r="K32" i="9"/>
  <c r="I32" i="9"/>
  <c r="G32" i="9"/>
  <c r="E32" i="9"/>
  <c r="C32" i="9"/>
  <c r="U20" i="9"/>
  <c r="S20" i="9"/>
  <c r="Q20" i="9"/>
  <c r="O20" i="9"/>
  <c r="M20" i="9"/>
  <c r="K20" i="9"/>
  <c r="I20" i="9"/>
  <c r="G20" i="9"/>
  <c r="E20" i="9"/>
  <c r="C20" i="9"/>
  <c r="Y8" i="9"/>
  <c r="W8" i="9"/>
  <c r="S8" i="9"/>
  <c r="Q8" i="9"/>
  <c r="O8" i="9"/>
  <c r="M8" i="9"/>
  <c r="K8" i="9"/>
  <c r="I8" i="9"/>
  <c r="G8" i="9"/>
  <c r="E8" i="9"/>
  <c r="C8" i="9"/>
  <c r="AG20" i="9"/>
  <c r="AE20" i="9"/>
  <c r="AC20" i="9"/>
  <c r="AA20" i="9"/>
  <c r="Y20" i="9"/>
  <c r="AG8" i="9"/>
  <c r="AE8" i="9"/>
  <c r="AC8" i="9"/>
  <c r="AA8" i="9"/>
  <c r="U8" i="9"/>
  <c r="O27" i="14"/>
  <c r="O32" i="14"/>
  <c r="O35" i="14"/>
  <c r="O37" i="14"/>
  <c r="O38" i="14"/>
  <c r="N43" i="15"/>
  <c r="O43" i="15"/>
  <c r="O42" i="15"/>
  <c r="N41" i="15"/>
  <c r="O41" i="15"/>
  <c r="N40" i="15"/>
  <c r="O40" i="15" s="1"/>
  <c r="N39" i="15"/>
  <c r="O39" i="15" s="1"/>
  <c r="N38" i="15"/>
  <c r="O38" i="15" s="1"/>
  <c r="N37" i="15"/>
  <c r="O37" i="15"/>
  <c r="N36" i="15"/>
  <c r="O36" i="15"/>
  <c r="N35" i="15"/>
  <c r="N34" i="15"/>
  <c r="O34" i="15"/>
  <c r="N33" i="15"/>
  <c r="O33" i="15"/>
  <c r="N32" i="15"/>
  <c r="O32" i="15"/>
  <c r="N31" i="15"/>
  <c r="O31" i="15" s="1"/>
  <c r="N30" i="15"/>
  <c r="O30" i="15"/>
  <c r="N29" i="15"/>
  <c r="O29" i="15"/>
  <c r="N28" i="15"/>
  <c r="O28" i="15"/>
  <c r="N27" i="15"/>
  <c r="O27" i="15"/>
  <c r="N26" i="15"/>
  <c r="O26" i="15" s="1"/>
  <c r="N24" i="15"/>
  <c r="O22" i="15" s="1"/>
  <c r="O24" i="15"/>
  <c r="N22" i="15"/>
  <c r="N21" i="15"/>
  <c r="N20" i="15"/>
  <c r="O20" i="15" s="1"/>
  <c r="N19" i="15"/>
  <c r="N18" i="15"/>
  <c r="O18" i="15" s="1"/>
  <c r="N17" i="15"/>
  <c r="N16" i="15"/>
  <c r="O16" i="15" s="1"/>
  <c r="N15" i="15"/>
  <c r="N14" i="15"/>
  <c r="N13" i="15"/>
  <c r="N12" i="15"/>
  <c r="O12" i="15"/>
  <c r="N11" i="15"/>
  <c r="N10" i="15"/>
  <c r="O10" i="15"/>
  <c r="N9" i="15"/>
  <c r="N8" i="15"/>
  <c r="O8" i="15" s="1"/>
  <c r="N7" i="15"/>
  <c r="O40" i="14"/>
  <c r="O29" i="14"/>
  <c r="N26" i="14"/>
  <c r="O26" i="14" s="1"/>
  <c r="N8" i="14"/>
  <c r="O8" i="14" s="1"/>
  <c r="N9" i="14"/>
  <c r="N10" i="14"/>
  <c r="N11" i="14"/>
  <c r="N12" i="14"/>
  <c r="N13" i="14"/>
  <c r="N14" i="14"/>
  <c r="N15" i="14"/>
  <c r="N16" i="14"/>
  <c r="O16" i="14" s="1"/>
  <c r="N17" i="14"/>
  <c r="N18" i="14"/>
  <c r="N19" i="14"/>
  <c r="O19" i="14" s="1"/>
  <c r="N20" i="14"/>
  <c r="N21" i="14"/>
  <c r="N24" i="14"/>
  <c r="O24" i="14" s="1"/>
  <c r="N7" i="14"/>
  <c r="N43" i="10"/>
  <c r="N41" i="10"/>
  <c r="N40" i="10"/>
  <c r="N39" i="10"/>
  <c r="N38" i="10"/>
  <c r="N37" i="10"/>
  <c r="N36" i="10"/>
  <c r="N35" i="10"/>
  <c r="N34" i="10"/>
  <c r="N33" i="10"/>
  <c r="N32" i="10"/>
  <c r="N31" i="10"/>
  <c r="N30" i="10"/>
  <c r="N29" i="10"/>
  <c r="N28" i="10"/>
  <c r="N27" i="10"/>
  <c r="N26" i="10"/>
  <c r="N8" i="10"/>
  <c r="N9" i="10"/>
  <c r="N10" i="10"/>
  <c r="N11" i="10"/>
  <c r="N12" i="10"/>
  <c r="O12" i="10" s="1"/>
  <c r="N13" i="10"/>
  <c r="N14" i="10"/>
  <c r="N15" i="10"/>
  <c r="O15" i="10" s="1"/>
  <c r="N16" i="10"/>
  <c r="N17" i="10"/>
  <c r="N18" i="10"/>
  <c r="N19" i="10"/>
  <c r="N20" i="10"/>
  <c r="N21" i="10"/>
  <c r="N22" i="10"/>
  <c r="N24" i="10"/>
  <c r="O17" i="10" s="1"/>
  <c r="O24" i="10"/>
  <c r="N7" i="10"/>
  <c r="O7" i="10" s="1"/>
  <c r="AI39" i="9"/>
  <c r="AI38" i="9"/>
  <c r="AI36" i="9"/>
  <c r="AG42" i="9"/>
  <c r="AG41" i="9"/>
  <c r="AG40" i="9"/>
  <c r="AG39" i="9"/>
  <c r="AG38" i="9"/>
  <c r="AG37" i="9"/>
  <c r="AG36" i="9"/>
  <c r="AG35" i="9"/>
  <c r="AG34" i="9"/>
  <c r="AG33" i="9"/>
  <c r="AE42" i="9"/>
  <c r="AE41" i="9"/>
  <c r="AE40" i="9"/>
  <c r="AE39" i="9"/>
  <c r="AE38" i="9"/>
  <c r="AE37" i="9"/>
  <c r="AE36" i="9"/>
  <c r="AE35" i="9"/>
  <c r="AE34" i="9"/>
  <c r="AE33" i="9"/>
  <c r="AC42" i="9"/>
  <c r="AC41" i="9"/>
  <c r="AC40" i="9"/>
  <c r="AC39" i="9"/>
  <c r="AC38" i="9"/>
  <c r="AC37" i="9"/>
  <c r="AC36" i="9"/>
  <c r="AC35" i="9"/>
  <c r="AC34" i="9"/>
  <c r="AC33" i="9"/>
  <c r="AA42" i="9"/>
  <c r="AA41" i="9"/>
  <c r="AA40" i="9"/>
  <c r="AA39" i="9"/>
  <c r="AA38" i="9"/>
  <c r="AA37" i="9"/>
  <c r="AA36" i="9"/>
  <c r="AA35" i="9"/>
  <c r="AA34" i="9"/>
  <c r="AA33" i="9"/>
  <c r="Y42" i="9"/>
  <c r="Y41" i="9"/>
  <c r="Y40" i="9"/>
  <c r="Y39" i="9"/>
  <c r="Y38" i="9"/>
  <c r="Y37" i="9"/>
  <c r="Y36" i="9"/>
  <c r="Y35" i="9"/>
  <c r="Y34" i="9"/>
  <c r="Y33" i="9"/>
  <c r="W42" i="9"/>
  <c r="W41" i="9"/>
  <c r="W40" i="9"/>
  <c r="W39" i="9"/>
  <c r="W38" i="9"/>
  <c r="W37" i="9"/>
  <c r="W36" i="9"/>
  <c r="W35" i="9"/>
  <c r="W34" i="9"/>
  <c r="W33" i="9"/>
  <c r="U42" i="9"/>
  <c r="U41" i="9"/>
  <c r="U40" i="9"/>
  <c r="U39" i="9"/>
  <c r="U38" i="9"/>
  <c r="U37" i="9"/>
  <c r="U36" i="9"/>
  <c r="U35" i="9"/>
  <c r="U34" i="9"/>
  <c r="U33" i="9"/>
  <c r="S42" i="9"/>
  <c r="S41" i="9"/>
  <c r="S40" i="9"/>
  <c r="S39" i="9"/>
  <c r="S38" i="9"/>
  <c r="S37" i="9"/>
  <c r="S36" i="9"/>
  <c r="S35" i="9"/>
  <c r="S34" i="9"/>
  <c r="S33" i="9"/>
  <c r="Q42" i="9"/>
  <c r="Q41" i="9"/>
  <c r="Q40" i="9"/>
  <c r="Q39" i="9"/>
  <c r="Q38" i="9"/>
  <c r="Q37" i="9"/>
  <c r="Q36" i="9"/>
  <c r="Q35" i="9"/>
  <c r="Q34" i="9"/>
  <c r="Q33" i="9"/>
  <c r="O42" i="9"/>
  <c r="O41" i="9"/>
  <c r="O40" i="9"/>
  <c r="O39" i="9"/>
  <c r="O38" i="9"/>
  <c r="O37" i="9"/>
  <c r="O36" i="9"/>
  <c r="O35" i="9"/>
  <c r="O34" i="9"/>
  <c r="O33" i="9"/>
  <c r="M42" i="9"/>
  <c r="M41" i="9"/>
  <c r="M40" i="9"/>
  <c r="M39" i="9"/>
  <c r="M38" i="9"/>
  <c r="M37" i="9"/>
  <c r="M36" i="9"/>
  <c r="M35" i="9"/>
  <c r="M34" i="9"/>
  <c r="M33" i="9"/>
  <c r="K42" i="9"/>
  <c r="K41" i="9"/>
  <c r="K40" i="9"/>
  <c r="K39" i="9"/>
  <c r="K38" i="9"/>
  <c r="K37" i="9"/>
  <c r="K36" i="9"/>
  <c r="K35" i="9"/>
  <c r="K34" i="9"/>
  <c r="K33" i="9"/>
  <c r="I42" i="9"/>
  <c r="I41" i="9"/>
  <c r="I40" i="9"/>
  <c r="I39" i="9"/>
  <c r="I38" i="9"/>
  <c r="I37" i="9"/>
  <c r="I36" i="9"/>
  <c r="I35" i="9"/>
  <c r="I34" i="9"/>
  <c r="I33" i="9"/>
  <c r="G42" i="9"/>
  <c r="G41" i="9"/>
  <c r="G40" i="9"/>
  <c r="G39" i="9"/>
  <c r="G38" i="9"/>
  <c r="G37" i="9"/>
  <c r="G36" i="9"/>
  <c r="G35" i="9"/>
  <c r="G34" i="9"/>
  <c r="G33" i="9"/>
  <c r="E42" i="9"/>
  <c r="E41" i="9"/>
  <c r="E40" i="9"/>
  <c r="E39" i="9"/>
  <c r="E38" i="9"/>
  <c r="E37" i="9"/>
  <c r="E36" i="9"/>
  <c r="E35" i="9"/>
  <c r="E34" i="9"/>
  <c r="E33" i="9"/>
  <c r="C42" i="9"/>
  <c r="C41" i="9"/>
  <c r="C40" i="9"/>
  <c r="C39" i="9"/>
  <c r="C38" i="9"/>
  <c r="C37" i="9"/>
  <c r="C36" i="9"/>
  <c r="C35" i="9"/>
  <c r="C34" i="9"/>
  <c r="C33" i="9"/>
  <c r="AI27" i="9"/>
  <c r="AI26" i="9"/>
  <c r="AI24" i="9"/>
  <c r="AG30" i="9"/>
  <c r="AG29" i="9"/>
  <c r="AG28" i="9"/>
  <c r="AG27" i="9"/>
  <c r="AG26" i="9"/>
  <c r="AG25" i="9"/>
  <c r="AG24" i="9"/>
  <c r="AG23" i="9"/>
  <c r="AG22" i="9"/>
  <c r="AG21" i="9"/>
  <c r="AE30" i="9"/>
  <c r="AE29" i="9"/>
  <c r="AE28" i="9"/>
  <c r="AE27" i="9"/>
  <c r="AE26" i="9"/>
  <c r="AE25" i="9"/>
  <c r="AE24" i="9"/>
  <c r="AE23" i="9"/>
  <c r="AE22" i="9"/>
  <c r="AE21" i="9"/>
  <c r="AC30" i="9"/>
  <c r="AC29" i="9"/>
  <c r="AC28" i="9"/>
  <c r="AC27" i="9"/>
  <c r="AC26" i="9"/>
  <c r="AC25" i="9"/>
  <c r="AC24" i="9"/>
  <c r="AC23" i="9"/>
  <c r="AC22" i="9"/>
  <c r="AC21" i="9"/>
  <c r="AA30" i="9"/>
  <c r="AA29" i="9"/>
  <c r="AA28" i="9"/>
  <c r="AA27" i="9"/>
  <c r="AA26" i="9"/>
  <c r="AA25" i="9"/>
  <c r="AA24" i="9"/>
  <c r="AA23" i="9"/>
  <c r="AA22" i="9"/>
  <c r="AA21" i="9"/>
  <c r="Y30" i="9"/>
  <c r="Y29" i="9"/>
  <c r="Y28" i="9"/>
  <c r="Y27" i="9"/>
  <c r="Y26" i="9"/>
  <c r="Y25" i="9"/>
  <c r="Y24" i="9"/>
  <c r="Y23" i="9"/>
  <c r="Y22" i="9"/>
  <c r="Y21" i="9"/>
  <c r="W30" i="9"/>
  <c r="W29" i="9"/>
  <c r="W27" i="9"/>
  <c r="W26" i="9"/>
  <c r="W25" i="9"/>
  <c r="W24" i="9"/>
  <c r="W22" i="9"/>
  <c r="U30" i="9"/>
  <c r="U29" i="9"/>
  <c r="U28" i="9"/>
  <c r="U27" i="9"/>
  <c r="U26" i="9"/>
  <c r="U25" i="9"/>
  <c r="U24" i="9"/>
  <c r="U23" i="9"/>
  <c r="U22" i="9"/>
  <c r="U21" i="9"/>
  <c r="S30" i="9"/>
  <c r="S29" i="9"/>
  <c r="S28" i="9"/>
  <c r="S27" i="9"/>
  <c r="S26" i="9"/>
  <c r="S25" i="9"/>
  <c r="S24" i="9"/>
  <c r="S23" i="9"/>
  <c r="S22" i="9"/>
  <c r="S21" i="9"/>
  <c r="Q30" i="9"/>
  <c r="Q29" i="9"/>
  <c r="Q28" i="9"/>
  <c r="Q27" i="9"/>
  <c r="Q26" i="9"/>
  <c r="Q25" i="9"/>
  <c r="Q24" i="9"/>
  <c r="Q23" i="9"/>
  <c r="Q22" i="9"/>
  <c r="Q21" i="9"/>
  <c r="O30" i="9"/>
  <c r="O29" i="9"/>
  <c r="O28" i="9"/>
  <c r="O27" i="9"/>
  <c r="O26" i="9"/>
  <c r="O25" i="9"/>
  <c r="O24" i="9"/>
  <c r="O23" i="9"/>
  <c r="O22" i="9"/>
  <c r="O21" i="9"/>
  <c r="M30" i="9"/>
  <c r="M29" i="9"/>
  <c r="M28" i="9"/>
  <c r="M27" i="9"/>
  <c r="M26" i="9"/>
  <c r="M25" i="9"/>
  <c r="M24" i="9"/>
  <c r="M23" i="9"/>
  <c r="M22" i="9"/>
  <c r="M21" i="9"/>
  <c r="K30" i="9"/>
  <c r="K29" i="9"/>
  <c r="K28" i="9"/>
  <c r="K27" i="9"/>
  <c r="K26" i="9"/>
  <c r="K25" i="9"/>
  <c r="K24" i="9"/>
  <c r="K23" i="9"/>
  <c r="K22" i="9"/>
  <c r="K21" i="9"/>
  <c r="I30" i="9"/>
  <c r="I29" i="9"/>
  <c r="I28" i="9"/>
  <c r="I27" i="9"/>
  <c r="I26" i="9"/>
  <c r="I25" i="9"/>
  <c r="I24" i="9"/>
  <c r="I23" i="9"/>
  <c r="I22" i="9"/>
  <c r="I21" i="9"/>
  <c r="G30" i="9"/>
  <c r="G29" i="9"/>
  <c r="G28" i="9"/>
  <c r="G27" i="9"/>
  <c r="G26" i="9"/>
  <c r="G25" i="9"/>
  <c r="G24" i="9"/>
  <c r="G23" i="9"/>
  <c r="G22" i="9"/>
  <c r="G21" i="9"/>
  <c r="E30" i="9"/>
  <c r="E29" i="9"/>
  <c r="E28" i="9"/>
  <c r="E27" i="9"/>
  <c r="E26" i="9"/>
  <c r="E25" i="9"/>
  <c r="E24" i="9"/>
  <c r="E23" i="9"/>
  <c r="E22" i="9"/>
  <c r="E21" i="9"/>
  <c r="C30" i="9"/>
  <c r="C29" i="9"/>
  <c r="C28" i="9"/>
  <c r="C27" i="9"/>
  <c r="C26" i="9"/>
  <c r="C25" i="9"/>
  <c r="C24" i="9"/>
  <c r="C23" i="9"/>
  <c r="C22" i="9"/>
  <c r="C21" i="9"/>
  <c r="AI17" i="9"/>
  <c r="AI15" i="9"/>
  <c r="AI14" i="9"/>
  <c r="AI12" i="9"/>
  <c r="AG18" i="9"/>
  <c r="AG17" i="9"/>
  <c r="AG16" i="9"/>
  <c r="AG15" i="9"/>
  <c r="AG14" i="9"/>
  <c r="AG13" i="9"/>
  <c r="AG12" i="9"/>
  <c r="AG11" i="9"/>
  <c r="AG10" i="9"/>
  <c r="AG9" i="9"/>
  <c r="AE18" i="9"/>
  <c r="AE17" i="9"/>
  <c r="AE16" i="9"/>
  <c r="AE15" i="9"/>
  <c r="AE14" i="9"/>
  <c r="AE13" i="9"/>
  <c r="AE12" i="9"/>
  <c r="AE11" i="9"/>
  <c r="AE10" i="9"/>
  <c r="AE9" i="9"/>
  <c r="AC18" i="9"/>
  <c r="AC17" i="9"/>
  <c r="AC16" i="9"/>
  <c r="AC15" i="9"/>
  <c r="AC14" i="9"/>
  <c r="AC13" i="9"/>
  <c r="AC12" i="9"/>
  <c r="AC11" i="9"/>
  <c r="AC10" i="9"/>
  <c r="AC9" i="9"/>
  <c r="AA18" i="9"/>
  <c r="AA17" i="9"/>
  <c r="AA16" i="9"/>
  <c r="AA15" i="9"/>
  <c r="AA14" i="9"/>
  <c r="AA13" i="9"/>
  <c r="AA12" i="9"/>
  <c r="AA11" i="9"/>
  <c r="AA10" i="9"/>
  <c r="AA9" i="9"/>
  <c r="Y18" i="9"/>
  <c r="Y17" i="9"/>
  <c r="Y16" i="9"/>
  <c r="Y15" i="9"/>
  <c r="Y14" i="9"/>
  <c r="Y13" i="9"/>
  <c r="Y12" i="9"/>
  <c r="Y11" i="9"/>
  <c r="Y10" i="9"/>
  <c r="Y9" i="9"/>
  <c r="W18" i="9"/>
  <c r="W17" i="9"/>
  <c r="W16" i="9"/>
  <c r="W15" i="9"/>
  <c r="W14" i="9"/>
  <c r="W13" i="9"/>
  <c r="W12" i="9"/>
  <c r="W11" i="9"/>
  <c r="W10" i="9"/>
  <c r="W9" i="9"/>
  <c r="U18" i="9"/>
  <c r="U17" i="9"/>
  <c r="U16" i="9"/>
  <c r="U15" i="9"/>
  <c r="U14" i="9"/>
  <c r="U13" i="9"/>
  <c r="U12" i="9"/>
  <c r="U11" i="9"/>
  <c r="U10" i="9"/>
  <c r="U9" i="9"/>
  <c r="S18" i="9"/>
  <c r="S17" i="9"/>
  <c r="S16" i="9"/>
  <c r="S15" i="9"/>
  <c r="S14" i="9"/>
  <c r="S13" i="9"/>
  <c r="S12" i="9"/>
  <c r="S11" i="9"/>
  <c r="S10" i="9"/>
  <c r="S9" i="9"/>
  <c r="Q18" i="9"/>
  <c r="Q17" i="9"/>
  <c r="Q16" i="9"/>
  <c r="Q15" i="9"/>
  <c r="Q14" i="9"/>
  <c r="Q13" i="9"/>
  <c r="Q12" i="9"/>
  <c r="Q11" i="9"/>
  <c r="Q10" i="9"/>
  <c r="Q9" i="9"/>
  <c r="O18" i="9"/>
  <c r="O17" i="9"/>
  <c r="O16" i="9"/>
  <c r="O15" i="9"/>
  <c r="O14" i="9"/>
  <c r="O13" i="9"/>
  <c r="O12" i="9"/>
  <c r="O11" i="9"/>
  <c r="O10" i="9"/>
  <c r="O9" i="9"/>
  <c r="M18" i="9"/>
  <c r="M17" i="9"/>
  <c r="M16" i="9"/>
  <c r="M15" i="9"/>
  <c r="M14" i="9"/>
  <c r="M13" i="9"/>
  <c r="M12" i="9"/>
  <c r="M11" i="9"/>
  <c r="M10" i="9"/>
  <c r="M9" i="9"/>
  <c r="K18" i="9"/>
  <c r="K17" i="9"/>
  <c r="K16" i="9"/>
  <c r="K15" i="9"/>
  <c r="K14" i="9"/>
  <c r="K13" i="9"/>
  <c r="K12" i="9"/>
  <c r="K11" i="9"/>
  <c r="K10" i="9"/>
  <c r="K9" i="9"/>
  <c r="I18" i="9"/>
  <c r="I17" i="9"/>
  <c r="I16" i="9"/>
  <c r="I15" i="9"/>
  <c r="I14" i="9"/>
  <c r="I13" i="9"/>
  <c r="I12" i="9"/>
  <c r="I11" i="9"/>
  <c r="I10" i="9"/>
  <c r="I9" i="9"/>
  <c r="G18" i="9"/>
  <c r="G17" i="9"/>
  <c r="G16" i="9"/>
  <c r="G15" i="9"/>
  <c r="G14" i="9"/>
  <c r="G13" i="9"/>
  <c r="G12" i="9"/>
  <c r="G11" i="9"/>
  <c r="G10" i="9"/>
  <c r="G9" i="9"/>
  <c r="E18" i="9"/>
  <c r="E17" i="9"/>
  <c r="E16" i="9"/>
  <c r="E15" i="9"/>
  <c r="E14" i="9"/>
  <c r="E13" i="9"/>
  <c r="E12" i="9"/>
  <c r="E11" i="9"/>
  <c r="E10" i="9"/>
  <c r="E9" i="9"/>
  <c r="C14" i="9"/>
  <c r="C13" i="9"/>
  <c r="C12" i="9"/>
  <c r="C11" i="9"/>
  <c r="C10" i="9"/>
  <c r="C9" i="9"/>
  <c r="C18" i="9"/>
  <c r="C15" i="9"/>
  <c r="C16" i="9"/>
  <c r="C17" i="9"/>
  <c r="O23" i="10"/>
  <c r="P23" i="10" s="1"/>
  <c r="Q23" i="10" s="1"/>
  <c r="O21" i="10"/>
  <c r="O19" i="10"/>
  <c r="O11" i="10"/>
  <c r="O9" i="10"/>
  <c r="O22" i="10"/>
  <c r="O20" i="10"/>
  <c r="O18" i="10"/>
  <c r="O16" i="10"/>
  <c r="O14" i="10"/>
  <c r="O10" i="10"/>
  <c r="O8" i="10"/>
  <c r="O22" i="14"/>
  <c r="O20" i="14"/>
  <c r="O18" i="14"/>
  <c r="O14" i="14"/>
  <c r="O12" i="14"/>
  <c r="O10" i="14"/>
  <c r="O7" i="14"/>
  <c r="O23" i="14"/>
  <c r="O21" i="14"/>
  <c r="O17" i="14"/>
  <c r="O15" i="14"/>
  <c r="O13" i="14"/>
  <c r="O11" i="14"/>
  <c r="O9" i="14"/>
  <c r="O11" i="15"/>
  <c r="O15" i="15"/>
  <c r="O17" i="15"/>
  <c r="O19" i="15"/>
  <c r="O21" i="15"/>
  <c r="O23" i="15"/>
  <c r="O35" i="15"/>
  <c r="O36" i="14" l="1"/>
  <c r="O42" i="14"/>
  <c r="O13" i="10"/>
  <c r="O14" i="15"/>
  <c r="O43" i="14"/>
  <c r="O13" i="15"/>
  <c r="O9" i="15"/>
  <c r="O7" i="15"/>
  <c r="O41" i="14"/>
  <c r="O30" i="14"/>
  <c r="O3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s>
  <commentList>
    <comment ref="A5" authorId="0" shapeId="0" xr:uid="{537FBB63-F727-0D49-9318-D2187378AF22}">
      <text>
        <r>
          <rPr>
            <sz val="8"/>
            <color indexed="81"/>
            <rFont val="Arial"/>
            <family val="2"/>
          </rPr>
          <t>For a definition of most serious offence/charge, see Explanatory Notes, paragraphs 78–81.</t>
        </r>
      </text>
    </comment>
    <comment ref="A8" authorId="0" shapeId="0" xr:uid="{1902D4D5-2C7C-3048-8E84-A385163A0EE3}">
      <text>
        <r>
          <rPr>
            <sz val="8"/>
            <color indexed="81"/>
            <rFont val="Arial"/>
            <family val="2"/>
          </rPr>
          <t>Includes prisoners for whom prior imprisonment status is unknown, and persons serving post-sentence detention orders.</t>
        </r>
        <r>
          <rPr>
            <sz val="9"/>
            <color indexed="81"/>
            <rFont val="Tahoma"/>
            <family val="2"/>
          </rPr>
          <t xml:space="preserve">
</t>
        </r>
      </text>
    </comment>
    <comment ref="R10" authorId="1" shapeId="0" xr:uid="{861C993B-7F75-274F-B9AE-3669CA12EC1E}">
      <text>
        <r>
          <rPr>
            <sz val="8"/>
            <color indexed="8"/>
            <rFont val="Arial"/>
            <family val="2"/>
          </rPr>
          <t>nil or rounded to zero (including null cells)</t>
        </r>
      </text>
    </comment>
    <comment ref="E13" authorId="1" shapeId="0" xr:uid="{3C0606F1-CC6E-5C41-92D0-FFCB6556DB67}">
      <text>
        <r>
          <rPr>
            <sz val="8"/>
            <color indexed="8"/>
            <rFont val="Arial"/>
            <family val="2"/>
          </rPr>
          <t>nil or rounded to zero (including null cells)</t>
        </r>
      </text>
    </comment>
    <comment ref="F13" authorId="1" shapeId="0" xr:uid="{B21FDF74-2650-6441-A2EB-3C844C6594EC}">
      <text>
        <r>
          <rPr>
            <sz val="8"/>
            <color indexed="8"/>
            <rFont val="Arial"/>
            <family val="2"/>
          </rPr>
          <t>nil or rounded to zero (including null cells)</t>
        </r>
      </text>
    </comment>
    <comment ref="H13" authorId="1" shapeId="0" xr:uid="{BF31FF3A-15FC-FB47-9082-AA7892C35BC5}">
      <text>
        <r>
          <rPr>
            <sz val="8"/>
            <color indexed="8"/>
            <rFont val="Arial"/>
            <family val="2"/>
          </rPr>
          <t>nil or rounded to zero (including null cells)</t>
        </r>
      </text>
    </comment>
    <comment ref="N13" authorId="1" shapeId="0" xr:uid="{2AC9D276-26AE-2748-9F02-48BC4A6FEB1F}">
      <text>
        <r>
          <rPr>
            <sz val="8"/>
            <color indexed="8"/>
            <rFont val="Arial"/>
            <family val="2"/>
          </rPr>
          <t>nil or rounded to zero (including null cells)</t>
        </r>
      </text>
    </comment>
    <comment ref="R13" authorId="1" shapeId="0" xr:uid="{E61634E4-59F2-2041-91DF-63FE57D225B3}">
      <text>
        <r>
          <rPr>
            <sz val="8"/>
            <color indexed="8"/>
            <rFont val="Arial"/>
            <family val="2"/>
          </rPr>
          <t>nil or rounded to zero (including null cells)</t>
        </r>
      </text>
    </comment>
    <comment ref="R16" authorId="1" shapeId="0" xr:uid="{C8E1DD6D-14BD-104B-AE48-C3A71D944310}">
      <text>
        <r>
          <rPr>
            <sz val="8"/>
            <color indexed="8"/>
            <rFont val="Arial"/>
            <family val="2"/>
          </rPr>
          <t>nil or rounded to zero (including null cells)</t>
        </r>
      </text>
    </comment>
    <comment ref="R20" authorId="1" shapeId="0" xr:uid="{94C07F65-4410-6946-87CC-83B52E43F27E}">
      <text>
        <r>
          <rPr>
            <sz val="8"/>
            <color indexed="8"/>
            <rFont val="Arial"/>
            <family val="2"/>
          </rPr>
          <t>nil or rounded to zero (including null cells)</t>
        </r>
      </text>
    </comment>
    <comment ref="A22" authorId="0" shapeId="0" xr:uid="{41D266F7-1042-694C-B26E-CCCFE374A4F6}">
      <text>
        <r>
          <rPr>
            <sz val="8"/>
            <color indexed="81"/>
            <rFont val="Arial"/>
            <family val="2"/>
          </rPr>
          <t>Refers to prior adult imprisonment under sentence.</t>
        </r>
      </text>
    </comment>
    <comment ref="A23" authorId="0" shapeId="0" xr:uid="{13AB9C9B-D105-3C48-923A-149BA784BD9A}">
      <text>
        <r>
          <rPr>
            <sz val="8"/>
            <color indexed="81"/>
            <rFont val="Arial"/>
            <family val="2"/>
          </rPr>
          <t>Refers to prior adult imprisonment under sentence.</t>
        </r>
      </text>
    </comment>
    <comment ref="R26" authorId="1" shapeId="0" xr:uid="{4F382B4A-C747-954B-B4BD-B3B9237823F0}">
      <text>
        <r>
          <rPr>
            <sz val="8"/>
            <color indexed="8"/>
            <rFont val="Arial"/>
            <family val="2"/>
          </rPr>
          <t>nil or rounded to zero (including null cells)</t>
        </r>
      </text>
    </comment>
    <comment ref="E29" authorId="1" shapeId="0" xr:uid="{49D88ED0-F631-F544-BF18-66BE1C268AEE}">
      <text>
        <r>
          <rPr>
            <sz val="8"/>
            <color indexed="8"/>
            <rFont val="Arial"/>
            <family val="2"/>
          </rPr>
          <t>nil or rounded to zero (including null cells)</t>
        </r>
      </text>
    </comment>
    <comment ref="F29" authorId="1" shapeId="0" xr:uid="{BA881436-97C5-034A-AB61-CFA423707E86}">
      <text>
        <r>
          <rPr>
            <sz val="8"/>
            <color indexed="8"/>
            <rFont val="Arial"/>
            <family val="2"/>
          </rPr>
          <t>nil or rounded to zero (including null cells)</t>
        </r>
      </text>
    </comment>
    <comment ref="H29" authorId="1" shapeId="0" xr:uid="{4C2A6FDC-9B64-4647-B588-4EFB297FAEBC}">
      <text>
        <r>
          <rPr>
            <sz val="8"/>
            <color indexed="8"/>
            <rFont val="Arial"/>
            <family val="2"/>
          </rPr>
          <t>nil or rounded to zero (including null cells)</t>
        </r>
      </text>
    </comment>
    <comment ref="N29" authorId="1" shapeId="0" xr:uid="{2A540FE1-6276-8844-A2A1-3AF6BC8C6D59}">
      <text>
        <r>
          <rPr>
            <sz val="8"/>
            <color indexed="8"/>
            <rFont val="Arial"/>
            <family val="2"/>
          </rPr>
          <t>nil or rounded to zero (including null cells)</t>
        </r>
      </text>
    </comment>
    <comment ref="R29" authorId="1" shapeId="0" xr:uid="{38583CC9-9B9E-CF4E-8BBA-C23313E57038}">
      <text>
        <r>
          <rPr>
            <sz val="8"/>
            <color indexed="8"/>
            <rFont val="Arial"/>
            <family val="2"/>
          </rPr>
          <t>nil or rounded to zero (including null cells)</t>
        </r>
      </text>
    </comment>
    <comment ref="R30" authorId="1" shapeId="0" xr:uid="{11B45539-9F7A-8047-B474-721707C5D01E}">
      <text>
        <r>
          <rPr>
            <sz val="8"/>
            <color indexed="8"/>
            <rFont val="Arial"/>
            <family val="2"/>
          </rPr>
          <t>nil or rounded to zero (including null cells)</t>
        </r>
      </text>
    </comment>
    <comment ref="A32" authorId="0" shapeId="0" xr:uid="{0F3ED7E1-F4C0-AA44-86D4-1DDF91E3FD10}">
      <text>
        <r>
          <rPr>
            <sz val="8"/>
            <color indexed="81"/>
            <rFont val="Arial"/>
            <family val="2"/>
          </rPr>
          <t>Refers to prior adult imprisonment under sentence.</t>
        </r>
      </text>
    </comment>
    <comment ref="A33" authorId="0" shapeId="0" xr:uid="{C45248A7-C335-C94A-AAB8-B1FB5219EAAF}">
      <text>
        <r>
          <rPr>
            <sz val="8"/>
            <color indexed="81"/>
            <rFont val="Arial"/>
            <family val="2"/>
          </rPr>
          <t>Refers to prior adult imprisonment under sentence.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0777D67-1ACF-5D49-AB9D-2FBA23455668}">
      <text>
        <r>
          <rPr>
            <sz val="8"/>
            <color indexed="8"/>
            <rFont val="Arial"/>
            <family val="2"/>
          </rPr>
          <t>For a definition of most serious offence, see Explanatory Notes, paragraphs 78–80.</t>
        </r>
      </text>
    </comment>
    <comment ref="L5" authorId="0" shapeId="0" xr:uid="{8A87E970-64D7-4E49-9C25-5F2AB2AD136A}">
      <text>
        <r>
          <rPr>
            <sz val="8"/>
            <color indexed="8"/>
            <rFont val="Arial"/>
            <family val="2"/>
          </rPr>
          <t>Includes indeterminate life and life with a minimum for aggregate sentence length, and indeterminate life for expected time to serve.</t>
        </r>
      </text>
    </comment>
    <comment ref="M5" authorId="0" shapeId="0" xr:uid="{8E2DECB0-0B46-1F4B-9E0A-0E27064784CC}">
      <text>
        <r>
          <rPr>
            <sz val="8"/>
            <color indexed="8"/>
            <rFont val="Arial"/>
            <family val="2"/>
          </rPr>
          <t>Refers to other indeterminate sentences for aggregate sentence length and expected time to serve (see Glossary).</t>
        </r>
      </text>
    </comment>
    <comment ref="N5" authorId="0" shapeId="0" xr:uid="{B8403A4A-78E0-AA41-8881-45A78D29D1E2}">
      <text>
        <r>
          <rPr>
            <sz val="8"/>
            <color indexed="8"/>
            <rFont val="Arial"/>
            <family val="2"/>
          </rPr>
          <t>Includes prisoners for whom expected time to serve is unknown.</t>
        </r>
      </text>
    </comment>
    <comment ref="P5" authorId="0" shapeId="0" xr:uid="{1BCD48A0-7EC6-414D-BEA4-54BA5431B1F5}">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Q5" authorId="0" shapeId="0" xr:uid="{8F3E3291-41C5-A54D-B0DD-80096319E61B}">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6" authorId="0" shapeId="0" xr:uid="{EB5C48FE-245A-7A4F-81C5-DB6FABA01FFF}">
      <text>
        <r>
          <rPr>
            <sz val="8"/>
            <color indexed="8"/>
            <rFont val="Arial"/>
            <family val="2"/>
          </rPr>
          <t>For information on aggregate sentence length, see Explanatory Notes, paragraph 17.</t>
        </r>
      </text>
    </comment>
    <comment ref="B7" authorId="0" shapeId="0" xr:uid="{61D66AB0-0D73-AA46-90C0-7D8B01E2A7A9}">
      <text>
        <r>
          <rPr>
            <sz val="8"/>
            <color indexed="8"/>
            <rFont val="Arial"/>
            <family val="2"/>
          </rPr>
          <t>nil or rounded to zero (including null cells)</t>
        </r>
      </text>
    </comment>
    <comment ref="E7" authorId="0" shapeId="0" xr:uid="{A9177C96-23D7-0848-8097-8301243800CA}">
      <text>
        <r>
          <rPr>
            <sz val="8"/>
            <color indexed="8"/>
            <rFont val="Arial"/>
            <family val="2"/>
          </rPr>
          <t>nil or rounded to zero (including null cells)</t>
        </r>
      </text>
    </comment>
    <comment ref="B9" authorId="0" shapeId="0" xr:uid="{57F9A95C-8A20-7C49-AE55-5718228C3F04}">
      <text>
        <r>
          <rPr>
            <sz val="8"/>
            <color indexed="8"/>
            <rFont val="Arial"/>
            <family val="2"/>
          </rPr>
          <t>nil or rounded to zero (including null cells)</t>
        </r>
      </text>
    </comment>
    <comment ref="J10" authorId="0" shapeId="0" xr:uid="{D6C08C0C-BA2E-C94D-985D-2C091273FEE5}">
      <text>
        <r>
          <rPr>
            <sz val="8"/>
            <color indexed="8"/>
            <rFont val="Arial"/>
            <family val="2"/>
          </rPr>
          <t>nil or rounded to zero (including null cells)</t>
        </r>
      </text>
    </comment>
    <comment ref="K10" authorId="0" shapeId="0" xr:uid="{792511EB-6BA9-FA4D-BF78-24E7CA0C5058}">
      <text>
        <r>
          <rPr>
            <sz val="8"/>
            <color indexed="8"/>
            <rFont val="Arial"/>
            <family val="2"/>
          </rPr>
          <t>nil or rounded to zero (including null cells)</t>
        </r>
      </text>
    </comment>
    <comment ref="L10" authorId="0" shapeId="0" xr:uid="{50BFF430-3912-9D4E-9A89-EF233A88F4AB}">
      <text>
        <r>
          <rPr>
            <sz val="8"/>
            <color indexed="8"/>
            <rFont val="Arial"/>
            <family val="2"/>
          </rPr>
          <t>nil or rounded to zero (including null cells)</t>
        </r>
      </text>
    </comment>
    <comment ref="B11" authorId="0" shapeId="0" xr:uid="{ECBC6F3D-DC50-C443-8EAF-9E1A08521D27}">
      <text>
        <r>
          <rPr>
            <sz val="8"/>
            <color indexed="8"/>
            <rFont val="Arial"/>
            <family val="2"/>
          </rPr>
          <t>nil or rounded to zero (including null cells)</t>
        </r>
      </text>
    </comment>
    <comment ref="C11" authorId="0" shapeId="0" xr:uid="{4C3CCA1D-F16A-3147-8D25-04FC27BB8C40}">
      <text>
        <r>
          <rPr>
            <sz val="8"/>
            <color indexed="8"/>
            <rFont val="Arial"/>
            <family val="2"/>
          </rPr>
          <t>nil or rounded to zero (including null cells)</t>
        </r>
      </text>
    </comment>
    <comment ref="L11" authorId="0" shapeId="0" xr:uid="{B80B84EB-E4E4-D94F-A6F7-2D7AD8B2E364}">
      <text>
        <r>
          <rPr>
            <sz val="8"/>
            <color indexed="8"/>
            <rFont val="Arial"/>
            <family val="2"/>
          </rPr>
          <t>nil or rounded to zero (including null cells)</t>
        </r>
      </text>
    </comment>
    <comment ref="M11" authorId="0" shapeId="0" xr:uid="{FB356B3A-BED6-134B-9119-BEC5ACF25CBC}">
      <text>
        <r>
          <rPr>
            <sz val="8"/>
            <color indexed="8"/>
            <rFont val="Arial"/>
            <family val="2"/>
          </rPr>
          <t>nil or rounded to zero (including null cells)</t>
        </r>
      </text>
    </comment>
    <comment ref="C12" authorId="0" shapeId="0" xr:uid="{9F3457CD-BF2F-F446-80D8-07D9C2D98EA6}">
      <text>
        <r>
          <rPr>
            <sz val="8"/>
            <color indexed="8"/>
            <rFont val="Arial"/>
            <family val="2"/>
          </rPr>
          <t>nil or rounded to zero (including null cells)</t>
        </r>
      </text>
    </comment>
    <comment ref="J14" authorId="0" shapeId="0" xr:uid="{8854C1D9-3E11-2043-AFAC-546D25A4F216}">
      <text>
        <r>
          <rPr>
            <sz val="8"/>
            <color indexed="8"/>
            <rFont val="Arial"/>
            <family val="2"/>
          </rPr>
          <t>nil or rounded to zero (including null cells)</t>
        </r>
      </text>
    </comment>
    <comment ref="K14" authorId="0" shapeId="0" xr:uid="{4C17F1DC-297B-3D4F-A086-8E6436C15EBA}">
      <text>
        <r>
          <rPr>
            <sz val="8"/>
            <color indexed="8"/>
            <rFont val="Arial"/>
            <family val="2"/>
          </rPr>
          <t>nil or rounded to zero (including null cells)</t>
        </r>
      </text>
    </comment>
    <comment ref="L14" authorId="0" shapeId="0" xr:uid="{4BEDEE35-8A32-074C-A25B-518B635CBB9E}">
      <text>
        <r>
          <rPr>
            <sz val="8"/>
            <color indexed="8"/>
            <rFont val="Arial"/>
            <family val="2"/>
          </rPr>
          <t>nil or rounded to zero (including null cells)</t>
        </r>
      </text>
    </comment>
    <comment ref="K15" authorId="0" shapeId="0" xr:uid="{429F56B5-9057-214D-BCE6-3C692D7737A6}">
      <text>
        <r>
          <rPr>
            <sz val="8"/>
            <color indexed="8"/>
            <rFont val="Arial"/>
            <family val="2"/>
          </rPr>
          <t>nil or rounded to zero (including null cells)</t>
        </r>
      </text>
    </comment>
    <comment ref="L15" authorId="0" shapeId="0" xr:uid="{19028465-4F72-8146-91BE-B46AEC85E63D}">
      <text>
        <r>
          <rPr>
            <sz val="8"/>
            <color indexed="8"/>
            <rFont val="Arial"/>
            <family val="2"/>
          </rPr>
          <t>nil or rounded to zero (including null cells)</t>
        </r>
      </text>
    </comment>
    <comment ref="M15" authorId="0" shapeId="0" xr:uid="{020BB8DC-46EE-274A-9049-753D2FA46BCE}">
      <text>
        <r>
          <rPr>
            <sz val="8"/>
            <color indexed="8"/>
            <rFont val="Arial"/>
            <family val="2"/>
          </rPr>
          <t>nil or rounded to zero (including null cells)</t>
        </r>
      </text>
    </comment>
    <comment ref="B16" authorId="0" shapeId="0" xr:uid="{DE19359E-A8FA-4748-BC5B-240AFA310A08}">
      <text>
        <r>
          <rPr>
            <sz val="8"/>
            <color indexed="8"/>
            <rFont val="Arial"/>
            <family val="2"/>
          </rPr>
          <t>nil or rounded to zero (including null cells)</t>
        </r>
      </text>
    </comment>
    <comment ref="B17" authorId="0" shapeId="0" xr:uid="{0E80349C-B111-3940-88EC-0A2190EB4C5D}">
      <text>
        <r>
          <rPr>
            <sz val="8"/>
            <color indexed="8"/>
            <rFont val="Arial"/>
            <family val="2"/>
          </rPr>
          <t>nil or rounded to zero (including null cells)</t>
        </r>
      </text>
    </comment>
    <comment ref="J17" authorId="0" shapeId="0" xr:uid="{928B5369-C769-1D42-8504-FF2E3E57969E}">
      <text>
        <r>
          <rPr>
            <sz val="8"/>
            <color indexed="8"/>
            <rFont val="Arial"/>
            <family val="2"/>
          </rPr>
          <t>nil or rounded to zero (including null cells)</t>
        </r>
      </text>
    </comment>
    <comment ref="K17" authorId="0" shapeId="0" xr:uid="{5CE2012A-594E-9046-B0E7-A36B94735A44}">
      <text>
        <r>
          <rPr>
            <sz val="8"/>
            <color indexed="8"/>
            <rFont val="Arial"/>
            <family val="2"/>
          </rPr>
          <t>nil or rounded to zero (including null cells)</t>
        </r>
      </text>
    </comment>
    <comment ref="M17" authorId="0" shapeId="0" xr:uid="{4FFD0E62-9A6B-8A4F-8169-25F3BD9B98A6}">
      <text>
        <r>
          <rPr>
            <sz val="8"/>
            <color indexed="8"/>
            <rFont val="Arial"/>
            <family val="2"/>
          </rPr>
          <t>nil or rounded to zero (including null cells)</t>
        </r>
      </text>
    </comment>
    <comment ref="B18" authorId="0" shapeId="0" xr:uid="{F937E168-E24B-7648-99EB-9BA80121364B}">
      <text>
        <r>
          <rPr>
            <sz val="8"/>
            <color indexed="8"/>
            <rFont val="Arial"/>
            <family val="2"/>
          </rPr>
          <t>nil or rounded to zero (including null cells)</t>
        </r>
      </text>
    </comment>
    <comment ref="K18" authorId="0" shapeId="0" xr:uid="{BE61519C-92FC-8D46-9924-95DD78B019D4}">
      <text>
        <r>
          <rPr>
            <sz val="8"/>
            <color indexed="8"/>
            <rFont val="Arial"/>
            <family val="2"/>
          </rPr>
          <t>nil or rounded to zero (including null cells)</t>
        </r>
      </text>
    </comment>
    <comment ref="L18" authorId="0" shapeId="0" xr:uid="{03B90906-E39C-B346-BE9D-0BDF67A59A20}">
      <text>
        <r>
          <rPr>
            <sz val="8"/>
            <color indexed="8"/>
            <rFont val="Arial"/>
            <family val="2"/>
          </rPr>
          <t>nil or rounded to zero (including null cells)</t>
        </r>
      </text>
    </comment>
    <comment ref="B19" authorId="0" shapeId="0" xr:uid="{980B5E4E-FD46-B34A-9AD1-1A03A742B4D0}">
      <text>
        <r>
          <rPr>
            <sz val="8"/>
            <color indexed="8"/>
            <rFont val="Arial"/>
            <family val="2"/>
          </rPr>
          <t>nil or rounded to zero (including null cells)</t>
        </r>
      </text>
    </comment>
    <comment ref="K19" authorId="0" shapeId="0" xr:uid="{8857BFFD-5FEF-EC43-B2BE-FF1210DC22E0}">
      <text>
        <r>
          <rPr>
            <sz val="8"/>
            <color indexed="8"/>
            <rFont val="Arial"/>
            <family val="2"/>
          </rPr>
          <t>nil or rounded to zero (including null cells)</t>
        </r>
      </text>
    </comment>
    <comment ref="L19" authorId="0" shapeId="0" xr:uid="{C085427C-307F-4A41-BE9D-B19A16805CB8}">
      <text>
        <r>
          <rPr>
            <sz val="8"/>
            <color indexed="8"/>
            <rFont val="Arial"/>
            <family val="2"/>
          </rPr>
          <t>nil or rounded to zero (including null cells)</t>
        </r>
      </text>
    </comment>
    <comment ref="I20" authorId="0" shapeId="0" xr:uid="{074F8082-3F8C-9742-96EF-BA0E0347EE0E}">
      <text>
        <r>
          <rPr>
            <sz val="8"/>
            <color indexed="8"/>
            <rFont val="Arial"/>
            <family val="2"/>
          </rPr>
          <t>nil or rounded to zero (including null cells)</t>
        </r>
      </text>
    </comment>
    <comment ref="J20" authorId="0" shapeId="0" xr:uid="{1F3CB1F0-0F0C-F94C-BB4D-76DC58427B64}">
      <text>
        <r>
          <rPr>
            <sz val="8"/>
            <color indexed="8"/>
            <rFont val="Arial"/>
            <family val="2"/>
          </rPr>
          <t>nil or rounded to zero (including null cells)</t>
        </r>
      </text>
    </comment>
    <comment ref="K20" authorId="0" shapeId="0" xr:uid="{DF39015F-17CE-0044-80CC-CE2149996390}">
      <text>
        <r>
          <rPr>
            <sz val="8"/>
            <color indexed="8"/>
            <rFont val="Arial"/>
            <family val="2"/>
          </rPr>
          <t>nil or rounded to zero (including null cells)</t>
        </r>
      </text>
    </comment>
    <comment ref="L20" authorId="0" shapeId="0" xr:uid="{688FA8DE-483E-B247-B15D-86EDBF9B136A}">
      <text>
        <r>
          <rPr>
            <sz val="8"/>
            <color indexed="8"/>
            <rFont val="Arial"/>
            <family val="2"/>
          </rPr>
          <t>nil or rounded to zero (including null cells)</t>
        </r>
      </text>
    </comment>
    <comment ref="M20" authorId="0" shapeId="0" xr:uid="{C8E806ED-A080-604E-934E-DBDECF1DA4D4}">
      <text>
        <r>
          <rPr>
            <sz val="8"/>
            <color indexed="8"/>
            <rFont val="Arial"/>
            <family val="2"/>
          </rPr>
          <t>nil or rounded to zero (including null cells)</t>
        </r>
      </text>
    </comment>
    <comment ref="B22" authorId="0" shapeId="0" xr:uid="{55BBD55E-76B2-714F-9C81-B99E7E1D2D0D}">
      <text>
        <r>
          <rPr>
            <sz val="8"/>
            <color indexed="8"/>
            <rFont val="Arial"/>
            <family val="2"/>
          </rPr>
          <t>nil or rounded to zero (including null cells)</t>
        </r>
      </text>
    </comment>
    <comment ref="D22" authorId="0" shapeId="0" xr:uid="{599CD7D2-39A6-3B41-A7BA-AE8DD394E3C5}">
      <text>
        <r>
          <rPr>
            <sz val="8"/>
            <color indexed="8"/>
            <rFont val="Arial"/>
            <family val="2"/>
          </rPr>
          <t>nil or rounded to zero (including null cells)</t>
        </r>
      </text>
    </comment>
    <comment ref="E22" authorId="0" shapeId="0" xr:uid="{85F1D866-652E-F549-98C2-43770F2836C7}">
      <text>
        <r>
          <rPr>
            <sz val="8"/>
            <color indexed="8"/>
            <rFont val="Arial"/>
            <family val="2"/>
          </rPr>
          <t>nil or rounded to zero (including null cells)</t>
        </r>
      </text>
    </comment>
    <comment ref="J22" authorId="0" shapeId="0" xr:uid="{980D8819-FCF5-6B44-863B-03075319C33B}">
      <text>
        <r>
          <rPr>
            <sz val="8"/>
            <color indexed="8"/>
            <rFont val="Arial"/>
            <family val="2"/>
          </rPr>
          <t>nil or rounded to zero (including null cells)</t>
        </r>
      </text>
    </comment>
    <comment ref="K22" authorId="0" shapeId="0" xr:uid="{7481846A-A7EC-4D4D-B0AC-3A877E1FFCA8}">
      <text>
        <r>
          <rPr>
            <sz val="8"/>
            <color indexed="8"/>
            <rFont val="Arial"/>
            <family val="2"/>
          </rPr>
          <t>nil or rounded to zero (including null cells)</t>
        </r>
      </text>
    </comment>
    <comment ref="B23" authorId="0" shapeId="0" xr:uid="{0A298F36-498C-1247-B3C1-74A324C8A07E}">
      <text>
        <r>
          <rPr>
            <sz val="8"/>
            <color indexed="8"/>
            <rFont val="Arial"/>
            <family val="2"/>
          </rPr>
          <t>nil or rounded to zero (including null cells)</t>
        </r>
      </text>
    </comment>
    <comment ref="C23" authorId="0" shapeId="0" xr:uid="{F762B5C1-0DC4-DC44-9941-E86BF95D69DF}">
      <text>
        <r>
          <rPr>
            <sz val="8"/>
            <color indexed="8"/>
            <rFont val="Arial"/>
            <family val="2"/>
          </rPr>
          <t>nil or rounded to zero (including null cells)</t>
        </r>
      </text>
    </comment>
    <comment ref="D23" authorId="0" shapeId="0" xr:uid="{BC758EBD-03E0-984A-A763-C9DD622354B6}">
      <text>
        <r>
          <rPr>
            <sz val="8"/>
            <color indexed="8"/>
            <rFont val="Arial"/>
            <family val="2"/>
          </rPr>
          <t>nil or rounded to zero (including null cells)</t>
        </r>
      </text>
    </comment>
    <comment ref="E23" authorId="0" shapeId="0" xr:uid="{5D98B741-EB69-1244-9029-6B84C84263D3}">
      <text>
        <r>
          <rPr>
            <sz val="8"/>
            <color indexed="8"/>
            <rFont val="Arial"/>
            <family val="2"/>
          </rPr>
          <t>nil or rounded to zero (including null cells)</t>
        </r>
      </text>
    </comment>
    <comment ref="F23" authorId="0" shapeId="0" xr:uid="{C9061496-D244-934F-A089-602169FAD0AE}">
      <text>
        <r>
          <rPr>
            <sz val="8"/>
            <color indexed="8"/>
            <rFont val="Arial"/>
            <family val="2"/>
          </rPr>
          <t>nil or rounded to zero (including null cells)</t>
        </r>
      </text>
    </comment>
    <comment ref="G23" authorId="0" shapeId="0" xr:uid="{6E5A3552-1C40-8A4B-BC7E-548BFF015DF7}">
      <text>
        <r>
          <rPr>
            <sz val="8"/>
            <color indexed="8"/>
            <rFont val="Arial"/>
            <family val="2"/>
          </rPr>
          <t>nil or rounded to zero (including null cells)</t>
        </r>
      </text>
    </comment>
    <comment ref="H23" authorId="0" shapeId="0" xr:uid="{1D33EB95-34EF-8A4D-80C4-D153D314996B}">
      <text>
        <r>
          <rPr>
            <sz val="8"/>
            <color indexed="8"/>
            <rFont val="Arial"/>
            <family val="2"/>
          </rPr>
          <t>nil or rounded to zero (including null cells)</t>
        </r>
      </text>
    </comment>
    <comment ref="I23" authorId="0" shapeId="0" xr:uid="{6027E859-F309-BC46-9AE2-0C26B27FDE14}">
      <text>
        <r>
          <rPr>
            <sz val="8"/>
            <color indexed="8"/>
            <rFont val="Arial"/>
            <family val="2"/>
          </rPr>
          <t>nil or rounded to zero (including null cells)</t>
        </r>
      </text>
    </comment>
    <comment ref="J23" authorId="0" shapeId="0" xr:uid="{9DF86917-BEF9-514B-86E2-ADB1344BD6FD}">
      <text>
        <r>
          <rPr>
            <sz val="8"/>
            <color indexed="8"/>
            <rFont val="Arial"/>
            <family val="2"/>
          </rPr>
          <t>nil or rounded to zero (including null cells)</t>
        </r>
      </text>
    </comment>
    <comment ref="K23" authorId="0" shapeId="0" xr:uid="{0640AD47-41C7-B448-8962-64374D0C7596}">
      <text>
        <r>
          <rPr>
            <sz val="8"/>
            <color indexed="8"/>
            <rFont val="Arial"/>
            <family val="2"/>
          </rPr>
          <t>nil or rounded to zero (including null cells)</t>
        </r>
      </text>
    </comment>
    <comment ref="L23" authorId="0" shapeId="0" xr:uid="{4E829FF9-0D78-B242-8020-549D8EBD4A6A}">
      <text>
        <r>
          <rPr>
            <sz val="8"/>
            <color indexed="8"/>
            <rFont val="Arial"/>
            <family val="2"/>
          </rPr>
          <t>nil or rounded to zero (including null cells)</t>
        </r>
      </text>
    </comment>
    <comment ref="M23" authorId="0" shapeId="0" xr:uid="{92694CFF-89C3-4141-BB49-975963699B1C}">
      <text>
        <r>
          <rPr>
            <sz val="8"/>
            <color indexed="8"/>
            <rFont val="Arial"/>
            <family val="2"/>
          </rPr>
          <t>nil or rounded to zero (including null cells)</t>
        </r>
      </text>
    </comment>
    <comment ref="N23" authorId="0" shapeId="0" xr:uid="{1564F64C-5360-444C-AE9C-C6BF565D394E}">
      <text>
        <r>
          <rPr>
            <sz val="8"/>
            <color indexed="8"/>
            <rFont val="Arial"/>
            <family val="2"/>
          </rPr>
          <t>nil or rounded to zero (including null cells)</t>
        </r>
      </text>
    </comment>
    <comment ref="O23" authorId="0" shapeId="0" xr:uid="{ABED2B2D-B12F-6E47-91CE-5753F72C6441}">
      <text>
        <r>
          <rPr>
            <sz val="8"/>
            <color indexed="8"/>
            <rFont val="Arial"/>
            <family val="2"/>
          </rPr>
          <t>nil or rounded to zero (including null cells)</t>
        </r>
      </text>
    </comment>
    <comment ref="P23" authorId="0" shapeId="0" xr:uid="{647519AC-6ECA-304E-81A9-9603DF3CDD8E}">
      <text>
        <r>
          <rPr>
            <sz val="8"/>
            <color indexed="8"/>
            <rFont val="Arial"/>
            <family val="2"/>
          </rPr>
          <t>nil or rounded to zero (including null cells)</t>
        </r>
      </text>
    </comment>
    <comment ref="Q23" authorId="0" shapeId="0" xr:uid="{4BDD33B9-22B1-C548-A5CF-169BEE51F1A8}">
      <text>
        <r>
          <rPr>
            <sz val="8"/>
            <color indexed="8"/>
            <rFont val="Arial"/>
            <family val="2"/>
          </rPr>
          <t>nil or rounded to zero (including null cells)</t>
        </r>
      </text>
    </comment>
    <comment ref="A25" authorId="0" shapeId="0" xr:uid="{208F0EDE-1D58-3446-AB3B-D725BE7A794C}">
      <text>
        <r>
          <rPr>
            <sz val="8"/>
            <color indexed="8"/>
            <rFont val="Arial"/>
            <family val="2"/>
          </rPr>
          <t>For information on expected time to serve, see Explanatory Notes, paragraphs 18–39.</t>
        </r>
      </text>
    </comment>
    <comment ref="B26" authorId="0" shapeId="0" xr:uid="{DC33E247-EA6F-5541-BC83-E65A2D932431}">
      <text>
        <r>
          <rPr>
            <sz val="8"/>
            <color indexed="8"/>
            <rFont val="Arial"/>
            <family val="2"/>
          </rPr>
          <t>nil or rounded to zero (including null cells)</t>
        </r>
      </text>
    </comment>
    <comment ref="B28" authorId="0" shapeId="0" xr:uid="{D688BB69-034B-6141-B59F-ADAB3EEE21FC}">
      <text>
        <r>
          <rPr>
            <sz val="8"/>
            <color indexed="8"/>
            <rFont val="Arial"/>
            <family val="2"/>
          </rPr>
          <t>nil or rounded to zero (including null cells)</t>
        </r>
      </text>
    </comment>
    <comment ref="I29" authorId="0" shapeId="0" xr:uid="{4D56FF69-772D-5146-80D8-A340E62B5998}">
      <text>
        <r>
          <rPr>
            <sz val="8"/>
            <color indexed="8"/>
            <rFont val="Arial"/>
            <family val="2"/>
          </rPr>
          <t>nil or rounded to zero (including null cells)</t>
        </r>
      </text>
    </comment>
    <comment ref="J29" authorId="0" shapeId="0" xr:uid="{86C7B338-7C9B-4646-A81A-05EB27FF5D2C}">
      <text>
        <r>
          <rPr>
            <sz val="8"/>
            <color indexed="8"/>
            <rFont val="Arial"/>
            <family val="2"/>
          </rPr>
          <t>nil or rounded to zero (including null cells)</t>
        </r>
      </text>
    </comment>
    <comment ref="K29" authorId="0" shapeId="0" xr:uid="{CF1C71B8-46F3-8349-A985-1DCA44E95CEA}">
      <text>
        <r>
          <rPr>
            <sz val="8"/>
            <color indexed="8"/>
            <rFont val="Arial"/>
            <family val="2"/>
          </rPr>
          <t>nil or rounded to zero (including null cells)</t>
        </r>
      </text>
    </comment>
    <comment ref="B30" authorId="0" shapeId="0" xr:uid="{4CCA8DF1-B069-E943-ADB4-D8C4F137C1A9}">
      <text>
        <r>
          <rPr>
            <sz val="8"/>
            <color indexed="8"/>
            <rFont val="Arial"/>
            <family val="2"/>
          </rPr>
          <t>nil or rounded to zero (including null cells)</t>
        </r>
      </text>
    </comment>
    <comment ref="C30" authorId="0" shapeId="0" xr:uid="{F5977055-7848-0546-BA26-06A2D7669170}">
      <text>
        <r>
          <rPr>
            <sz val="8"/>
            <color indexed="8"/>
            <rFont val="Arial"/>
            <family val="2"/>
          </rPr>
          <t>nil or rounded to zero (including null cells)</t>
        </r>
      </text>
    </comment>
    <comment ref="J30" authorId="0" shapeId="0" xr:uid="{BE643F8E-3B75-874F-90FF-6147BD9C7462}">
      <text>
        <r>
          <rPr>
            <sz val="8"/>
            <color indexed="8"/>
            <rFont val="Arial"/>
            <family val="2"/>
          </rPr>
          <t>nil or rounded to zero (including null cells)</t>
        </r>
      </text>
    </comment>
    <comment ref="K30" authorId="0" shapeId="0" xr:uid="{FC7133C7-CE23-6C4D-8DCD-224D95EA82C9}">
      <text>
        <r>
          <rPr>
            <sz val="8"/>
            <color indexed="8"/>
            <rFont val="Arial"/>
            <family val="2"/>
          </rPr>
          <t>nil or rounded to zero (including null cells)</t>
        </r>
      </text>
    </comment>
    <comment ref="L30" authorId="0" shapeId="0" xr:uid="{01F06BFE-F6F7-7F4E-8371-FFF7CA9D47D0}">
      <text>
        <r>
          <rPr>
            <sz val="8"/>
            <color indexed="8"/>
            <rFont val="Arial"/>
            <family val="2"/>
          </rPr>
          <t>nil or rounded to zero (including null cells)</t>
        </r>
      </text>
    </comment>
    <comment ref="M30" authorId="0" shapeId="0" xr:uid="{D9BEA6AA-786A-234C-8E9A-4341E55595FD}">
      <text>
        <r>
          <rPr>
            <sz val="8"/>
            <color indexed="8"/>
            <rFont val="Arial"/>
            <family val="2"/>
          </rPr>
          <t>nil or rounded to zero (including null cells)</t>
        </r>
      </text>
    </comment>
    <comment ref="L32" authorId="0" shapeId="0" xr:uid="{99B2FF67-A5E1-6343-8BDD-8E271BF80406}">
      <text>
        <r>
          <rPr>
            <sz val="8"/>
            <color indexed="8"/>
            <rFont val="Arial"/>
            <family val="2"/>
          </rPr>
          <t>nil or rounded to zero (including null cells)</t>
        </r>
      </text>
    </comment>
    <comment ref="J33" authorId="0" shapeId="0" xr:uid="{D2AE2DDE-5F9B-F748-9552-FF1E9FE4CCD1}">
      <text>
        <r>
          <rPr>
            <sz val="8"/>
            <color indexed="8"/>
            <rFont val="Arial"/>
            <family val="2"/>
          </rPr>
          <t>nil or rounded to zero (including null cells)</t>
        </r>
      </text>
    </comment>
    <comment ref="K33" authorId="0" shapeId="0" xr:uid="{2AA251A1-FBF3-F743-8DB1-46B1D5BAAA5A}">
      <text>
        <r>
          <rPr>
            <sz val="8"/>
            <color indexed="8"/>
            <rFont val="Arial"/>
            <family val="2"/>
          </rPr>
          <t>nil or rounded to zero (including null cells)</t>
        </r>
      </text>
    </comment>
    <comment ref="L33" authorId="0" shapeId="0" xr:uid="{3371AA08-B8DE-D44B-B3A7-C7B882412947}">
      <text>
        <r>
          <rPr>
            <sz val="8"/>
            <color indexed="8"/>
            <rFont val="Arial"/>
            <family val="2"/>
          </rPr>
          <t>nil or rounded to zero (including null cells)</t>
        </r>
      </text>
    </comment>
    <comment ref="M33" authorId="0" shapeId="0" xr:uid="{DE4AFCF4-6E94-9044-81CE-592A275DF2A8}">
      <text>
        <r>
          <rPr>
            <sz val="8"/>
            <color indexed="8"/>
            <rFont val="Arial"/>
            <family val="2"/>
          </rPr>
          <t>nil or rounded to zero (including null cells)</t>
        </r>
      </text>
    </comment>
    <comment ref="I34" authorId="0" shapeId="0" xr:uid="{9ECDA82A-7C76-BA4C-BAC8-BE1095CBE894}">
      <text>
        <r>
          <rPr>
            <sz val="8"/>
            <color indexed="8"/>
            <rFont val="Arial"/>
            <family val="2"/>
          </rPr>
          <t>nil or rounded to zero (including null cells)</t>
        </r>
      </text>
    </comment>
    <comment ref="K34" authorId="0" shapeId="0" xr:uid="{32336675-70FC-764D-8E74-56D5CCEDB9D0}">
      <text>
        <r>
          <rPr>
            <sz val="8"/>
            <color indexed="8"/>
            <rFont val="Arial"/>
            <family val="2"/>
          </rPr>
          <t>nil or rounded to zero (including null cells)</t>
        </r>
      </text>
    </comment>
    <comment ref="L34" authorId="0" shapeId="0" xr:uid="{533BCA7D-52FB-BF47-B590-0E96CA6C042C}">
      <text>
        <r>
          <rPr>
            <sz val="8"/>
            <color indexed="8"/>
            <rFont val="Arial"/>
            <family val="2"/>
          </rPr>
          <t>nil or rounded to zero (including null cells)</t>
        </r>
      </text>
    </comment>
    <comment ref="M34" authorId="0" shapeId="0" xr:uid="{08E105B4-2BC4-FD4F-A4AB-8DD8578B4366}">
      <text>
        <r>
          <rPr>
            <sz val="8"/>
            <color indexed="8"/>
            <rFont val="Arial"/>
            <family val="2"/>
          </rPr>
          <t>nil or rounded to zero (including null cells)</t>
        </r>
      </text>
    </comment>
    <comment ref="B35" authorId="0" shapeId="0" xr:uid="{66CBFCB2-F265-4E44-B71E-845694D16031}">
      <text>
        <r>
          <rPr>
            <sz val="8"/>
            <color indexed="8"/>
            <rFont val="Arial"/>
            <family val="2"/>
          </rPr>
          <t>nil or rounded to zero (including null cells)</t>
        </r>
      </text>
    </comment>
    <comment ref="M35" authorId="0" shapeId="0" xr:uid="{28A7F548-DA5B-7547-8DDF-658BA9E5D38C}">
      <text>
        <r>
          <rPr>
            <sz val="8"/>
            <color indexed="8"/>
            <rFont val="Arial"/>
            <family val="2"/>
          </rPr>
          <t>nil or rounded to zero (including null cells)</t>
        </r>
      </text>
    </comment>
    <comment ref="B36" authorId="0" shapeId="0" xr:uid="{46A4CC85-BB0A-5444-AFCF-E44E6727FDF5}">
      <text>
        <r>
          <rPr>
            <sz val="8"/>
            <color indexed="8"/>
            <rFont val="Arial"/>
            <family val="2"/>
          </rPr>
          <t>nil or rounded to zero (including null cells)</t>
        </r>
      </text>
    </comment>
    <comment ref="I36" authorId="0" shapeId="0" xr:uid="{F8449FB0-A5DE-A24B-8FF1-88FAA15AC669}">
      <text>
        <r>
          <rPr>
            <sz val="8"/>
            <color indexed="8"/>
            <rFont val="Arial"/>
            <family val="2"/>
          </rPr>
          <t>nil or rounded to zero (including null cells)</t>
        </r>
      </text>
    </comment>
    <comment ref="J36" authorId="0" shapeId="0" xr:uid="{4AD7F8F8-44E2-7A40-BAB4-CCEAA1684743}">
      <text>
        <r>
          <rPr>
            <sz val="8"/>
            <color indexed="8"/>
            <rFont val="Arial"/>
            <family val="2"/>
          </rPr>
          <t>nil or rounded to zero (including null cells)</t>
        </r>
      </text>
    </comment>
    <comment ref="K36" authorId="0" shapeId="0" xr:uid="{A6A32357-FA48-DD47-AE89-372B94866579}">
      <text>
        <r>
          <rPr>
            <sz val="8"/>
            <color indexed="8"/>
            <rFont val="Arial"/>
            <family val="2"/>
          </rPr>
          <t>nil or rounded to zero (including null cells)</t>
        </r>
      </text>
    </comment>
    <comment ref="L36" authorId="0" shapeId="0" xr:uid="{1BAEAFEF-8AD3-274A-97BE-4A1AD08A78E4}">
      <text>
        <r>
          <rPr>
            <sz val="8"/>
            <color indexed="8"/>
            <rFont val="Arial"/>
            <family val="2"/>
          </rPr>
          <t>nil or rounded to zero (including null cells)</t>
        </r>
      </text>
    </comment>
    <comment ref="M36" authorId="0" shapeId="0" xr:uid="{2F5120BC-257D-5242-B32D-7355CE25519D}">
      <text>
        <r>
          <rPr>
            <sz val="8"/>
            <color indexed="8"/>
            <rFont val="Arial"/>
            <family val="2"/>
          </rPr>
          <t>nil or rounded to zero (including null cells)</t>
        </r>
      </text>
    </comment>
    <comment ref="B37" authorId="0" shapeId="0" xr:uid="{21A39525-2C26-8C42-8BD4-DCF950C8118C}">
      <text>
        <r>
          <rPr>
            <sz val="8"/>
            <color indexed="8"/>
            <rFont val="Arial"/>
            <family val="2"/>
          </rPr>
          <t>nil or rounded to zero (including null cells)</t>
        </r>
      </text>
    </comment>
    <comment ref="J37" authorId="0" shapeId="0" xr:uid="{DAEEB13B-1533-BF48-8598-F73ECAAABB0E}">
      <text>
        <r>
          <rPr>
            <sz val="8"/>
            <color indexed="8"/>
            <rFont val="Arial"/>
            <family val="2"/>
          </rPr>
          <t>nil or rounded to zero (including null cells)</t>
        </r>
      </text>
    </comment>
    <comment ref="K37" authorId="0" shapeId="0" xr:uid="{EA7F30F0-76D2-9649-B53D-E84D9FDFBC28}">
      <text>
        <r>
          <rPr>
            <sz val="8"/>
            <color indexed="8"/>
            <rFont val="Arial"/>
            <family val="2"/>
          </rPr>
          <t>nil or rounded to zero (including null cells)</t>
        </r>
      </text>
    </comment>
    <comment ref="L37" authorId="0" shapeId="0" xr:uid="{428F7B77-4C7E-9F43-85E6-0E28F5AFF1C2}">
      <text>
        <r>
          <rPr>
            <sz val="8"/>
            <color indexed="8"/>
            <rFont val="Arial"/>
            <family val="2"/>
          </rPr>
          <t>nil or rounded to zero (including null cells)</t>
        </r>
      </text>
    </comment>
    <comment ref="B38" authorId="0" shapeId="0" xr:uid="{BF9D08C5-2493-8340-B643-A4D0D61AEE60}">
      <text>
        <r>
          <rPr>
            <sz val="8"/>
            <color indexed="8"/>
            <rFont val="Arial"/>
            <family val="2"/>
          </rPr>
          <t>nil or rounded to zero (including null cells)</t>
        </r>
      </text>
    </comment>
    <comment ref="J38" authorId="0" shapeId="0" xr:uid="{2DA5062B-A35F-7B43-95A8-19A747F1620D}">
      <text>
        <r>
          <rPr>
            <sz val="8"/>
            <color indexed="8"/>
            <rFont val="Arial"/>
            <family val="2"/>
          </rPr>
          <t>nil or rounded to zero (including null cells)</t>
        </r>
      </text>
    </comment>
    <comment ref="K38" authorId="0" shapeId="0" xr:uid="{B04AFC69-904B-E741-9958-0AC74C5E5316}">
      <text>
        <r>
          <rPr>
            <sz val="8"/>
            <color indexed="8"/>
            <rFont val="Arial"/>
            <family val="2"/>
          </rPr>
          <t>nil or rounded to zero (including null cells)</t>
        </r>
      </text>
    </comment>
    <comment ref="M38" authorId="0" shapeId="0" xr:uid="{0E5FF100-3B5D-CF42-BBFD-155F771037C3}">
      <text>
        <r>
          <rPr>
            <sz val="8"/>
            <color indexed="8"/>
            <rFont val="Arial"/>
            <family val="2"/>
          </rPr>
          <t>nil or rounded to zero (including null cells)</t>
        </r>
      </text>
    </comment>
    <comment ref="H39" authorId="0" shapeId="0" xr:uid="{7345C5AD-ADB6-FE4D-AAA3-3A4119AAA6F3}">
      <text>
        <r>
          <rPr>
            <sz val="8"/>
            <color indexed="8"/>
            <rFont val="Arial"/>
            <family val="2"/>
          </rPr>
          <t>nil or rounded to zero (including null cells)</t>
        </r>
      </text>
    </comment>
    <comment ref="I39" authorId="0" shapeId="0" xr:uid="{52329552-C4F6-6949-AD1F-2AAFC506F52E}">
      <text>
        <r>
          <rPr>
            <sz val="8"/>
            <color indexed="8"/>
            <rFont val="Arial"/>
            <family val="2"/>
          </rPr>
          <t>nil or rounded to zero (including null cells)</t>
        </r>
      </text>
    </comment>
    <comment ref="J39" authorId="0" shapeId="0" xr:uid="{ACE643C5-B7BC-C043-8D8D-879F175489D6}">
      <text>
        <r>
          <rPr>
            <sz val="8"/>
            <color indexed="8"/>
            <rFont val="Arial"/>
            <family val="2"/>
          </rPr>
          <t>nil or rounded to zero (including null cells)</t>
        </r>
      </text>
    </comment>
    <comment ref="K39" authorId="0" shapeId="0" xr:uid="{CFDA8766-8733-5946-BDC9-C2ECFA48CFAF}">
      <text>
        <r>
          <rPr>
            <sz val="8"/>
            <color indexed="8"/>
            <rFont val="Arial"/>
            <family val="2"/>
          </rPr>
          <t>nil or rounded to zero (including null cells)</t>
        </r>
      </text>
    </comment>
    <comment ref="L39" authorId="0" shapeId="0" xr:uid="{4EBA1BF4-DA3A-D749-B4D0-7AE367C4AE04}">
      <text>
        <r>
          <rPr>
            <sz val="8"/>
            <color indexed="8"/>
            <rFont val="Arial"/>
            <family val="2"/>
          </rPr>
          <t>nil or rounded to zero (including null cells)</t>
        </r>
      </text>
    </comment>
    <comment ref="M39" authorId="0" shapeId="0" xr:uid="{CBB132F9-8E71-8C48-838B-D304F52084DC}">
      <text>
        <r>
          <rPr>
            <sz val="8"/>
            <color indexed="8"/>
            <rFont val="Arial"/>
            <family val="2"/>
          </rPr>
          <t>nil or rounded to zero (including null cells)</t>
        </r>
      </text>
    </comment>
    <comment ref="B41" authorId="0" shapeId="0" xr:uid="{F7966466-1AEB-A845-ABEA-AE4A4306788D}">
      <text>
        <r>
          <rPr>
            <sz val="8"/>
            <color indexed="8"/>
            <rFont val="Arial"/>
            <family val="2"/>
          </rPr>
          <t>nil or rounded to zero (including null cells)</t>
        </r>
      </text>
    </comment>
    <comment ref="D41" authorId="0" shapeId="0" xr:uid="{244DE835-D8CD-514B-BBB0-A0A4B26B9317}">
      <text>
        <r>
          <rPr>
            <sz val="8"/>
            <color indexed="8"/>
            <rFont val="Arial"/>
            <family val="2"/>
          </rPr>
          <t>nil or rounded to zero (including null cells)</t>
        </r>
      </text>
    </comment>
    <comment ref="J41" authorId="0" shapeId="0" xr:uid="{F1401137-82A0-7949-8A0A-2470CFB50422}">
      <text>
        <r>
          <rPr>
            <sz val="8"/>
            <color indexed="8"/>
            <rFont val="Arial"/>
            <family val="2"/>
          </rPr>
          <t>nil or rounded to zero (including null cells)</t>
        </r>
      </text>
    </comment>
    <comment ref="L41" authorId="0" shapeId="0" xr:uid="{87483293-C836-4A4E-8320-8ED6A2AE1DAD}">
      <text>
        <r>
          <rPr>
            <sz val="8"/>
            <color indexed="8"/>
            <rFont val="Arial"/>
            <family val="2"/>
          </rPr>
          <t>nil or rounded to zero (including null cells)</t>
        </r>
      </text>
    </comment>
    <comment ref="B42" authorId="0" shapeId="0" xr:uid="{BE446347-3C08-854D-B61E-51E57A78B412}">
      <text>
        <r>
          <rPr>
            <sz val="8"/>
            <color indexed="8"/>
            <rFont val="Arial"/>
            <family val="2"/>
          </rPr>
          <t>nil or rounded to zero (including null cells)</t>
        </r>
      </text>
    </comment>
    <comment ref="C42" authorId="0" shapeId="0" xr:uid="{B4EEA065-A7CB-DF41-8BF9-AD1E80D79D9A}">
      <text>
        <r>
          <rPr>
            <sz val="8"/>
            <color indexed="8"/>
            <rFont val="Arial"/>
            <family val="2"/>
          </rPr>
          <t>nil or rounded to zero (including null cells)</t>
        </r>
      </text>
    </comment>
    <comment ref="D42" authorId="0" shapeId="0" xr:uid="{EABCF515-251E-2B4A-BE0F-0607BC5E3578}">
      <text>
        <r>
          <rPr>
            <sz val="8"/>
            <color indexed="8"/>
            <rFont val="Arial"/>
            <family val="2"/>
          </rPr>
          <t>nil or rounded to zero (including null cells)</t>
        </r>
      </text>
    </comment>
    <comment ref="E42" authorId="0" shapeId="0" xr:uid="{D83795FD-C08F-8F42-A597-0F1FCD78BFD7}">
      <text>
        <r>
          <rPr>
            <sz val="8"/>
            <color indexed="8"/>
            <rFont val="Arial"/>
            <family val="2"/>
          </rPr>
          <t>nil or rounded to zero (including null cells)</t>
        </r>
      </text>
    </comment>
    <comment ref="F42" authorId="0" shapeId="0" xr:uid="{D736EFB8-0CC5-D147-BB95-5120A323B3FD}">
      <text>
        <r>
          <rPr>
            <sz val="8"/>
            <color indexed="8"/>
            <rFont val="Arial"/>
            <family val="2"/>
          </rPr>
          <t>nil or rounded to zero (including null cells)</t>
        </r>
      </text>
    </comment>
    <comment ref="G42" authorId="0" shapeId="0" xr:uid="{F4BA2325-8A46-3E49-AFE6-026CDC046226}">
      <text>
        <r>
          <rPr>
            <sz val="8"/>
            <color indexed="8"/>
            <rFont val="Arial"/>
            <family val="2"/>
          </rPr>
          <t>nil or rounded to zero (including null cells)</t>
        </r>
      </text>
    </comment>
    <comment ref="H42" authorId="0" shapeId="0" xr:uid="{45C9DBD7-6CAA-E44B-812D-C78716FEF753}">
      <text>
        <r>
          <rPr>
            <sz val="8"/>
            <color indexed="8"/>
            <rFont val="Arial"/>
            <family val="2"/>
          </rPr>
          <t>nil or rounded to zero (including null cells)</t>
        </r>
      </text>
    </comment>
    <comment ref="I42" authorId="0" shapeId="0" xr:uid="{42422E3A-02EB-374C-9BC6-0165EB542A1D}">
      <text>
        <r>
          <rPr>
            <sz val="8"/>
            <color indexed="8"/>
            <rFont val="Arial"/>
            <family val="2"/>
          </rPr>
          <t>nil or rounded to zero (including null cells)</t>
        </r>
      </text>
    </comment>
    <comment ref="J42" authorId="0" shapeId="0" xr:uid="{DE5A13FF-6356-2E43-9A2F-1A8C9B93DA08}">
      <text>
        <r>
          <rPr>
            <sz val="8"/>
            <color indexed="8"/>
            <rFont val="Arial"/>
            <family val="2"/>
          </rPr>
          <t>nil or rounded to zero (including null cells)</t>
        </r>
      </text>
    </comment>
    <comment ref="K42" authorId="0" shapeId="0" xr:uid="{CA00ABAF-4E4A-A64E-B754-1610AD45E9A0}">
      <text>
        <r>
          <rPr>
            <sz val="8"/>
            <color indexed="8"/>
            <rFont val="Arial"/>
            <family val="2"/>
          </rPr>
          <t>nil or rounded to zero (including null cells)</t>
        </r>
      </text>
    </comment>
    <comment ref="L42" authorId="0" shapeId="0" xr:uid="{740CD4EC-F3C7-CA49-96C4-796E96409465}">
      <text>
        <r>
          <rPr>
            <sz val="8"/>
            <color indexed="8"/>
            <rFont val="Arial"/>
            <family val="2"/>
          </rPr>
          <t>nil or rounded to zero (including null cells)</t>
        </r>
      </text>
    </comment>
    <comment ref="M42" authorId="0" shapeId="0" xr:uid="{FB9E72BF-FFB6-324A-AA92-F1A02E1C7EC5}">
      <text>
        <r>
          <rPr>
            <sz val="8"/>
            <color indexed="8"/>
            <rFont val="Arial"/>
            <family val="2"/>
          </rPr>
          <t>nil or rounded to zero (including null cells)</t>
        </r>
      </text>
    </comment>
    <comment ref="N42" authorId="0" shapeId="0" xr:uid="{491C5F80-BDCC-BB4E-8A2F-39AFE5FF2956}">
      <text>
        <r>
          <rPr>
            <sz val="8"/>
            <color indexed="8"/>
            <rFont val="Arial"/>
            <family val="2"/>
          </rPr>
          <t>nil or rounded to zero (including null cells)</t>
        </r>
      </text>
    </comment>
    <comment ref="O42" authorId="0" shapeId="0" xr:uid="{11450ECF-0F71-F841-901A-46EC9BCBEAFC}">
      <text>
        <r>
          <rPr>
            <sz val="8"/>
            <color indexed="8"/>
            <rFont val="Arial"/>
            <family val="2"/>
          </rPr>
          <t>nil or rounded to zero (including null cells)</t>
        </r>
      </text>
    </comment>
    <comment ref="P42" authorId="0" shapeId="0" xr:uid="{F27B3FE5-19EB-AD4E-B843-FBD54AC43A08}">
      <text>
        <r>
          <rPr>
            <sz val="8"/>
            <color indexed="8"/>
            <rFont val="Arial"/>
            <family val="2"/>
          </rPr>
          <t>nil or rounded to zero (including null cells)</t>
        </r>
      </text>
    </comment>
    <comment ref="Q42" authorId="0" shapeId="0" xr:uid="{F915F98D-5FF2-C942-9A5D-DA6E2BA49EA4}">
      <text>
        <r>
          <rPr>
            <sz val="8"/>
            <color indexed="8"/>
            <rFont val="Arial"/>
            <family val="2"/>
          </rPr>
          <t>nil or rounded to zero (including null cells)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A352633-299E-E442-86AD-455FDA74E1AD}">
      <text>
        <r>
          <rPr>
            <sz val="8"/>
            <color indexed="8"/>
            <rFont val="Arial"/>
            <family val="2"/>
          </rPr>
          <t>For a definition of most serious offence, see Explanatory Notes, paragraphs 78–80.</t>
        </r>
      </text>
    </comment>
    <comment ref="L5" authorId="0" shapeId="0" xr:uid="{3B323F19-E6F1-E049-8EC4-E988EAB4C315}">
      <text>
        <r>
          <rPr>
            <sz val="8"/>
            <color indexed="8"/>
            <rFont val="Arial"/>
            <family val="2"/>
          </rPr>
          <t>Includes indeterminate life and life with minimum for aggregate sentence length, and indeterminate life for expected time to serve.</t>
        </r>
      </text>
    </comment>
    <comment ref="M5" authorId="0" shapeId="0" xr:uid="{AD4D10B7-80A8-CA49-AC83-7218753506CF}">
      <text>
        <r>
          <rPr>
            <sz val="8"/>
            <color indexed="8"/>
            <rFont val="Arial"/>
            <family val="2"/>
          </rPr>
          <t>Refers to other indeterminate sentences for aggregate sentence length and expected time to serve (see Glossary).</t>
        </r>
      </text>
    </comment>
    <comment ref="N5" authorId="0" shapeId="0" xr:uid="{CA90400D-8291-6E4A-8AC4-6BF170102881}">
      <text>
        <r>
          <rPr>
            <sz val="8"/>
            <color indexed="8"/>
            <rFont val="Arial"/>
            <family val="2"/>
          </rPr>
          <t>Includes prisoners for whom expected time to serve is unknown.</t>
        </r>
      </text>
    </comment>
    <comment ref="P5" authorId="0" shapeId="0" xr:uid="{ADDE5632-0A39-8A4F-84CE-65A5FE492484}">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Q5" authorId="0" shapeId="0" xr:uid="{C01FCD1F-508F-3C4E-A8A4-3E3573FE3794}">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6" authorId="0" shapeId="0" xr:uid="{7CBE4943-36AE-6847-93D2-55605507971B}">
      <text>
        <r>
          <rPr>
            <sz val="8"/>
            <color indexed="8"/>
            <rFont val="Arial"/>
            <family val="2"/>
          </rPr>
          <t>For information on aggregate sentence length, see Explanatory Notes, paragraph 17.</t>
        </r>
      </text>
    </comment>
    <comment ref="B7" authorId="0" shapeId="0" xr:uid="{2290C340-BCBA-8841-A848-3AF2C667A3DE}">
      <text>
        <r>
          <rPr>
            <sz val="8"/>
            <color indexed="8"/>
            <rFont val="Arial"/>
            <family val="2"/>
          </rPr>
          <t>nil or rounded to zero (including null cells)</t>
        </r>
      </text>
    </comment>
    <comment ref="C7" authorId="0" shapeId="0" xr:uid="{9F36F08E-E64A-A24A-9F78-343FD0D93ED4}">
      <text>
        <r>
          <rPr>
            <sz val="8"/>
            <color indexed="8"/>
            <rFont val="Arial"/>
            <family val="2"/>
          </rPr>
          <t>nil or rounded to zero (including null cells)</t>
        </r>
      </text>
    </comment>
    <comment ref="D7" authorId="0" shapeId="0" xr:uid="{8849DDDD-3658-CD47-8ACA-5E59CE3367D1}">
      <text>
        <r>
          <rPr>
            <sz val="8"/>
            <color indexed="8"/>
            <rFont val="Arial"/>
            <family val="2"/>
          </rPr>
          <t>nil or rounded to zero (including null cells)</t>
        </r>
      </text>
    </comment>
    <comment ref="E7" authorId="0" shapeId="0" xr:uid="{87D93FDC-3302-F243-BCE8-6B375E68E1BE}">
      <text>
        <r>
          <rPr>
            <sz val="8"/>
            <color indexed="8"/>
            <rFont val="Arial"/>
            <family val="2"/>
          </rPr>
          <t>nil or rounded to zero (including null cells)</t>
        </r>
      </text>
    </comment>
    <comment ref="B8" authorId="0" shapeId="0" xr:uid="{80605999-4040-794B-98AF-3A229C96E78C}">
      <text>
        <r>
          <rPr>
            <sz val="8"/>
            <color indexed="8"/>
            <rFont val="Arial"/>
            <family val="2"/>
          </rPr>
          <t>nil or rounded to zero (including null cells)</t>
        </r>
      </text>
    </comment>
    <comment ref="L8" authorId="0" shapeId="0" xr:uid="{3EB9647B-DD54-1F41-9613-4A794FB393F3}">
      <text>
        <r>
          <rPr>
            <sz val="8"/>
            <color indexed="8"/>
            <rFont val="Arial"/>
            <family val="2"/>
          </rPr>
          <t>nil or rounded to zero (including null cells)</t>
        </r>
      </text>
    </comment>
    <comment ref="B9" authorId="0" shapeId="0" xr:uid="{34310D1F-9779-A049-9F53-C5F6A2D34B0D}">
      <text>
        <r>
          <rPr>
            <sz val="8"/>
            <color indexed="8"/>
            <rFont val="Arial"/>
            <family val="2"/>
          </rPr>
          <t>nil or rounded to zero (including null cells)</t>
        </r>
      </text>
    </comment>
    <comment ref="J10" authorId="0" shapeId="0" xr:uid="{1DD45E6C-C98A-2D47-9312-E3C07C050841}">
      <text>
        <r>
          <rPr>
            <sz val="8"/>
            <color indexed="8"/>
            <rFont val="Arial"/>
            <family val="2"/>
          </rPr>
          <t>nil or rounded to zero (including null cells)</t>
        </r>
      </text>
    </comment>
    <comment ref="K10" authorId="0" shapeId="0" xr:uid="{D0C2FD64-76A2-D144-86A5-7CEC55D61D5D}">
      <text>
        <r>
          <rPr>
            <sz val="8"/>
            <color indexed="8"/>
            <rFont val="Arial"/>
            <family val="2"/>
          </rPr>
          <t>nil or rounded to zero (including null cells)</t>
        </r>
      </text>
    </comment>
    <comment ref="L10" authorId="0" shapeId="0" xr:uid="{F5989B6B-7D3C-6149-A59B-562A76A52609}">
      <text>
        <r>
          <rPr>
            <sz val="8"/>
            <color indexed="8"/>
            <rFont val="Arial"/>
            <family val="2"/>
          </rPr>
          <t>nil or rounded to zero (including null cells)</t>
        </r>
      </text>
    </comment>
    <comment ref="B11" authorId="0" shapeId="0" xr:uid="{1F82260E-7E25-134D-8EDB-F0C35050E516}">
      <text>
        <r>
          <rPr>
            <sz val="8"/>
            <color indexed="8"/>
            <rFont val="Arial"/>
            <family val="2"/>
          </rPr>
          <t>nil or rounded to zero (including null cells)</t>
        </r>
      </text>
    </comment>
    <comment ref="C11" authorId="0" shapeId="0" xr:uid="{3A5B8406-EFC5-764E-A05C-40D672F72DED}">
      <text>
        <r>
          <rPr>
            <sz val="8"/>
            <color indexed="8"/>
            <rFont val="Arial"/>
            <family val="2"/>
          </rPr>
          <t>nil or rounded to zero (including null cells)</t>
        </r>
      </text>
    </comment>
    <comment ref="D11" authorId="0" shapeId="0" xr:uid="{9555F029-ADD2-6947-A874-9E57416C8A91}">
      <text>
        <r>
          <rPr>
            <sz val="8"/>
            <color indexed="8"/>
            <rFont val="Arial"/>
            <family val="2"/>
          </rPr>
          <t>nil or rounded to zero (including null cells)</t>
        </r>
      </text>
    </comment>
    <comment ref="I11" authorId="0" shapeId="0" xr:uid="{0F504EBE-66FE-F244-A89B-10917D9B2B05}">
      <text>
        <r>
          <rPr>
            <sz val="8"/>
            <color indexed="8"/>
            <rFont val="Arial"/>
            <family val="2"/>
          </rPr>
          <t>nil or rounded to zero (including null cells)</t>
        </r>
      </text>
    </comment>
    <comment ref="J11" authorId="0" shapeId="0" xr:uid="{8A220CC6-9256-534A-9A7E-DBE0AA8E2E11}">
      <text>
        <r>
          <rPr>
            <sz val="8"/>
            <color indexed="8"/>
            <rFont val="Arial"/>
            <family val="2"/>
          </rPr>
          <t>nil or rounded to zero (including null cells)</t>
        </r>
      </text>
    </comment>
    <comment ref="K11" authorId="0" shapeId="0" xr:uid="{8F4E4375-DB6B-344C-8985-408BF3B49BE8}">
      <text>
        <r>
          <rPr>
            <sz val="8"/>
            <color indexed="8"/>
            <rFont val="Arial"/>
            <family val="2"/>
          </rPr>
          <t>nil or rounded to zero (including null cells)</t>
        </r>
      </text>
    </comment>
    <comment ref="L11" authorId="0" shapeId="0" xr:uid="{9A21B57E-F7E6-E34D-A7BE-22429CFAE843}">
      <text>
        <r>
          <rPr>
            <sz val="8"/>
            <color indexed="8"/>
            <rFont val="Arial"/>
            <family val="2"/>
          </rPr>
          <t>nil or rounded to zero (including null cells)</t>
        </r>
      </text>
    </comment>
    <comment ref="M11" authorId="0" shapeId="0" xr:uid="{89E2FC7C-E6F4-4F48-A804-2A3D26682894}">
      <text>
        <r>
          <rPr>
            <sz val="8"/>
            <color indexed="8"/>
            <rFont val="Arial"/>
            <family val="2"/>
          </rPr>
          <t>nil or rounded to zero (including null cells)</t>
        </r>
      </text>
    </comment>
    <comment ref="B12" authorId="0" shapeId="0" xr:uid="{3C30C3E3-D6BD-6D42-A87B-2812806CEC83}">
      <text>
        <r>
          <rPr>
            <sz val="8"/>
            <color indexed="8"/>
            <rFont val="Arial"/>
            <family val="2"/>
          </rPr>
          <t>nil or rounded to zero (including null cells)</t>
        </r>
      </text>
    </comment>
    <comment ref="C12" authorId="0" shapeId="0" xr:uid="{95793700-8D46-CD42-A9F3-1E412590FE97}">
      <text>
        <r>
          <rPr>
            <sz val="8"/>
            <color indexed="8"/>
            <rFont val="Arial"/>
            <family val="2"/>
          </rPr>
          <t>nil or rounded to zero (including null cells)</t>
        </r>
      </text>
    </comment>
    <comment ref="L12" authorId="0" shapeId="0" xr:uid="{F538CAE0-BD75-DA47-B50A-1237981EB1B1}">
      <text>
        <r>
          <rPr>
            <sz val="8"/>
            <color indexed="8"/>
            <rFont val="Arial"/>
            <family val="2"/>
          </rPr>
          <t>nil or rounded to zero (including null cells)</t>
        </r>
      </text>
    </comment>
    <comment ref="B13" authorId="0" shapeId="0" xr:uid="{0DA7C5C5-28CD-9F47-81C9-556A48C07589}">
      <text>
        <r>
          <rPr>
            <sz val="8"/>
            <color indexed="8"/>
            <rFont val="Arial"/>
            <family val="2"/>
          </rPr>
          <t>nil or rounded to zero (including null cells)</t>
        </r>
      </text>
    </comment>
    <comment ref="K13" authorId="0" shapeId="0" xr:uid="{B2ADB2D6-14B4-354F-96DA-B90B615B1E86}">
      <text>
        <r>
          <rPr>
            <sz val="8"/>
            <color indexed="8"/>
            <rFont val="Arial"/>
            <family val="2"/>
          </rPr>
          <t>nil or rounded to zero (including null cells)</t>
        </r>
      </text>
    </comment>
    <comment ref="M13" authorId="0" shapeId="0" xr:uid="{C6BD9614-A8B8-4D47-86BD-DA3FAC42D442}">
      <text>
        <r>
          <rPr>
            <sz val="8"/>
            <color indexed="8"/>
            <rFont val="Arial"/>
            <family val="2"/>
          </rPr>
          <t>nil or rounded to zero (including null cells)</t>
        </r>
      </text>
    </comment>
    <comment ref="B14" authorId="0" shapeId="0" xr:uid="{104EF44B-A7B7-0D43-92D7-F1C600754022}">
      <text>
        <r>
          <rPr>
            <sz val="8"/>
            <color indexed="8"/>
            <rFont val="Arial"/>
            <family val="2"/>
          </rPr>
          <t>nil or rounded to zero (including null cells)</t>
        </r>
      </text>
    </comment>
    <comment ref="I14" authorId="0" shapeId="0" xr:uid="{DDE29FFB-AC53-014A-BFE8-EB57ADCA9B69}">
      <text>
        <r>
          <rPr>
            <sz val="8"/>
            <color indexed="8"/>
            <rFont val="Arial"/>
            <family val="2"/>
          </rPr>
          <t>nil or rounded to zero (including null cells)</t>
        </r>
      </text>
    </comment>
    <comment ref="J14" authorId="0" shapeId="0" xr:uid="{9F5FF8E2-7B67-EA47-9EB7-208EFC1EC203}">
      <text>
        <r>
          <rPr>
            <sz val="8"/>
            <color indexed="8"/>
            <rFont val="Arial"/>
            <family val="2"/>
          </rPr>
          <t>nil or rounded to zero (including null cells)</t>
        </r>
      </text>
    </comment>
    <comment ref="K14" authorId="0" shapeId="0" xr:uid="{AAD9723F-F54C-F644-9515-7C7765B3AC3B}">
      <text>
        <r>
          <rPr>
            <sz val="8"/>
            <color indexed="8"/>
            <rFont val="Arial"/>
            <family val="2"/>
          </rPr>
          <t>nil or rounded to zero (including null cells)</t>
        </r>
      </text>
    </comment>
    <comment ref="L14" authorId="0" shapeId="0" xr:uid="{E62D586D-AD52-F249-8016-5702E639CC8D}">
      <text>
        <r>
          <rPr>
            <sz val="8"/>
            <color indexed="8"/>
            <rFont val="Arial"/>
            <family val="2"/>
          </rPr>
          <t>nil or rounded to zero (including null cells)</t>
        </r>
      </text>
    </comment>
    <comment ref="C15" authorId="0" shapeId="0" xr:uid="{6DF44477-3531-2041-8B75-31C878B0B70B}">
      <text>
        <r>
          <rPr>
            <sz val="8"/>
            <color indexed="8"/>
            <rFont val="Arial"/>
            <family val="2"/>
          </rPr>
          <t>nil or rounded to zero (including null cells)</t>
        </r>
      </text>
    </comment>
    <comment ref="I15" authorId="0" shapeId="0" xr:uid="{A86079A8-67E6-6941-B2C4-43AAAAF0BFFF}">
      <text>
        <r>
          <rPr>
            <sz val="8"/>
            <color indexed="8"/>
            <rFont val="Arial"/>
            <family val="2"/>
          </rPr>
          <t>nil or rounded to zero (including null cells)</t>
        </r>
      </text>
    </comment>
    <comment ref="J15" authorId="0" shapeId="0" xr:uid="{85465E7A-BE1C-A748-A27A-1A4011504060}">
      <text>
        <r>
          <rPr>
            <sz val="8"/>
            <color indexed="8"/>
            <rFont val="Arial"/>
            <family val="2"/>
          </rPr>
          <t>nil or rounded to zero (including null cells)</t>
        </r>
      </text>
    </comment>
    <comment ref="K15" authorId="0" shapeId="0" xr:uid="{49F98775-99F5-8B45-992F-380324805A8E}">
      <text>
        <r>
          <rPr>
            <sz val="8"/>
            <color indexed="8"/>
            <rFont val="Arial"/>
            <family val="2"/>
          </rPr>
          <t>nil or rounded to zero (including null cells)</t>
        </r>
      </text>
    </comment>
    <comment ref="L15" authorId="0" shapeId="0" xr:uid="{43C29605-8149-9B47-8ECC-A4E08905A357}">
      <text>
        <r>
          <rPr>
            <sz val="8"/>
            <color indexed="8"/>
            <rFont val="Arial"/>
            <family val="2"/>
          </rPr>
          <t>nil or rounded to zero (including null cells)</t>
        </r>
      </text>
    </comment>
    <comment ref="M15" authorId="0" shapeId="0" xr:uid="{61E24A1B-36D4-8B4D-9E3A-FD3B99D7754B}">
      <text>
        <r>
          <rPr>
            <sz val="8"/>
            <color indexed="8"/>
            <rFont val="Arial"/>
            <family val="2"/>
          </rPr>
          <t>nil or rounded to zero (including null cells)</t>
        </r>
      </text>
    </comment>
    <comment ref="B16" authorId="0" shapeId="0" xr:uid="{8E874D12-BF13-3949-B9B8-99F344AFB6C0}">
      <text>
        <r>
          <rPr>
            <sz val="8"/>
            <color indexed="8"/>
            <rFont val="Arial"/>
            <family val="2"/>
          </rPr>
          <t>nil or rounded to zero (including null cells)</t>
        </r>
      </text>
    </comment>
    <comment ref="C16" authorId="0" shapeId="0" xr:uid="{2C5DB667-B3AC-B64E-A8F2-E2B1D6BD332C}">
      <text>
        <r>
          <rPr>
            <sz val="8"/>
            <color indexed="8"/>
            <rFont val="Arial"/>
            <family val="2"/>
          </rPr>
          <t>nil or rounded to zero (including null cells)</t>
        </r>
      </text>
    </comment>
    <comment ref="D16" authorId="0" shapeId="0" xr:uid="{52E4627F-B473-8E47-AFCE-72779507BCF4}">
      <text>
        <r>
          <rPr>
            <sz val="8"/>
            <color indexed="8"/>
            <rFont val="Arial"/>
            <family val="2"/>
          </rPr>
          <t>nil or rounded to zero (including null cells)</t>
        </r>
      </text>
    </comment>
    <comment ref="L16" authorId="0" shapeId="0" xr:uid="{7ED7B651-866A-A240-ADAA-AD6017F5C17A}">
      <text>
        <r>
          <rPr>
            <sz val="8"/>
            <color indexed="8"/>
            <rFont val="Arial"/>
            <family val="2"/>
          </rPr>
          <t>nil or rounded to zero (including null cells)</t>
        </r>
      </text>
    </comment>
    <comment ref="M16" authorId="0" shapeId="0" xr:uid="{C3370F7A-E4A2-C545-BE2E-C4CFAE339239}">
      <text>
        <r>
          <rPr>
            <sz val="8"/>
            <color indexed="8"/>
            <rFont val="Arial"/>
            <family val="2"/>
          </rPr>
          <t>nil or rounded to zero (including null cells)</t>
        </r>
      </text>
    </comment>
    <comment ref="B17" authorId="0" shapeId="0" xr:uid="{0F6CEA10-12FC-8B45-A108-966C218C7E92}">
      <text>
        <r>
          <rPr>
            <sz val="8"/>
            <color indexed="8"/>
            <rFont val="Arial"/>
            <family val="2"/>
          </rPr>
          <t>nil or rounded to zero (including null cells)</t>
        </r>
      </text>
    </comment>
    <comment ref="C17" authorId="0" shapeId="0" xr:uid="{A5A0DD0E-489B-E447-A7E8-4EF9041C7475}">
      <text>
        <r>
          <rPr>
            <sz val="8"/>
            <color indexed="8"/>
            <rFont val="Arial"/>
            <family val="2"/>
          </rPr>
          <t>nil or rounded to zero (including null cells)</t>
        </r>
      </text>
    </comment>
    <comment ref="D17" authorId="0" shapeId="0" xr:uid="{756BFDB3-B00F-D14A-9EF8-E3BB8DF50A1B}">
      <text>
        <r>
          <rPr>
            <sz val="8"/>
            <color indexed="8"/>
            <rFont val="Arial"/>
            <family val="2"/>
          </rPr>
          <t>nil or rounded to zero (including null cells)</t>
        </r>
      </text>
    </comment>
    <comment ref="I17" authorId="0" shapeId="0" xr:uid="{13FE349A-FDE3-C14D-8696-8B4BDC562300}">
      <text>
        <r>
          <rPr>
            <sz val="8"/>
            <color indexed="8"/>
            <rFont val="Arial"/>
            <family val="2"/>
          </rPr>
          <t>nil or rounded to zero (including null cells)</t>
        </r>
      </text>
    </comment>
    <comment ref="J17" authorId="0" shapeId="0" xr:uid="{26A0ADF9-3A90-1D4B-BD58-EA0125C48238}">
      <text>
        <r>
          <rPr>
            <sz val="8"/>
            <color indexed="8"/>
            <rFont val="Arial"/>
            <family val="2"/>
          </rPr>
          <t>nil or rounded to zero (including null cells)</t>
        </r>
      </text>
    </comment>
    <comment ref="K17" authorId="0" shapeId="0" xr:uid="{BDE277F9-D835-9B45-870F-C4350FE1F70E}">
      <text>
        <r>
          <rPr>
            <sz val="8"/>
            <color indexed="8"/>
            <rFont val="Arial"/>
            <family val="2"/>
          </rPr>
          <t>nil or rounded to zero (including null cells)</t>
        </r>
      </text>
    </comment>
    <comment ref="L17" authorId="0" shapeId="0" xr:uid="{7376E82B-5084-0342-BCC6-DA81A7095DF9}">
      <text>
        <r>
          <rPr>
            <sz val="8"/>
            <color indexed="8"/>
            <rFont val="Arial"/>
            <family val="2"/>
          </rPr>
          <t>nil or rounded to zero (including null cells)</t>
        </r>
      </text>
    </comment>
    <comment ref="M17" authorId="0" shapeId="0" xr:uid="{6D8ED598-5E2D-3449-B30F-DEE5840B3B16}">
      <text>
        <r>
          <rPr>
            <sz val="8"/>
            <color indexed="8"/>
            <rFont val="Arial"/>
            <family val="2"/>
          </rPr>
          <t>nil or rounded to zero (including null cells)</t>
        </r>
      </text>
    </comment>
    <comment ref="B18" authorId="0" shapeId="0" xr:uid="{9562ED46-80E7-DD4E-986A-4F9FECDE2163}">
      <text>
        <r>
          <rPr>
            <sz val="8"/>
            <color indexed="8"/>
            <rFont val="Arial"/>
            <family val="2"/>
          </rPr>
          <t>nil or rounded to zero (including null cells)</t>
        </r>
      </text>
    </comment>
    <comment ref="I18" authorId="0" shapeId="0" xr:uid="{09CD0302-84B0-F542-ADC3-AA6BD02EA43D}">
      <text>
        <r>
          <rPr>
            <sz val="8"/>
            <color indexed="8"/>
            <rFont val="Arial"/>
            <family val="2"/>
          </rPr>
          <t>nil or rounded to zero (including null cells)</t>
        </r>
      </text>
    </comment>
    <comment ref="J18" authorId="0" shapeId="0" xr:uid="{B1603C0A-F2BB-6248-99FA-B5413D278C17}">
      <text>
        <r>
          <rPr>
            <sz val="8"/>
            <color indexed="8"/>
            <rFont val="Arial"/>
            <family val="2"/>
          </rPr>
          <t>nil or rounded to zero (including null cells)</t>
        </r>
      </text>
    </comment>
    <comment ref="K18" authorId="0" shapeId="0" xr:uid="{7D8B7253-5E68-4C44-A971-C1D45E5C95F3}">
      <text>
        <r>
          <rPr>
            <sz val="8"/>
            <color indexed="8"/>
            <rFont val="Arial"/>
            <family val="2"/>
          </rPr>
          <t>nil or rounded to zero (including null cells)</t>
        </r>
      </text>
    </comment>
    <comment ref="L18" authorId="0" shapeId="0" xr:uid="{86FC9E71-D3F4-9C44-8DD1-0A0966ED831A}">
      <text>
        <r>
          <rPr>
            <sz val="8"/>
            <color indexed="8"/>
            <rFont val="Arial"/>
            <family val="2"/>
          </rPr>
          <t>nil or rounded to zero (including null cells)</t>
        </r>
      </text>
    </comment>
    <comment ref="B19" authorId="0" shapeId="0" xr:uid="{24895773-0B07-2344-8367-55BC656980FF}">
      <text>
        <r>
          <rPr>
            <sz val="8"/>
            <color indexed="8"/>
            <rFont val="Arial"/>
            <family val="2"/>
          </rPr>
          <t>nil or rounded to zero (including null cells)</t>
        </r>
      </text>
    </comment>
    <comment ref="J19" authorId="0" shapeId="0" xr:uid="{AC75F472-2BEC-FD4D-8BE7-6872A933FF84}">
      <text>
        <r>
          <rPr>
            <sz val="8"/>
            <color indexed="8"/>
            <rFont val="Arial"/>
            <family val="2"/>
          </rPr>
          <t>nil or rounded to zero (including null cells)</t>
        </r>
      </text>
    </comment>
    <comment ref="K19" authorId="0" shapeId="0" xr:uid="{25EDB6DF-DB4D-C34D-B69A-48773B9C1A6F}">
      <text>
        <r>
          <rPr>
            <sz val="8"/>
            <color indexed="8"/>
            <rFont val="Arial"/>
            <family val="2"/>
          </rPr>
          <t>nil or rounded to zero (including null cells)</t>
        </r>
      </text>
    </comment>
    <comment ref="L19" authorId="0" shapeId="0" xr:uid="{3767FEF1-F404-1D4A-A050-C1B87DE134AC}">
      <text>
        <r>
          <rPr>
            <sz val="8"/>
            <color indexed="8"/>
            <rFont val="Arial"/>
            <family val="2"/>
          </rPr>
          <t>nil or rounded to zero (including null cells)</t>
        </r>
      </text>
    </comment>
    <comment ref="B20" authorId="0" shapeId="0" xr:uid="{D2057F50-07F5-F649-A429-BD33A7C35DB6}">
      <text>
        <r>
          <rPr>
            <sz val="8"/>
            <color indexed="8"/>
            <rFont val="Arial"/>
            <family val="2"/>
          </rPr>
          <t>nil or rounded to zero (including null cells)</t>
        </r>
      </text>
    </comment>
    <comment ref="I20" authorId="0" shapeId="0" xr:uid="{C541E12F-6517-EC4B-B13E-1733E6D82A9B}">
      <text>
        <r>
          <rPr>
            <sz val="8"/>
            <color indexed="8"/>
            <rFont val="Arial"/>
            <family val="2"/>
          </rPr>
          <t>nil or rounded to zero (including null cells)</t>
        </r>
      </text>
    </comment>
    <comment ref="J20" authorId="0" shapeId="0" xr:uid="{65424308-A986-504B-8BDE-1537E77AAED4}">
      <text>
        <r>
          <rPr>
            <sz val="8"/>
            <color indexed="8"/>
            <rFont val="Arial"/>
            <family val="2"/>
          </rPr>
          <t>nil or rounded to zero (including null cells)</t>
        </r>
      </text>
    </comment>
    <comment ref="K20" authorId="0" shapeId="0" xr:uid="{6B09863B-CD0C-F34F-A470-4B16EEFF11EC}">
      <text>
        <r>
          <rPr>
            <sz val="8"/>
            <color indexed="8"/>
            <rFont val="Arial"/>
            <family val="2"/>
          </rPr>
          <t>nil or rounded to zero (including null cells)</t>
        </r>
      </text>
    </comment>
    <comment ref="L20" authorId="0" shapeId="0" xr:uid="{929A5307-A34F-C24A-8D89-CCB02797D393}">
      <text>
        <r>
          <rPr>
            <sz val="8"/>
            <color indexed="8"/>
            <rFont val="Arial"/>
            <family val="2"/>
          </rPr>
          <t>nil or rounded to zero (including null cells)</t>
        </r>
      </text>
    </comment>
    <comment ref="M20" authorId="0" shapeId="0" xr:uid="{75452DA0-6551-484C-97FB-E5DABC3DA904}">
      <text>
        <r>
          <rPr>
            <sz val="8"/>
            <color indexed="8"/>
            <rFont val="Arial"/>
            <family val="2"/>
          </rPr>
          <t>nil or rounded to zero (including null cells)</t>
        </r>
      </text>
    </comment>
    <comment ref="B21" authorId="0" shapeId="0" xr:uid="{30476A9C-357F-094A-BF5E-3FA2AEB4F2B9}">
      <text>
        <r>
          <rPr>
            <sz val="8"/>
            <color indexed="8"/>
            <rFont val="Arial"/>
            <family val="2"/>
          </rPr>
          <t>nil or rounded to zero (including null cells)</t>
        </r>
      </text>
    </comment>
    <comment ref="I21" authorId="0" shapeId="0" xr:uid="{0C651B25-C839-284E-9F6C-E3BCF655D960}">
      <text>
        <r>
          <rPr>
            <sz val="8"/>
            <color indexed="8"/>
            <rFont val="Arial"/>
            <family val="2"/>
          </rPr>
          <t>nil or rounded to zero (including null cells)</t>
        </r>
      </text>
    </comment>
    <comment ref="J21" authorId="0" shapeId="0" xr:uid="{68B35E91-0EFA-3E48-A92B-883092ECCC84}">
      <text>
        <r>
          <rPr>
            <sz val="8"/>
            <color indexed="8"/>
            <rFont val="Arial"/>
            <family val="2"/>
          </rPr>
          <t>nil or rounded to zero (including null cells)</t>
        </r>
      </text>
    </comment>
    <comment ref="K21" authorId="0" shapeId="0" xr:uid="{A6906388-24EF-794D-8A9C-CDF88CB0403E}">
      <text>
        <r>
          <rPr>
            <sz val="8"/>
            <color indexed="8"/>
            <rFont val="Arial"/>
            <family val="2"/>
          </rPr>
          <t>nil or rounded to zero (including null cells)</t>
        </r>
      </text>
    </comment>
    <comment ref="B22" authorId="0" shapeId="0" xr:uid="{E3862169-10B2-5E45-ACB8-90BA536D6283}">
      <text>
        <r>
          <rPr>
            <sz val="8"/>
            <color indexed="8"/>
            <rFont val="Arial"/>
            <family val="2"/>
          </rPr>
          <t>nil or rounded to zero (including null cells)</t>
        </r>
      </text>
    </comment>
    <comment ref="C22" authorId="0" shapeId="0" xr:uid="{05C9F74F-CD29-7947-B97C-022E6E28B3FF}">
      <text>
        <r>
          <rPr>
            <sz val="8"/>
            <color indexed="8"/>
            <rFont val="Arial"/>
            <family val="2"/>
          </rPr>
          <t>nil or rounded to zero (including null cells)</t>
        </r>
      </text>
    </comment>
    <comment ref="D22" authorId="0" shapeId="0" xr:uid="{31A79F72-1E8B-7848-A99F-0AA0AE23A49B}">
      <text>
        <r>
          <rPr>
            <sz val="8"/>
            <color indexed="8"/>
            <rFont val="Arial"/>
            <family val="2"/>
          </rPr>
          <t>nil or rounded to zero (including null cells)</t>
        </r>
      </text>
    </comment>
    <comment ref="E22" authorId="0" shapeId="0" xr:uid="{9A98FF0E-B9F1-DF4D-8021-FCCE4834B73A}">
      <text>
        <r>
          <rPr>
            <sz val="8"/>
            <color indexed="8"/>
            <rFont val="Arial"/>
            <family val="2"/>
          </rPr>
          <t>nil or rounded to zero (including null cells)</t>
        </r>
      </text>
    </comment>
    <comment ref="G22" authorId="0" shapeId="0" xr:uid="{196D84C0-D084-4948-8E1F-F2ECAA1618A4}">
      <text>
        <r>
          <rPr>
            <sz val="8"/>
            <color indexed="8"/>
            <rFont val="Arial"/>
            <family val="2"/>
          </rPr>
          <t>nil or rounded to zero (including null cells)</t>
        </r>
      </text>
    </comment>
    <comment ref="H22" authorId="0" shapeId="0" xr:uid="{C62BEB85-A5F3-B040-BABF-654B9622C05B}">
      <text>
        <r>
          <rPr>
            <sz val="8"/>
            <color indexed="8"/>
            <rFont val="Arial"/>
            <family val="2"/>
          </rPr>
          <t>nil or rounded to zero (including null cells)</t>
        </r>
      </text>
    </comment>
    <comment ref="I22" authorId="0" shapeId="0" xr:uid="{A8D7FB39-06AE-264D-94C3-BA396FAADD91}">
      <text>
        <r>
          <rPr>
            <sz val="8"/>
            <color indexed="8"/>
            <rFont val="Arial"/>
            <family val="2"/>
          </rPr>
          <t>nil or rounded to zero (including null cells)</t>
        </r>
      </text>
    </comment>
    <comment ref="J22" authorId="0" shapeId="0" xr:uid="{081AFD01-3CAF-7740-B0B0-EF94941B0212}">
      <text>
        <r>
          <rPr>
            <sz val="8"/>
            <color indexed="8"/>
            <rFont val="Arial"/>
            <family val="2"/>
          </rPr>
          <t>nil or rounded to zero (including null cells)</t>
        </r>
      </text>
    </comment>
    <comment ref="K22" authorId="0" shapeId="0" xr:uid="{A310B88C-1E9D-454B-9E06-A3675747CCD4}">
      <text>
        <r>
          <rPr>
            <sz val="8"/>
            <color indexed="8"/>
            <rFont val="Arial"/>
            <family val="2"/>
          </rPr>
          <t>nil or rounded to zero (including null cells)</t>
        </r>
      </text>
    </comment>
    <comment ref="L22" authorId="0" shapeId="0" xr:uid="{65C17522-9F9B-3442-872E-2B7055824E66}">
      <text>
        <r>
          <rPr>
            <sz val="8"/>
            <color indexed="8"/>
            <rFont val="Arial"/>
            <family val="2"/>
          </rPr>
          <t>nil or rounded to zero (including null cells)</t>
        </r>
      </text>
    </comment>
    <comment ref="M22" authorId="0" shapeId="0" xr:uid="{18493360-CFBA-2342-A8E2-135B4FF1EABE}">
      <text>
        <r>
          <rPr>
            <sz val="8"/>
            <color indexed="8"/>
            <rFont val="Arial"/>
            <family val="2"/>
          </rPr>
          <t>nil or rounded to zero (including null cells)</t>
        </r>
      </text>
    </comment>
    <comment ref="O22" authorId="0" shapeId="0" xr:uid="{028E1FCD-CC3E-F944-814B-06AA1410E5B1}">
      <text>
        <r>
          <rPr>
            <sz val="8"/>
            <color indexed="8"/>
            <rFont val="Arial"/>
            <family val="2"/>
          </rPr>
          <t>nil or rounded to zero (including null cells)</t>
        </r>
      </text>
    </comment>
    <comment ref="B23" authorId="0" shapeId="0" xr:uid="{235059CE-C83C-6945-8CDB-CCFB76BA37D2}">
      <text>
        <r>
          <rPr>
            <sz val="8"/>
            <color indexed="8"/>
            <rFont val="Arial"/>
            <family val="2"/>
          </rPr>
          <t>nil or rounded to zero (including null cells)</t>
        </r>
      </text>
    </comment>
    <comment ref="C23" authorId="0" shapeId="0" xr:uid="{CF6A08AE-2E5C-DB4C-8D27-060004DE728E}">
      <text>
        <r>
          <rPr>
            <sz val="8"/>
            <color indexed="8"/>
            <rFont val="Arial"/>
            <family val="2"/>
          </rPr>
          <t>nil or rounded to zero (including null cells)</t>
        </r>
      </text>
    </comment>
    <comment ref="D23" authorId="0" shapeId="0" xr:uid="{A5E1D21F-647A-D04D-9184-F075EAD1A1DF}">
      <text>
        <r>
          <rPr>
            <sz val="8"/>
            <color indexed="8"/>
            <rFont val="Arial"/>
            <family val="2"/>
          </rPr>
          <t>nil or rounded to zero (including null cells)</t>
        </r>
      </text>
    </comment>
    <comment ref="E23" authorId="0" shapeId="0" xr:uid="{A59E2EFD-5FFC-9D46-AC34-3B5D9F78CE9E}">
      <text>
        <r>
          <rPr>
            <sz val="8"/>
            <color indexed="8"/>
            <rFont val="Arial"/>
            <family val="2"/>
          </rPr>
          <t>nil or rounded to zero (including null cells)</t>
        </r>
      </text>
    </comment>
    <comment ref="F23" authorId="0" shapeId="0" xr:uid="{83ED1387-3A09-D043-9735-8D538AE80295}">
      <text>
        <r>
          <rPr>
            <sz val="8"/>
            <color indexed="8"/>
            <rFont val="Arial"/>
            <family val="2"/>
          </rPr>
          <t>nil or rounded to zero (including null cells)</t>
        </r>
      </text>
    </comment>
    <comment ref="G23" authorId="0" shapeId="0" xr:uid="{FA58B4D2-F70F-6D4A-A52F-868AEDF4E657}">
      <text>
        <r>
          <rPr>
            <sz val="8"/>
            <color indexed="8"/>
            <rFont val="Arial"/>
            <family val="2"/>
          </rPr>
          <t>nil or rounded to zero (including null cells)</t>
        </r>
      </text>
    </comment>
    <comment ref="H23" authorId="0" shapeId="0" xr:uid="{9516D4DF-B84F-944E-AE2B-3A97CF7634AF}">
      <text>
        <r>
          <rPr>
            <sz val="8"/>
            <color indexed="8"/>
            <rFont val="Arial"/>
            <family val="2"/>
          </rPr>
          <t>nil or rounded to zero (including null cells)</t>
        </r>
      </text>
    </comment>
    <comment ref="I23" authorId="0" shapeId="0" xr:uid="{10FF736A-C03E-AF40-8D8F-1342FEBF8D5D}">
      <text>
        <r>
          <rPr>
            <sz val="8"/>
            <color indexed="8"/>
            <rFont val="Arial"/>
            <family val="2"/>
          </rPr>
          <t>nil or rounded to zero (including null cells)</t>
        </r>
      </text>
    </comment>
    <comment ref="J23" authorId="0" shapeId="0" xr:uid="{66F75197-2196-1D4D-9968-ED6604D4FA21}">
      <text>
        <r>
          <rPr>
            <sz val="8"/>
            <color indexed="8"/>
            <rFont val="Arial"/>
            <family val="2"/>
          </rPr>
          <t>nil or rounded to zero (including null cells)</t>
        </r>
      </text>
    </comment>
    <comment ref="K23" authorId="0" shapeId="0" xr:uid="{71554089-B3C2-6144-8FF9-A931B6DA61A5}">
      <text>
        <r>
          <rPr>
            <sz val="8"/>
            <color indexed="8"/>
            <rFont val="Arial"/>
            <family val="2"/>
          </rPr>
          <t>nil or rounded to zero (including null cells)</t>
        </r>
      </text>
    </comment>
    <comment ref="L23" authorId="0" shapeId="0" xr:uid="{D992DB48-68FB-FB45-901D-88F1A4E67FD4}">
      <text>
        <r>
          <rPr>
            <sz val="8"/>
            <color indexed="8"/>
            <rFont val="Arial"/>
            <family val="2"/>
          </rPr>
          <t>nil or rounded to zero (including null cells)</t>
        </r>
      </text>
    </comment>
    <comment ref="M23" authorId="0" shapeId="0" xr:uid="{78CA8D62-FBFF-D74F-91B2-13E866B74D3F}">
      <text>
        <r>
          <rPr>
            <sz val="8"/>
            <color indexed="8"/>
            <rFont val="Arial"/>
            <family val="2"/>
          </rPr>
          <t>nil or rounded to zero (including null cells)</t>
        </r>
      </text>
    </comment>
    <comment ref="N23" authorId="0" shapeId="0" xr:uid="{FA3D0502-272C-BF4E-A60D-F5C1EB225500}">
      <text>
        <r>
          <rPr>
            <sz val="8"/>
            <color indexed="8"/>
            <rFont val="Arial"/>
            <family val="2"/>
          </rPr>
          <t>nil or rounded to zero (including null cells)</t>
        </r>
      </text>
    </comment>
    <comment ref="O23" authorId="0" shapeId="0" xr:uid="{52A646A2-2DAD-B34D-ACA0-DADB7996178F}">
      <text>
        <r>
          <rPr>
            <sz val="8"/>
            <color indexed="8"/>
            <rFont val="Arial"/>
            <family val="2"/>
          </rPr>
          <t>nil or rounded to zero (including null cells)</t>
        </r>
      </text>
    </comment>
    <comment ref="P23" authorId="0" shapeId="0" xr:uid="{A869E71F-A9F4-9F47-B8C9-D85F14C38160}">
      <text>
        <r>
          <rPr>
            <sz val="8"/>
            <color indexed="8"/>
            <rFont val="Arial"/>
            <family val="2"/>
          </rPr>
          <t>nil or rounded to zero (including null cells)</t>
        </r>
      </text>
    </comment>
    <comment ref="Q23" authorId="0" shapeId="0" xr:uid="{E5201FAB-9200-4A40-AB2C-C3235579E767}">
      <text>
        <r>
          <rPr>
            <sz val="8"/>
            <color indexed="8"/>
            <rFont val="Arial"/>
            <family val="2"/>
          </rPr>
          <t>nil or rounded to zero (including null cells)</t>
        </r>
      </text>
    </comment>
    <comment ref="A25" authorId="0" shapeId="0" xr:uid="{3AF61750-C2BA-E14D-B936-C638EAC0B920}">
      <text>
        <r>
          <rPr>
            <sz val="8"/>
            <color indexed="8"/>
            <rFont val="Arial"/>
            <family val="2"/>
          </rPr>
          <t>For information on expected time to serve, see Explanatory Notes, paragraphs 18–39.</t>
        </r>
      </text>
    </comment>
    <comment ref="B26" authorId="0" shapeId="0" xr:uid="{04DDA98A-C97C-A244-B8F9-77FCE50ED07B}">
      <text>
        <r>
          <rPr>
            <sz val="8"/>
            <color indexed="8"/>
            <rFont val="Arial"/>
            <family val="2"/>
          </rPr>
          <t>nil or rounded to zero (including null cells)</t>
        </r>
      </text>
    </comment>
    <comment ref="B27" authorId="0" shapeId="0" xr:uid="{59383DD2-1283-3347-BAED-6D63FBFAEAA7}">
      <text>
        <r>
          <rPr>
            <sz val="8"/>
            <color indexed="8"/>
            <rFont val="Arial"/>
            <family val="2"/>
          </rPr>
          <t>nil or rounded to zero (including null cells)</t>
        </r>
      </text>
    </comment>
    <comment ref="L27" authorId="0" shapeId="0" xr:uid="{51C05EC9-1F2D-1242-9726-E32D26B5B99B}">
      <text>
        <r>
          <rPr>
            <sz val="8"/>
            <color indexed="8"/>
            <rFont val="Arial"/>
            <family val="2"/>
          </rPr>
          <t>nil or rounded to zero (including null cells)</t>
        </r>
      </text>
    </comment>
    <comment ref="B28" authorId="0" shapeId="0" xr:uid="{D12D2C20-817B-3744-BE8B-0121CDB4C9E4}">
      <text>
        <r>
          <rPr>
            <sz val="8"/>
            <color indexed="8"/>
            <rFont val="Arial"/>
            <family val="2"/>
          </rPr>
          <t>nil or rounded to zero (including null cells)</t>
        </r>
      </text>
    </comment>
    <comment ref="I29" authorId="0" shapeId="0" xr:uid="{063DA67D-7BC9-3745-8C37-9315859522FF}">
      <text>
        <r>
          <rPr>
            <sz val="8"/>
            <color indexed="8"/>
            <rFont val="Arial"/>
            <family val="2"/>
          </rPr>
          <t>nil or rounded to zero (including null cells)</t>
        </r>
      </text>
    </comment>
    <comment ref="J29" authorId="0" shapeId="0" xr:uid="{3E38A93D-0E57-F34F-AA92-BA2E45EE0990}">
      <text>
        <r>
          <rPr>
            <sz val="8"/>
            <color indexed="8"/>
            <rFont val="Arial"/>
            <family val="2"/>
          </rPr>
          <t>nil or rounded to zero (including null cells)</t>
        </r>
      </text>
    </comment>
    <comment ref="K29" authorId="0" shapeId="0" xr:uid="{5B69C492-D88E-0A43-9232-841232DE8232}">
      <text>
        <r>
          <rPr>
            <sz val="8"/>
            <color indexed="8"/>
            <rFont val="Arial"/>
            <family val="2"/>
          </rPr>
          <t>nil or rounded to zero (including null cells)</t>
        </r>
      </text>
    </comment>
    <comment ref="L29" authorId="0" shapeId="0" xr:uid="{D71595E1-5F00-494E-ACB9-0561CB46B5DB}">
      <text>
        <r>
          <rPr>
            <sz val="8"/>
            <color indexed="8"/>
            <rFont val="Arial"/>
            <family val="2"/>
          </rPr>
          <t>nil or rounded to zero (including null cells)</t>
        </r>
      </text>
    </comment>
    <comment ref="B30" authorId="0" shapeId="0" xr:uid="{A8378FC1-62E5-554C-94D8-FFE4E9254965}">
      <text>
        <r>
          <rPr>
            <sz val="8"/>
            <color indexed="8"/>
            <rFont val="Arial"/>
            <family val="2"/>
          </rPr>
          <t>nil or rounded to zero (including null cells)</t>
        </r>
      </text>
    </comment>
    <comment ref="C30" authorId="0" shapeId="0" xr:uid="{753BBC5A-1EAE-0640-B2ED-5216AD0F52A0}">
      <text>
        <r>
          <rPr>
            <sz val="8"/>
            <color indexed="8"/>
            <rFont val="Arial"/>
            <family val="2"/>
          </rPr>
          <t>nil or rounded to zero (including null cells)</t>
        </r>
      </text>
    </comment>
    <comment ref="I30" authorId="0" shapeId="0" xr:uid="{65A8813C-6CCB-904E-83A5-A2FC7B05D61E}">
      <text>
        <r>
          <rPr>
            <sz val="8"/>
            <color indexed="8"/>
            <rFont val="Arial"/>
            <family val="2"/>
          </rPr>
          <t>nil or rounded to zero (including null cells)</t>
        </r>
      </text>
    </comment>
    <comment ref="J30" authorId="0" shapeId="0" xr:uid="{9E966F82-8CBC-D546-B0FE-63379951859E}">
      <text>
        <r>
          <rPr>
            <sz val="8"/>
            <color indexed="8"/>
            <rFont val="Arial"/>
            <family val="2"/>
          </rPr>
          <t>nil or rounded to zero (including null cells)</t>
        </r>
      </text>
    </comment>
    <comment ref="K30" authorId="0" shapeId="0" xr:uid="{E392DB9E-1231-B244-BB6C-1FD586E3C92D}">
      <text>
        <r>
          <rPr>
            <sz val="8"/>
            <color indexed="8"/>
            <rFont val="Arial"/>
            <family val="2"/>
          </rPr>
          <t>nil or rounded to zero (including null cells)</t>
        </r>
      </text>
    </comment>
    <comment ref="L30" authorId="0" shapeId="0" xr:uid="{A1B4F9B8-9F6C-CC4C-9AFB-1C8D9F8D3094}">
      <text>
        <r>
          <rPr>
            <sz val="8"/>
            <color indexed="8"/>
            <rFont val="Arial"/>
            <family val="2"/>
          </rPr>
          <t>nil or rounded to zero (including null cells)</t>
        </r>
      </text>
    </comment>
    <comment ref="M30" authorId="0" shapeId="0" xr:uid="{3EC22AE7-A954-3043-B866-B458F9FD7B4C}">
      <text>
        <r>
          <rPr>
            <sz val="8"/>
            <color indexed="8"/>
            <rFont val="Arial"/>
            <family val="2"/>
          </rPr>
          <t>nil or rounded to zero (including null cells)</t>
        </r>
      </text>
    </comment>
    <comment ref="B31" authorId="0" shapeId="0" xr:uid="{AACAECE5-ACBD-8143-AB23-B4B5C151B721}">
      <text>
        <r>
          <rPr>
            <sz val="8"/>
            <color indexed="8"/>
            <rFont val="Arial"/>
            <family val="2"/>
          </rPr>
          <t>nil or rounded to zero (including null cells)</t>
        </r>
      </text>
    </comment>
    <comment ref="L31" authorId="0" shapeId="0" xr:uid="{BB7E91EA-48EE-3E49-91F9-67A28E171ED5}">
      <text>
        <r>
          <rPr>
            <sz val="8"/>
            <color indexed="8"/>
            <rFont val="Arial"/>
            <family val="2"/>
          </rPr>
          <t>nil or rounded to zero (including null cells)</t>
        </r>
      </text>
    </comment>
    <comment ref="B32" authorId="0" shapeId="0" xr:uid="{1422E35D-416A-3A48-A3C9-17315B0B525E}">
      <text>
        <r>
          <rPr>
            <sz val="8"/>
            <color indexed="8"/>
            <rFont val="Arial"/>
            <family val="2"/>
          </rPr>
          <t>nil or rounded to zero (including null cells)</t>
        </r>
      </text>
    </comment>
    <comment ref="K32" authorId="0" shapeId="0" xr:uid="{B5701E9A-0D69-0D44-B491-2B159136BD4D}">
      <text>
        <r>
          <rPr>
            <sz val="8"/>
            <color indexed="8"/>
            <rFont val="Arial"/>
            <family val="2"/>
          </rPr>
          <t>nil or rounded to zero (including null cells)</t>
        </r>
      </text>
    </comment>
    <comment ref="L32" authorId="0" shapeId="0" xr:uid="{34CEA13D-04B7-3046-8EF3-8C483D036009}">
      <text>
        <r>
          <rPr>
            <sz val="8"/>
            <color indexed="8"/>
            <rFont val="Arial"/>
            <family val="2"/>
          </rPr>
          <t>nil or rounded to zero (including null cells)</t>
        </r>
      </text>
    </comment>
    <comment ref="M32" authorId="0" shapeId="0" xr:uid="{4EFD5E8B-8C02-9440-BA1F-3F874D96061E}">
      <text>
        <r>
          <rPr>
            <sz val="8"/>
            <color indexed="8"/>
            <rFont val="Arial"/>
            <family val="2"/>
          </rPr>
          <t>nil or rounded to zero (including null cells)</t>
        </r>
      </text>
    </comment>
    <comment ref="B33" authorId="0" shapeId="0" xr:uid="{71E5072E-6D5C-DD48-A87E-F838485DCC6C}">
      <text>
        <r>
          <rPr>
            <sz val="8"/>
            <color indexed="8"/>
            <rFont val="Arial"/>
            <family val="2"/>
          </rPr>
          <t>nil or rounded to zero (including null cells)</t>
        </r>
      </text>
    </comment>
    <comment ref="I33" authorId="0" shapeId="0" xr:uid="{08270B92-7666-634D-B558-B8661F61A925}">
      <text>
        <r>
          <rPr>
            <sz val="8"/>
            <color indexed="8"/>
            <rFont val="Arial"/>
            <family val="2"/>
          </rPr>
          <t>nil or rounded to zero (including null cells)</t>
        </r>
      </text>
    </comment>
    <comment ref="J33" authorId="0" shapeId="0" xr:uid="{16536D31-BAC4-3840-BE54-6A9E6153F839}">
      <text>
        <r>
          <rPr>
            <sz val="8"/>
            <color indexed="8"/>
            <rFont val="Arial"/>
            <family val="2"/>
          </rPr>
          <t>nil or rounded to zero (including null cells)</t>
        </r>
      </text>
    </comment>
    <comment ref="K33" authorId="0" shapeId="0" xr:uid="{36D02078-A23C-8F4B-9BBA-F191857C46C5}">
      <text>
        <r>
          <rPr>
            <sz val="8"/>
            <color indexed="8"/>
            <rFont val="Arial"/>
            <family val="2"/>
          </rPr>
          <t>nil or rounded to zero (including null cells)</t>
        </r>
      </text>
    </comment>
    <comment ref="L33" authorId="0" shapeId="0" xr:uid="{93B51350-3EE5-C445-8CAF-8A8A0E42186A}">
      <text>
        <r>
          <rPr>
            <sz val="8"/>
            <color indexed="8"/>
            <rFont val="Arial"/>
            <family val="2"/>
          </rPr>
          <t>nil or rounded to zero (including null cells)</t>
        </r>
      </text>
    </comment>
    <comment ref="M33" authorId="0" shapeId="0" xr:uid="{C5268815-8FB6-7E4D-AC6B-CF2DDEDB58AF}">
      <text>
        <r>
          <rPr>
            <sz val="8"/>
            <color indexed="8"/>
            <rFont val="Arial"/>
            <family val="2"/>
          </rPr>
          <t>nil or rounded to zero (including null cells)</t>
        </r>
      </text>
    </comment>
    <comment ref="I34" authorId="0" shapeId="0" xr:uid="{69498BA4-2BE4-DD43-85EB-0432CE85EC0B}">
      <text>
        <r>
          <rPr>
            <sz val="8"/>
            <color indexed="8"/>
            <rFont val="Arial"/>
            <family val="2"/>
          </rPr>
          <t>nil or rounded to zero (including null cells)</t>
        </r>
      </text>
    </comment>
    <comment ref="J34" authorId="0" shapeId="0" xr:uid="{C37F3C3B-07A3-FF40-8246-1FBA36F6E0D7}">
      <text>
        <r>
          <rPr>
            <sz val="8"/>
            <color indexed="8"/>
            <rFont val="Arial"/>
            <family val="2"/>
          </rPr>
          <t>nil or rounded to zero (including null cells)</t>
        </r>
      </text>
    </comment>
    <comment ref="K34" authorId="0" shapeId="0" xr:uid="{E1D61E05-277D-9749-A00B-76E23556AC0D}">
      <text>
        <r>
          <rPr>
            <sz val="8"/>
            <color indexed="8"/>
            <rFont val="Arial"/>
            <family val="2"/>
          </rPr>
          <t>nil or rounded to zero (including null cells)</t>
        </r>
      </text>
    </comment>
    <comment ref="L34" authorId="0" shapeId="0" xr:uid="{9ACCF23F-71E6-1C4A-A4C1-0389438581F1}">
      <text>
        <r>
          <rPr>
            <sz val="8"/>
            <color indexed="8"/>
            <rFont val="Arial"/>
            <family val="2"/>
          </rPr>
          <t>nil or rounded to zero (including null cells)</t>
        </r>
      </text>
    </comment>
    <comment ref="M34" authorId="0" shapeId="0" xr:uid="{8D31A0CB-F9D2-4847-B225-28338DDF3E37}">
      <text>
        <r>
          <rPr>
            <sz val="8"/>
            <color indexed="8"/>
            <rFont val="Arial"/>
            <family val="2"/>
          </rPr>
          <t>nil or rounded to zero (including null cells)</t>
        </r>
      </text>
    </comment>
    <comment ref="B35" authorId="0" shapeId="0" xr:uid="{F7CB9F34-63FD-EA45-9082-CF5AFD91EAD8}">
      <text>
        <r>
          <rPr>
            <sz val="8"/>
            <color indexed="8"/>
            <rFont val="Arial"/>
            <family val="2"/>
          </rPr>
          <t>nil or rounded to zero (including null cells)</t>
        </r>
      </text>
    </comment>
    <comment ref="C35" authorId="0" shapeId="0" xr:uid="{25B8D5A3-86B8-C044-A57E-764AB67C858F}">
      <text>
        <r>
          <rPr>
            <sz val="8"/>
            <color indexed="8"/>
            <rFont val="Arial"/>
            <family val="2"/>
          </rPr>
          <t>nil or rounded to zero (including null cells)</t>
        </r>
      </text>
    </comment>
    <comment ref="J35" authorId="0" shapeId="0" xr:uid="{481A2A00-8BC3-4944-8F81-D38AF4542B56}">
      <text>
        <r>
          <rPr>
            <sz val="8"/>
            <color indexed="8"/>
            <rFont val="Arial"/>
            <family val="2"/>
          </rPr>
          <t>nil or rounded to zero (including null cells)</t>
        </r>
      </text>
    </comment>
    <comment ref="K35" authorId="0" shapeId="0" xr:uid="{67FF2CD9-6018-3A46-9E1A-B6DCC20A4E8A}">
      <text>
        <r>
          <rPr>
            <sz val="8"/>
            <color indexed="8"/>
            <rFont val="Arial"/>
            <family val="2"/>
          </rPr>
          <t>nil or rounded to zero (including null cells)</t>
        </r>
      </text>
    </comment>
    <comment ref="L35" authorId="0" shapeId="0" xr:uid="{0CB9B249-0FDD-DE47-86E4-9894B1D95DC1}">
      <text>
        <r>
          <rPr>
            <sz val="8"/>
            <color indexed="8"/>
            <rFont val="Arial"/>
            <family val="2"/>
          </rPr>
          <t>nil or rounded to zero (including null cells)</t>
        </r>
      </text>
    </comment>
    <comment ref="M35" authorId="0" shapeId="0" xr:uid="{8429864D-BD0D-DD49-86C9-0AA20EEBD380}">
      <text>
        <r>
          <rPr>
            <sz val="8"/>
            <color indexed="8"/>
            <rFont val="Arial"/>
            <family val="2"/>
          </rPr>
          <t>nil or rounded to zero (including null cells)</t>
        </r>
      </text>
    </comment>
    <comment ref="B36" authorId="0" shapeId="0" xr:uid="{8FBC9B8E-86E2-3640-834D-40186135B6E8}">
      <text>
        <r>
          <rPr>
            <sz val="8"/>
            <color indexed="8"/>
            <rFont val="Arial"/>
            <family val="2"/>
          </rPr>
          <t>nil or rounded to zero (including null cells)</t>
        </r>
      </text>
    </comment>
    <comment ref="I36" authorId="0" shapeId="0" xr:uid="{86ADFF0E-452B-1042-A858-99E48C6DF401}">
      <text>
        <r>
          <rPr>
            <sz val="8"/>
            <color indexed="8"/>
            <rFont val="Arial"/>
            <family val="2"/>
          </rPr>
          <t>nil or rounded to zero (including null cells)</t>
        </r>
      </text>
    </comment>
    <comment ref="J36" authorId="0" shapeId="0" xr:uid="{78380A5A-51B0-A840-92AC-5467A4FA9510}">
      <text>
        <r>
          <rPr>
            <sz val="8"/>
            <color indexed="8"/>
            <rFont val="Arial"/>
            <family val="2"/>
          </rPr>
          <t>nil or rounded to zero (including null cells)</t>
        </r>
      </text>
    </comment>
    <comment ref="K36" authorId="0" shapeId="0" xr:uid="{871C9382-C141-0245-92AF-3828CD9851BB}">
      <text>
        <r>
          <rPr>
            <sz val="8"/>
            <color indexed="8"/>
            <rFont val="Arial"/>
            <family val="2"/>
          </rPr>
          <t>nil or rounded to zero (including null cells)</t>
        </r>
      </text>
    </comment>
    <comment ref="L36" authorId="0" shapeId="0" xr:uid="{CF237121-A3C5-5647-AC8C-7C318319C232}">
      <text>
        <r>
          <rPr>
            <sz val="8"/>
            <color indexed="8"/>
            <rFont val="Arial"/>
            <family val="2"/>
          </rPr>
          <t>nil or rounded to zero (including null cells)</t>
        </r>
      </text>
    </comment>
    <comment ref="M36" authorId="0" shapeId="0" xr:uid="{0B3AD972-258D-D94E-BDD6-17F2396F2BBE}">
      <text>
        <r>
          <rPr>
            <sz val="8"/>
            <color indexed="8"/>
            <rFont val="Arial"/>
            <family val="2"/>
          </rPr>
          <t>nil or rounded to zero (including null cells)</t>
        </r>
      </text>
    </comment>
    <comment ref="B37" authorId="0" shapeId="0" xr:uid="{58055BD1-1593-2744-B8CC-46E8F4C82960}">
      <text>
        <r>
          <rPr>
            <sz val="8"/>
            <color indexed="8"/>
            <rFont val="Arial"/>
            <family val="2"/>
          </rPr>
          <t>nil or rounded to zero (including null cells)</t>
        </r>
      </text>
    </comment>
    <comment ref="I37" authorId="0" shapeId="0" xr:uid="{DE1ACE2D-AF4C-1F46-9B99-A379AFF5B7A5}">
      <text>
        <r>
          <rPr>
            <sz val="8"/>
            <color indexed="8"/>
            <rFont val="Arial"/>
            <family val="2"/>
          </rPr>
          <t>nil or rounded to zero (including null cells)</t>
        </r>
      </text>
    </comment>
    <comment ref="J37" authorId="0" shapeId="0" xr:uid="{E819E168-7681-8C4D-A5B3-0D3A002EDB27}">
      <text>
        <r>
          <rPr>
            <sz val="8"/>
            <color indexed="8"/>
            <rFont val="Arial"/>
            <family val="2"/>
          </rPr>
          <t>nil or rounded to zero (including null cells)</t>
        </r>
      </text>
    </comment>
    <comment ref="K37" authorId="0" shapeId="0" xr:uid="{BDD51526-BB4E-6746-A808-C4FC80F9CF65}">
      <text>
        <r>
          <rPr>
            <sz val="8"/>
            <color indexed="8"/>
            <rFont val="Arial"/>
            <family val="2"/>
          </rPr>
          <t>nil or rounded to zero (including null cells)</t>
        </r>
      </text>
    </comment>
    <comment ref="L37" authorId="0" shapeId="0" xr:uid="{41030107-79DF-F64A-8EC7-1D5A93BD6220}">
      <text>
        <r>
          <rPr>
            <sz val="8"/>
            <color indexed="8"/>
            <rFont val="Arial"/>
            <family val="2"/>
          </rPr>
          <t>nil or rounded to zero (including null cells)</t>
        </r>
      </text>
    </comment>
    <comment ref="B38" authorId="0" shapeId="0" xr:uid="{9B010260-C426-E44B-9464-CD9FCA7F2CB0}">
      <text>
        <r>
          <rPr>
            <sz val="8"/>
            <color indexed="8"/>
            <rFont val="Arial"/>
            <family val="2"/>
          </rPr>
          <t>nil or rounded to zero (including null cells)</t>
        </r>
      </text>
    </comment>
    <comment ref="I38" authorId="0" shapeId="0" xr:uid="{EEBCA2D8-3F3D-6946-9C25-F5E6B3EF8AA6}">
      <text>
        <r>
          <rPr>
            <sz val="8"/>
            <color indexed="8"/>
            <rFont val="Arial"/>
            <family val="2"/>
          </rPr>
          <t>nil or rounded to zero (including null cells)</t>
        </r>
      </text>
    </comment>
    <comment ref="J38" authorId="0" shapeId="0" xr:uid="{57969347-D13B-1749-A7DE-6E15F7DDE0DD}">
      <text>
        <r>
          <rPr>
            <sz val="8"/>
            <color indexed="8"/>
            <rFont val="Arial"/>
            <family val="2"/>
          </rPr>
          <t>nil or rounded to zero (including null cells)</t>
        </r>
      </text>
    </comment>
    <comment ref="K38" authorId="0" shapeId="0" xr:uid="{04EC46E0-3101-DB42-A4BC-DE2FF93C91A7}">
      <text>
        <r>
          <rPr>
            <sz val="8"/>
            <color indexed="8"/>
            <rFont val="Arial"/>
            <family val="2"/>
          </rPr>
          <t>nil or rounded to zero (including null cells)</t>
        </r>
      </text>
    </comment>
    <comment ref="L38" authorId="0" shapeId="0" xr:uid="{364F959D-0B96-7D48-8187-C86408C53003}">
      <text>
        <r>
          <rPr>
            <sz val="8"/>
            <color indexed="8"/>
            <rFont val="Arial"/>
            <family val="2"/>
          </rPr>
          <t>nil or rounded to zero (including null cells)</t>
        </r>
      </text>
    </comment>
    <comment ref="M38" authorId="0" shapeId="0" xr:uid="{0BC3A37F-6251-AC44-9B27-AAE2406914A7}">
      <text>
        <r>
          <rPr>
            <sz val="8"/>
            <color indexed="8"/>
            <rFont val="Arial"/>
            <family val="2"/>
          </rPr>
          <t>nil or rounded to zero (including null cells)</t>
        </r>
      </text>
    </comment>
    <comment ref="B39" authorId="0" shapeId="0" xr:uid="{3E4E443C-CDBB-AF4A-AE82-B18775BBD158}">
      <text>
        <r>
          <rPr>
            <sz val="8"/>
            <color indexed="8"/>
            <rFont val="Arial"/>
            <family val="2"/>
          </rPr>
          <t>nil or rounded to zero (including null cells)</t>
        </r>
      </text>
    </comment>
    <comment ref="H39" authorId="0" shapeId="0" xr:uid="{574FDA49-A587-9B46-BAB0-B2088B8DA9CD}">
      <text>
        <r>
          <rPr>
            <sz val="8"/>
            <color indexed="8"/>
            <rFont val="Arial"/>
            <family val="2"/>
          </rPr>
          <t>nil or rounded to zero (including null cells)</t>
        </r>
      </text>
    </comment>
    <comment ref="I39" authorId="0" shapeId="0" xr:uid="{EA7306FD-ABB9-2947-AEB2-F6E9D87DC97D}">
      <text>
        <r>
          <rPr>
            <sz val="8"/>
            <color indexed="8"/>
            <rFont val="Arial"/>
            <family val="2"/>
          </rPr>
          <t>nil or rounded to zero (including null cells)</t>
        </r>
      </text>
    </comment>
    <comment ref="J39" authorId="0" shapeId="0" xr:uid="{F637586A-54C0-754C-A7B5-267679C150BC}">
      <text>
        <r>
          <rPr>
            <sz val="8"/>
            <color indexed="8"/>
            <rFont val="Arial"/>
            <family val="2"/>
          </rPr>
          <t>nil or rounded to zero (including null cells)</t>
        </r>
      </text>
    </comment>
    <comment ref="K39" authorId="0" shapeId="0" xr:uid="{7B5E761F-81BC-6843-B850-9682054C97CF}">
      <text>
        <r>
          <rPr>
            <sz val="8"/>
            <color indexed="8"/>
            <rFont val="Arial"/>
            <family val="2"/>
          </rPr>
          <t>nil or rounded to zero (including null cells)</t>
        </r>
      </text>
    </comment>
    <comment ref="L39" authorId="0" shapeId="0" xr:uid="{C684B6EE-7DA0-F148-8FB6-E6DFB5CA2B85}">
      <text>
        <r>
          <rPr>
            <sz val="8"/>
            <color indexed="8"/>
            <rFont val="Arial"/>
            <family val="2"/>
          </rPr>
          <t>nil or rounded to zero (including null cells)</t>
        </r>
      </text>
    </comment>
    <comment ref="M39" authorId="0" shapeId="0" xr:uid="{7E583A3F-4E05-1E44-AA4E-1C53EB2D64EE}">
      <text>
        <r>
          <rPr>
            <sz val="8"/>
            <color indexed="8"/>
            <rFont val="Arial"/>
            <family val="2"/>
          </rPr>
          <t>nil or rounded to zero (including null cells)</t>
        </r>
      </text>
    </comment>
    <comment ref="B40" authorId="0" shapeId="0" xr:uid="{E475601D-C4C3-2545-A6D6-9AFD4F15B0B5}">
      <text>
        <r>
          <rPr>
            <sz val="8"/>
            <color indexed="8"/>
            <rFont val="Arial"/>
            <family val="2"/>
          </rPr>
          <t>nil or rounded to zero (including null cells)</t>
        </r>
      </text>
    </comment>
    <comment ref="J40" authorId="0" shapeId="0" xr:uid="{7C19690B-D601-D449-A5BD-58ED7F6724C6}">
      <text>
        <r>
          <rPr>
            <sz val="8"/>
            <color indexed="8"/>
            <rFont val="Arial"/>
            <family val="2"/>
          </rPr>
          <t>nil or rounded to zero (including null cells)</t>
        </r>
      </text>
    </comment>
    <comment ref="K40" authorId="0" shapeId="0" xr:uid="{836D4DF4-EDFD-9C40-A914-D3C985001039}">
      <text>
        <r>
          <rPr>
            <sz val="8"/>
            <color indexed="8"/>
            <rFont val="Arial"/>
            <family val="2"/>
          </rPr>
          <t>nil or rounded to zero (including null cells)</t>
        </r>
      </text>
    </comment>
    <comment ref="B41" authorId="0" shapeId="0" xr:uid="{C3570D01-C8C2-E848-93BB-4BAF3F92165B}">
      <text>
        <r>
          <rPr>
            <sz val="8"/>
            <color indexed="8"/>
            <rFont val="Arial"/>
            <family val="2"/>
          </rPr>
          <t>nil or rounded to zero (including null cells)</t>
        </r>
      </text>
    </comment>
    <comment ref="C41" authorId="0" shapeId="0" xr:uid="{C5A9C65C-7567-BB41-B8C8-13B2B9730BEA}">
      <text>
        <r>
          <rPr>
            <sz val="8"/>
            <color indexed="8"/>
            <rFont val="Arial"/>
            <family val="2"/>
          </rPr>
          <t>nil or rounded to zero (including null cells)</t>
        </r>
      </text>
    </comment>
    <comment ref="D41" authorId="0" shapeId="0" xr:uid="{BC39A6A6-0A3F-1A47-A0E9-27B5016614EE}">
      <text>
        <r>
          <rPr>
            <sz val="8"/>
            <color indexed="8"/>
            <rFont val="Arial"/>
            <family val="2"/>
          </rPr>
          <t>nil or rounded to zero (including null cells)</t>
        </r>
      </text>
    </comment>
    <comment ref="F41" authorId="0" shapeId="0" xr:uid="{8316A5CD-E292-1A46-8CA9-4CAE87A42F22}">
      <text>
        <r>
          <rPr>
            <sz val="8"/>
            <color indexed="8"/>
            <rFont val="Arial"/>
            <family val="2"/>
          </rPr>
          <t>nil or rounded to zero (including null cells)</t>
        </r>
      </text>
    </comment>
    <comment ref="G41" authorId="0" shapeId="0" xr:uid="{6267C214-D031-DA4E-B30B-F4E7D2B6F6F7}">
      <text>
        <r>
          <rPr>
            <sz val="8"/>
            <color indexed="8"/>
            <rFont val="Arial"/>
            <family val="2"/>
          </rPr>
          <t>nil or rounded to zero (including null cells)</t>
        </r>
      </text>
    </comment>
    <comment ref="H41" authorId="0" shapeId="0" xr:uid="{074D6922-49FC-BC4C-8A96-A672EBD63E5B}">
      <text>
        <r>
          <rPr>
            <sz val="8"/>
            <color indexed="8"/>
            <rFont val="Arial"/>
            <family val="2"/>
          </rPr>
          <t>nil or rounded to zero (including null cells)</t>
        </r>
      </text>
    </comment>
    <comment ref="I41" authorId="0" shapeId="0" xr:uid="{C7460264-35EC-674F-A421-E6FF9C62B761}">
      <text>
        <r>
          <rPr>
            <sz val="8"/>
            <color indexed="8"/>
            <rFont val="Arial"/>
            <family val="2"/>
          </rPr>
          <t>nil or rounded to zero (including null cells)</t>
        </r>
      </text>
    </comment>
    <comment ref="J41" authorId="0" shapeId="0" xr:uid="{360A99C7-8ECB-9F4B-A5EF-9E5BEE15EA60}">
      <text>
        <r>
          <rPr>
            <sz val="8"/>
            <color indexed="8"/>
            <rFont val="Arial"/>
            <family val="2"/>
          </rPr>
          <t>nil or rounded to zero (including null cells)</t>
        </r>
      </text>
    </comment>
    <comment ref="K41" authorId="0" shapeId="0" xr:uid="{14B6C1D9-8C05-4E4F-8023-5676FB7CA7B5}">
      <text>
        <r>
          <rPr>
            <sz val="8"/>
            <color indexed="8"/>
            <rFont val="Arial"/>
            <family val="2"/>
          </rPr>
          <t>nil or rounded to zero (including null cells)</t>
        </r>
      </text>
    </comment>
    <comment ref="L41" authorId="0" shapeId="0" xr:uid="{F166F69F-CCE7-4342-A0E4-5DB58FECF3A4}">
      <text>
        <r>
          <rPr>
            <sz val="8"/>
            <color indexed="8"/>
            <rFont val="Arial"/>
            <family val="2"/>
          </rPr>
          <t>nil or rounded to zero (including null cells)</t>
        </r>
      </text>
    </comment>
    <comment ref="M41" authorId="0" shapeId="0" xr:uid="{D2EA8198-8763-5A40-B6B5-3E71DF82BB97}">
      <text>
        <r>
          <rPr>
            <sz val="8"/>
            <color indexed="8"/>
            <rFont val="Arial"/>
            <family val="2"/>
          </rPr>
          <t>nil or rounded to zero (including null cells)</t>
        </r>
      </text>
    </comment>
    <comment ref="O41" authorId="0" shapeId="0" xr:uid="{1134CF37-B0A2-E348-BB8A-985F1FA89087}">
      <text>
        <r>
          <rPr>
            <sz val="8"/>
            <color indexed="8"/>
            <rFont val="Arial"/>
            <family val="2"/>
          </rPr>
          <t>nil or rounded to zero (including null cells)</t>
        </r>
      </text>
    </comment>
    <comment ref="B42" authorId="0" shapeId="0" xr:uid="{3B3A52AF-89E3-174B-A066-DA0E8CB798C8}">
      <text>
        <r>
          <rPr>
            <sz val="8"/>
            <color indexed="8"/>
            <rFont val="Arial"/>
            <family val="2"/>
          </rPr>
          <t>nil or rounded to zero (including null cells)</t>
        </r>
      </text>
    </comment>
    <comment ref="C42" authorId="0" shapeId="0" xr:uid="{01410B5B-CC2D-BC4B-9A83-56643C14EA03}">
      <text>
        <r>
          <rPr>
            <sz val="8"/>
            <color indexed="8"/>
            <rFont val="Arial"/>
            <family val="2"/>
          </rPr>
          <t>nil or rounded to zero (including null cells)</t>
        </r>
      </text>
    </comment>
    <comment ref="D42" authorId="0" shapeId="0" xr:uid="{507FFEDF-7B67-4743-BAF3-D6C0BECC35D5}">
      <text>
        <r>
          <rPr>
            <sz val="8"/>
            <color indexed="8"/>
            <rFont val="Arial"/>
            <family val="2"/>
          </rPr>
          <t>nil or rounded to zero (including null cells)</t>
        </r>
      </text>
    </comment>
    <comment ref="E42" authorId="0" shapeId="0" xr:uid="{A5895F80-4B3F-1F48-AA63-B2C2CE2BC90D}">
      <text>
        <r>
          <rPr>
            <sz val="8"/>
            <color indexed="8"/>
            <rFont val="Arial"/>
            <family val="2"/>
          </rPr>
          <t>nil or rounded to zero (including null cells)</t>
        </r>
      </text>
    </comment>
    <comment ref="F42" authorId="0" shapeId="0" xr:uid="{2C43AADF-F1DF-FE4D-A333-74A5E949F959}">
      <text>
        <r>
          <rPr>
            <sz val="8"/>
            <color indexed="8"/>
            <rFont val="Arial"/>
            <family val="2"/>
          </rPr>
          <t>nil or rounded to zero (including null cells)</t>
        </r>
      </text>
    </comment>
    <comment ref="G42" authorId="0" shapeId="0" xr:uid="{60F1DF91-0511-E143-9307-C452D0EF33A8}">
      <text>
        <r>
          <rPr>
            <sz val="8"/>
            <color indexed="8"/>
            <rFont val="Arial"/>
            <family val="2"/>
          </rPr>
          <t>nil or rounded to zero (including null cells)</t>
        </r>
      </text>
    </comment>
    <comment ref="H42" authorId="0" shapeId="0" xr:uid="{C5C76595-92E2-7B40-B1CA-E5124E5D7FD1}">
      <text>
        <r>
          <rPr>
            <sz val="8"/>
            <color indexed="8"/>
            <rFont val="Arial"/>
            <family val="2"/>
          </rPr>
          <t>nil or rounded to zero (including null cells)</t>
        </r>
      </text>
    </comment>
    <comment ref="I42" authorId="0" shapeId="0" xr:uid="{88BC3C50-272A-2243-ABFE-E60446465E3A}">
      <text>
        <r>
          <rPr>
            <sz val="8"/>
            <color indexed="8"/>
            <rFont val="Arial"/>
            <family val="2"/>
          </rPr>
          <t>nil or rounded to zero (including null cells)</t>
        </r>
      </text>
    </comment>
    <comment ref="J42" authorId="0" shapeId="0" xr:uid="{123F8807-2E51-3940-9C70-F1A748DBBAD1}">
      <text>
        <r>
          <rPr>
            <sz val="8"/>
            <color indexed="8"/>
            <rFont val="Arial"/>
            <family val="2"/>
          </rPr>
          <t>nil or rounded to zero (including null cells)</t>
        </r>
      </text>
    </comment>
    <comment ref="K42" authorId="0" shapeId="0" xr:uid="{70388AA0-8B5A-0E4A-9F96-6C5149CEFEFD}">
      <text>
        <r>
          <rPr>
            <sz val="8"/>
            <color indexed="8"/>
            <rFont val="Arial"/>
            <family val="2"/>
          </rPr>
          <t>nil or rounded to zero (including null cells)</t>
        </r>
      </text>
    </comment>
    <comment ref="L42" authorId="0" shapeId="0" xr:uid="{1EA3552B-D32C-1449-96E2-29C303E430B4}">
      <text>
        <r>
          <rPr>
            <sz val="8"/>
            <color indexed="8"/>
            <rFont val="Arial"/>
            <family val="2"/>
          </rPr>
          <t>nil or rounded to zero (including null cells)</t>
        </r>
      </text>
    </comment>
    <comment ref="M42" authorId="0" shapeId="0" xr:uid="{CD666480-DF98-E648-ADB3-5DE34E13C9AB}">
      <text>
        <r>
          <rPr>
            <sz val="8"/>
            <color indexed="8"/>
            <rFont val="Arial"/>
            <family val="2"/>
          </rPr>
          <t>nil or rounded to zero (including null cells)</t>
        </r>
      </text>
    </comment>
    <comment ref="N42" authorId="0" shapeId="0" xr:uid="{5EA1D302-F58E-D345-8573-42004D2AB8B4}">
      <text>
        <r>
          <rPr>
            <sz val="8"/>
            <color indexed="8"/>
            <rFont val="Arial"/>
            <family val="2"/>
          </rPr>
          <t>nil or rounded to zero (including null cells)</t>
        </r>
      </text>
    </comment>
    <comment ref="O42" authorId="0" shapeId="0" xr:uid="{818CD6CC-ECF0-D143-B709-FE7E8BFA9BCE}">
      <text>
        <r>
          <rPr>
            <sz val="8"/>
            <color indexed="8"/>
            <rFont val="Arial"/>
            <family val="2"/>
          </rPr>
          <t>nil or rounded to zero (including null cells)</t>
        </r>
      </text>
    </comment>
    <comment ref="P42" authorId="0" shapeId="0" xr:uid="{C1B1D972-1E4A-F64A-9CB3-F774627E35B7}">
      <text>
        <r>
          <rPr>
            <sz val="8"/>
            <color indexed="8"/>
            <rFont val="Arial"/>
            <family val="2"/>
          </rPr>
          <t>nil or rounded to zero (including null cells)</t>
        </r>
      </text>
    </comment>
    <comment ref="Q42" authorId="0" shapeId="0" xr:uid="{6FDC1A96-B344-844F-BD46-D6640785DFA4}">
      <text>
        <r>
          <rPr>
            <sz val="8"/>
            <color indexed="8"/>
            <rFont val="Arial"/>
            <family val="2"/>
          </rPr>
          <t>nil or rounded to zero (including null cells)</t>
        </r>
      </text>
    </comment>
    <comment ref="B43" authorId="0" shapeId="0" xr:uid="{9AAF36CF-D75B-494B-9BD3-31135AAE985E}">
      <text>
        <r>
          <rPr>
            <sz val="8"/>
            <color indexed="8"/>
            <rFont val="Arial"/>
            <family val="2"/>
          </rPr>
          <t>nil or rounded to zero (including null cells)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7E6C6A7-25FC-EC46-B33F-AD70291E27C0}">
      <text>
        <r>
          <rPr>
            <sz val="8"/>
            <color indexed="8"/>
            <rFont val="Arial"/>
            <family val="2"/>
          </rPr>
          <t>For a definition of most serious offence, see Explanatory Notes, paragraphs 78–80.</t>
        </r>
      </text>
    </comment>
    <comment ref="L5" authorId="0" shapeId="0" xr:uid="{64A9E08A-9AB9-D741-AB49-99A065220B81}">
      <text>
        <r>
          <rPr>
            <sz val="8"/>
            <color indexed="8"/>
            <rFont val="Arial"/>
            <family val="2"/>
          </rPr>
          <t>Includes indeterminate life and life with minimum for aggregate sentence length, and indeterminate life for expected time to serve.</t>
        </r>
      </text>
    </comment>
    <comment ref="M5" authorId="0" shapeId="0" xr:uid="{3A85AC55-338D-B84E-A60D-32C21510DF33}">
      <text>
        <r>
          <rPr>
            <sz val="8"/>
            <color indexed="8"/>
            <rFont val="Arial"/>
            <family val="2"/>
          </rPr>
          <t>Refers to other indeterminate sentences for aggregate sentence length and expected time to serve (see Glossary).</t>
        </r>
      </text>
    </comment>
    <comment ref="N5" authorId="0" shapeId="0" xr:uid="{421590B5-150B-DB44-9716-797C71C413E2}">
      <text>
        <r>
          <rPr>
            <sz val="8"/>
            <color indexed="8"/>
            <rFont val="Arial"/>
            <family val="2"/>
          </rPr>
          <t>Includes prisoners for whom expected time to serve is unknown.</t>
        </r>
      </text>
    </comment>
    <comment ref="P5" authorId="0" shapeId="0" xr:uid="{F89D2E5B-7189-DF46-946E-F60F5ABED667}">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Q5" authorId="0" shapeId="0" xr:uid="{F4100B12-18C1-2A4B-B819-FB915C9BC0D8}">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6" authorId="0" shapeId="0" xr:uid="{305A2695-ADF7-1241-B730-262CA886553A}">
      <text>
        <r>
          <rPr>
            <sz val="8"/>
            <color indexed="8"/>
            <rFont val="Arial"/>
            <family val="2"/>
          </rPr>
          <t>For information on aggregate sentence length, see Explanatory Notes, paragraph 17.</t>
        </r>
      </text>
    </comment>
    <comment ref="B7" authorId="0" shapeId="0" xr:uid="{823400A3-7CC9-8144-894E-850BE68FD6A6}">
      <text>
        <r>
          <rPr>
            <sz val="8"/>
            <color indexed="8"/>
            <rFont val="Arial"/>
            <family val="2"/>
          </rPr>
          <t>nil or rounded to zero (including null cells)</t>
        </r>
      </text>
    </comment>
    <comment ref="C7" authorId="0" shapeId="0" xr:uid="{CD30053C-C09A-1243-B968-374A87DC72CE}">
      <text>
        <r>
          <rPr>
            <sz val="8"/>
            <color indexed="8"/>
            <rFont val="Arial"/>
            <family val="2"/>
          </rPr>
          <t>nil or rounded to zero (including null cells)</t>
        </r>
      </text>
    </comment>
    <comment ref="E7" authorId="0" shapeId="0" xr:uid="{ED314BF4-0C2B-2347-AA91-FCFE5FF98AAC}">
      <text>
        <r>
          <rPr>
            <sz val="8"/>
            <color indexed="8"/>
            <rFont val="Arial"/>
            <family val="2"/>
          </rPr>
          <t>nil or rounded to zero (including null cells)</t>
        </r>
      </text>
    </comment>
    <comment ref="B9" authorId="0" shapeId="0" xr:uid="{9D659F22-458F-4842-91F8-D0CE55BF7F84}">
      <text>
        <r>
          <rPr>
            <sz val="8"/>
            <color indexed="8"/>
            <rFont val="Arial"/>
            <family val="2"/>
          </rPr>
          <t>nil or rounded to zero (including null cells)</t>
        </r>
      </text>
    </comment>
    <comment ref="J10" authorId="0" shapeId="0" xr:uid="{D9C29E74-6F01-924D-9765-432E54C104EB}">
      <text>
        <r>
          <rPr>
            <sz val="8"/>
            <color indexed="8"/>
            <rFont val="Arial"/>
            <family val="2"/>
          </rPr>
          <t>nil or rounded to zero (including null cells)</t>
        </r>
      </text>
    </comment>
    <comment ref="K10" authorId="0" shapeId="0" xr:uid="{C85EC496-7909-EB4A-8F5B-0A3ED179CB31}">
      <text>
        <r>
          <rPr>
            <sz val="8"/>
            <color indexed="8"/>
            <rFont val="Arial"/>
            <family val="2"/>
          </rPr>
          <t>nil or rounded to zero (including null cells)</t>
        </r>
      </text>
    </comment>
    <comment ref="L10" authorId="0" shapeId="0" xr:uid="{08910EF7-19DA-F94B-B19A-9FC72B5C5C43}">
      <text>
        <r>
          <rPr>
            <sz val="8"/>
            <color indexed="8"/>
            <rFont val="Arial"/>
            <family val="2"/>
          </rPr>
          <t>nil or rounded to zero (including null cells)</t>
        </r>
      </text>
    </comment>
    <comment ref="M10" authorId="0" shapeId="0" xr:uid="{39DCA87B-7781-2A4F-8424-05413B074758}">
      <text>
        <r>
          <rPr>
            <sz val="8"/>
            <color indexed="8"/>
            <rFont val="Arial"/>
            <family val="2"/>
          </rPr>
          <t>nil or rounded to zero (including null cells)</t>
        </r>
      </text>
    </comment>
    <comment ref="B11" authorId="0" shapeId="0" xr:uid="{2386A7A0-4CF8-6247-8B6B-EDDB7F1405D4}">
      <text>
        <r>
          <rPr>
            <sz val="8"/>
            <color indexed="8"/>
            <rFont val="Arial"/>
            <family val="2"/>
          </rPr>
          <t>nil or rounded to zero (including null cells)</t>
        </r>
      </text>
    </comment>
    <comment ref="C11" authorId="0" shapeId="0" xr:uid="{E3ED9EAE-67FB-6F4D-8564-3B6110C1D7DF}">
      <text>
        <r>
          <rPr>
            <sz val="8"/>
            <color indexed="8"/>
            <rFont val="Arial"/>
            <family val="2"/>
          </rPr>
          <t>nil or rounded to zero (including null cells)</t>
        </r>
      </text>
    </comment>
    <comment ref="L11" authorId="0" shapeId="0" xr:uid="{7E2615D7-D19E-CC40-A71E-0ABC2AD29B67}">
      <text>
        <r>
          <rPr>
            <sz val="8"/>
            <color indexed="8"/>
            <rFont val="Arial"/>
            <family val="2"/>
          </rPr>
          <t>nil or rounded to zero (including null cells)</t>
        </r>
      </text>
    </comment>
    <comment ref="M11" authorId="0" shapeId="0" xr:uid="{92AD0112-3CBC-044A-86A2-DE5493E421A7}">
      <text>
        <r>
          <rPr>
            <sz val="8"/>
            <color indexed="8"/>
            <rFont val="Arial"/>
            <family val="2"/>
          </rPr>
          <t>nil or rounded to zero (including null cells)</t>
        </r>
      </text>
    </comment>
    <comment ref="C12" authorId="0" shapeId="0" xr:uid="{7B222FB5-92DB-F546-80D2-92D21CF9D48C}">
      <text>
        <r>
          <rPr>
            <sz val="8"/>
            <color indexed="8"/>
            <rFont val="Arial"/>
            <family val="2"/>
          </rPr>
          <t>nil or rounded to zero (including null cells)</t>
        </r>
      </text>
    </comment>
    <comment ref="J14" authorId="0" shapeId="0" xr:uid="{BD696ED5-FB4D-AA4A-AF58-78C3E0BF005D}">
      <text>
        <r>
          <rPr>
            <sz val="8"/>
            <color indexed="8"/>
            <rFont val="Arial"/>
            <family val="2"/>
          </rPr>
          <t>nil or rounded to zero (including null cells)</t>
        </r>
      </text>
    </comment>
    <comment ref="K14" authorId="0" shapeId="0" xr:uid="{718A6CDE-2BC8-5C41-A1C6-0DE197CD9BF3}">
      <text>
        <r>
          <rPr>
            <sz val="8"/>
            <color indexed="8"/>
            <rFont val="Arial"/>
            <family val="2"/>
          </rPr>
          <t>nil or rounded to zero (including null cells)</t>
        </r>
      </text>
    </comment>
    <comment ref="L14" authorId="0" shapeId="0" xr:uid="{7835A5D9-5726-284C-AB27-95FA27452560}">
      <text>
        <r>
          <rPr>
            <sz val="8"/>
            <color indexed="8"/>
            <rFont val="Arial"/>
            <family val="2"/>
          </rPr>
          <t>nil or rounded to zero (including null cells)</t>
        </r>
      </text>
    </comment>
    <comment ref="M14" authorId="0" shapeId="0" xr:uid="{DB384B21-C43A-8E4B-8F31-A43B19FEB2D9}">
      <text>
        <r>
          <rPr>
            <sz val="8"/>
            <color indexed="8"/>
            <rFont val="Arial"/>
            <family val="2"/>
          </rPr>
          <t>nil or rounded to zero (including null cells)</t>
        </r>
      </text>
    </comment>
    <comment ref="K15" authorId="0" shapeId="0" xr:uid="{DECA33E6-573D-6B46-A947-DF37DA185A2E}">
      <text>
        <r>
          <rPr>
            <sz val="8"/>
            <color indexed="8"/>
            <rFont val="Arial"/>
            <family val="2"/>
          </rPr>
          <t>nil or rounded to zero (including null cells)</t>
        </r>
      </text>
    </comment>
    <comment ref="L15" authorId="0" shapeId="0" xr:uid="{A462B406-B089-2C44-9053-57014DADAEF9}">
      <text>
        <r>
          <rPr>
            <sz val="8"/>
            <color indexed="8"/>
            <rFont val="Arial"/>
            <family val="2"/>
          </rPr>
          <t>nil or rounded to zero (including null cells)</t>
        </r>
      </text>
    </comment>
    <comment ref="M15" authorId="0" shapeId="0" xr:uid="{43579604-E2F1-6441-A9C2-C1F82F8BBDD7}">
      <text>
        <r>
          <rPr>
            <sz val="8"/>
            <color indexed="8"/>
            <rFont val="Arial"/>
            <family val="2"/>
          </rPr>
          <t>nil or rounded to zero (including null cells)</t>
        </r>
      </text>
    </comment>
    <comment ref="B16" authorId="0" shapeId="0" xr:uid="{8F264970-6F6B-1141-AF72-7C4D10AF5145}">
      <text>
        <r>
          <rPr>
            <sz val="8"/>
            <color indexed="8"/>
            <rFont val="Arial"/>
            <family val="2"/>
          </rPr>
          <t>nil or rounded to zero (including null cells)</t>
        </r>
      </text>
    </comment>
    <comment ref="B17" authorId="0" shapeId="0" xr:uid="{351498CF-58A5-FD4A-8379-EAD351E7502F}">
      <text>
        <r>
          <rPr>
            <sz val="8"/>
            <color indexed="8"/>
            <rFont val="Arial"/>
            <family val="2"/>
          </rPr>
          <t>nil or rounded to zero (including null cells)</t>
        </r>
      </text>
    </comment>
    <comment ref="J17" authorId="0" shapeId="0" xr:uid="{468611B4-1896-8749-9E8C-9E11CF720C0B}">
      <text>
        <r>
          <rPr>
            <sz val="8"/>
            <color indexed="8"/>
            <rFont val="Arial"/>
            <family val="2"/>
          </rPr>
          <t>nil or rounded to zero (including null cells)</t>
        </r>
      </text>
    </comment>
    <comment ref="K17" authorId="0" shapeId="0" xr:uid="{148A9856-2ED1-C34D-9FC6-8D5352C695A3}">
      <text>
        <r>
          <rPr>
            <sz val="8"/>
            <color indexed="8"/>
            <rFont val="Arial"/>
            <family val="2"/>
          </rPr>
          <t>nil or rounded to zero (including null cells)</t>
        </r>
      </text>
    </comment>
    <comment ref="L17" authorId="0" shapeId="0" xr:uid="{65611718-C2AA-474F-9B3C-CC4554253887}">
      <text>
        <r>
          <rPr>
            <sz val="8"/>
            <color indexed="8"/>
            <rFont val="Arial"/>
            <family val="2"/>
          </rPr>
          <t>nil or rounded to zero (including null cells)</t>
        </r>
      </text>
    </comment>
    <comment ref="M17" authorId="0" shapeId="0" xr:uid="{135F8CB3-2A28-E446-A569-E3E8A307FAFF}">
      <text>
        <r>
          <rPr>
            <sz val="8"/>
            <color indexed="8"/>
            <rFont val="Arial"/>
            <family val="2"/>
          </rPr>
          <t>nil or rounded to zero (including null cells)</t>
        </r>
      </text>
    </comment>
    <comment ref="B18" authorId="0" shapeId="0" xr:uid="{64D9DD4C-74C6-2148-BAF9-6363E41EAB0A}">
      <text>
        <r>
          <rPr>
            <sz val="8"/>
            <color indexed="8"/>
            <rFont val="Arial"/>
            <family val="2"/>
          </rPr>
          <t>nil or rounded to zero (including null cells)</t>
        </r>
      </text>
    </comment>
    <comment ref="K18" authorId="0" shapeId="0" xr:uid="{003646EE-7362-344A-8A1D-565CE845DACA}">
      <text>
        <r>
          <rPr>
            <sz val="8"/>
            <color indexed="8"/>
            <rFont val="Arial"/>
            <family val="2"/>
          </rPr>
          <t>nil or rounded to zero (including null cells)</t>
        </r>
      </text>
    </comment>
    <comment ref="L18" authorId="0" shapeId="0" xr:uid="{03BFBFC3-69FB-4944-8A21-C41B83EAB507}">
      <text>
        <r>
          <rPr>
            <sz val="8"/>
            <color indexed="8"/>
            <rFont val="Arial"/>
            <family val="2"/>
          </rPr>
          <t>nil or rounded to zero (including null cells)</t>
        </r>
      </text>
    </comment>
    <comment ref="M18" authorId="0" shapeId="0" xr:uid="{10436DAE-64DF-114F-88A8-2586AF80ACC9}">
      <text>
        <r>
          <rPr>
            <sz val="8"/>
            <color indexed="8"/>
            <rFont val="Arial"/>
            <family val="2"/>
          </rPr>
          <t>nil or rounded to zero (including null cells)</t>
        </r>
      </text>
    </comment>
    <comment ref="B19" authorId="0" shapeId="0" xr:uid="{E9FFF0BA-49E5-F34C-BEB5-250D0DAF2050}">
      <text>
        <r>
          <rPr>
            <sz val="8"/>
            <color indexed="8"/>
            <rFont val="Arial"/>
            <family val="2"/>
          </rPr>
          <t>nil or rounded to zero (including null cells)</t>
        </r>
      </text>
    </comment>
    <comment ref="K19" authorId="0" shapeId="0" xr:uid="{DA893F94-DBF0-A547-8301-9588E143083D}">
      <text>
        <r>
          <rPr>
            <sz val="8"/>
            <color indexed="8"/>
            <rFont val="Arial"/>
            <family val="2"/>
          </rPr>
          <t>nil or rounded to zero (including null cells)</t>
        </r>
      </text>
    </comment>
    <comment ref="L19" authorId="0" shapeId="0" xr:uid="{31242ED5-7274-3A47-A93A-FA8681A3EA57}">
      <text>
        <r>
          <rPr>
            <sz val="8"/>
            <color indexed="8"/>
            <rFont val="Arial"/>
            <family val="2"/>
          </rPr>
          <t>nil or rounded to zero (including null cells)</t>
        </r>
      </text>
    </comment>
    <comment ref="I20" authorId="0" shapeId="0" xr:uid="{27D2C9AF-BDE2-8544-8791-CABFB2EDD74E}">
      <text>
        <r>
          <rPr>
            <sz val="8"/>
            <color indexed="8"/>
            <rFont val="Arial"/>
            <family val="2"/>
          </rPr>
          <t>nil or rounded to zero (including null cells)</t>
        </r>
      </text>
    </comment>
    <comment ref="J20" authorId="0" shapeId="0" xr:uid="{7C0DB960-7B21-954C-8057-21599915FBBE}">
      <text>
        <r>
          <rPr>
            <sz val="8"/>
            <color indexed="8"/>
            <rFont val="Arial"/>
            <family val="2"/>
          </rPr>
          <t>nil or rounded to zero (including null cells)</t>
        </r>
      </text>
    </comment>
    <comment ref="K20" authorId="0" shapeId="0" xr:uid="{A5CB80F1-9760-5244-95BE-37CEC656AB37}">
      <text>
        <r>
          <rPr>
            <sz val="8"/>
            <color indexed="8"/>
            <rFont val="Arial"/>
            <family val="2"/>
          </rPr>
          <t>nil or rounded to zero (including null cells)</t>
        </r>
      </text>
    </comment>
    <comment ref="L20" authorId="0" shapeId="0" xr:uid="{EAB74BCC-102C-6147-B576-970AAAA8D760}">
      <text>
        <r>
          <rPr>
            <sz val="8"/>
            <color indexed="8"/>
            <rFont val="Arial"/>
            <family val="2"/>
          </rPr>
          <t>nil or rounded to zero (including null cells)</t>
        </r>
      </text>
    </comment>
    <comment ref="M20" authorId="0" shapeId="0" xr:uid="{0AB63D9F-F20A-E448-9FCD-AC9470055DD4}">
      <text>
        <r>
          <rPr>
            <sz val="8"/>
            <color indexed="8"/>
            <rFont val="Arial"/>
            <family val="2"/>
          </rPr>
          <t>nil or rounded to zero (including null cells)</t>
        </r>
      </text>
    </comment>
    <comment ref="B22" authorId="0" shapeId="0" xr:uid="{D0ACED9F-A9F6-4347-9F54-E0ABC3796D04}">
      <text>
        <r>
          <rPr>
            <sz val="8"/>
            <color indexed="8"/>
            <rFont val="Arial"/>
            <family val="2"/>
          </rPr>
          <t>nil or rounded to zero (including null cells)</t>
        </r>
      </text>
    </comment>
    <comment ref="D22" authorId="0" shapeId="0" xr:uid="{2FBF1D8A-346E-C74E-9D85-F0CBED388E2A}">
      <text>
        <r>
          <rPr>
            <sz val="8"/>
            <color indexed="8"/>
            <rFont val="Arial"/>
            <family val="2"/>
          </rPr>
          <t>nil or rounded to zero (including null cells)</t>
        </r>
      </text>
    </comment>
    <comment ref="E22" authorId="0" shapeId="0" xr:uid="{E590228D-010D-7C45-A540-63E9098B27B7}">
      <text>
        <r>
          <rPr>
            <sz val="8"/>
            <color indexed="8"/>
            <rFont val="Arial"/>
            <family val="2"/>
          </rPr>
          <t>nil or rounded to zero (including null cells)</t>
        </r>
      </text>
    </comment>
    <comment ref="J22" authorId="0" shapeId="0" xr:uid="{F4721617-B75B-1F4C-A325-93DC8E3D64E2}">
      <text>
        <r>
          <rPr>
            <sz val="8"/>
            <color indexed="8"/>
            <rFont val="Arial"/>
            <family val="2"/>
          </rPr>
          <t>nil or rounded to zero (including null cells)</t>
        </r>
      </text>
    </comment>
    <comment ref="K22" authorId="0" shapeId="0" xr:uid="{D3635878-B9DE-FE48-A451-2EA4894E8D4C}">
      <text>
        <r>
          <rPr>
            <sz val="8"/>
            <color indexed="8"/>
            <rFont val="Arial"/>
            <family val="2"/>
          </rPr>
          <t>nil or rounded to zero (including null cells)</t>
        </r>
      </text>
    </comment>
    <comment ref="B23" authorId="0" shapeId="0" xr:uid="{E59E6DFD-DE22-0243-83DD-6ACF97FA72AE}">
      <text>
        <r>
          <rPr>
            <sz val="8"/>
            <color indexed="8"/>
            <rFont val="Arial"/>
            <family val="2"/>
          </rPr>
          <t>nil or rounded to zero (including null cells)</t>
        </r>
      </text>
    </comment>
    <comment ref="C23" authorId="0" shapeId="0" xr:uid="{BD0FEF3E-F5DB-F84C-95EE-3626632A1CDD}">
      <text>
        <r>
          <rPr>
            <sz val="8"/>
            <color indexed="8"/>
            <rFont val="Arial"/>
            <family val="2"/>
          </rPr>
          <t>nil or rounded to zero (including null cells)</t>
        </r>
      </text>
    </comment>
    <comment ref="D23" authorId="0" shapeId="0" xr:uid="{3070416F-3641-414A-823F-33DC9BB63382}">
      <text>
        <r>
          <rPr>
            <sz val="8"/>
            <color indexed="8"/>
            <rFont val="Arial"/>
            <family val="2"/>
          </rPr>
          <t>nil or rounded to zero (including null cells)</t>
        </r>
      </text>
    </comment>
    <comment ref="E23" authorId="0" shapeId="0" xr:uid="{C0E63E8C-6883-8249-931E-A5C16BAECDB7}">
      <text>
        <r>
          <rPr>
            <sz val="8"/>
            <color indexed="8"/>
            <rFont val="Arial"/>
            <family val="2"/>
          </rPr>
          <t>nil or rounded to zero (including null cells)</t>
        </r>
      </text>
    </comment>
    <comment ref="F23" authorId="0" shapeId="0" xr:uid="{353F01E4-9B06-184F-89F6-7ECCBA94A2F6}">
      <text>
        <r>
          <rPr>
            <sz val="8"/>
            <color indexed="8"/>
            <rFont val="Arial"/>
            <family val="2"/>
          </rPr>
          <t>nil or rounded to zero (including null cells)</t>
        </r>
      </text>
    </comment>
    <comment ref="G23" authorId="0" shapeId="0" xr:uid="{A7CE6676-24CE-F846-B153-55FC6699C525}">
      <text>
        <r>
          <rPr>
            <sz val="8"/>
            <color indexed="8"/>
            <rFont val="Arial"/>
            <family val="2"/>
          </rPr>
          <t>nil or rounded to zero (including null cells)</t>
        </r>
      </text>
    </comment>
    <comment ref="H23" authorId="0" shapeId="0" xr:uid="{E6E46F6B-FCEB-2149-AC63-A631CC793BAD}">
      <text>
        <r>
          <rPr>
            <sz val="8"/>
            <color indexed="8"/>
            <rFont val="Arial"/>
            <family val="2"/>
          </rPr>
          <t>nil or rounded to zero (including null cells)</t>
        </r>
      </text>
    </comment>
    <comment ref="I23" authorId="0" shapeId="0" xr:uid="{63CD439B-04EF-FE44-8414-0C29CE1F5E16}">
      <text>
        <r>
          <rPr>
            <sz val="8"/>
            <color indexed="8"/>
            <rFont val="Arial"/>
            <family val="2"/>
          </rPr>
          <t>nil or rounded to zero (including null cells)</t>
        </r>
      </text>
    </comment>
    <comment ref="J23" authorId="0" shapeId="0" xr:uid="{6927D441-5607-9A43-90B8-31F54C89DA8A}">
      <text>
        <r>
          <rPr>
            <sz val="8"/>
            <color indexed="8"/>
            <rFont val="Arial"/>
            <family val="2"/>
          </rPr>
          <t>nil or rounded to zero (including null cells)</t>
        </r>
      </text>
    </comment>
    <comment ref="K23" authorId="0" shapeId="0" xr:uid="{9B0017F0-FA4D-2242-8BE5-A42987EFA75B}">
      <text>
        <r>
          <rPr>
            <sz val="8"/>
            <color indexed="8"/>
            <rFont val="Arial"/>
            <family val="2"/>
          </rPr>
          <t>nil or rounded to zero (including null cells)</t>
        </r>
      </text>
    </comment>
    <comment ref="L23" authorId="0" shapeId="0" xr:uid="{9674E430-B67A-7944-B724-7901E956E749}">
      <text>
        <r>
          <rPr>
            <sz val="8"/>
            <color indexed="8"/>
            <rFont val="Arial"/>
            <family val="2"/>
          </rPr>
          <t>nil or rounded to zero (including null cells)</t>
        </r>
      </text>
    </comment>
    <comment ref="M23" authorId="0" shapeId="0" xr:uid="{D4041E36-5C0B-4849-8CB2-887028CA2A92}">
      <text>
        <r>
          <rPr>
            <sz val="8"/>
            <color indexed="8"/>
            <rFont val="Arial"/>
            <family val="2"/>
          </rPr>
          <t>nil or rounded to zero (including null cells)</t>
        </r>
      </text>
    </comment>
    <comment ref="N23" authorId="0" shapeId="0" xr:uid="{2BBF8CA8-7778-7B49-B418-41213F738C1A}">
      <text>
        <r>
          <rPr>
            <sz val="8"/>
            <color indexed="8"/>
            <rFont val="Arial"/>
            <family val="2"/>
          </rPr>
          <t>nil or rounded to zero (including null cells)</t>
        </r>
      </text>
    </comment>
    <comment ref="O23" authorId="0" shapeId="0" xr:uid="{D330E9A9-693D-BB49-B1F6-36C5FC49DFDF}">
      <text>
        <r>
          <rPr>
            <sz val="8"/>
            <color indexed="8"/>
            <rFont val="Arial"/>
            <family val="2"/>
          </rPr>
          <t>nil or rounded to zero (including null cells)</t>
        </r>
      </text>
    </comment>
    <comment ref="P23" authorId="0" shapeId="0" xr:uid="{E88CC30F-DFA0-F24C-B135-71769FDB4B3C}">
      <text>
        <r>
          <rPr>
            <sz val="8"/>
            <color indexed="8"/>
            <rFont val="Arial"/>
            <family val="2"/>
          </rPr>
          <t>nil or rounded to zero (including null cells)</t>
        </r>
      </text>
    </comment>
    <comment ref="Q23" authorId="0" shapeId="0" xr:uid="{43894BAA-5CE8-A241-9698-8FE0451F4993}">
      <text>
        <r>
          <rPr>
            <sz val="8"/>
            <color indexed="8"/>
            <rFont val="Arial"/>
            <family val="2"/>
          </rPr>
          <t>nil or rounded to zero (including null cells)</t>
        </r>
      </text>
    </comment>
    <comment ref="A25" authorId="0" shapeId="0" xr:uid="{67DBF840-0C8E-ED47-BD5E-7935717390C7}">
      <text>
        <r>
          <rPr>
            <sz val="8"/>
            <color indexed="8"/>
            <rFont val="Arial"/>
            <family val="2"/>
          </rPr>
          <t>For information on expected time to serve, see Explanatory Notes, paragraphs 18–39.</t>
        </r>
      </text>
    </comment>
    <comment ref="B26" authorId="0" shapeId="0" xr:uid="{D2A7AFF0-3155-A742-B4EA-76F74B1EC492}">
      <text>
        <r>
          <rPr>
            <sz val="8"/>
            <color indexed="8"/>
            <rFont val="Arial"/>
            <family val="2"/>
          </rPr>
          <t>nil or rounded to zero (including null cells)</t>
        </r>
      </text>
    </comment>
    <comment ref="C26" authorId="0" shapeId="0" xr:uid="{FC38BA70-86B7-7A4A-9446-475A4BD9DC01}">
      <text>
        <r>
          <rPr>
            <sz val="8"/>
            <color indexed="8"/>
            <rFont val="Arial"/>
            <family val="2"/>
          </rPr>
          <t>nil or rounded to zero (including null cells)</t>
        </r>
      </text>
    </comment>
    <comment ref="B28" authorId="0" shapeId="0" xr:uid="{14776014-1445-DB46-9058-0E5A22E3977F}">
      <text>
        <r>
          <rPr>
            <sz val="8"/>
            <color indexed="8"/>
            <rFont val="Arial"/>
            <family val="2"/>
          </rPr>
          <t>nil or rounded to zero (including null cells)</t>
        </r>
      </text>
    </comment>
    <comment ref="I29" authorId="0" shapeId="0" xr:uid="{38F20C3C-216A-F243-9BC5-E5BB958689E3}">
      <text>
        <r>
          <rPr>
            <sz val="8"/>
            <color indexed="8"/>
            <rFont val="Arial"/>
            <family val="2"/>
          </rPr>
          <t>nil or rounded to zero (including null cells)</t>
        </r>
      </text>
    </comment>
    <comment ref="J29" authorId="0" shapeId="0" xr:uid="{D0F13E9F-B680-364D-B313-782022E16BB5}">
      <text>
        <r>
          <rPr>
            <sz val="8"/>
            <color indexed="8"/>
            <rFont val="Arial"/>
            <family val="2"/>
          </rPr>
          <t>nil or rounded to zero (including null cells)</t>
        </r>
      </text>
    </comment>
    <comment ref="K29" authorId="0" shapeId="0" xr:uid="{602F991B-C989-0840-9EB1-9D7B5127FEF9}">
      <text>
        <r>
          <rPr>
            <sz val="8"/>
            <color indexed="8"/>
            <rFont val="Arial"/>
            <family val="2"/>
          </rPr>
          <t>nil or rounded to zero (including null cells)</t>
        </r>
      </text>
    </comment>
    <comment ref="M29" authorId="0" shapeId="0" xr:uid="{28135758-A0B3-8C4E-B4BF-271777933725}">
      <text>
        <r>
          <rPr>
            <sz val="8"/>
            <color indexed="8"/>
            <rFont val="Arial"/>
            <family val="2"/>
          </rPr>
          <t>nil or rounded to zero (including null cells)</t>
        </r>
      </text>
    </comment>
    <comment ref="B30" authorId="0" shapeId="0" xr:uid="{4125A4BE-34A4-C241-A3BF-358C513C152F}">
      <text>
        <r>
          <rPr>
            <sz val="8"/>
            <color indexed="8"/>
            <rFont val="Arial"/>
            <family val="2"/>
          </rPr>
          <t>nil or rounded to zero (including null cells)</t>
        </r>
      </text>
    </comment>
    <comment ref="C30" authorId="0" shapeId="0" xr:uid="{9C230D7B-DC23-3F4C-BF80-05DC156A797D}">
      <text>
        <r>
          <rPr>
            <sz val="8"/>
            <color indexed="8"/>
            <rFont val="Arial"/>
            <family val="2"/>
          </rPr>
          <t>nil or rounded to zero (including null cells)</t>
        </r>
      </text>
    </comment>
    <comment ref="J30" authorId="0" shapeId="0" xr:uid="{E3707BF0-3C84-B24E-A38C-DC77064F804C}">
      <text>
        <r>
          <rPr>
            <sz val="8"/>
            <color indexed="8"/>
            <rFont val="Arial"/>
            <family val="2"/>
          </rPr>
          <t>nil or rounded to zero (including null cells)</t>
        </r>
      </text>
    </comment>
    <comment ref="K30" authorId="0" shapeId="0" xr:uid="{B4D7CD6E-4116-CF43-861D-E3FD103F9F91}">
      <text>
        <r>
          <rPr>
            <sz val="8"/>
            <color indexed="8"/>
            <rFont val="Arial"/>
            <family val="2"/>
          </rPr>
          <t>nil or rounded to zero (including null cells)</t>
        </r>
      </text>
    </comment>
    <comment ref="L30" authorId="0" shapeId="0" xr:uid="{ADA658FB-3BA4-7D44-99DE-BC1CE593B7AE}">
      <text>
        <r>
          <rPr>
            <sz val="8"/>
            <color indexed="8"/>
            <rFont val="Arial"/>
            <family val="2"/>
          </rPr>
          <t>nil or rounded to zero (including null cells)</t>
        </r>
      </text>
    </comment>
    <comment ref="M30" authorId="0" shapeId="0" xr:uid="{972935F7-AC42-A347-9B1E-E0C1691BBD73}">
      <text>
        <r>
          <rPr>
            <sz val="8"/>
            <color indexed="8"/>
            <rFont val="Arial"/>
            <family val="2"/>
          </rPr>
          <t>nil or rounded to zero (including null cells)</t>
        </r>
      </text>
    </comment>
    <comment ref="K32" authorId="0" shapeId="0" xr:uid="{4175C5EE-7E69-4C4C-99B0-9E350A9C76E5}">
      <text>
        <r>
          <rPr>
            <sz val="8"/>
            <color indexed="8"/>
            <rFont val="Arial"/>
            <family val="2"/>
          </rPr>
          <t>nil or rounded to zero (including null cells)</t>
        </r>
      </text>
    </comment>
    <comment ref="L32" authorId="0" shapeId="0" xr:uid="{A92A9E66-42CF-6E48-9B7C-46AA36C567AD}">
      <text>
        <r>
          <rPr>
            <sz val="8"/>
            <color indexed="8"/>
            <rFont val="Arial"/>
            <family val="2"/>
          </rPr>
          <t>nil or rounded to zero (including null cells)</t>
        </r>
      </text>
    </comment>
    <comment ref="J33" authorId="0" shapeId="0" xr:uid="{3E5E022A-D766-6C41-AA5F-32FB0AF5A71E}">
      <text>
        <r>
          <rPr>
            <sz val="8"/>
            <color indexed="8"/>
            <rFont val="Arial"/>
            <family val="2"/>
          </rPr>
          <t>nil or rounded to zero (including null cells)</t>
        </r>
      </text>
    </comment>
    <comment ref="K33" authorId="0" shapeId="0" xr:uid="{1E78B3D1-BEB1-3A44-800E-A4527C9A852C}">
      <text>
        <r>
          <rPr>
            <sz val="8"/>
            <color indexed="8"/>
            <rFont val="Arial"/>
            <family val="2"/>
          </rPr>
          <t>nil or rounded to zero (including null cells)</t>
        </r>
      </text>
    </comment>
    <comment ref="L33" authorId="0" shapeId="0" xr:uid="{7D8F7EF2-AA33-3549-A03A-FFE109B970C8}">
      <text>
        <r>
          <rPr>
            <sz val="8"/>
            <color indexed="8"/>
            <rFont val="Arial"/>
            <family val="2"/>
          </rPr>
          <t>nil or rounded to zero (including null cells)</t>
        </r>
      </text>
    </comment>
    <comment ref="M33" authorId="0" shapeId="0" xr:uid="{ECDA492E-A43E-F64D-831A-23EB173C663D}">
      <text>
        <r>
          <rPr>
            <sz val="8"/>
            <color indexed="8"/>
            <rFont val="Arial"/>
            <family val="2"/>
          </rPr>
          <t>nil or rounded to zero (including null cells)</t>
        </r>
      </text>
    </comment>
    <comment ref="I34" authorId="0" shapeId="0" xr:uid="{7950391D-2117-D848-8828-833A034C0B18}">
      <text>
        <r>
          <rPr>
            <sz val="8"/>
            <color indexed="8"/>
            <rFont val="Arial"/>
            <family val="2"/>
          </rPr>
          <t>nil or rounded to zero (including null cells)</t>
        </r>
      </text>
    </comment>
    <comment ref="J34" authorId="0" shapeId="0" xr:uid="{4195F542-CA33-1E41-BDAB-0FAF99E051C9}">
      <text>
        <r>
          <rPr>
            <sz val="8"/>
            <color indexed="8"/>
            <rFont val="Arial"/>
            <family val="2"/>
          </rPr>
          <t>nil or rounded to zero (including null cells)</t>
        </r>
      </text>
    </comment>
    <comment ref="K34" authorId="0" shapeId="0" xr:uid="{AFAF7E82-E7EC-EA4E-93A3-FD1ABEB5F561}">
      <text>
        <r>
          <rPr>
            <sz val="8"/>
            <color indexed="8"/>
            <rFont val="Arial"/>
            <family val="2"/>
          </rPr>
          <t>nil or rounded to zero (including null cells)</t>
        </r>
      </text>
    </comment>
    <comment ref="L34" authorId="0" shapeId="0" xr:uid="{C66EF13C-A760-7F41-91EB-9BC6CCA92BBD}">
      <text>
        <r>
          <rPr>
            <sz val="8"/>
            <color indexed="8"/>
            <rFont val="Arial"/>
            <family val="2"/>
          </rPr>
          <t>nil or rounded to zero (including null cells)</t>
        </r>
      </text>
    </comment>
    <comment ref="M34" authorId="0" shapeId="0" xr:uid="{E07FC3B6-E9B0-6549-808E-AC2F66C7F2C6}">
      <text>
        <r>
          <rPr>
            <sz val="8"/>
            <color indexed="8"/>
            <rFont val="Arial"/>
            <family val="2"/>
          </rPr>
          <t>nil or rounded to zero (including null cells)</t>
        </r>
      </text>
    </comment>
    <comment ref="B35" authorId="0" shapeId="0" xr:uid="{7E2414C3-3EA2-F049-A601-737C7B9F0F6F}">
      <text>
        <r>
          <rPr>
            <sz val="8"/>
            <color indexed="8"/>
            <rFont val="Arial"/>
            <family val="2"/>
          </rPr>
          <t>nil or rounded to zero (including null cells)</t>
        </r>
      </text>
    </comment>
    <comment ref="B36" authorId="0" shapeId="0" xr:uid="{B6CC93EC-4A86-514B-927F-F3812810311E}">
      <text>
        <r>
          <rPr>
            <sz val="8"/>
            <color indexed="8"/>
            <rFont val="Arial"/>
            <family val="2"/>
          </rPr>
          <t>nil or rounded to zero (including null cells)</t>
        </r>
      </text>
    </comment>
    <comment ref="I36" authorId="0" shapeId="0" xr:uid="{2C5EBAAD-2BD2-274E-AC1C-40C71393B5F0}">
      <text>
        <r>
          <rPr>
            <sz val="8"/>
            <color indexed="8"/>
            <rFont val="Arial"/>
            <family val="2"/>
          </rPr>
          <t>nil or rounded to zero (including null cells)</t>
        </r>
      </text>
    </comment>
    <comment ref="J36" authorId="0" shapeId="0" xr:uid="{0EBA91FB-DC2C-7943-BFB5-A179A8047102}">
      <text>
        <r>
          <rPr>
            <sz val="8"/>
            <color indexed="8"/>
            <rFont val="Arial"/>
            <family val="2"/>
          </rPr>
          <t>nil or rounded to zero (including null cells)</t>
        </r>
      </text>
    </comment>
    <comment ref="K36" authorId="0" shapeId="0" xr:uid="{04010D57-87A3-294E-AA87-849FDB2A7786}">
      <text>
        <r>
          <rPr>
            <sz val="8"/>
            <color indexed="8"/>
            <rFont val="Arial"/>
            <family val="2"/>
          </rPr>
          <t>nil or rounded to zero (including null cells)</t>
        </r>
      </text>
    </comment>
    <comment ref="L36" authorId="0" shapeId="0" xr:uid="{42D9E20F-1023-D249-84AC-4B3FEC6C40CE}">
      <text>
        <r>
          <rPr>
            <sz val="8"/>
            <color indexed="8"/>
            <rFont val="Arial"/>
            <family val="2"/>
          </rPr>
          <t>nil or rounded to zero (including null cells)</t>
        </r>
      </text>
    </comment>
    <comment ref="M36" authorId="0" shapeId="0" xr:uid="{E4C7F209-5ADE-BF40-9A7F-96ABB01BDA64}">
      <text>
        <r>
          <rPr>
            <sz val="8"/>
            <color indexed="8"/>
            <rFont val="Arial"/>
            <family val="2"/>
          </rPr>
          <t>nil or rounded to zero (including null cells)</t>
        </r>
      </text>
    </comment>
    <comment ref="B37" authorId="0" shapeId="0" xr:uid="{80652D54-36F0-C04F-85B3-0AB822E80ED8}">
      <text>
        <r>
          <rPr>
            <sz val="8"/>
            <color indexed="8"/>
            <rFont val="Arial"/>
            <family val="2"/>
          </rPr>
          <t>nil or rounded to zero (including null cells)</t>
        </r>
      </text>
    </comment>
    <comment ref="J37" authorId="0" shapeId="0" xr:uid="{CCBB912C-0738-1146-A95B-3CACC726FE1B}">
      <text>
        <r>
          <rPr>
            <sz val="8"/>
            <color indexed="8"/>
            <rFont val="Arial"/>
            <family val="2"/>
          </rPr>
          <t>nil or rounded to zero (including null cells)</t>
        </r>
      </text>
    </comment>
    <comment ref="K37" authorId="0" shapeId="0" xr:uid="{7C8E511C-D533-1848-92FA-E69FA3897CE8}">
      <text>
        <r>
          <rPr>
            <sz val="8"/>
            <color indexed="8"/>
            <rFont val="Arial"/>
            <family val="2"/>
          </rPr>
          <t>nil or rounded to zero (including null cells)</t>
        </r>
      </text>
    </comment>
    <comment ref="L37" authorId="0" shapeId="0" xr:uid="{2A864103-03F2-BE4B-BC15-72FF01EA2D4D}">
      <text>
        <r>
          <rPr>
            <sz val="8"/>
            <color indexed="8"/>
            <rFont val="Arial"/>
            <family val="2"/>
          </rPr>
          <t>nil or rounded to zero (including null cells)</t>
        </r>
      </text>
    </comment>
    <comment ref="M37" authorId="0" shapeId="0" xr:uid="{5AA754FC-CA15-C44B-B416-432910E0A43D}">
      <text>
        <r>
          <rPr>
            <sz val="8"/>
            <color indexed="8"/>
            <rFont val="Arial"/>
            <family val="2"/>
          </rPr>
          <t>nil or rounded to zero (including null cells)</t>
        </r>
      </text>
    </comment>
    <comment ref="B38" authorId="0" shapeId="0" xr:uid="{94454877-FF0F-6F41-BE10-FCD8B32355E1}">
      <text>
        <r>
          <rPr>
            <sz val="8"/>
            <color indexed="8"/>
            <rFont val="Arial"/>
            <family val="2"/>
          </rPr>
          <t>nil or rounded to zero (including null cells)</t>
        </r>
      </text>
    </comment>
    <comment ref="J38" authorId="0" shapeId="0" xr:uid="{C074554A-62EF-AA44-BE71-062B415780CF}">
      <text>
        <r>
          <rPr>
            <sz val="8"/>
            <color indexed="8"/>
            <rFont val="Arial"/>
            <family val="2"/>
          </rPr>
          <t>nil or rounded to zero (including null cells)</t>
        </r>
      </text>
    </comment>
    <comment ref="K38" authorId="0" shapeId="0" xr:uid="{4B23D36C-7F74-FD48-9EE8-DAA2867F442F}">
      <text>
        <r>
          <rPr>
            <sz val="8"/>
            <color indexed="8"/>
            <rFont val="Arial"/>
            <family val="2"/>
          </rPr>
          <t>nil or rounded to zero (including null cells)</t>
        </r>
      </text>
    </comment>
    <comment ref="M38" authorId="0" shapeId="0" xr:uid="{5B64F0F0-77C8-6C48-A739-4C201283A9BE}">
      <text>
        <r>
          <rPr>
            <sz val="8"/>
            <color indexed="8"/>
            <rFont val="Arial"/>
            <family val="2"/>
          </rPr>
          <t>nil or rounded to zero (including null cells)</t>
        </r>
      </text>
    </comment>
    <comment ref="H39" authorId="0" shapeId="0" xr:uid="{9CBD6174-B0D8-1047-BEA7-01E93F52DBE5}">
      <text>
        <r>
          <rPr>
            <sz val="8"/>
            <color indexed="8"/>
            <rFont val="Arial"/>
            <family val="2"/>
          </rPr>
          <t>nil or rounded to zero (including null cells)</t>
        </r>
      </text>
    </comment>
    <comment ref="I39" authorId="0" shapeId="0" xr:uid="{25710FDD-3D24-5441-9217-E0169621E021}">
      <text>
        <r>
          <rPr>
            <sz val="8"/>
            <color indexed="8"/>
            <rFont val="Arial"/>
            <family val="2"/>
          </rPr>
          <t>nil or rounded to zero (including null cells)</t>
        </r>
      </text>
    </comment>
    <comment ref="J39" authorId="0" shapeId="0" xr:uid="{B6F999F6-6893-524D-AB7C-1FC62159E329}">
      <text>
        <r>
          <rPr>
            <sz val="8"/>
            <color indexed="8"/>
            <rFont val="Arial"/>
            <family val="2"/>
          </rPr>
          <t>nil or rounded to zero (including null cells)</t>
        </r>
      </text>
    </comment>
    <comment ref="K39" authorId="0" shapeId="0" xr:uid="{CDAF6FAC-747C-974C-8438-C6D437E9FB01}">
      <text>
        <r>
          <rPr>
            <sz val="8"/>
            <color indexed="8"/>
            <rFont val="Arial"/>
            <family val="2"/>
          </rPr>
          <t>nil or rounded to zero (including null cells)</t>
        </r>
      </text>
    </comment>
    <comment ref="L39" authorId="0" shapeId="0" xr:uid="{1207A523-E639-3143-B4DF-F695A5C532F1}">
      <text>
        <r>
          <rPr>
            <sz val="8"/>
            <color indexed="8"/>
            <rFont val="Arial"/>
            <family val="2"/>
          </rPr>
          <t>nil or rounded to zero (including null cells)</t>
        </r>
      </text>
    </comment>
    <comment ref="M39" authorId="0" shapeId="0" xr:uid="{A1C42133-3545-0544-9569-5EA10424600E}">
      <text>
        <r>
          <rPr>
            <sz val="8"/>
            <color indexed="8"/>
            <rFont val="Arial"/>
            <family val="2"/>
          </rPr>
          <t>nil or rounded to zero (including null cells)</t>
        </r>
      </text>
    </comment>
    <comment ref="B41" authorId="0" shapeId="0" xr:uid="{C68E64E2-F32A-8146-A2F5-868E5FFB139C}">
      <text>
        <r>
          <rPr>
            <sz val="8"/>
            <color indexed="8"/>
            <rFont val="Arial"/>
            <family val="2"/>
          </rPr>
          <t>nil or rounded to zero (including null cells)</t>
        </r>
      </text>
    </comment>
    <comment ref="D41" authorId="0" shapeId="0" xr:uid="{E6CD960C-C7B4-EF49-8B6E-34FCBA6283B0}">
      <text>
        <r>
          <rPr>
            <sz val="8"/>
            <color indexed="8"/>
            <rFont val="Arial"/>
            <family val="2"/>
          </rPr>
          <t>nil or rounded to zero (including null cells)</t>
        </r>
      </text>
    </comment>
    <comment ref="J41" authorId="0" shapeId="0" xr:uid="{D242A3BB-9E84-5F45-A5A7-224FDBB60D07}">
      <text>
        <r>
          <rPr>
            <sz val="8"/>
            <color indexed="8"/>
            <rFont val="Arial"/>
            <family val="2"/>
          </rPr>
          <t>nil or rounded to zero (including null cells)</t>
        </r>
      </text>
    </comment>
    <comment ref="L41" authorId="0" shapeId="0" xr:uid="{44D16998-F4AB-9142-AC2B-FD8E2ACFDE4B}">
      <text>
        <r>
          <rPr>
            <sz val="8"/>
            <color indexed="8"/>
            <rFont val="Arial"/>
            <family val="2"/>
          </rPr>
          <t>nil or rounded to zero (including null cells)</t>
        </r>
      </text>
    </comment>
    <comment ref="B42" authorId="0" shapeId="0" xr:uid="{9DBC54DE-7D0F-EF4A-AD70-BDCA0C70DED2}">
      <text>
        <r>
          <rPr>
            <sz val="8"/>
            <color indexed="8"/>
            <rFont val="Arial"/>
            <family val="2"/>
          </rPr>
          <t>nil or rounded to zero (including null cells)</t>
        </r>
      </text>
    </comment>
    <comment ref="C42" authorId="0" shapeId="0" xr:uid="{38C54D84-03AF-FC43-BF41-E9C61F519375}">
      <text>
        <r>
          <rPr>
            <sz val="8"/>
            <color indexed="8"/>
            <rFont val="Arial"/>
            <family val="2"/>
          </rPr>
          <t>nil or rounded to zero (including null cells)</t>
        </r>
      </text>
    </comment>
    <comment ref="D42" authorId="0" shapeId="0" xr:uid="{64C4907E-6968-A949-9FFE-73A515E107C0}">
      <text>
        <r>
          <rPr>
            <sz val="8"/>
            <color indexed="8"/>
            <rFont val="Arial"/>
            <family val="2"/>
          </rPr>
          <t>nil or rounded to zero (including null cells)</t>
        </r>
      </text>
    </comment>
    <comment ref="E42" authorId="0" shapeId="0" xr:uid="{07E27700-5A70-DB43-A136-0DB11E8EC983}">
      <text>
        <r>
          <rPr>
            <sz val="8"/>
            <color indexed="8"/>
            <rFont val="Arial"/>
            <family val="2"/>
          </rPr>
          <t>nil or rounded to zero (including null cells)</t>
        </r>
      </text>
    </comment>
    <comment ref="F42" authorId="0" shapeId="0" xr:uid="{3B532261-2D9F-7F46-8126-44425258C5C7}">
      <text>
        <r>
          <rPr>
            <sz val="8"/>
            <color indexed="8"/>
            <rFont val="Arial"/>
            <family val="2"/>
          </rPr>
          <t>nil or rounded to zero (including null cells)</t>
        </r>
      </text>
    </comment>
    <comment ref="G42" authorId="0" shapeId="0" xr:uid="{AC25B139-63B6-0241-BC93-5C2951785612}">
      <text>
        <r>
          <rPr>
            <sz val="8"/>
            <color indexed="8"/>
            <rFont val="Arial"/>
            <family val="2"/>
          </rPr>
          <t>nil or rounded to zero (including null cells)</t>
        </r>
      </text>
    </comment>
    <comment ref="H42" authorId="0" shapeId="0" xr:uid="{CD2561FA-BAB7-C641-96EF-51704CEF64C1}">
      <text>
        <r>
          <rPr>
            <sz val="8"/>
            <color indexed="8"/>
            <rFont val="Arial"/>
            <family val="2"/>
          </rPr>
          <t>nil or rounded to zero (including null cells)</t>
        </r>
      </text>
    </comment>
    <comment ref="I42" authorId="0" shapeId="0" xr:uid="{A267485B-1DA4-5546-AC0C-915322DA5BAD}">
      <text>
        <r>
          <rPr>
            <sz val="8"/>
            <color indexed="8"/>
            <rFont val="Arial"/>
            <family val="2"/>
          </rPr>
          <t>nil or rounded to zero (including null cells)</t>
        </r>
      </text>
    </comment>
    <comment ref="J42" authorId="0" shapeId="0" xr:uid="{E27F5A46-B2B7-514F-8E4B-D72F054CA909}">
      <text>
        <r>
          <rPr>
            <sz val="8"/>
            <color indexed="8"/>
            <rFont val="Arial"/>
            <family val="2"/>
          </rPr>
          <t>nil or rounded to zero (including null cells)</t>
        </r>
      </text>
    </comment>
    <comment ref="K42" authorId="0" shapeId="0" xr:uid="{3507D9DB-CDD5-B349-9924-4BE7C6DD8FEF}">
      <text>
        <r>
          <rPr>
            <sz val="8"/>
            <color indexed="8"/>
            <rFont val="Arial"/>
            <family val="2"/>
          </rPr>
          <t>nil or rounded to zero (including null cells)</t>
        </r>
      </text>
    </comment>
    <comment ref="L42" authorId="0" shapeId="0" xr:uid="{0CA16C2F-1DDD-C54B-9A75-A6270B9D57A6}">
      <text>
        <r>
          <rPr>
            <sz val="8"/>
            <color indexed="8"/>
            <rFont val="Arial"/>
            <family val="2"/>
          </rPr>
          <t>nil or rounded to zero (including null cells)</t>
        </r>
      </text>
    </comment>
    <comment ref="M42" authorId="0" shapeId="0" xr:uid="{9414D61F-2676-004E-857B-71ED4C35DE14}">
      <text>
        <r>
          <rPr>
            <sz val="8"/>
            <color indexed="8"/>
            <rFont val="Arial"/>
            <family val="2"/>
          </rPr>
          <t>nil or rounded to zero (including null cells)</t>
        </r>
      </text>
    </comment>
    <comment ref="N42" authorId="0" shapeId="0" xr:uid="{F5E199F7-32D1-2B40-A049-22A0649AB22A}">
      <text>
        <r>
          <rPr>
            <sz val="8"/>
            <color indexed="8"/>
            <rFont val="Arial"/>
            <family val="2"/>
          </rPr>
          <t>nil or rounded to zero (including null cells)</t>
        </r>
      </text>
    </comment>
    <comment ref="O42" authorId="0" shapeId="0" xr:uid="{29FDB717-868E-7142-80ED-EB4DC4874610}">
      <text>
        <r>
          <rPr>
            <sz val="8"/>
            <color indexed="8"/>
            <rFont val="Arial"/>
            <family val="2"/>
          </rPr>
          <t>nil or rounded to zero (including null cells)</t>
        </r>
      </text>
    </comment>
    <comment ref="P42" authorId="0" shapeId="0" xr:uid="{E49BD584-EBD7-9947-BFD4-C85C2AE84A6C}">
      <text>
        <r>
          <rPr>
            <sz val="8"/>
            <color indexed="8"/>
            <rFont val="Arial"/>
            <family val="2"/>
          </rPr>
          <t>nil or rounded to zero (including null cells)</t>
        </r>
      </text>
    </comment>
    <comment ref="Q42" authorId="0" shapeId="0" xr:uid="{69F54DBA-7C58-B440-BF90-13CECB93A226}">
      <text>
        <r>
          <rPr>
            <sz val="8"/>
            <color indexed="8"/>
            <rFont val="Arial"/>
            <family val="2"/>
          </rPr>
          <t>nil or rounded to zero (including null cells)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Richard F Lund</author>
  </authors>
  <commentList>
    <comment ref="A4" authorId="0" shapeId="0" xr:uid="{DDDAD733-A763-494D-B08C-7374E2713363}">
      <text>
        <r>
          <rPr>
            <sz val="8"/>
            <color indexed="8"/>
            <rFont val="Arial"/>
            <family val="2"/>
          </rPr>
          <t>For a definition of most serious charge see Explanatory Notes paragraph 81.</t>
        </r>
      </text>
    </comment>
    <comment ref="B24" authorId="0" shapeId="0" xr:uid="{94A7A996-6E2F-A747-9A0F-40035F6B441F}">
      <text>
        <r>
          <rPr>
            <sz val="8"/>
            <color indexed="8"/>
            <rFont val="Arial"/>
            <family val="2"/>
          </rPr>
          <t>nil or rounded to zero (including null cells)</t>
        </r>
      </text>
    </comment>
    <comment ref="C24" authorId="0" shapeId="0" xr:uid="{BDC07E03-4043-6642-9627-8145D7308E40}">
      <text>
        <r>
          <rPr>
            <sz val="8"/>
            <color indexed="8"/>
            <rFont val="Arial"/>
            <family val="2"/>
          </rPr>
          <t>nil or rounded to zero (including null cells)</t>
        </r>
      </text>
    </comment>
    <comment ref="D24" authorId="0" shapeId="0" xr:uid="{7AA1782F-8EA6-D446-92D0-E415E94B1625}">
      <text>
        <r>
          <rPr>
            <sz val="8"/>
            <color indexed="8"/>
            <rFont val="Arial"/>
            <family val="2"/>
          </rPr>
          <t>nil or rounded to zero (including null cells)</t>
        </r>
      </text>
    </comment>
    <comment ref="E24" authorId="0" shapeId="0" xr:uid="{B4F1667F-2045-8C47-942A-E7EED524C72C}">
      <text>
        <r>
          <rPr>
            <sz val="8"/>
            <color indexed="8"/>
            <rFont val="Arial"/>
            <family val="2"/>
          </rPr>
          <t>nil or rounded to zero (including null cells)</t>
        </r>
      </text>
    </comment>
    <comment ref="F24" authorId="0" shapeId="0" xr:uid="{DA530438-3736-1C45-A196-EE29F4563429}">
      <text>
        <r>
          <rPr>
            <sz val="8"/>
            <color indexed="8"/>
            <rFont val="Arial"/>
            <family val="2"/>
          </rPr>
          <t>nil or rounded to zero (including null cells)</t>
        </r>
      </text>
    </comment>
    <comment ref="A45" authorId="1" shapeId="0" xr:uid="{E2F6A43D-8D7F-F643-B435-706E8F0D0B4B}">
      <text>
        <r>
          <rPr>
            <sz val="8"/>
            <color indexed="81"/>
            <rFont val="Arial"/>
            <family val="2"/>
          </rPr>
          <t>Includes persons for whom Aboriginal and Torres Strait Islander status is unknown.</t>
        </r>
        <r>
          <rPr>
            <sz val="9"/>
            <color indexed="81"/>
            <rFont val="Tahoma"/>
            <family val="2"/>
          </rPr>
          <t xml:space="preserve">
</t>
        </r>
      </text>
    </comment>
    <comment ref="C62" authorId="0" shapeId="0" xr:uid="{BA841FB0-45AF-9D4F-913F-C8C54DC12A42}">
      <text>
        <r>
          <rPr>
            <sz val="8"/>
            <color indexed="8"/>
            <rFont val="Arial"/>
            <family val="2"/>
          </rPr>
          <t>nil or rounded to zero (including null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A satisfied Microsoft Office user</author>
  </authors>
  <commentList>
    <comment ref="H5" authorId="0" shapeId="0" xr:uid="{F25C894E-0644-214C-965A-BC695B55A6C8}">
      <text>
        <r>
          <rPr>
            <sz val="8"/>
            <color indexed="8"/>
            <rFont val="Arial"/>
            <family val="2"/>
          </rPr>
          <t>Refers to prior adult imprisonment under sentence.
Caution should be exercised in comparing data prior to 2008. See Explanatory Notes, paragraph 92.</t>
        </r>
      </text>
    </comment>
    <comment ref="J5" authorId="0" shapeId="0" xr:uid="{3793BBD8-12E6-AB4F-AD7C-821D4039562C}">
      <text>
        <r>
          <rPr>
            <sz val="8"/>
            <color indexed="8"/>
            <rFont val="Arial"/>
            <family val="2"/>
          </rPr>
          <t>Includes prisoners for whom prior imprisonment status is unknown, and persons serving post-sentence detention orders.</t>
        </r>
      </text>
    </comment>
    <comment ref="E6" authorId="0" shapeId="0" xr:uid="{6E5886D7-1539-934E-A956-A41C66EFCFEA}">
      <text>
        <r>
          <rPr>
            <sz val="8"/>
            <color indexed="8"/>
            <rFont val="Arial"/>
            <family val="2"/>
          </rPr>
          <t>From 2007 onwards, unknown Indigenous status is included in the totals only. Prior to 2007 these are included in non-Indigenous.</t>
        </r>
      </text>
    </comment>
    <comment ref="K6" authorId="0" shapeId="0" xr:uid="{1995BC62-22FC-7141-87DA-7BA4CE0E0567}">
      <text>
        <r>
          <rPr>
            <sz val="8"/>
            <color indexed="8"/>
            <rFont val="Arial"/>
            <family val="2"/>
          </rPr>
          <t>Rate per 100,000 adult population. See Explanatory Notes, paragraphs 44–49.
Imprisonment rates from 2003 to 2012 have been revised using the rebased estimated resident population. See Explanatory Notes, paragraph 48.</t>
        </r>
      </text>
    </comment>
    <comment ref="H7" authorId="1" shapeId="0" xr:uid="{B6D10F13-9587-EA43-8131-6F141816FB63}">
      <text>
        <r>
          <rPr>
            <sz val="8"/>
            <color indexed="81"/>
            <rFont val="Arial"/>
            <family val="2"/>
          </rPr>
          <t>not available</t>
        </r>
      </text>
    </comment>
    <comment ref="I7" authorId="1" shapeId="0" xr:uid="{14B31CAF-8C27-A949-B7FF-9082037EAA0A}">
      <text>
        <r>
          <rPr>
            <sz val="8"/>
            <color indexed="81"/>
            <rFont val="Arial"/>
            <family val="2"/>
          </rPr>
          <t>not available</t>
        </r>
      </text>
    </comment>
    <comment ref="H8" authorId="1" shapeId="0" xr:uid="{DB0B120A-89C7-2743-8CE6-D71D1835351A}">
      <text>
        <r>
          <rPr>
            <sz val="8"/>
            <color indexed="81"/>
            <rFont val="Arial"/>
            <family val="2"/>
          </rPr>
          <t>not available</t>
        </r>
      </text>
    </comment>
    <comment ref="I8" authorId="1" shapeId="0" xr:uid="{396AB229-C108-BF44-A5B6-B74A2E0DCDF6}">
      <text>
        <r>
          <rPr>
            <sz val="8"/>
            <color indexed="81"/>
            <rFont val="Arial"/>
            <family val="2"/>
          </rPr>
          <t>not available</t>
        </r>
      </text>
    </comment>
    <comment ref="H9" authorId="1" shapeId="0" xr:uid="{68CDD30A-6B8F-6446-BB0E-29E522FE3C0A}">
      <text>
        <r>
          <rPr>
            <sz val="8"/>
            <color indexed="81"/>
            <rFont val="Arial"/>
            <family val="2"/>
          </rPr>
          <t>not available</t>
        </r>
      </text>
    </comment>
    <comment ref="I9" authorId="1" shapeId="0" xr:uid="{62B71AFB-2DD9-1D45-8053-481F8DD02514}">
      <text>
        <r>
          <rPr>
            <sz val="8"/>
            <color indexed="81"/>
            <rFont val="Arial"/>
            <family val="2"/>
          </rPr>
          <t>not available</t>
        </r>
      </text>
    </comment>
    <comment ref="H10" authorId="1" shapeId="0" xr:uid="{5407B3DC-4972-8147-B234-74A8A6CB32D8}">
      <text>
        <r>
          <rPr>
            <sz val="8"/>
            <color indexed="81"/>
            <rFont val="Arial"/>
            <family val="2"/>
          </rPr>
          <t>not available</t>
        </r>
      </text>
    </comment>
    <comment ref="I10" authorId="1" shapeId="0" xr:uid="{A8E37128-9113-CD44-9523-BF9E40050BCA}">
      <text>
        <r>
          <rPr>
            <sz val="8"/>
            <color indexed="81"/>
            <rFont val="Arial"/>
            <family val="2"/>
          </rPr>
          <t>not available</t>
        </r>
      </text>
    </comment>
    <comment ref="H25" authorId="1" shapeId="0" xr:uid="{9689587B-F2A9-F643-9A1D-58F501C2982B}">
      <text>
        <r>
          <rPr>
            <sz val="8"/>
            <color indexed="81"/>
            <rFont val="Arial"/>
            <family val="2"/>
          </rPr>
          <t>not available</t>
        </r>
      </text>
    </comment>
    <comment ref="I25" authorId="1" shapeId="0" xr:uid="{1AB7D843-C737-6449-9653-DADBFFFAB840}">
      <text>
        <r>
          <rPr>
            <sz val="8"/>
            <color indexed="81"/>
            <rFont val="Arial"/>
            <family val="2"/>
          </rPr>
          <t>not available</t>
        </r>
      </text>
    </comment>
    <comment ref="H26" authorId="1" shapeId="0" xr:uid="{C80F0DE5-7DAC-4948-8205-17F888E38390}">
      <text>
        <r>
          <rPr>
            <sz val="8"/>
            <color indexed="81"/>
            <rFont val="Arial"/>
            <family val="2"/>
          </rPr>
          <t>not available</t>
        </r>
      </text>
    </comment>
    <comment ref="I26" authorId="1" shapeId="0" xr:uid="{6EDC003E-126A-D046-AB55-935DFFF0D4E4}">
      <text>
        <r>
          <rPr>
            <sz val="8"/>
            <color indexed="81"/>
            <rFont val="Arial"/>
            <family val="2"/>
          </rPr>
          <t>not available</t>
        </r>
      </text>
    </comment>
    <comment ref="H27" authorId="1" shapeId="0" xr:uid="{43F581E5-4130-CE48-8D8B-8248F3816ECC}">
      <text>
        <r>
          <rPr>
            <sz val="8"/>
            <color indexed="81"/>
            <rFont val="Arial"/>
            <family val="2"/>
          </rPr>
          <t>not available</t>
        </r>
      </text>
    </comment>
    <comment ref="I27" authorId="1" shapeId="0" xr:uid="{5285A127-F3E9-A845-B3F0-E1C136DC6C54}">
      <text>
        <r>
          <rPr>
            <sz val="8"/>
            <color indexed="81"/>
            <rFont val="Arial"/>
            <family val="2"/>
          </rPr>
          <t>not available</t>
        </r>
      </text>
    </comment>
    <comment ref="H28" authorId="1" shapeId="0" xr:uid="{320265C9-9779-B548-B257-A6B46A8BBA1F}">
      <text>
        <r>
          <rPr>
            <sz val="8"/>
            <color indexed="81"/>
            <rFont val="Arial"/>
            <family val="2"/>
          </rPr>
          <t>not available</t>
        </r>
      </text>
    </comment>
    <comment ref="I28" authorId="1" shapeId="0" xr:uid="{3CD4E58A-01AB-4E40-8827-B7D4C7090248}">
      <text>
        <r>
          <rPr>
            <sz val="8"/>
            <color indexed="81"/>
            <rFont val="Arial"/>
            <family val="2"/>
          </rPr>
          <t>not available</t>
        </r>
      </text>
    </comment>
    <comment ref="E34" authorId="0" shapeId="0" xr:uid="{3FD17959-C768-E44A-9290-609EF1E9EC23}">
      <text>
        <r>
          <rPr>
            <sz val="8"/>
            <color indexed="8"/>
            <rFont val="Arial"/>
            <family val="2"/>
          </rPr>
          <t>nil or rounded to zero (including null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D6" authorId="0" shapeId="0" xr:uid="{62B69455-342F-104A-8EFF-E386B330B0C8}">
      <text>
        <r>
          <rPr>
            <sz val="8"/>
            <color indexed="8"/>
            <rFont val="Arial"/>
            <family val="2"/>
          </rPr>
          <t>Rate per 100,000 for that age group. See Explanatory Notes, paragraphs 44–50.</t>
        </r>
      </text>
    </comment>
    <comment ref="G6" authorId="0" shapeId="0" xr:uid="{118DE3A8-FE92-E247-86FB-CD40D66A38E4}">
      <text>
        <r>
          <rPr>
            <sz val="8"/>
            <color indexed="8"/>
            <rFont val="Arial"/>
            <family val="2"/>
          </rPr>
          <t>Rate per 100,000 for that age group. See Explanatory Notes, paragraphs 44–50.</t>
        </r>
      </text>
    </comment>
    <comment ref="J6" authorId="0" shapeId="0" xr:uid="{310449DD-AD9F-9649-BF5F-0C418EB1E546}">
      <text>
        <r>
          <rPr>
            <sz val="8"/>
            <color indexed="8"/>
            <rFont val="Arial"/>
            <family val="2"/>
          </rPr>
          <t>Rate per 100,000 for that age group. See Explanatory Notes, paragraphs 44–50.</t>
        </r>
      </text>
    </comment>
    <comment ref="E7" authorId="0" shapeId="0" xr:uid="{088FFA8C-5D72-9646-8F4A-A6B520232863}">
      <text>
        <r>
          <rPr>
            <sz val="8"/>
            <color indexed="8"/>
            <rFont val="Arial"/>
            <family val="2"/>
          </rPr>
          <t>nil or rounded to zero (including null cells)</t>
        </r>
      </text>
    </comment>
    <comment ref="F7" authorId="0" shapeId="0" xr:uid="{87D414CC-FB38-6E43-B3F8-1E4C7B38C351}">
      <text>
        <r>
          <rPr>
            <sz val="8"/>
            <color indexed="8"/>
            <rFont val="Arial"/>
            <family val="2"/>
          </rPr>
          <t>nil or rounded to zero (including null cells)</t>
        </r>
      </text>
    </comment>
    <comment ref="G7" authorId="0" shapeId="0" xr:uid="{5AEFFADA-71C7-0740-BB6B-DDDE6A32EF57}">
      <text>
        <r>
          <rPr>
            <sz val="8"/>
            <color indexed="8"/>
            <rFont val="Arial"/>
            <family val="2"/>
          </rPr>
          <t>nil or rounded to zero (including null cells)</t>
        </r>
      </text>
    </comment>
    <comment ref="A20" authorId="0" shapeId="0" xr:uid="{6BF6FEB1-E71B-0B46-B713-491BCFA23572}">
      <text>
        <r>
          <rPr>
            <sz val="8"/>
            <color indexed="8"/>
            <rFont val="Arial"/>
            <family val="2"/>
          </rPr>
          <t>Includes prisoners for whom age is unknown.</t>
        </r>
      </text>
    </comment>
    <comment ref="C21" authorId="0" shapeId="0" xr:uid="{A690739A-14DB-F54A-BB6A-05431A62E0A1}">
      <text>
        <r>
          <rPr>
            <sz val="8"/>
            <color indexed="8"/>
            <rFont val="Arial"/>
            <family val="2"/>
          </rPr>
          <t>not applicable</t>
        </r>
      </text>
    </comment>
    <comment ref="D21" authorId="0" shapeId="0" xr:uid="{74F0694D-2411-924A-B5B4-71FBE88496B0}">
      <text>
        <r>
          <rPr>
            <sz val="8"/>
            <color indexed="8"/>
            <rFont val="Arial"/>
            <family val="2"/>
          </rPr>
          <t>not applicable</t>
        </r>
      </text>
    </comment>
    <comment ref="F21" authorId="0" shapeId="0" xr:uid="{B4D1FDC9-F2E7-B145-88A0-282E582BAE5A}">
      <text>
        <r>
          <rPr>
            <sz val="8"/>
            <color indexed="8"/>
            <rFont val="Arial"/>
            <family val="2"/>
          </rPr>
          <t>not applicable</t>
        </r>
      </text>
    </comment>
    <comment ref="G21" authorId="0" shapeId="0" xr:uid="{27F18B58-5D6C-6948-9142-57EA4614348C}">
      <text>
        <r>
          <rPr>
            <sz val="8"/>
            <color indexed="8"/>
            <rFont val="Arial"/>
            <family val="2"/>
          </rPr>
          <t>not applicable</t>
        </r>
      </text>
    </comment>
    <comment ref="I21" authorId="0" shapeId="0" xr:uid="{194E7665-4A33-8D46-A46E-035B79ACDF69}">
      <text>
        <r>
          <rPr>
            <sz val="8"/>
            <color indexed="8"/>
            <rFont val="Arial"/>
            <family val="2"/>
          </rPr>
          <t>not applicable</t>
        </r>
      </text>
    </comment>
    <comment ref="J21" authorId="0" shapeId="0" xr:uid="{CB42906C-F3E3-5A4A-9E16-90919582EDAC}">
      <text>
        <r>
          <rPr>
            <sz val="8"/>
            <color indexed="8"/>
            <rFont val="Arial"/>
            <family val="2"/>
          </rPr>
          <t>not applicable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s>
  <commentList>
    <comment ref="A4" authorId="0" shapeId="0" xr:uid="{ABF8400A-5DB1-2A4A-AE91-C53F0CED8151}">
      <text>
        <r>
          <rPr>
            <sz val="8"/>
            <color indexed="81"/>
            <rFont val="Arial"/>
            <family val="2"/>
          </rPr>
          <t>For a definition of most serious offence/charge, see Explanatory Notes, paragraphs 78–81.</t>
        </r>
      </text>
    </comment>
    <comment ref="F5" authorId="1" shapeId="0" xr:uid="{38929F84-0FE8-2C4C-8A0E-69C1773E9C7E}">
      <text>
        <r>
          <rPr>
            <sz val="8"/>
            <color indexed="8"/>
            <rFont val="Arial"/>
            <family val="2"/>
          </rPr>
          <t>Includes prisoners for whom Indigenous status is unknown.</t>
        </r>
      </text>
    </comment>
    <comment ref="B43" authorId="1" shapeId="0" xr:uid="{9EA2C1F7-6D5C-9345-818E-3383FF33E042}">
      <text>
        <r>
          <rPr>
            <sz val="8"/>
            <color indexed="8"/>
            <rFont val="Arial"/>
            <family val="2"/>
          </rPr>
          <t>nil or rounded to zero (including null cells)</t>
        </r>
      </text>
    </comment>
    <comment ref="C43" authorId="1" shapeId="0" xr:uid="{27E412F7-3B06-A441-8925-A9F9B16E8B7D}">
      <text>
        <r>
          <rPr>
            <sz val="8"/>
            <color indexed="8"/>
            <rFont val="Arial"/>
            <family val="2"/>
          </rPr>
          <t>nil or rounded to zero (including null cells)</t>
        </r>
      </text>
    </comment>
    <comment ref="D43" authorId="1" shapeId="0" xr:uid="{BD99B653-7ED6-C448-BD6D-BFF66AA5F91E}">
      <text>
        <r>
          <rPr>
            <sz val="8"/>
            <color indexed="8"/>
            <rFont val="Arial"/>
            <family val="2"/>
          </rPr>
          <t>nil or rounded to zero (including null cells)</t>
        </r>
      </text>
    </comment>
    <comment ref="E43" authorId="1" shapeId="0" xr:uid="{E0EECCD0-9FB2-7446-898E-62FFCCFC7BB7}">
      <text>
        <r>
          <rPr>
            <sz val="8"/>
            <color indexed="8"/>
            <rFont val="Arial"/>
            <family val="2"/>
          </rPr>
          <t>nil or rounded to zero (including null cells)</t>
        </r>
      </text>
    </comment>
    <comment ref="F43" authorId="1" shapeId="0" xr:uid="{87CB2B0F-3B56-EE4B-9876-26592827DC9C}">
      <text>
        <r>
          <rPr>
            <sz val="8"/>
            <color indexed="8"/>
            <rFont val="Arial"/>
            <family val="2"/>
          </rPr>
          <t>nil or rounded to zero (including null cells)</t>
        </r>
      </text>
    </comment>
    <comment ref="G43" authorId="1" shapeId="0" xr:uid="{F8CFC152-1495-7A44-B3A1-618A21C4933C}">
      <text>
        <r>
          <rPr>
            <sz val="8"/>
            <color indexed="8"/>
            <rFont val="Arial"/>
            <family val="2"/>
          </rPr>
          <t>nil or rounded to zero (including null cells)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s>
  <commentList>
    <comment ref="A4" authorId="0" shapeId="0" xr:uid="{1F419B19-5DDE-3944-B621-36DDA6BC0EFB}">
      <text>
        <r>
          <rPr>
            <sz val="8"/>
            <color indexed="81"/>
            <rFont val="Arial"/>
            <family val="2"/>
          </rPr>
          <t>For a definition of most serious offence/charge, see Explanatory Notes, paragraphs 78–81.</t>
        </r>
      </text>
    </comment>
    <comment ref="B6" authorId="1" shapeId="0" xr:uid="{96F3C1C8-CC7F-B34E-92F1-4749C0867EDE}">
      <text>
        <r>
          <rPr>
            <sz val="8"/>
            <color indexed="8"/>
            <rFont val="Arial"/>
            <family val="2"/>
          </rPr>
          <t>nil or rounded to zero (including null cells)</t>
        </r>
      </text>
    </comment>
    <comment ref="D6" authorId="1" shapeId="0" xr:uid="{01F1F031-C135-B740-AA8A-BC6CF5FDCC30}">
      <text>
        <r>
          <rPr>
            <sz val="8"/>
            <color indexed="8"/>
            <rFont val="Arial"/>
            <family val="2"/>
          </rPr>
          <t>nil or rounded to zero (including null cells)</t>
        </r>
      </text>
    </comment>
    <comment ref="E6" authorId="1" shapeId="0" xr:uid="{7EE3E145-9188-D441-8B1F-A1B0E3E83B70}">
      <text>
        <r>
          <rPr>
            <sz val="8"/>
            <color indexed="8"/>
            <rFont val="Arial"/>
            <family val="2"/>
          </rPr>
          <t>nil or rounded to zero (including null cells)</t>
        </r>
      </text>
    </comment>
    <comment ref="F6" authorId="1" shapeId="0" xr:uid="{41AFC26A-F4B4-AD49-9858-633920DA8CB4}">
      <text>
        <r>
          <rPr>
            <sz val="8"/>
            <color indexed="8"/>
            <rFont val="Arial"/>
            <family val="2"/>
          </rPr>
          <t>nil or rounded to zero (including null cells)</t>
        </r>
      </text>
    </comment>
    <comment ref="K6" authorId="1" shapeId="0" xr:uid="{D0BC4046-81D2-F948-8BFD-CEC0889BBE25}">
      <text>
        <r>
          <rPr>
            <sz val="8"/>
            <color indexed="8"/>
            <rFont val="Arial"/>
            <family val="2"/>
          </rPr>
          <t>nil or rounded to zero (including null cells)</t>
        </r>
      </text>
    </comment>
    <comment ref="L6" authorId="1" shapeId="0" xr:uid="{EB6E1FDB-BA99-0843-A980-B6129C1660A3}">
      <text>
        <r>
          <rPr>
            <sz val="8"/>
            <color indexed="8"/>
            <rFont val="Arial"/>
            <family val="2"/>
          </rPr>
          <t>nil or rounded to zero (including null cells)</t>
        </r>
      </text>
    </comment>
    <comment ref="M6" authorId="1" shapeId="0" xr:uid="{D4B1085A-2E3B-664B-9FBC-6A349236306F}">
      <text>
        <r>
          <rPr>
            <sz val="8"/>
            <color indexed="8"/>
            <rFont val="Arial"/>
            <family val="2"/>
          </rPr>
          <t>nil or rounded to zero (including null cells)</t>
        </r>
      </text>
    </comment>
    <comment ref="N6" authorId="1" shapeId="0" xr:uid="{986F4A07-28CF-6345-B19A-594BC0051797}">
      <text>
        <r>
          <rPr>
            <sz val="8"/>
            <color indexed="8"/>
            <rFont val="Arial"/>
            <family val="2"/>
          </rPr>
          <t>nil or rounded to zero (including null cells)</t>
        </r>
      </text>
    </comment>
    <comment ref="O6" authorId="1" shapeId="0" xr:uid="{648870B0-1588-4E40-8515-6FF84CC36C9A}">
      <text>
        <r>
          <rPr>
            <sz val="8"/>
            <color indexed="8"/>
            <rFont val="Arial"/>
            <family val="2"/>
          </rPr>
          <t>nil or rounded to zero (including null cells)</t>
        </r>
      </text>
    </comment>
    <comment ref="P6" authorId="1" shapeId="0" xr:uid="{1DF5958C-5C1B-5349-8020-4CC344F79844}">
      <text>
        <r>
          <rPr>
            <sz val="8"/>
            <color indexed="8"/>
            <rFont val="Arial"/>
            <family val="2"/>
          </rPr>
          <t>nil or rounded to zero (including null cells)</t>
        </r>
      </text>
    </comment>
    <comment ref="Q6" authorId="1" shapeId="0" xr:uid="{2AEB6D91-7818-E545-A06E-5028690DC5BB}">
      <text>
        <r>
          <rPr>
            <sz val="8"/>
            <color indexed="8"/>
            <rFont val="Arial"/>
            <family val="2"/>
          </rPr>
          <t>nil or rounded to zero (including null cells)</t>
        </r>
      </text>
    </comment>
    <comment ref="R6" authorId="1" shapeId="0" xr:uid="{55FE1213-B269-D747-B790-7D02BC83C21C}">
      <text>
        <r>
          <rPr>
            <sz val="8"/>
            <color indexed="8"/>
            <rFont val="Arial"/>
            <family val="2"/>
          </rPr>
          <t>nil or rounded to zero (including null cells)</t>
        </r>
      </text>
    </comment>
    <comment ref="F7" authorId="1" shapeId="0" xr:uid="{B0A191B2-26C9-8E49-9984-2223D87662DC}">
      <text>
        <r>
          <rPr>
            <sz val="8"/>
            <color indexed="8"/>
            <rFont val="Arial"/>
            <family val="2"/>
          </rPr>
          <t>nil or rounded to zero (including null cells)</t>
        </r>
      </text>
    </comment>
    <comment ref="J7" authorId="1" shapeId="0" xr:uid="{17BB5A95-802B-9A4A-B0E7-4332EC7B0492}">
      <text>
        <r>
          <rPr>
            <sz val="8"/>
            <color indexed="8"/>
            <rFont val="Arial"/>
            <family val="2"/>
          </rPr>
          <t>nil or rounded to zero (including null cells)</t>
        </r>
      </text>
    </comment>
    <comment ref="Q7" authorId="1" shapeId="0" xr:uid="{B3616634-4A83-9D47-9E2A-A8695CA9F54C}">
      <text>
        <r>
          <rPr>
            <sz val="8"/>
            <color indexed="8"/>
            <rFont val="Arial"/>
            <family val="2"/>
          </rPr>
          <t>nil or rounded to zero (including null cells)</t>
        </r>
      </text>
    </comment>
    <comment ref="R7" authorId="1" shapeId="0" xr:uid="{15A8C145-1C0C-934C-9E39-F829071528BF}">
      <text>
        <r>
          <rPr>
            <sz val="8"/>
            <color indexed="8"/>
            <rFont val="Arial"/>
            <family val="2"/>
          </rPr>
          <t>nil or rounded to zero (including null cells)</t>
        </r>
      </text>
    </comment>
    <comment ref="Q8" authorId="1" shapeId="0" xr:uid="{062A43A0-C3A6-5347-BAEC-F3D770E5C381}">
      <text>
        <r>
          <rPr>
            <sz val="8"/>
            <color indexed="8"/>
            <rFont val="Arial"/>
            <family val="2"/>
          </rPr>
          <t>nil or rounded to zero (including null cells)</t>
        </r>
      </text>
    </comment>
    <comment ref="R8" authorId="1" shapeId="0" xr:uid="{A061ACB9-53BD-0140-9776-859931A1CB62}">
      <text>
        <r>
          <rPr>
            <sz val="8"/>
            <color indexed="8"/>
            <rFont val="Arial"/>
            <family val="2"/>
          </rPr>
          <t>nil or rounded to zero (including null cells)</t>
        </r>
      </text>
    </comment>
    <comment ref="R9" authorId="1" shapeId="0" xr:uid="{AF05EABD-1CE6-8047-A611-A173E7433BCE}">
      <text>
        <r>
          <rPr>
            <sz val="8"/>
            <color indexed="8"/>
            <rFont val="Arial"/>
            <family val="2"/>
          </rPr>
          <t>nil or rounded to zero (including null cells)</t>
        </r>
      </text>
    </comment>
    <comment ref="F18" authorId="1" shapeId="0" xr:uid="{6C5A5874-084F-314C-B8D0-173465F9098A}">
      <text>
        <r>
          <rPr>
            <sz val="8"/>
            <color indexed="8"/>
            <rFont val="Arial"/>
            <family val="2"/>
          </rPr>
          <t>nil or rounded to zero (including null cells)</t>
        </r>
      </text>
    </comment>
    <comment ref="L18" authorId="1" shapeId="0" xr:uid="{968858AA-9D0D-2E47-B038-A494C5CEFB3F}">
      <text>
        <r>
          <rPr>
            <sz val="8"/>
            <color indexed="8"/>
            <rFont val="Arial"/>
            <family val="2"/>
          </rPr>
          <t>nil or rounded to zero (including null cells)</t>
        </r>
      </text>
    </comment>
    <comment ref="A19" authorId="1" shapeId="0" xr:uid="{F96BF1DF-C6DA-DD4C-B4B6-0BD76A335C54}">
      <text>
        <r>
          <rPr>
            <sz val="8"/>
            <color indexed="8"/>
            <rFont val="Arial"/>
            <family val="2"/>
          </rPr>
          <t>Includes prisoners for whom age is unknown.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A satisfied Microsoft Office user</author>
  </authors>
  <commentList>
    <comment ref="A4" authorId="0" shapeId="0" xr:uid="{3DDF9310-0DD9-0C49-B4A5-E225120DFC2A}">
      <text>
        <r>
          <rPr>
            <sz val="8"/>
            <color indexed="81"/>
            <rFont val="Arial"/>
            <family val="2"/>
          </rPr>
          <t>For a definition of most serious offence/charge, see Explanatory Notes, paragraphs 78–81.</t>
        </r>
      </text>
    </comment>
    <comment ref="T5" authorId="1" shapeId="0" xr:uid="{C60695D0-C109-A34F-AEC3-EFD23A6F08D8}">
      <text>
        <r>
          <rPr>
            <sz val="8"/>
            <color indexed="8"/>
            <rFont val="Arial"/>
            <family val="2"/>
          </rPr>
          <t>Rate per 100,000 adult population for that country of birth. See Explanatory Notes, paragraph 53.</t>
        </r>
      </text>
    </comment>
    <comment ref="N7" authorId="1" shapeId="0" xr:uid="{E67DFEE1-C566-BD41-B465-368871D54C18}">
      <text>
        <r>
          <rPr>
            <sz val="8"/>
            <color indexed="8"/>
            <rFont val="Arial"/>
            <family val="2"/>
          </rPr>
          <t>nil or rounded to zero (including null cells)</t>
        </r>
      </text>
    </comment>
    <comment ref="Q7" authorId="1" shapeId="0" xr:uid="{99BD0D72-84FB-2D4F-B5A6-A540C9F10F3E}">
      <text>
        <r>
          <rPr>
            <sz val="8"/>
            <color indexed="8"/>
            <rFont val="Arial"/>
            <family val="2"/>
          </rPr>
          <t>nil or rounded to zero (including null cells)</t>
        </r>
      </text>
    </comment>
    <comment ref="R7" authorId="1" shapeId="0" xr:uid="{D43196F1-23A0-844A-B967-A91A619E77B5}">
      <text>
        <r>
          <rPr>
            <sz val="8"/>
            <color indexed="8"/>
            <rFont val="Arial"/>
            <family val="2"/>
          </rPr>
          <t>nil or rounded to zero (including null cells)</t>
        </r>
      </text>
    </comment>
    <comment ref="N8" authorId="1" shapeId="0" xr:uid="{D825810C-851D-6640-951D-2A97DAB0073B}">
      <text>
        <r>
          <rPr>
            <sz val="8"/>
            <color indexed="8"/>
            <rFont val="Arial"/>
            <family val="2"/>
          </rPr>
          <t>nil or rounded to zero (including null cells)</t>
        </r>
      </text>
    </comment>
    <comment ref="Q8" authorId="1" shapeId="0" xr:uid="{46242B59-B65F-D741-BAFD-C3DA54DE1FE5}">
      <text>
        <r>
          <rPr>
            <sz val="8"/>
            <color indexed="8"/>
            <rFont val="Arial"/>
            <family val="2"/>
          </rPr>
          <t>nil or rounded to zero (including null cells)</t>
        </r>
      </text>
    </comment>
    <comment ref="R8" authorId="1" shapeId="0" xr:uid="{60FFCAC1-9F28-154F-ADFA-9711EFC5DCDE}">
      <text>
        <r>
          <rPr>
            <sz val="8"/>
            <color indexed="8"/>
            <rFont val="Arial"/>
            <family val="2"/>
          </rPr>
          <t>nil or rounded to zero (including null cells)</t>
        </r>
      </text>
    </comment>
    <comment ref="A9" authorId="1" shapeId="0" xr:uid="{65D241A4-4357-4549-9DF9-5C23DF6DF625}">
      <text>
        <r>
          <rPr>
            <sz val="8"/>
            <color indexed="8"/>
            <rFont val="Arial"/>
            <family val="2"/>
          </rPr>
          <t>Includes Channel Islands and Isle of Man.</t>
        </r>
      </text>
    </comment>
    <comment ref="Q9" authorId="1" shapeId="0" xr:uid="{46830267-74DB-D04D-A15B-A6323E42392C}">
      <text>
        <r>
          <rPr>
            <sz val="8"/>
            <color indexed="8"/>
            <rFont val="Arial"/>
            <family val="2"/>
          </rPr>
          <t>nil or rounded to zero (including null cells)</t>
        </r>
      </text>
    </comment>
    <comment ref="R9" authorId="1" shapeId="0" xr:uid="{174C1C40-42DC-D54D-B857-739E77FC8376}">
      <text>
        <r>
          <rPr>
            <sz val="8"/>
            <color indexed="8"/>
            <rFont val="Arial"/>
            <family val="2"/>
          </rPr>
          <t>nil or rounded to zero (including null cells)</t>
        </r>
      </text>
    </comment>
    <comment ref="E10" authorId="1" shapeId="0" xr:uid="{682959AD-3851-B14A-A7A0-732C6A04F39B}">
      <text>
        <r>
          <rPr>
            <sz val="8"/>
            <color indexed="8"/>
            <rFont val="Arial"/>
            <family val="2"/>
          </rPr>
          <t>nil or rounded to zero (including null cells)</t>
        </r>
      </text>
    </comment>
    <comment ref="F10" authorId="1" shapeId="0" xr:uid="{72C1314C-E228-D14F-B970-8FA51389A787}">
      <text>
        <r>
          <rPr>
            <sz val="8"/>
            <color indexed="8"/>
            <rFont val="Arial"/>
            <family val="2"/>
          </rPr>
          <t>nil or rounded to zero (including null cells)</t>
        </r>
      </text>
    </comment>
    <comment ref="O10" authorId="1" shapeId="0" xr:uid="{08EF108A-2198-6746-84A3-390F45092E19}">
      <text>
        <r>
          <rPr>
            <sz val="8"/>
            <color indexed="8"/>
            <rFont val="Arial"/>
            <family val="2"/>
          </rPr>
          <t>nil or rounded to zero (including null cells)</t>
        </r>
      </text>
    </comment>
    <comment ref="R10" authorId="1" shapeId="0" xr:uid="{5160C9B4-11DF-BA4C-839B-C16A8E754DFC}">
      <text>
        <r>
          <rPr>
            <sz val="8"/>
            <color indexed="8"/>
            <rFont val="Arial"/>
            <family val="2"/>
          </rPr>
          <t>nil or rounded to zero (including null cells)</t>
        </r>
      </text>
    </comment>
    <comment ref="A11" authorId="1" shapeId="0" xr:uid="{2E46D4CC-8C0F-ED43-B788-4F0C3882449B}">
      <text>
        <r>
          <rPr>
            <sz val="8"/>
            <color indexed="8"/>
            <rFont val="Arial"/>
            <family val="2"/>
          </rPr>
          <t>Excludes SARs and Taiwan Province.</t>
        </r>
      </text>
    </comment>
    <comment ref="E11" authorId="1" shapeId="0" xr:uid="{9F36A2ED-43C3-2D4D-9F3C-180FAE8F801A}">
      <text>
        <r>
          <rPr>
            <sz val="8"/>
            <color indexed="8"/>
            <rFont val="Arial"/>
            <family val="2"/>
          </rPr>
          <t>nil or rounded to zero (including null cells)</t>
        </r>
      </text>
    </comment>
    <comment ref="F11" authorId="1" shapeId="0" xr:uid="{2E46B56D-4398-DC48-AACA-7BBEBCCD37B2}">
      <text>
        <r>
          <rPr>
            <sz val="8"/>
            <color indexed="8"/>
            <rFont val="Arial"/>
            <family val="2"/>
          </rPr>
          <t>nil or rounded to zero (including null cells)</t>
        </r>
      </text>
    </comment>
    <comment ref="G11" authorId="1" shapeId="0" xr:uid="{61FE8E8E-0CF6-2B45-AD26-3BE5AFB4ACF0}">
      <text>
        <r>
          <rPr>
            <sz val="8"/>
            <color indexed="8"/>
            <rFont val="Arial"/>
            <family val="2"/>
          </rPr>
          <t>nil or rounded to zero (including null cells)</t>
        </r>
      </text>
    </comment>
    <comment ref="M11" authorId="1" shapeId="0" xr:uid="{A1404266-403D-A146-A227-1D5BF1D6CE9E}">
      <text>
        <r>
          <rPr>
            <sz val="8"/>
            <color indexed="8"/>
            <rFont val="Arial"/>
            <family val="2"/>
          </rPr>
          <t>nil or rounded to zero (including null cells)</t>
        </r>
      </text>
    </comment>
    <comment ref="O11" authorId="1" shapeId="0" xr:uid="{CF3D7BAE-2E4F-F149-9A29-BF75C5764BBF}">
      <text>
        <r>
          <rPr>
            <sz val="8"/>
            <color indexed="8"/>
            <rFont val="Arial"/>
            <family val="2"/>
          </rPr>
          <t>nil or rounded to zero (including null cells)</t>
        </r>
      </text>
    </comment>
    <comment ref="R11" authorId="1" shapeId="0" xr:uid="{C99EBF53-598D-D844-8077-F8830430D33F}">
      <text>
        <r>
          <rPr>
            <sz val="8"/>
            <color indexed="8"/>
            <rFont val="Arial"/>
            <family val="2"/>
          </rPr>
          <t>nil or rounded to zero (including null cells)</t>
        </r>
      </text>
    </comment>
    <comment ref="F12" authorId="1" shapeId="0" xr:uid="{A9A05552-24D6-CF49-BB10-3355D2E6FF12}">
      <text>
        <r>
          <rPr>
            <sz val="8"/>
            <color indexed="8"/>
            <rFont val="Arial"/>
            <family val="2"/>
          </rPr>
          <t>nil or rounded to zero (including null cells)</t>
        </r>
      </text>
    </comment>
    <comment ref="M12" authorId="1" shapeId="0" xr:uid="{089A72CA-E751-1E4C-ACAB-ABE91C0C4991}">
      <text>
        <r>
          <rPr>
            <sz val="8"/>
            <color indexed="8"/>
            <rFont val="Arial"/>
            <family val="2"/>
          </rPr>
          <t>nil or rounded to zero (including null cells)</t>
        </r>
      </text>
    </comment>
    <comment ref="N12" authorId="1" shapeId="0" xr:uid="{497EEA7A-9D61-E84C-8A78-BA88786EA068}">
      <text>
        <r>
          <rPr>
            <sz val="8"/>
            <color indexed="8"/>
            <rFont val="Arial"/>
            <family val="2"/>
          </rPr>
          <t>nil or rounded to zero (including null cells)</t>
        </r>
      </text>
    </comment>
    <comment ref="O12" authorId="1" shapeId="0" xr:uid="{82A68A5B-ABC6-3C46-B290-3F223DE427B3}">
      <text>
        <r>
          <rPr>
            <sz val="8"/>
            <color indexed="8"/>
            <rFont val="Arial"/>
            <family val="2"/>
          </rPr>
          <t>nil or rounded to zero (including null cells)</t>
        </r>
      </text>
    </comment>
    <comment ref="Q12" authorId="1" shapeId="0" xr:uid="{A98B9ED2-35DA-4142-BDB9-8C94F03C4199}">
      <text>
        <r>
          <rPr>
            <sz val="8"/>
            <color indexed="8"/>
            <rFont val="Arial"/>
            <family val="2"/>
          </rPr>
          <t>nil or rounded to zero (including null cells)</t>
        </r>
      </text>
    </comment>
    <comment ref="R12" authorId="1" shapeId="0" xr:uid="{F8551FCB-FEEA-A245-A0D4-EB063FA8B3D6}">
      <text>
        <r>
          <rPr>
            <sz val="8"/>
            <color indexed="8"/>
            <rFont val="Arial"/>
            <family val="2"/>
          </rPr>
          <t>nil or rounded to zero (including null cells)</t>
        </r>
      </text>
    </comment>
    <comment ref="F13" authorId="1" shapeId="0" xr:uid="{29948AA6-B81E-CC40-9E66-C98E95E5681E}">
      <text>
        <r>
          <rPr>
            <sz val="8"/>
            <color indexed="8"/>
            <rFont val="Arial"/>
            <family val="2"/>
          </rPr>
          <t>nil or rounded to zero (including null cells)</t>
        </r>
      </text>
    </comment>
    <comment ref="J13" authorId="1" shapeId="0" xr:uid="{18E24FB0-8450-304F-BB32-6B68151C2C3B}">
      <text>
        <r>
          <rPr>
            <sz val="8"/>
            <color indexed="8"/>
            <rFont val="Arial"/>
            <family val="2"/>
          </rPr>
          <t>nil or rounded to zero (including null cells)</t>
        </r>
      </text>
    </comment>
    <comment ref="K13" authorId="1" shapeId="0" xr:uid="{75B02FB3-7300-EF4A-9E77-5A00ED7BE6A9}">
      <text>
        <r>
          <rPr>
            <sz val="8"/>
            <color indexed="8"/>
            <rFont val="Arial"/>
            <family val="2"/>
          </rPr>
          <t>nil or rounded to zero (including null cells)</t>
        </r>
      </text>
    </comment>
    <comment ref="L13" authorId="1" shapeId="0" xr:uid="{4D2A5739-F069-D84D-9C05-11175D128474}">
      <text>
        <r>
          <rPr>
            <sz val="8"/>
            <color indexed="8"/>
            <rFont val="Arial"/>
            <family val="2"/>
          </rPr>
          <t>nil or rounded to zero (including null cells)</t>
        </r>
      </text>
    </comment>
    <comment ref="M13" authorId="1" shapeId="0" xr:uid="{423DFB4F-E89E-7D43-90D2-57F72B62397C}">
      <text>
        <r>
          <rPr>
            <sz val="8"/>
            <color indexed="8"/>
            <rFont val="Arial"/>
            <family val="2"/>
          </rPr>
          <t>nil or rounded to zero (including null cells)</t>
        </r>
      </text>
    </comment>
    <comment ref="N13" authorId="1" shapeId="0" xr:uid="{C1C4D397-EC11-074E-85A1-31FF31E619AF}">
      <text>
        <r>
          <rPr>
            <sz val="8"/>
            <color indexed="8"/>
            <rFont val="Arial"/>
            <family val="2"/>
          </rPr>
          <t>nil or rounded to zero (including null cells)</t>
        </r>
      </text>
    </comment>
    <comment ref="Q13" authorId="1" shapeId="0" xr:uid="{FA7B080F-863B-054D-9D59-224BD3E710C5}">
      <text>
        <r>
          <rPr>
            <sz val="8"/>
            <color indexed="8"/>
            <rFont val="Arial"/>
            <family val="2"/>
          </rPr>
          <t>nil or rounded to zero (including null cells)</t>
        </r>
      </text>
    </comment>
    <comment ref="R13" authorId="1" shapeId="0" xr:uid="{529652E8-D213-5744-852E-68613E226228}">
      <text>
        <r>
          <rPr>
            <sz val="8"/>
            <color indexed="8"/>
            <rFont val="Arial"/>
            <family val="2"/>
          </rPr>
          <t>nil or rounded to zero (including null cells)</t>
        </r>
      </text>
    </comment>
    <comment ref="E14" authorId="1" shapeId="0" xr:uid="{43D152C2-BD5B-4645-BA8A-1114A7382DD9}">
      <text>
        <r>
          <rPr>
            <sz val="8"/>
            <color indexed="8"/>
            <rFont val="Arial"/>
            <family val="2"/>
          </rPr>
          <t>nil or rounded to zero (including null cells)</t>
        </r>
      </text>
    </comment>
    <comment ref="F14" authorId="1" shapeId="0" xr:uid="{AC8CC31A-4433-8B4C-8932-E1DC6958C3C5}">
      <text>
        <r>
          <rPr>
            <sz val="8"/>
            <color indexed="8"/>
            <rFont val="Arial"/>
            <family val="2"/>
          </rPr>
          <t>nil or rounded to zero (including null cells)</t>
        </r>
      </text>
    </comment>
    <comment ref="M14" authorId="1" shapeId="0" xr:uid="{D55BB98E-7148-F049-9954-E233F0B70B26}">
      <text>
        <r>
          <rPr>
            <sz val="8"/>
            <color indexed="8"/>
            <rFont val="Arial"/>
            <family val="2"/>
          </rPr>
          <t>nil or rounded to zero (including null cells)</t>
        </r>
      </text>
    </comment>
    <comment ref="N14" authorId="1" shapeId="0" xr:uid="{BFE8A3AC-8A4F-2548-9D69-3B4D234CD2B7}">
      <text>
        <r>
          <rPr>
            <sz val="8"/>
            <color indexed="8"/>
            <rFont val="Arial"/>
            <family val="2"/>
          </rPr>
          <t>nil or rounded to zero (including null cells)</t>
        </r>
      </text>
    </comment>
    <comment ref="Q14" authorId="1" shapeId="0" xr:uid="{8F3D6589-412A-3147-A8EC-14231B539006}">
      <text>
        <r>
          <rPr>
            <sz val="8"/>
            <color indexed="8"/>
            <rFont val="Arial"/>
            <family val="2"/>
          </rPr>
          <t>nil or rounded to zero (including null cells)</t>
        </r>
      </text>
    </comment>
    <comment ref="R14" authorId="1" shapeId="0" xr:uid="{D03785E8-3E59-7741-A024-7150060F3BB1}">
      <text>
        <r>
          <rPr>
            <sz val="8"/>
            <color indexed="8"/>
            <rFont val="Arial"/>
            <family val="2"/>
          </rPr>
          <t>nil or rounded to zero (including null cells)</t>
        </r>
      </text>
    </comment>
    <comment ref="F15" authorId="1" shapeId="0" xr:uid="{CC392E93-B504-B543-85CA-C154C84FEF8C}">
      <text>
        <r>
          <rPr>
            <sz val="8"/>
            <color indexed="8"/>
            <rFont val="Arial"/>
            <family val="2"/>
          </rPr>
          <t>nil or rounded to zero (including null cells)</t>
        </r>
      </text>
    </comment>
    <comment ref="M15" authorId="1" shapeId="0" xr:uid="{FA959FD4-0FF2-2243-8566-1EF1D6DDA981}">
      <text>
        <r>
          <rPr>
            <sz val="8"/>
            <color indexed="8"/>
            <rFont val="Arial"/>
            <family val="2"/>
          </rPr>
          <t>nil or rounded to zero (including null cells)</t>
        </r>
      </text>
    </comment>
    <comment ref="O15" authorId="1" shapeId="0" xr:uid="{96DE2FDD-5AD1-8540-A8E3-B22F47AC6753}">
      <text>
        <r>
          <rPr>
            <sz val="8"/>
            <color indexed="8"/>
            <rFont val="Arial"/>
            <family val="2"/>
          </rPr>
          <t>nil or rounded to zero (including null cells)</t>
        </r>
      </text>
    </comment>
    <comment ref="Q15" authorId="1" shapeId="0" xr:uid="{078877E4-62C4-7C44-AA07-5319FA1CA212}">
      <text>
        <r>
          <rPr>
            <sz val="8"/>
            <color indexed="8"/>
            <rFont val="Arial"/>
            <family val="2"/>
          </rPr>
          <t>nil or rounded to zero (including null cells)</t>
        </r>
      </text>
    </comment>
    <comment ref="R15" authorId="1" shapeId="0" xr:uid="{95B8465F-9486-1945-9055-37B407890D28}">
      <text>
        <r>
          <rPr>
            <sz val="8"/>
            <color indexed="8"/>
            <rFont val="Arial"/>
            <family val="2"/>
          </rPr>
          <t>nil or rounded to zero (including null cells)</t>
        </r>
      </text>
    </comment>
    <comment ref="T16" authorId="2" shapeId="0" xr:uid="{FEE6046B-1C01-0A4C-BDCA-1F97AD3FA697}">
      <text>
        <r>
          <rPr>
            <sz val="8"/>
            <color indexed="81"/>
            <rFont val="Arial"/>
            <family val="2"/>
          </rPr>
          <t>not available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s>
  <commentList>
    <comment ref="A4" authorId="0" shapeId="0" xr:uid="{6D72630A-7B6E-4D43-896B-3794F41BCA40}">
      <text>
        <r>
          <rPr>
            <sz val="8"/>
            <color indexed="81"/>
            <rFont val="Arial"/>
            <family val="2"/>
          </rPr>
          <t>For a definition of most serious offence/charge, see Explanatory Notes, paragraphs 78–81.</t>
        </r>
      </text>
    </comment>
    <comment ref="H5" authorId="0" shapeId="0" xr:uid="{412D78B5-6D29-E24A-96C3-EDDA010B10E3}">
      <text>
        <r>
          <rPr>
            <sz val="8"/>
            <color indexed="81"/>
            <rFont val="Arial"/>
            <family val="2"/>
          </rPr>
          <t>Includes persons serving post-sentence detention orders.</t>
        </r>
        <r>
          <rPr>
            <sz val="9"/>
            <color indexed="81"/>
            <rFont val="Tahoma"/>
            <family val="2"/>
          </rPr>
          <t xml:space="preserve">
</t>
        </r>
      </text>
    </comment>
    <comment ref="B23" authorId="1" shapeId="0" xr:uid="{66AB050D-E081-494C-A613-D16659F8327C}">
      <text>
        <r>
          <rPr>
            <sz val="8"/>
            <color indexed="8"/>
            <rFont val="Arial"/>
            <family val="2"/>
          </rPr>
          <t>nil or rounded to zero (including null cells)</t>
        </r>
      </text>
    </comment>
    <comment ref="C23" authorId="1" shapeId="0" xr:uid="{91951E59-4137-4643-BB1F-2FC3A12381A6}">
      <text>
        <r>
          <rPr>
            <sz val="8"/>
            <color indexed="8"/>
            <rFont val="Arial"/>
            <family val="2"/>
          </rPr>
          <t>nil or rounded to zero (including null cells)</t>
        </r>
      </text>
    </comment>
    <comment ref="D23" authorId="1" shapeId="0" xr:uid="{6A9110AA-072F-CA45-A7FF-4C17B37F3FAB}">
      <text>
        <r>
          <rPr>
            <sz val="8"/>
            <color indexed="8"/>
            <rFont val="Arial"/>
            <family val="2"/>
          </rPr>
          <t>nil or rounded to zero (including null cells)</t>
        </r>
      </text>
    </comment>
    <comment ref="F23" authorId="1" shapeId="0" xr:uid="{428C294F-E54B-E240-8F7F-493BB17F5E19}">
      <text>
        <r>
          <rPr>
            <sz val="8"/>
            <color indexed="8"/>
            <rFont val="Arial"/>
            <family val="2"/>
          </rPr>
          <t>nil or rounded to zero (including null cells)</t>
        </r>
      </text>
    </comment>
    <comment ref="I23" authorId="1" shapeId="0" xr:uid="{668875E7-A45C-3843-B0B0-F40EF434DC4F}">
      <text>
        <r>
          <rPr>
            <sz val="8"/>
            <color indexed="8"/>
            <rFont val="Arial"/>
            <family val="2"/>
          </rPr>
          <t>nil or rounded to zero (including null cells)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s>
  <commentList>
    <comment ref="A4" authorId="0" shapeId="0" xr:uid="{625B3858-D930-F742-A0E2-B58C3965AC03}">
      <text>
        <r>
          <rPr>
            <sz val="8"/>
            <color indexed="81"/>
            <rFont val="Arial"/>
            <family val="2"/>
          </rPr>
          <t>For a definition of most serious offence/charge, see Explanatory Notes, paragraphs 78–81.</t>
        </r>
      </text>
    </comment>
    <comment ref="B5" authorId="1" shapeId="0" xr:uid="{AC7609AB-87E1-C34A-9DD9-2378D2D7E4C0}">
      <text>
        <r>
          <rPr>
            <sz val="8"/>
            <color indexed="8"/>
            <rFont val="Arial"/>
            <family val="2"/>
          </rPr>
          <t>Prisoners whose date of aggregate sentence commencement was between 1 July 2012 and 30 June 2013.</t>
        </r>
      </text>
    </comment>
    <comment ref="J5" authorId="0" shapeId="0" xr:uid="{9242F118-45C5-EE42-B076-0A328E3AEF38}">
      <text>
        <r>
          <rPr>
            <sz val="8"/>
            <color indexed="81"/>
            <rFont val="Arial"/>
            <family val="2"/>
          </rPr>
          <t>Includes persons serving post-sentence detention orders.</t>
        </r>
      </text>
    </comment>
    <comment ref="D23" authorId="1" shapeId="0" xr:uid="{A0D05441-4B8D-334F-87C9-1FEED2FC163F}">
      <text>
        <r>
          <rPr>
            <sz val="8"/>
            <color indexed="8"/>
            <rFont val="Arial"/>
            <family val="2"/>
          </rPr>
          <t>nil or rounded to zero (including null cells)</t>
        </r>
      </text>
    </comment>
    <comment ref="E23" authorId="1" shapeId="0" xr:uid="{0A5F5664-B4B8-8B4E-A5D3-182D69DBAD59}">
      <text>
        <r>
          <rPr>
            <sz val="8"/>
            <color indexed="8"/>
            <rFont val="Arial"/>
            <family val="2"/>
          </rPr>
          <t>nil or rounded to zero (including null cells)</t>
        </r>
      </text>
    </comment>
    <comment ref="B24" authorId="1" shapeId="0" xr:uid="{6F742280-8E98-934D-9DD9-AF67C751AD28}">
      <text>
        <r>
          <rPr>
            <sz val="8"/>
            <color indexed="8"/>
            <rFont val="Arial"/>
            <family val="2"/>
          </rPr>
          <t>nil or rounded to zero (including null cells)</t>
        </r>
      </text>
    </comment>
    <comment ref="C24" authorId="1" shapeId="0" xr:uid="{F9832FFA-5FAD-E847-9210-EF9C2B80D957}">
      <text>
        <r>
          <rPr>
            <sz val="8"/>
            <color indexed="8"/>
            <rFont val="Arial"/>
            <family val="2"/>
          </rPr>
          <t>nil or rounded to zero (including null cells)</t>
        </r>
      </text>
    </comment>
    <comment ref="D24" authorId="1" shapeId="0" xr:uid="{81AB33E9-F92C-CF48-A886-6D1615DB853E}">
      <text>
        <r>
          <rPr>
            <sz val="8"/>
            <color indexed="8"/>
            <rFont val="Arial"/>
            <family val="2"/>
          </rPr>
          <t>nil or rounded to zero (including null cells)</t>
        </r>
      </text>
    </comment>
    <comment ref="E24" authorId="1" shapeId="0" xr:uid="{2D320472-3F81-5C4C-8B19-CBC9CE885E44}">
      <text>
        <r>
          <rPr>
            <sz val="8"/>
            <color indexed="8"/>
            <rFont val="Arial"/>
            <family val="2"/>
          </rPr>
          <t>nil or rounded to zero (including null cells)</t>
        </r>
      </text>
    </comment>
    <comment ref="F24" authorId="1" shapeId="0" xr:uid="{5FFC8A76-2CBE-D049-82CE-8428CA266231}">
      <text>
        <r>
          <rPr>
            <sz val="8"/>
            <color indexed="8"/>
            <rFont val="Arial"/>
            <family val="2"/>
          </rPr>
          <t>nil or rounded to zero (including null cells)</t>
        </r>
      </text>
    </comment>
    <comment ref="G24" authorId="1" shapeId="0" xr:uid="{9C62267D-BC12-F44E-AEE9-ECC66E5FA70E}">
      <text>
        <r>
          <rPr>
            <sz val="8"/>
            <color indexed="8"/>
            <rFont val="Arial"/>
            <family val="2"/>
          </rPr>
          <t>nil or rounded to zero (including null cells)</t>
        </r>
      </text>
    </comment>
    <comment ref="H24" authorId="1" shapeId="0" xr:uid="{B8E36725-D61C-1D40-8E5F-A64A4D4318D3}">
      <text>
        <r>
          <rPr>
            <sz val="8"/>
            <color indexed="8"/>
            <rFont val="Arial"/>
            <family val="2"/>
          </rPr>
          <t>nil or rounded to zero (including null cells)</t>
        </r>
      </text>
    </comment>
    <comment ref="I24" authorId="1" shapeId="0" xr:uid="{596106F8-516E-2A41-A4B8-540AA464DA13}">
      <text>
        <r>
          <rPr>
            <sz val="8"/>
            <color indexed="8"/>
            <rFont val="Arial"/>
            <family val="2"/>
          </rPr>
          <t>nil or rounded to zero (including null cells)</t>
        </r>
      </text>
    </comment>
    <comment ref="B43" authorId="1" shapeId="0" xr:uid="{74E0BA47-965D-1240-9D3A-7AEFBB291B04}">
      <text>
        <r>
          <rPr>
            <sz val="8"/>
            <color indexed="8"/>
            <rFont val="Arial"/>
            <family val="2"/>
          </rPr>
          <t>nil or rounded to zero (including null cells)</t>
        </r>
      </text>
    </comment>
    <comment ref="C43" authorId="1" shapeId="0" xr:uid="{EFECEC34-FBD5-DF40-BAE4-C64DFFE00263}">
      <text>
        <r>
          <rPr>
            <sz val="8"/>
            <color indexed="8"/>
            <rFont val="Arial"/>
            <family val="2"/>
          </rPr>
          <t>nil or rounded to zero (including null cells)</t>
        </r>
      </text>
    </comment>
    <comment ref="D43" authorId="1" shapeId="0" xr:uid="{767A910D-7B5B-5D45-B66B-3D697292CC3E}">
      <text>
        <r>
          <rPr>
            <sz val="8"/>
            <color indexed="8"/>
            <rFont val="Arial"/>
            <family val="2"/>
          </rPr>
          <t>nil or rounded to zero (including null cells)</t>
        </r>
      </text>
    </comment>
    <comment ref="E43" authorId="1" shapeId="0" xr:uid="{E69FAADB-6755-4847-9F9D-88FE399B1DC8}">
      <text>
        <r>
          <rPr>
            <sz val="8"/>
            <color indexed="8"/>
            <rFont val="Arial"/>
            <family val="2"/>
          </rPr>
          <t>nil or rounded to zero (including null cells)</t>
        </r>
      </text>
    </comment>
    <comment ref="F43" authorId="1" shapeId="0" xr:uid="{97829E86-8792-EC4E-9752-3512905AEEA2}">
      <text>
        <r>
          <rPr>
            <sz val="8"/>
            <color indexed="8"/>
            <rFont val="Arial"/>
            <family val="2"/>
          </rPr>
          <t>nil or rounded to zero (including null cells)</t>
        </r>
      </text>
    </comment>
    <comment ref="G43" authorId="1" shapeId="0" xr:uid="{07730C56-0DFB-AD43-8831-97DC8E643C96}">
      <text>
        <r>
          <rPr>
            <sz val="8"/>
            <color indexed="8"/>
            <rFont val="Arial"/>
            <family val="2"/>
          </rPr>
          <t>nil or rounded to zero (including null cells)</t>
        </r>
      </text>
    </comment>
    <comment ref="H43" authorId="1" shapeId="0" xr:uid="{7E49E2B7-7DB6-8447-BE79-E710E75AE0CB}">
      <text>
        <r>
          <rPr>
            <sz val="8"/>
            <color indexed="8"/>
            <rFont val="Arial"/>
            <family val="2"/>
          </rPr>
          <t>nil or rounded to zero (including null cells)</t>
        </r>
      </text>
    </comment>
    <comment ref="I43" authorId="1" shapeId="0" xr:uid="{7402A59E-48A1-5A45-815E-12ACF9404749}">
      <text>
        <r>
          <rPr>
            <sz val="8"/>
            <color indexed="8"/>
            <rFont val="Arial"/>
            <family val="2"/>
          </rPr>
          <t>nil or rounded to zero (including null cells)</t>
        </r>
      </text>
    </comment>
    <comment ref="A45" authorId="0" shapeId="0" xr:uid="{D55C22A2-BE6A-9C48-83F4-6384ED8B6237}">
      <text>
        <r>
          <rPr>
            <sz val="8"/>
            <color indexed="81"/>
            <rFont val="Arial"/>
            <family val="2"/>
          </rPr>
          <t>Includes persons for whom Aboriginal and Torres Strait Islander status is unknown.</t>
        </r>
        <r>
          <rPr>
            <sz val="9"/>
            <color indexed="81"/>
            <rFont val="Tahoma"/>
            <family val="2"/>
          </rPr>
          <t xml:space="preserve">
</t>
        </r>
      </text>
    </comment>
    <comment ref="B62" authorId="1" shapeId="0" xr:uid="{8AFEE083-231C-5641-9C75-3F8CD06B303B}">
      <text>
        <r>
          <rPr>
            <sz val="8"/>
            <color indexed="8"/>
            <rFont val="Arial"/>
            <family val="2"/>
          </rPr>
          <t>nil or rounded to zero (including null cells)</t>
        </r>
      </text>
    </comment>
    <comment ref="C62" authorId="1" shapeId="0" xr:uid="{91BA86D9-6E09-B742-A714-3FAC1F065C68}">
      <text>
        <r>
          <rPr>
            <sz val="8"/>
            <color indexed="8"/>
            <rFont val="Arial"/>
            <family val="2"/>
          </rPr>
          <t>nil or rounded to zero (including null cells)</t>
        </r>
      </text>
    </comment>
    <comment ref="D62" authorId="1" shapeId="0" xr:uid="{8D1BD2C7-E1F8-114E-BCEE-697D481F6417}">
      <text>
        <r>
          <rPr>
            <sz val="8"/>
            <color indexed="8"/>
            <rFont val="Arial"/>
            <family val="2"/>
          </rPr>
          <t>nil or rounded to zero (including null cells)</t>
        </r>
      </text>
    </comment>
    <comment ref="E62" authorId="1" shapeId="0" xr:uid="{C4F79276-3368-B640-B3A0-A61EC440CFA7}">
      <text>
        <r>
          <rPr>
            <sz val="8"/>
            <color indexed="8"/>
            <rFont val="Arial"/>
            <family val="2"/>
          </rPr>
          <t>nil or rounded to zero (including null cells)</t>
        </r>
      </text>
    </comment>
    <comment ref="F62" authorId="1" shapeId="0" xr:uid="{2299B936-5B41-8744-81B1-B812C70A9B42}">
      <text>
        <r>
          <rPr>
            <sz val="8"/>
            <color indexed="8"/>
            <rFont val="Arial"/>
            <family val="2"/>
          </rPr>
          <t>nil or rounded to zero (including null cells)</t>
        </r>
      </text>
    </comment>
    <comment ref="G62" authorId="1" shapeId="0" xr:uid="{B3FF7834-4626-3545-B963-2DFEB7BAAD85}">
      <text>
        <r>
          <rPr>
            <sz val="8"/>
            <color indexed="8"/>
            <rFont val="Arial"/>
            <family val="2"/>
          </rPr>
          <t>nil or rounded to zero (including null cells)</t>
        </r>
      </text>
    </comment>
    <comment ref="H62" authorId="1" shapeId="0" xr:uid="{F53AA917-2061-764C-A651-09812F0682F2}">
      <text>
        <r>
          <rPr>
            <sz val="8"/>
            <color indexed="8"/>
            <rFont val="Arial"/>
            <family val="2"/>
          </rPr>
          <t>nil or rounded to zero (including null cells)</t>
        </r>
      </text>
    </comment>
    <comment ref="I62" authorId="1" shapeId="0" xr:uid="{E36E0547-0A4E-E94E-847D-E3B0D7A1FD75}">
      <text>
        <r>
          <rPr>
            <sz val="8"/>
            <color indexed="8"/>
            <rFont val="Arial"/>
            <family val="2"/>
          </rPr>
          <t>nil or rounded to zero (including null cells)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B79161A-01AD-744E-B48F-DFAB1D75AF92}">
      <text>
        <r>
          <rPr>
            <sz val="8"/>
            <color indexed="8"/>
            <rFont val="Arial"/>
            <family val="2"/>
          </rPr>
          <t>For a definition of most serious offence, see Explanatory Notes paragraphs 79–80.
Offence data from 2001–2008 are classified using ASOC97. Offence data for 2009 are classified using ASOC08, with exception of data for Qld and WA which are classified using ASOC97. Data for 2010 are classified using ASOC08 for all states and territories. Data from 2011 are classified using ANZSOC for all states and territories. Caution should be exercised in comparing offence data. See Explanatory Notes, paragraphs 69–74.</t>
        </r>
      </text>
    </comment>
    <comment ref="AH8" authorId="0" shapeId="0" xr:uid="{BFB98EB0-86B0-774F-B11F-4E690C2714CD}">
      <text>
        <r>
          <rPr>
            <sz val="8"/>
            <color indexed="8"/>
            <rFont val="Arial"/>
            <family val="2"/>
          </rPr>
          <t>nil or rounded to zero (including null cells)</t>
        </r>
      </text>
    </comment>
    <comment ref="AI8" authorId="0" shapeId="0" xr:uid="{1CA3F1D2-D1FD-C342-B5BB-C8D1F97E1205}">
      <text>
        <r>
          <rPr>
            <sz val="8"/>
            <color indexed="8"/>
            <rFont val="Arial"/>
            <family val="2"/>
          </rPr>
          <t>nil or rounded to zero (including null cells)</t>
        </r>
      </text>
    </comment>
    <comment ref="AH9" authorId="0" shapeId="0" xr:uid="{5C7DBD4A-B5C3-6B49-978B-4349663D30D6}">
      <text>
        <r>
          <rPr>
            <sz val="8"/>
            <color indexed="8"/>
            <rFont val="Arial"/>
            <family val="2"/>
          </rPr>
          <t>nil or rounded to zero (including null cells)</t>
        </r>
      </text>
    </comment>
    <comment ref="AI9" authorId="0" shapeId="0" xr:uid="{99B06CF9-C66F-4C4A-B24B-A141109F8F1D}">
      <text>
        <r>
          <rPr>
            <sz val="8"/>
            <color indexed="8"/>
            <rFont val="Arial"/>
            <family val="2"/>
          </rPr>
          <t>nil or rounded to zero (including null cells)</t>
        </r>
      </text>
    </comment>
    <comment ref="AH10" authorId="0" shapeId="0" xr:uid="{FD874B25-BF18-044B-B5AF-B124ED6896F3}">
      <text>
        <r>
          <rPr>
            <sz val="8"/>
            <color indexed="8"/>
            <rFont val="Arial"/>
            <family val="2"/>
          </rPr>
          <t>nil or rounded to zero (including null cells)</t>
        </r>
      </text>
    </comment>
    <comment ref="AI10" authorId="0" shapeId="0" xr:uid="{69CDAE14-E582-6B48-A63C-7862B5A07C5D}">
      <text>
        <r>
          <rPr>
            <sz val="8"/>
            <color indexed="8"/>
            <rFont val="Arial"/>
            <family val="2"/>
          </rPr>
          <t>nil or rounded to zero (including null cells)</t>
        </r>
      </text>
    </comment>
    <comment ref="AI11" authorId="0" shapeId="0" xr:uid="{52259B24-4F5C-B646-9560-9B9E2C6E2F54}">
      <text>
        <r>
          <rPr>
            <sz val="8"/>
            <color indexed="8"/>
            <rFont val="Arial"/>
            <family val="2"/>
          </rPr>
          <t>nil or rounded to zero (including null cells)</t>
        </r>
      </text>
    </comment>
    <comment ref="AI13" authorId="0" shapeId="0" xr:uid="{40773C82-49D0-F345-BF4A-B0C940858354}">
      <text>
        <r>
          <rPr>
            <sz val="8"/>
            <color indexed="8"/>
            <rFont val="Arial"/>
            <family val="2"/>
          </rPr>
          <t>nil or rounded to zero (including null cells)</t>
        </r>
      </text>
    </comment>
    <comment ref="AI16" authorId="0" shapeId="0" xr:uid="{AC61CEC9-E943-4C4A-BD22-DC8F6D72B0C6}">
      <text>
        <r>
          <rPr>
            <sz val="8"/>
            <color indexed="8"/>
            <rFont val="Arial"/>
            <family val="2"/>
          </rPr>
          <t>nil or rounded to zero (including null cells)</t>
        </r>
      </text>
    </comment>
    <comment ref="AH18" authorId="0" shapeId="0" xr:uid="{5C8DFA57-0E7B-3E48-BCEC-1F5D83BF5F38}">
      <text>
        <r>
          <rPr>
            <sz val="8"/>
            <color indexed="8"/>
            <rFont val="Arial"/>
            <family val="2"/>
          </rPr>
          <t>nil or rounded to zero (including null cells)</t>
        </r>
      </text>
    </comment>
    <comment ref="AI18" authorId="0" shapeId="0" xr:uid="{D31EC4BB-6793-3649-90CB-A9261C0295A1}">
      <text>
        <r>
          <rPr>
            <sz val="8"/>
            <color indexed="8"/>
            <rFont val="Arial"/>
            <family val="2"/>
          </rPr>
          <t>nil or rounded to zero (including null cells)</t>
        </r>
      </text>
    </comment>
    <comment ref="V20" authorId="0" shapeId="0" xr:uid="{C4CA57DC-6570-5B45-9887-1160047C4A78}">
      <text>
        <r>
          <rPr>
            <sz val="8"/>
            <color indexed="8"/>
            <rFont val="Arial"/>
            <family val="2"/>
          </rPr>
          <t>nil or rounded to zero (including null cells)</t>
        </r>
      </text>
    </comment>
    <comment ref="W20" authorId="0" shapeId="0" xr:uid="{352BFCEE-1B0C-9A44-9FC9-65FD9766C5D2}">
      <text>
        <r>
          <rPr>
            <sz val="8"/>
            <color indexed="8"/>
            <rFont val="Arial"/>
            <family val="2"/>
          </rPr>
          <t>nil or rounded to zero (including null cells)</t>
        </r>
      </text>
    </comment>
    <comment ref="AH20" authorId="0" shapeId="0" xr:uid="{8533CB99-F9A7-BA46-B527-48530FCC9AC8}">
      <text>
        <r>
          <rPr>
            <sz val="8"/>
            <color indexed="8"/>
            <rFont val="Arial"/>
            <family val="2"/>
          </rPr>
          <t>nil or rounded to zero (including null cells)</t>
        </r>
      </text>
    </comment>
    <comment ref="AI20" authorId="0" shapeId="0" xr:uid="{13C28C2E-5F32-C44E-9833-3C6AED8A2F64}">
      <text>
        <r>
          <rPr>
            <sz val="8"/>
            <color indexed="8"/>
            <rFont val="Arial"/>
            <family val="2"/>
          </rPr>
          <t>nil or rounded to zero (including null cells)</t>
        </r>
      </text>
    </comment>
    <comment ref="V21" authorId="0" shapeId="0" xr:uid="{159F80D7-E9CC-7B4B-A98B-7DF4DD5A8E8E}">
      <text>
        <r>
          <rPr>
            <sz val="8"/>
            <color indexed="8"/>
            <rFont val="Arial"/>
            <family val="2"/>
          </rPr>
          <t>nil or rounded to zero (including null cells)</t>
        </r>
      </text>
    </comment>
    <comment ref="W21" authorId="0" shapeId="0" xr:uid="{678A8EF4-C9AF-A345-B42D-D38C0FFA1418}">
      <text>
        <r>
          <rPr>
            <sz val="8"/>
            <color indexed="8"/>
            <rFont val="Arial"/>
            <family val="2"/>
          </rPr>
          <t>nil or rounded to zero (including null cells)</t>
        </r>
      </text>
    </comment>
    <comment ref="AH21" authorId="0" shapeId="0" xr:uid="{611AA1DB-B185-554D-8A6E-3BDFD92F64D8}">
      <text>
        <r>
          <rPr>
            <sz val="8"/>
            <color indexed="8"/>
            <rFont val="Arial"/>
            <family val="2"/>
          </rPr>
          <t>nil or rounded to zero (including null cells)</t>
        </r>
      </text>
    </comment>
    <comment ref="AI21" authorId="0" shapeId="0" xr:uid="{0C12615F-B2BC-D548-9BB4-A1B47C74AD12}">
      <text>
        <r>
          <rPr>
            <sz val="8"/>
            <color indexed="8"/>
            <rFont val="Arial"/>
            <family val="2"/>
          </rPr>
          <t>nil or rounded to zero (including null cells)</t>
        </r>
      </text>
    </comment>
    <comment ref="AH22" authorId="0" shapeId="0" xr:uid="{BED7D5B4-D50C-814D-9258-D05E69E098A7}">
      <text>
        <r>
          <rPr>
            <sz val="8"/>
            <color indexed="8"/>
            <rFont val="Arial"/>
            <family val="2"/>
          </rPr>
          <t>nil or rounded to zero (including null cells)</t>
        </r>
      </text>
    </comment>
    <comment ref="AI22" authorId="0" shapeId="0" xr:uid="{81932F4F-6F58-A149-B941-9AEC562DE474}">
      <text>
        <r>
          <rPr>
            <sz val="8"/>
            <color indexed="8"/>
            <rFont val="Arial"/>
            <family val="2"/>
          </rPr>
          <t>nil or rounded to zero (including null cells)</t>
        </r>
      </text>
    </comment>
    <comment ref="V23" authorId="0" shapeId="0" xr:uid="{FA173D6B-9A26-464B-BEE8-90E14405DC20}">
      <text>
        <r>
          <rPr>
            <sz val="8"/>
            <color indexed="8"/>
            <rFont val="Arial"/>
            <family val="2"/>
          </rPr>
          <t>nil or rounded to zero (including null cells)</t>
        </r>
      </text>
    </comment>
    <comment ref="W23" authorId="0" shapeId="0" xr:uid="{BE077D4C-F185-FF47-89DB-7E0F818011A5}">
      <text>
        <r>
          <rPr>
            <sz val="8"/>
            <color indexed="8"/>
            <rFont val="Arial"/>
            <family val="2"/>
          </rPr>
          <t>nil or rounded to zero (including null cells)</t>
        </r>
      </text>
    </comment>
    <comment ref="AH23" authorId="0" shapeId="0" xr:uid="{42D1E6B5-FFF9-2441-9693-440C9E707D98}">
      <text>
        <r>
          <rPr>
            <sz val="8"/>
            <color indexed="8"/>
            <rFont val="Arial"/>
            <family val="2"/>
          </rPr>
          <t>nil or rounded to zero (including null cells)</t>
        </r>
      </text>
    </comment>
    <comment ref="AI23" authorId="0" shapeId="0" xr:uid="{9A4E95EB-E6A1-594E-9127-2BCF374DF156}">
      <text>
        <r>
          <rPr>
            <sz val="8"/>
            <color indexed="8"/>
            <rFont val="Arial"/>
            <family val="2"/>
          </rPr>
          <t>nil or rounded to zero (including null cells)</t>
        </r>
      </text>
    </comment>
    <comment ref="AH25" authorId="0" shapeId="0" xr:uid="{5E7F0136-6081-8C47-A675-C57C2660EA17}">
      <text>
        <r>
          <rPr>
            <sz val="8"/>
            <color indexed="8"/>
            <rFont val="Arial"/>
            <family val="2"/>
          </rPr>
          <t>nil or rounded to zero (including null cells)</t>
        </r>
      </text>
    </comment>
    <comment ref="AI25" authorId="0" shapeId="0" xr:uid="{6DFEBC19-3AC3-2643-A9D7-DA667D7919C1}">
      <text>
        <r>
          <rPr>
            <sz val="8"/>
            <color indexed="8"/>
            <rFont val="Arial"/>
            <family val="2"/>
          </rPr>
          <t>nil or rounded to zero (including null cells)</t>
        </r>
      </text>
    </comment>
    <comment ref="V28" authorId="0" shapeId="0" xr:uid="{4C2A8F87-BBB2-4E44-B016-6F33B0DD3A51}">
      <text>
        <r>
          <rPr>
            <sz val="8"/>
            <color indexed="8"/>
            <rFont val="Arial"/>
            <family val="2"/>
          </rPr>
          <t>nil or rounded to zero (including null cells)</t>
        </r>
      </text>
    </comment>
    <comment ref="W28" authorId="0" shapeId="0" xr:uid="{A541734C-94A8-AC44-8294-97DBB9EB895B}">
      <text>
        <r>
          <rPr>
            <sz val="8"/>
            <color indexed="8"/>
            <rFont val="Arial"/>
            <family val="2"/>
          </rPr>
          <t>nil or rounded to zero (including null cells)</t>
        </r>
      </text>
    </comment>
    <comment ref="AH28" authorId="0" shapeId="0" xr:uid="{95D191D1-7C69-EA4F-B2F7-DA67F204334E}">
      <text>
        <r>
          <rPr>
            <sz val="8"/>
            <color indexed="8"/>
            <rFont val="Arial"/>
            <family val="2"/>
          </rPr>
          <t>nil or rounded to zero (including null cells)</t>
        </r>
      </text>
    </comment>
    <comment ref="AI28" authorId="0" shapeId="0" xr:uid="{155BD63C-F820-FE46-8C47-095441D06341}">
      <text>
        <r>
          <rPr>
            <sz val="8"/>
            <color indexed="8"/>
            <rFont val="Arial"/>
            <family val="2"/>
          </rPr>
          <t>nil or rounded to zero (including null cells)</t>
        </r>
      </text>
    </comment>
    <comment ref="AH29" authorId="0" shapeId="0" xr:uid="{7576C798-CA3F-5E45-BAC5-D9E2A7E058AE}">
      <text>
        <r>
          <rPr>
            <sz val="8"/>
            <color indexed="8"/>
            <rFont val="Arial"/>
            <family val="2"/>
          </rPr>
          <t>nil or rounded to zero (including null cells)</t>
        </r>
      </text>
    </comment>
    <comment ref="AI29" authorId="0" shapeId="0" xr:uid="{7D389C22-4650-554A-9456-6D9A2728245D}">
      <text>
        <r>
          <rPr>
            <sz val="8"/>
            <color indexed="8"/>
            <rFont val="Arial"/>
            <family val="2"/>
          </rPr>
          <t>nil or rounded to zero (including null cells)</t>
        </r>
      </text>
    </comment>
    <comment ref="AH30" authorId="0" shapeId="0" xr:uid="{3FE96676-466C-A748-AA9E-0563109E90DC}">
      <text>
        <r>
          <rPr>
            <sz val="8"/>
            <color indexed="8"/>
            <rFont val="Arial"/>
            <family val="2"/>
          </rPr>
          <t>nil or rounded to zero (including null cells)</t>
        </r>
      </text>
    </comment>
    <comment ref="AI30" authorId="0" shapeId="0" xr:uid="{F7355285-56AA-E243-9B26-9C3F555B8993}">
      <text>
        <r>
          <rPr>
            <sz val="8"/>
            <color indexed="8"/>
            <rFont val="Arial"/>
            <family val="2"/>
          </rPr>
          <t>nil or rounded to zero (including null cells)</t>
        </r>
      </text>
    </comment>
    <comment ref="AH32" authorId="0" shapeId="0" xr:uid="{4D1818BC-6D94-4448-950B-BB65BC8C0E3B}">
      <text>
        <r>
          <rPr>
            <sz val="8"/>
            <color indexed="8"/>
            <rFont val="Arial"/>
            <family val="2"/>
          </rPr>
          <t>nil or rounded to zero (including null cells)</t>
        </r>
      </text>
    </comment>
    <comment ref="AI32" authorId="0" shapeId="0" xr:uid="{87E4F4A4-C8B0-604C-8CB1-D5C3D2E0AC5F}">
      <text>
        <r>
          <rPr>
            <sz val="8"/>
            <color indexed="8"/>
            <rFont val="Arial"/>
            <family val="2"/>
          </rPr>
          <t>nil or rounded to zero (including null cells)</t>
        </r>
      </text>
    </comment>
    <comment ref="AH33" authorId="0" shapeId="0" xr:uid="{B5A0A94B-D0AE-3247-9116-F91536352916}">
      <text>
        <r>
          <rPr>
            <sz val="8"/>
            <color indexed="8"/>
            <rFont val="Arial"/>
            <family val="2"/>
          </rPr>
          <t>nil or rounded to zero (including null cells)</t>
        </r>
      </text>
    </comment>
    <comment ref="AI33" authorId="0" shapeId="0" xr:uid="{402370E2-B929-EF4F-A995-B0D51CDB9E5C}">
      <text>
        <r>
          <rPr>
            <sz val="8"/>
            <color indexed="8"/>
            <rFont val="Arial"/>
            <family val="2"/>
          </rPr>
          <t>nil or rounded to zero (including null cells)</t>
        </r>
      </text>
    </comment>
    <comment ref="AH34" authorId="0" shapeId="0" xr:uid="{56597443-28F3-5749-B4B6-DCD208F4CB1F}">
      <text>
        <r>
          <rPr>
            <sz val="8"/>
            <color indexed="8"/>
            <rFont val="Arial"/>
            <family val="2"/>
          </rPr>
          <t>nil or rounded to zero (including null cells)</t>
        </r>
      </text>
    </comment>
    <comment ref="AI34" authorId="0" shapeId="0" xr:uid="{5DE9CDB5-E3A6-C54F-AE76-79FA29C6BE9E}">
      <text>
        <r>
          <rPr>
            <sz val="8"/>
            <color indexed="8"/>
            <rFont val="Arial"/>
            <family val="2"/>
          </rPr>
          <t>nil or rounded to zero (including null cells)</t>
        </r>
      </text>
    </comment>
    <comment ref="AI35" authorId="0" shapeId="0" xr:uid="{96436C0B-57CD-FC4A-86E6-DF43413F014C}">
      <text>
        <r>
          <rPr>
            <sz val="8"/>
            <color indexed="8"/>
            <rFont val="Arial"/>
            <family val="2"/>
          </rPr>
          <t>nil or rounded to zero (including null cells)</t>
        </r>
      </text>
    </comment>
    <comment ref="AI37" authorId="0" shapeId="0" xr:uid="{C35A860B-047B-E948-83AA-52C8E84C4AF0}">
      <text>
        <r>
          <rPr>
            <sz val="8"/>
            <color indexed="8"/>
            <rFont val="Arial"/>
            <family val="2"/>
          </rPr>
          <t>nil or rounded to zero (including null cells)</t>
        </r>
      </text>
    </comment>
    <comment ref="AI40" authorId="0" shapeId="0" xr:uid="{CD997C5A-BF66-384A-AE33-045645CA9D01}">
      <text>
        <r>
          <rPr>
            <sz val="8"/>
            <color indexed="8"/>
            <rFont val="Arial"/>
            <family val="2"/>
          </rPr>
          <t>nil or rounded to zero (including null cells)</t>
        </r>
      </text>
    </comment>
    <comment ref="AI41" authorId="0" shapeId="0" xr:uid="{98349FAD-4F09-4643-B8F8-EEE97BFC8558}">
      <text>
        <r>
          <rPr>
            <sz val="8"/>
            <color indexed="8"/>
            <rFont val="Arial"/>
            <family val="2"/>
          </rPr>
          <t>nil or rounded to zero (including null cells)</t>
        </r>
      </text>
    </comment>
    <comment ref="AH42" authorId="0" shapeId="0" xr:uid="{8431E8FE-24F5-0743-B0FF-CD94AD23A0FF}">
      <text>
        <r>
          <rPr>
            <sz val="8"/>
            <color indexed="8"/>
            <rFont val="Arial"/>
            <family val="2"/>
          </rPr>
          <t>nil or rounded to zero (including null cells)</t>
        </r>
      </text>
    </comment>
    <comment ref="AI42" authorId="0" shapeId="0" xr:uid="{6304495D-7BE1-2E41-A9A5-BEF74E1EC18F}">
      <text>
        <r>
          <rPr>
            <sz val="8"/>
            <color indexed="8"/>
            <rFont val="Arial"/>
            <family val="2"/>
          </rPr>
          <t>nil or rounded to zero (including null cells)</t>
        </r>
      </text>
    </comment>
  </commentList>
</comments>
</file>

<file path=xl/sharedStrings.xml><?xml version="1.0" encoding="utf-8"?>
<sst xmlns="http://schemas.openxmlformats.org/spreadsheetml/2006/main" count="744" uniqueCount="151">
  <si>
    <t>Australian Bureau of Statistics</t>
  </si>
  <si>
    <t>Contents</t>
  </si>
  <si>
    <t>Tables</t>
  </si>
  <si>
    <t>1</t>
  </si>
  <si>
    <t>PRISONERS, selected characteristics by selected most serious offence/charge</t>
  </si>
  <si>
    <t>2</t>
  </si>
  <si>
    <t>3</t>
  </si>
  <si>
    <t>PRISONERS, age by sex</t>
  </si>
  <si>
    <t>PRISONERS, age by selected most serious offence/charge</t>
  </si>
  <si>
    <t>PRISONERS, selected country of birth by selected most serious offence/charge</t>
  </si>
  <si>
    <t>PRISONERS, most serious offence/charge by legal status and sex</t>
  </si>
  <si>
    <t>SENTENCED PRISONERS, most serious offence by sentence length</t>
  </si>
  <si>
    <t>UNSENTENCED PRISONERS, most serious charge by time on remand</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</si>
  <si>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</si>
  <si>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</si>
  <si>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</si>
  <si>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</si>
  <si>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</si>
  <si>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Homicide and related offences</t>
  </si>
  <si>
    <t>Acts intended to cause injury</t>
  </si>
  <si>
    <t>Sexual assault and related offences</t>
  </si>
  <si>
    <t>Unlawful entry with intent</t>
  </si>
  <si>
    <t>Theft and related offences</t>
  </si>
  <si>
    <t>Illicit drug offences</t>
  </si>
  <si>
    <t>Offences against justice procedures</t>
  </si>
  <si>
    <t>Other</t>
  </si>
  <si>
    <t>Total</t>
  </si>
  <si>
    <t>NUMBER</t>
  </si>
  <si>
    <t>All prisoners</t>
  </si>
  <si>
    <t>Males</t>
  </si>
  <si>
    <t>Females</t>
  </si>
  <si>
    <t>Indigenous</t>
  </si>
  <si>
    <t>Non-Indigenous</t>
  </si>
  <si>
    <t>Unknown</t>
  </si>
  <si>
    <t>Median age (years)</t>
  </si>
  <si>
    <t>Sentenced</t>
  </si>
  <si>
    <t>Unsentenced</t>
  </si>
  <si>
    <t>Prior imprisonment</t>
  </si>
  <si>
    <t>No prior imprisonment</t>
  </si>
  <si>
    <t>PROPORTION (%)</t>
  </si>
  <si>
    <t>Sex</t>
  </si>
  <si>
    <t>Aboriginal and Torres Strait Islander status</t>
  </si>
  <si>
    <t>Legal status</t>
  </si>
  <si>
    <t>Aboriginal and Torres Strait Islander</t>
  </si>
  <si>
    <t>no.</t>
  </si>
  <si>
    <t>2003</t>
  </si>
  <si>
    <t>2004</t>
  </si>
  <si>
    <t>2005</t>
  </si>
  <si>
    <t>2006</t>
  </si>
  <si>
    <t>2007</t>
  </si>
  <si>
    <t>2008</t>
  </si>
  <si>
    <t>2009</t>
  </si>
  <si>
    <t>2010</t>
  </si>
  <si>
    <t>2011</t>
  </si>
  <si>
    <t>2012</t>
  </si>
  <si>
    <t>% CHANGE (FROM PREVIOUS YEAR)</t>
  </si>
  <si>
    <t>Persons</t>
  </si>
  <si>
    <t>%</t>
  </si>
  <si>
    <t>Under 18</t>
  </si>
  <si>
    <t>18</t>
  </si>
  <si>
    <t>19</t>
  </si>
  <si>
    <t>20–24</t>
  </si>
  <si>
    <t>25–29</t>
  </si>
  <si>
    <t>30–34</t>
  </si>
  <si>
    <t>35–39</t>
  </si>
  <si>
    <t>40–44</t>
  </si>
  <si>
    <t>45–49</t>
  </si>
  <si>
    <t>50–54</t>
  </si>
  <si>
    <t>55–59</t>
  </si>
  <si>
    <t>60–64</t>
  </si>
  <si>
    <t>65 and over</t>
  </si>
  <si>
    <t>Robbery, extortion and related offences</t>
  </si>
  <si>
    <t>Australia</t>
  </si>
  <si>
    <t>United Kingdom</t>
  </si>
  <si>
    <t>Lebanon</t>
  </si>
  <si>
    <t>China</t>
  </si>
  <si>
    <t>Fiji</t>
  </si>
  <si>
    <t>India</t>
  </si>
  <si>
    <t>Philippines</t>
  </si>
  <si>
    <t>Sudan</t>
  </si>
  <si>
    <t>Dangerous or negligent acts endangering persons</t>
  </si>
  <si>
    <t>Abduction, harassment and other offences against the person</t>
  </si>
  <si>
    <t>Fraud, deception and related offences</t>
  </si>
  <si>
    <t>Prohibited and regulated weapons and explosives offences</t>
  </si>
  <si>
    <t>Property damage and environmental pollution</t>
  </si>
  <si>
    <t>Public order offences</t>
  </si>
  <si>
    <t>Traffic and vehicle regulatory offences</t>
  </si>
  <si>
    <t>Offences against justice procedures, gov't security and operations</t>
  </si>
  <si>
    <t>Miscellaneous offences</t>
  </si>
  <si>
    <t>% prior</t>
  </si>
  <si>
    <t>Sentenced prisoners</t>
  </si>
  <si>
    <t>MALES</t>
  </si>
  <si>
    <t>FEMALES</t>
  </si>
  <si>
    <t>PERSONS</t>
  </si>
  <si>
    <t>Periodic detention</t>
  </si>
  <si>
    <t>Under 3 months</t>
  </si>
  <si>
    <t>3 &amp; under 6 months</t>
  </si>
  <si>
    <t>6 &amp; under 12 months</t>
  </si>
  <si>
    <t>1 &amp; under 2 years</t>
  </si>
  <si>
    <t>2 &amp; under 5 years</t>
  </si>
  <si>
    <t>5 &amp; under 10 years</t>
  </si>
  <si>
    <t>10 &amp; under 15 years</t>
  </si>
  <si>
    <t>15 &amp; under 20 years</t>
  </si>
  <si>
    <t>20 years &amp; over</t>
  </si>
  <si>
    <t>Life</t>
  </si>
  <si>
    <t>Total (%)</t>
  </si>
  <si>
    <t>Mean (months)</t>
  </si>
  <si>
    <t>Median (months)</t>
  </si>
  <si>
    <t>AGGREGATE SENTENCE LENGTH</t>
  </si>
  <si>
    <t>EXPECTED TIME TO SERVE</t>
  </si>
  <si>
    <t>Prisoners</t>
  </si>
  <si>
    <t>90th Percentile (months)</t>
  </si>
  <si>
    <t>Prisoners in Australia, 2013</t>
  </si>
  <si>
    <t>ABORIGINAL AND TORRES STRAIT ISLANDER</t>
  </si>
  <si>
    <t>NON-INDIGENOUS</t>
  </si>
  <si>
    <t>TOTAL</t>
  </si>
  <si>
    <t>Time on remand at 30 June 2013</t>
  </si>
  <si>
    <t>No.</t>
  </si>
  <si>
    <t>Aboriginal &amp; Torres Strait Islander</t>
  </si>
  <si>
    <t>1&amp; under 2 years</t>
  </si>
  <si>
    <t>PRISONERS, most serious offence/charge and sex by Aboriginal and Torres Strait Islander status</t>
  </si>
  <si>
    <t>ABORIGINAL AND TORRES STRAIT ISLANDER SENTENCED PRISONERS, most serious offence by sentence length</t>
  </si>
  <si>
    <t>NON-INDIGENOUS SENTENCED PRISONERS, most serious offence by sentence length</t>
  </si>
  <si>
    <t>45170DO001_2013 Prisoners in Australia, 2013</t>
  </si>
  <si>
    <t>Table 3 PRISONERS, age by sex</t>
  </si>
  <si>
    <t>Table 4 PRISONERS, most serious offence/charge and sex by Aboriginal and Torres Strait Islander status</t>
  </si>
  <si>
    <t>Table 5 PRISONERS, age and sex by selected most serious offence/charge</t>
  </si>
  <si>
    <t>Table 6 PRISONERS, selected country of birth by selected most serious offence/charge</t>
  </si>
  <si>
    <t>New Zealand</t>
  </si>
  <si>
    <t>Table 7 PRISONERS, most serious offence/charge by legal status and sex</t>
  </si>
  <si>
    <t>PRISONERS, most serious offence/charge by legal status, prior imprisonment and Aboriginal and Torres Strait Islander status</t>
  </si>
  <si>
    <t>Table 8 PRISONERS, most serious offence/charge by legal status, prior imprisonment and Aboriginal and Torres Strait Islander status</t>
  </si>
  <si>
    <t>Table 9 SENTENCED PRISONERS, sex by most serious offence, 2003–2013</t>
  </si>
  <si>
    <t>Table 10 SENTENCED PRISONERS, most serious offence by sentence length</t>
  </si>
  <si>
    <t>Table 11 ABORIGINAL AND TORRES STRAIT ISLANDER SENTENCED PRISONERS, most serious offence by sentence length</t>
  </si>
  <si>
    <t>Table 12 NON-INDIGENOUS SENTENCED PRISONERS, most serious offence by sentence length</t>
  </si>
  <si>
    <t>Table 13 UNSENTENCED PRISONERS, most serious charge by time on remand</t>
  </si>
  <si>
    <t>Table 1 PRISONERS, selected characteristics by most serious offence/charge</t>
  </si>
  <si>
    <t>Sentenced in the last 12 months</t>
  </si>
  <si>
    <t>Other sentenced</t>
  </si>
  <si>
    <t>All sentenced</t>
  </si>
  <si>
    <t>PRISONERS, selected characteristics, 1997–2013</t>
  </si>
  <si>
    <t>SENTENCED PRISONERS, sex by most serious offence, 2003–2013</t>
  </si>
  <si>
    <t>Imprisonment rate</t>
  </si>
  <si>
    <t>Imprisonment Rate</t>
  </si>
  <si>
    <t>Vietnam</t>
  </si>
  <si>
    <t>© Commonwealth of Australia 2014</t>
  </si>
  <si>
    <t>2002</t>
  </si>
  <si>
    <t>Table 2 PRISONERS, selected characteristics, 1997–2013</t>
  </si>
  <si>
    <t>Released at 11:30 am (Canberra time) Fri 13 Jun 2014</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</si>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</sst>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C09]#,##0.00;[Red]&quot;-&quot;[$$-C09]#,##0.00"/>
    <numFmt numFmtId="173" formatCode="#,##0.0"/>
    <numFmt numFmtId="178" formatCode="0.0"/>
    <numFmt numFmtId="180" formatCode="_-* #,##0_-;\-* #,##0_-;_-* &quot;-&quot;??_-;_-@_-"/>
    <numFmt numFmtId="181" formatCode="#,##0_ ;\-#,##0\ "/>
  </numFmts>
  <fonts count="33" x14ac:knownFonts="1">
    <font>
      <sz val="11"/>
      <color theme="1"/>
      <name val="Arial"/>
      <family val="2"/>
    </font>
    <font>
      <b/>
      <sz val="12"/>
      <color indexed="12"/>
      <name val="Arial"/>
      <family val="2"/>
    </font>
    <font>
      <sz val="8"/>
      <color indexed="8"/>
      <name val="Arial"/>
      <family val="2"/>
    </font>
    <font>
      <sz val="10"/>
      <name val="Arial"/>
      <family val="2"/>
    </font>
    <font>
      <sz val="8"/>
      <name val="Arial"/>
      <family val="2"/>
    </font>
    <font>
      <b/>
      <sz val="8"/>
      <name val="Arial"/>
      <family val="2"/>
    </font>
    <font>
      <sz val="9"/>
      <color indexed="81"/>
      <name val="Tahoma"/>
      <family val="2"/>
    </font>
    <font>
      <sz val="11"/>
      <name val="Arial"/>
      <family val="2"/>
    </font>
    <font>
      <b/>
      <sz val="12"/>
      <name val="Arial"/>
      <family val="2"/>
    </font>
    <font>
      <b/>
      <sz val="10"/>
      <name val="Arial"/>
      <family val="2"/>
    </font>
    <font>
      <sz val="9"/>
      <color indexed="81"/>
      <name val="Tahoma"/>
      <family val="2"/>
    </font>
    <font>
      <sz val="8"/>
      <color indexed="81"/>
      <name val="Arial"/>
      <family val="2"/>
    </font>
    <font>
      <b/>
      <sz val="18"/>
      <name val="Arial"/>
      <family val="2"/>
    </font>
    <font>
      <sz val="11"/>
      <color theme="1"/>
      <name val="Arial"/>
      <family val="2"/>
    </font>
    <font>
      <b/>
      <i/>
      <sz val="16"/>
      <color rgb="FF000000"/>
      <name val="Arial"/>
      <family val="2"/>
    </font>
    <font>
      <u/>
      <sz val="11"/>
      <color theme="10"/>
      <name val="Arial"/>
      <family val="2"/>
    </font>
    <font>
      <b/>
      <i/>
      <u/>
      <sz val="10"/>
      <color rgb="FF000000"/>
      <name val="Arial"/>
      <family val="2"/>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theme="1"/>
      <name val="Arial"/>
      <family val="2"/>
    </font>
    <font>
      <b/>
      <sz val="8"/>
      <color theme="1"/>
      <name val="Arial"/>
      <family val="2"/>
    </font>
    <font>
      <b/>
      <sz val="11"/>
      <color theme="1"/>
      <name val="Arial"/>
      <family val="2"/>
    </font>
    <font>
      <i/>
      <sz val="8"/>
      <color rgb="FF000000"/>
      <name val="Arial"/>
      <family val="2"/>
    </font>
    <font>
      <i/>
      <sz val="8"/>
      <color theme="1"/>
      <name val="Arial"/>
      <family val="2"/>
    </font>
    <font>
      <b/>
      <sz val="18"/>
      <color rgb="FFFFFFFF"/>
      <name val="Arial"/>
      <family val="2"/>
    </font>
    <font>
      <u/>
      <sz val="8"/>
      <color theme="10"/>
      <name val="Arial"/>
      <family val="2"/>
    </font>
    <font>
      <u/>
      <sz val="8"/>
      <color rgb="FF0000FF"/>
      <name val="Arial"/>
      <family val="2"/>
    </font>
    <font>
      <sz val="12"/>
      <color rgb="FF000000"/>
      <name val="Arial"/>
      <family val="2"/>
    </font>
    <font>
      <sz val="8"/>
      <color rgb="FF0000FF"/>
      <name val="Arial"/>
      <family val="2"/>
    </font>
    <font>
      <b/>
      <sz val="18"/>
      <color theme="0"/>
      <name val="Arial"/>
      <family val="2"/>
    </font>
  </fonts>
  <fills count="3">
    <fill>
      <patternFill patternType="none"/>
    </fill>
    <fill>
      <patternFill patternType="gray125"/>
    </fill>
    <fill>
      <patternFill patternType="solid">
        <fgColor rgb="FF336633"/>
        <bgColor rgb="FF336633"/>
      </patternFill>
    </fill>
  </fills>
  <borders count="5">
    <border>
      <left/>
      <right/>
      <top/>
      <bottom/>
      <diagonal/>
    </border>
    <border>
      <left/>
      <right/>
      <top/>
      <bottom style="thin">
        <color indexed="64"/>
      </bottom>
      <diagonal/>
    </border>
    <border>
      <left/>
      <right/>
      <top style="thin">
        <color indexed="8"/>
      </top>
      <bottom/>
      <diagonal/>
    </border>
    <border>
      <left/>
      <right/>
      <top style="thin">
        <color indexed="64"/>
      </top>
      <bottom style="thin">
        <color indexed="64"/>
      </bottom>
      <diagonal/>
    </border>
    <border>
      <left/>
      <right/>
      <top style="thin">
        <color rgb="FF000000"/>
      </top>
      <bottom/>
      <diagonal/>
    </border>
  </borders>
  <cellStyleXfs count="9">
    <xf numFmtId="0" fontId="0" fillId="0" borderId="0"/>
    <xf numFmtId="171" fontId="13" fillId="0" borderId="0" applyFont="0" applyFill="0" applyBorder="0" applyAlignment="0" applyProtection="0"/>
    <xf numFmtId="0" fontId="14" fillId="0" borderId="0" applyNumberFormat="0" applyFill="0" applyBorder="0" applyProtection="0">
      <alignment horizontal="center"/>
    </xf>
    <xf numFmtId="0" fontId="14" fillId="0" borderId="0" applyNumberFormat="0" applyFill="0" applyBorder="0" applyProtection="0">
      <alignment horizontal="center" textRotation="90"/>
    </xf>
    <xf numFmtId="0" fontId="15" fillId="0" borderId="0" applyNumberFormat="0" applyFill="0" applyBorder="0" applyAlignment="0" applyProtection="0"/>
    <xf numFmtId="0" fontId="3" fillId="0" borderId="0"/>
    <xf numFmtId="0" fontId="13" fillId="0" borderId="0"/>
    <xf numFmtId="0" fontId="16" fillId="0" borderId="0" applyNumberFormat="0" applyFill="0" applyBorder="0" applyAlignment="0" applyProtection="0"/>
    <xf numFmtId="172" fontId="16" fillId="0" borderId="0" applyFill="0" applyBorder="0" applyAlignment="0" applyProtection="0"/>
  </cellStyleXfs>
  <cellXfs count="116">
    <xf numFmtId="0" fontId="0" fillId="0" borderId="0" xfId="0"/>
    <xf numFmtId="0" fontId="17" fillId="0" borderId="0" xfId="0" applyFont="1" applyAlignment="1">
      <alignment horizontal="left"/>
    </xf>
    <xf numFmtId="0" fontId="18" fillId="0" borderId="0" xfId="0" applyFont="1" applyAlignment="1">
      <alignment horizontal="left"/>
    </xf>
    <xf numFmtId="0" fontId="19" fillId="0" borderId="0" xfId="0" applyFont="1" applyAlignment="1">
      <alignment horizontal="left"/>
    </xf>
    <xf numFmtId="0" fontId="20" fillId="0" borderId="0" xfId="0" applyFont="1" applyAlignment="1">
      <alignment horizontal="left"/>
    </xf>
    <xf numFmtId="0" fontId="21" fillId="0" borderId="0" xfId="0" applyFont="1" applyAlignment="1">
      <alignment horizontal="left"/>
    </xf>
    <xf numFmtId="0" fontId="20" fillId="0" borderId="0" xfId="0" applyFont="1" applyAlignment="1">
      <alignment horizontal="left" wrapText="1"/>
    </xf>
    <xf numFmtId="0" fontId="19" fillId="0" borderId="0" xfId="0" applyFont="1" applyAlignment="1">
      <alignment horizontal="right" wrapText="1"/>
    </xf>
    <xf numFmtId="3" fontId="19" fillId="0" borderId="0" xfId="0" applyNumberFormat="1" applyFont="1" applyAlignment="1">
      <alignment horizontal="right"/>
    </xf>
    <xf numFmtId="3" fontId="20" fillId="0" borderId="0" xfId="0" applyNumberFormat="1" applyFont="1" applyAlignment="1">
      <alignment horizontal="right"/>
    </xf>
    <xf numFmtId="173" fontId="20" fillId="0" borderId="0" xfId="0" applyNumberFormat="1" applyFont="1" applyAlignment="1">
      <alignment horizontal="right"/>
    </xf>
    <xf numFmtId="173" fontId="19" fillId="0" borderId="0" xfId="0" applyNumberFormat="1" applyFont="1" applyAlignment="1">
      <alignment horizontal="right"/>
    </xf>
    <xf numFmtId="0" fontId="22" fillId="0" borderId="0" xfId="0" applyFont="1"/>
    <xf numFmtId="0" fontId="23" fillId="0" borderId="0" xfId="0" applyFont="1" applyAlignment="1">
      <alignment horizontal="right" wrapText="1"/>
    </xf>
    <xf numFmtId="0" fontId="23" fillId="0" borderId="0" xfId="0" applyFont="1"/>
    <xf numFmtId="0" fontId="22" fillId="0" borderId="0" xfId="0" applyFont="1" applyAlignment="1" applyProtection="1">
      <alignment horizontal="right"/>
      <protection locked="0"/>
    </xf>
    <xf numFmtId="0" fontId="23" fillId="0" borderId="1" xfId="0" applyFont="1" applyBorder="1" applyAlignment="1" applyProtection="1">
      <alignment horizontal="right"/>
      <protection locked="0"/>
    </xf>
    <xf numFmtId="178" fontId="22" fillId="0" borderId="0" xfId="0" applyNumberFormat="1" applyFont="1"/>
    <xf numFmtId="180" fontId="4" fillId="0" borderId="0" xfId="1" applyNumberFormat="1" applyFont="1" applyAlignment="1" applyProtection="1">
      <alignment horizontal="right"/>
      <protection locked="0"/>
    </xf>
    <xf numFmtId="180" fontId="5" fillId="0" borderId="0" xfId="1" applyNumberFormat="1" applyFont="1" applyAlignment="1" applyProtection="1">
      <alignment horizontal="right"/>
      <protection locked="0"/>
    </xf>
    <xf numFmtId="0" fontId="5" fillId="0" borderId="0" xfId="5" applyFont="1" applyAlignment="1" applyProtection="1">
      <alignment horizontal="right"/>
      <protection locked="0"/>
    </xf>
    <xf numFmtId="0" fontId="24" fillId="0" borderId="0" xfId="0" applyFont="1"/>
    <xf numFmtId="0" fontId="17" fillId="0" borderId="0" xfId="0" applyFont="1" applyAlignment="1">
      <alignment horizontal="left"/>
    </xf>
    <xf numFmtId="0" fontId="18" fillId="0" borderId="0" xfId="6" applyFont="1" applyAlignment="1">
      <alignment horizontal="left"/>
    </xf>
    <xf numFmtId="0" fontId="13" fillId="0" borderId="0" xfId="6"/>
    <xf numFmtId="0" fontId="22" fillId="0" borderId="0" xfId="6" applyFont="1"/>
    <xf numFmtId="0" fontId="21" fillId="0" borderId="0" xfId="6" applyFont="1" applyAlignment="1">
      <alignment horizontal="left"/>
    </xf>
    <xf numFmtId="0" fontId="20" fillId="0" borderId="0" xfId="6" applyFont="1" applyAlignment="1">
      <alignment horizontal="left" wrapText="1"/>
    </xf>
    <xf numFmtId="0" fontId="19" fillId="0" borderId="0" xfId="6" applyFont="1" applyAlignment="1">
      <alignment horizontal="right" wrapText="1"/>
    </xf>
    <xf numFmtId="0" fontId="23" fillId="0" borderId="0" xfId="6" applyFont="1" applyAlignment="1">
      <alignment horizontal="right" wrapText="1"/>
    </xf>
    <xf numFmtId="0" fontId="19" fillId="0" borderId="0" xfId="6" applyFont="1" applyAlignment="1">
      <alignment horizontal="left"/>
    </xf>
    <xf numFmtId="3" fontId="19" fillId="0" borderId="0" xfId="6" applyNumberFormat="1" applyFont="1" applyAlignment="1">
      <alignment horizontal="right"/>
    </xf>
    <xf numFmtId="0" fontId="23" fillId="0" borderId="0" xfId="6" applyFont="1"/>
    <xf numFmtId="0" fontId="20" fillId="0" borderId="0" xfId="6" applyFont="1" applyAlignment="1">
      <alignment horizontal="left"/>
    </xf>
    <xf numFmtId="3" fontId="20" fillId="0" borderId="0" xfId="6" applyNumberFormat="1" applyFont="1" applyAlignment="1">
      <alignment horizontal="right"/>
    </xf>
    <xf numFmtId="0" fontId="20" fillId="0" borderId="0" xfId="6" applyFont="1" applyAlignment="1">
      <alignment horizontal="left" indent="1"/>
    </xf>
    <xf numFmtId="173" fontId="20" fillId="0" borderId="0" xfId="6" applyNumberFormat="1" applyFont="1" applyAlignment="1">
      <alignment horizontal="right"/>
    </xf>
    <xf numFmtId="0" fontId="25" fillId="0" borderId="0" xfId="6" applyFont="1" applyAlignment="1">
      <alignment horizontal="left" indent="1"/>
    </xf>
    <xf numFmtId="173" fontId="25" fillId="0" borderId="0" xfId="6" applyNumberFormat="1" applyFont="1" applyAlignment="1">
      <alignment horizontal="right"/>
    </xf>
    <xf numFmtId="173" fontId="26" fillId="0" borderId="0" xfId="6" applyNumberFormat="1" applyFont="1"/>
    <xf numFmtId="173" fontId="22" fillId="0" borderId="0" xfId="6" applyNumberFormat="1" applyFont="1"/>
    <xf numFmtId="173" fontId="19" fillId="0" borderId="0" xfId="6" applyNumberFormat="1" applyFont="1" applyAlignment="1">
      <alignment horizontal="right"/>
    </xf>
    <xf numFmtId="3" fontId="20" fillId="0" borderId="0" xfId="0" applyNumberFormat="1" applyFont="1" applyFill="1" applyAlignment="1">
      <alignment horizontal="right"/>
    </xf>
    <xf numFmtId="173" fontId="20" fillId="0" borderId="0" xfId="0" applyNumberFormat="1" applyFont="1" applyFill="1" applyAlignment="1">
      <alignment horizontal="right"/>
    </xf>
    <xf numFmtId="3" fontId="19" fillId="0" borderId="0" xfId="0" applyNumberFormat="1" applyFont="1" applyFill="1" applyAlignment="1">
      <alignment horizontal="right"/>
    </xf>
    <xf numFmtId="173" fontId="19" fillId="0" borderId="0" xfId="0" applyNumberFormat="1" applyFont="1" applyFill="1" applyAlignment="1">
      <alignment horizontal="right"/>
    </xf>
    <xf numFmtId="0" fontId="17" fillId="0" borderId="0" xfId="0" applyFont="1" applyAlignment="1">
      <alignment horizontal="left"/>
    </xf>
    <xf numFmtId="178" fontId="22" fillId="0" borderId="0" xfId="0" applyNumberFormat="1" applyFont="1" applyAlignment="1" applyProtection="1">
      <alignment horizontal="right"/>
      <protection locked="0"/>
    </xf>
    <xf numFmtId="178" fontId="23" fillId="0" borderId="0" xfId="0" applyNumberFormat="1" applyFont="1"/>
    <xf numFmtId="173" fontId="4" fillId="0" borderId="0" xfId="0" applyNumberFormat="1" applyFont="1" applyFill="1" applyAlignment="1">
      <alignment horizontal="right"/>
    </xf>
    <xf numFmtId="0" fontId="7" fillId="0" borderId="0" xfId="0" applyFont="1"/>
    <xf numFmtId="0" fontId="8" fillId="0" borderId="0" xfId="0" applyFont="1" applyAlignment="1">
      <alignment horizontal="left"/>
    </xf>
    <xf numFmtId="0" fontId="3" fillId="0" borderId="0" xfId="0" applyFont="1" applyAlignment="1">
      <alignment horizontal="left"/>
    </xf>
    <xf numFmtId="0" fontId="9" fillId="0" borderId="0" xfId="0" applyFont="1" applyAlignment="1">
      <alignment horizontal="left"/>
    </xf>
    <xf numFmtId="0" fontId="4" fillId="0" borderId="0" xfId="0" applyFont="1" applyAlignment="1">
      <alignment horizontal="left" wrapText="1"/>
    </xf>
    <xf numFmtId="0" fontId="5" fillId="0" borderId="0" xfId="0" applyFont="1" applyAlignment="1">
      <alignment horizontal="right" wrapText="1"/>
    </xf>
    <xf numFmtId="0" fontId="4" fillId="0" borderId="0" xfId="0" applyNumberFormat="1" applyFont="1" applyAlignment="1">
      <alignment horizontal="right" wrapText="1"/>
    </xf>
    <xf numFmtId="0" fontId="4" fillId="0" borderId="0" xfId="0" applyFont="1" applyAlignment="1">
      <alignment horizontal="left"/>
    </xf>
    <xf numFmtId="3" fontId="4" fillId="0" borderId="0" xfId="0" applyNumberFormat="1" applyFont="1" applyAlignment="1">
      <alignment horizontal="right"/>
    </xf>
    <xf numFmtId="173" fontId="4" fillId="0" borderId="0" xfId="0" applyNumberFormat="1" applyFont="1" applyAlignment="1">
      <alignment horizontal="right"/>
    </xf>
    <xf numFmtId="178" fontId="4" fillId="0" borderId="0" xfId="0" applyNumberFormat="1" applyFont="1"/>
    <xf numFmtId="0" fontId="4" fillId="0" borderId="0" xfId="0" applyFont="1"/>
    <xf numFmtId="0" fontId="4" fillId="0" borderId="0" xfId="0" applyFont="1" applyAlignment="1">
      <alignment horizontal="right"/>
    </xf>
    <xf numFmtId="181" fontId="4" fillId="0" borderId="0" xfId="1" applyNumberFormat="1" applyFont="1" applyAlignment="1">
      <alignment horizontal="right"/>
    </xf>
    <xf numFmtId="3" fontId="4" fillId="0" borderId="0" xfId="0" applyNumberFormat="1" applyFont="1"/>
    <xf numFmtId="181" fontId="4" fillId="0" borderId="0" xfId="1" applyNumberFormat="1" applyFont="1"/>
    <xf numFmtId="0" fontId="5" fillId="0" borderId="0" xfId="0" applyFont="1" applyAlignment="1">
      <alignment horizontal="right"/>
    </xf>
    <xf numFmtId="0" fontId="4" fillId="0" borderId="0" xfId="0" applyFont="1" applyAlignment="1">
      <alignment horizontal="right" wrapText="1"/>
    </xf>
    <xf numFmtId="3" fontId="0" fillId="0" borderId="0" xfId="0" applyNumberFormat="1"/>
    <xf numFmtId="180" fontId="23" fillId="0" borderId="0" xfId="1" applyNumberFormat="1" applyFont="1"/>
    <xf numFmtId="180" fontId="22" fillId="0" borderId="0" xfId="1" applyNumberFormat="1" applyFont="1"/>
    <xf numFmtId="3" fontId="4" fillId="0" borderId="0" xfId="1" applyNumberFormat="1" applyFont="1" applyAlignment="1">
      <alignment horizontal="right"/>
    </xf>
    <xf numFmtId="3" fontId="4" fillId="0" borderId="0" xfId="1" applyNumberFormat="1" applyFont="1"/>
    <xf numFmtId="3" fontId="4" fillId="0" borderId="0" xfId="1" applyNumberFormat="1" applyFont="1" applyAlignment="1" applyProtection="1">
      <alignment horizontal="right"/>
      <protection locked="0"/>
    </xf>
    <xf numFmtId="178" fontId="4" fillId="0" borderId="0" xfId="5" applyNumberFormat="1" applyFont="1" applyAlignment="1" applyProtection="1">
      <alignment horizontal="right"/>
      <protection locked="0"/>
    </xf>
    <xf numFmtId="178" fontId="5" fillId="0" borderId="0" xfId="5" applyNumberFormat="1" applyFont="1" applyAlignment="1" applyProtection="1">
      <alignment horizontal="right"/>
      <protection locked="0"/>
    </xf>
    <xf numFmtId="171" fontId="22" fillId="0" borderId="0" xfId="0" applyNumberFormat="1" applyFont="1"/>
    <xf numFmtId="180" fontId="22" fillId="0" borderId="0" xfId="1" applyNumberFormat="1" applyFont="1" applyAlignment="1" applyProtection="1">
      <alignment horizontal="right"/>
      <protection locked="0"/>
    </xf>
    <xf numFmtId="180" fontId="23" fillId="0" borderId="1" xfId="1" applyNumberFormat="1" applyFont="1" applyBorder="1" applyAlignment="1" applyProtection="1">
      <alignment horizontal="right"/>
      <protection locked="0"/>
    </xf>
    <xf numFmtId="181" fontId="20" fillId="0" borderId="0" xfId="1" applyNumberFormat="1" applyFont="1" applyAlignment="1">
      <alignment horizontal="right"/>
    </xf>
    <xf numFmtId="0" fontId="27" fillId="2" borderId="0" xfId="0" applyFont="1" applyFill="1" applyAlignment="1">
      <alignment horizontal="left" vertical="center" indent="12"/>
    </xf>
    <xf numFmtId="3" fontId="23" fillId="0" borderId="0" xfId="6" applyNumberFormat="1" applyFont="1"/>
    <xf numFmtId="3" fontId="22" fillId="0" borderId="0" xfId="6" applyNumberFormat="1" applyFont="1"/>
    <xf numFmtId="0" fontId="28" fillId="0" borderId="0" xfId="4" applyFont="1" applyAlignment="1">
      <alignment horizontal="right"/>
    </xf>
    <xf numFmtId="0" fontId="28" fillId="0" borderId="0" xfId="4" applyFont="1"/>
    <xf numFmtId="0" fontId="28" fillId="0" borderId="0" xfId="4" applyFont="1" applyAlignment="1">
      <alignment horizontal="left"/>
    </xf>
    <xf numFmtId="0" fontId="4" fillId="0" borderId="0" xfId="0" applyFont="1" applyFill="1" applyBorder="1" applyAlignment="1">
      <alignment horizontal="left" wrapText="1"/>
    </xf>
    <xf numFmtId="3" fontId="4" fillId="0" borderId="2" xfId="0" applyNumberFormat="1" applyFont="1" applyBorder="1" applyAlignment="1">
      <alignment horizontal="right" wrapText="1"/>
    </xf>
    <xf numFmtId="178" fontId="4" fillId="0" borderId="0" xfId="0" applyNumberFormat="1" applyFont="1" applyFill="1" applyBorder="1" applyAlignment="1">
      <alignment horizontal="right" wrapText="1"/>
    </xf>
    <xf numFmtId="3" fontId="4" fillId="0" borderId="0" xfId="0" applyNumberFormat="1" applyFont="1" applyAlignment="1">
      <alignment horizontal="right" wrapText="1"/>
    </xf>
    <xf numFmtId="178" fontId="4" fillId="0" borderId="0" xfId="0" applyNumberFormat="1" applyFont="1" applyFill="1" applyAlignment="1">
      <alignment horizontal="right"/>
    </xf>
    <xf numFmtId="173" fontId="4" fillId="0" borderId="2" xfId="0" applyNumberFormat="1" applyFont="1" applyBorder="1" applyAlignment="1">
      <alignment horizontal="right" wrapText="1"/>
    </xf>
    <xf numFmtId="0" fontId="4" fillId="0" borderId="0" xfId="0" applyFont="1" applyFill="1" applyBorder="1" applyAlignment="1">
      <alignment horizontal="right" wrapText="1"/>
    </xf>
    <xf numFmtId="173" fontId="4" fillId="0" borderId="0" xfId="0" applyNumberFormat="1" applyFont="1" applyAlignment="1">
      <alignment horizontal="right" wrapText="1"/>
    </xf>
    <xf numFmtId="0" fontId="29" fillId="0" borderId="0" xfId="0" applyFont="1" applyAlignment="1">
      <alignment horizontal="right"/>
    </xf>
    <xf numFmtId="173" fontId="20" fillId="0" borderId="0" xfId="0" applyNumberFormat="1" applyFont="1" applyFill="1" applyAlignment="1">
      <alignment horizontal="right"/>
    </xf>
    <xf numFmtId="173" fontId="20" fillId="0" borderId="0" xfId="0" applyNumberFormat="1" applyFont="1" applyFill="1" applyAlignment="1">
      <alignment horizontal="right"/>
    </xf>
    <xf numFmtId="173" fontId="20" fillId="0" borderId="0" xfId="0" applyNumberFormat="1" applyFont="1" applyFill="1" applyAlignment="1">
      <alignment horizontal="right"/>
    </xf>
    <xf numFmtId="0" fontId="18" fillId="0" borderId="0" xfId="0" applyFont="1" applyAlignment="1">
      <alignment horizontal="left" wrapText="1"/>
    </xf>
    <xf numFmtId="0" fontId="27" fillId="2" borderId="0" xfId="0" applyFont="1" applyFill="1" applyAlignment="1">
      <alignment horizontal="left" vertical="center" indent="10"/>
    </xf>
    <xf numFmtId="0" fontId="30" fillId="0" borderId="4" xfId="0" applyFont="1" applyFill="1" applyBorder="1" applyAlignment="1">
      <alignment horizontal="left"/>
    </xf>
    <xf numFmtId="0" fontId="17" fillId="0" borderId="0" xfId="0" applyFont="1" applyAlignment="1">
      <alignment horizontal="left"/>
    </xf>
    <xf numFmtId="0" fontId="31" fillId="0" borderId="0" xfId="0" applyFont="1" applyAlignment="1">
      <alignment horizontal="left"/>
    </xf>
    <xf numFmtId="0" fontId="27" fillId="2" borderId="0" xfId="0" applyFont="1" applyFill="1" applyAlignment="1">
      <alignment horizontal="left" vertical="center" indent="12"/>
    </xf>
    <xf numFmtId="0" fontId="19" fillId="0" borderId="3" xfId="6" applyFont="1" applyFill="1" applyBorder="1" applyAlignment="1">
      <alignment horizontal="center" wrapText="1"/>
    </xf>
    <xf numFmtId="0" fontId="5" fillId="0" borderId="3" xfId="0" applyFont="1" applyFill="1" applyBorder="1" applyAlignment="1">
      <alignment horizontal="center" wrapText="1"/>
    </xf>
    <xf numFmtId="0" fontId="32" fillId="2" borderId="0" xfId="0" applyFont="1" applyFill="1" applyAlignment="1">
      <alignment horizontal="left" vertical="center" indent="10"/>
    </xf>
    <xf numFmtId="0" fontId="5" fillId="0" borderId="0" xfId="0" applyFont="1" applyAlignment="1">
      <alignment horizontal="center" wrapText="1"/>
    </xf>
    <xf numFmtId="0" fontId="19" fillId="0" borderId="0" xfId="0" applyFont="1" applyAlignment="1">
      <alignment horizontal="center" wrapText="1"/>
    </xf>
    <xf numFmtId="0" fontId="19" fillId="0" borderId="3" xfId="0" applyFont="1" applyFill="1" applyBorder="1" applyAlignment="1">
      <alignment horizontal="center" wrapText="1"/>
    </xf>
    <xf numFmtId="0" fontId="19" fillId="0" borderId="3" xfId="0" applyFont="1" applyBorder="1" applyAlignment="1">
      <alignment horizontal="center" vertical="center" wrapText="1"/>
    </xf>
    <xf numFmtId="0" fontId="19" fillId="0" borderId="3" xfId="0" applyFont="1" applyBorder="1" applyAlignment="1">
      <alignment horizontal="center"/>
    </xf>
    <xf numFmtId="0" fontId="12" fillId="2" borderId="0" xfId="0" applyFont="1" applyFill="1" applyAlignment="1">
      <alignment horizontal="left" vertical="center" indent="10"/>
    </xf>
    <xf numFmtId="0" fontId="5" fillId="0" borderId="0" xfId="0" applyFont="1" applyAlignment="1">
      <alignment horizontal="right" wrapText="1"/>
    </xf>
    <xf numFmtId="0" fontId="0" fillId="0" borderId="3" xfId="0" applyBorder="1" applyAlignment="1">
      <alignment horizontal="center" wrapText="1"/>
    </xf>
    <xf numFmtId="0" fontId="19" fillId="0" borderId="3" xfId="0" applyFont="1" applyBorder="1" applyAlignment="1">
      <alignment horizontal="center" wrapText="1"/>
    </xf>
  </cellXfs>
  <cellStyles count="9">
    <cellStyle name="Comma" xfId="1" builtinId="3"/>
    <cellStyle name="Heading" xfId="2" xr:uid="{86C33368-1554-4445-BF91-C610141EFDB8}"/>
    <cellStyle name="Heading1" xfId="3" xr:uid="{4DD92613-3D63-064F-BA95-2F5BA3698DED}"/>
    <cellStyle name="Hyperlink" xfId="4" builtinId="8"/>
    <cellStyle name="Normal" xfId="0" builtinId="0" customBuiltin="1"/>
    <cellStyle name="Normal 2" xfId="5" xr:uid="{14D4C9BB-65B5-504F-AB8D-82AC565C82D8}"/>
    <cellStyle name="Normal 6" xfId="6" xr:uid="{ED23718B-BABB-1B41-B516-93C7189CE99A}"/>
    <cellStyle name="Result" xfId="7" xr:uid="{4980D731-D487-8B42-ABDC-EFD786E97327}"/>
    <cellStyle name="Result2" xfId="8" xr:uid="{F4E4AA75-B8F2-744D-BBE5-177CDF2E33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203200</xdr:colOff>
      <xdr:row>0</xdr:row>
      <xdr:rowOff>762000</xdr:rowOff>
    </xdr:to>
    <xdr:pic>
      <xdr:nvPicPr>
        <xdr:cNvPr id="15727" name="ABS Logo" descr="ABS Logo">
          <a:extLst>
            <a:ext uri="{FF2B5EF4-FFF2-40B4-BE49-F238E27FC236}">
              <a16:creationId xmlns:a16="http://schemas.microsoft.com/office/drawing/2014/main" id="{F031741A-FAF1-37C7-EF06-6C81B308CC1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279400</xdr:colOff>
      <xdr:row>0</xdr:row>
      <xdr:rowOff>762000</xdr:rowOff>
    </xdr:to>
    <xdr:pic>
      <xdr:nvPicPr>
        <xdr:cNvPr id="8624" name="ABS Logo" descr="ABS Logo">
          <a:extLst>
            <a:ext uri="{FF2B5EF4-FFF2-40B4-BE49-F238E27FC236}">
              <a16:creationId xmlns:a16="http://schemas.microsoft.com/office/drawing/2014/main" id="{72610F8B-F1D2-FD37-DEC4-B15690FBDD6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9727" name="ABS Logo" descr="ABS Logo">
          <a:extLst>
            <a:ext uri="{FF2B5EF4-FFF2-40B4-BE49-F238E27FC236}">
              <a16:creationId xmlns:a16="http://schemas.microsoft.com/office/drawing/2014/main" id="{8FA8DF2A-B608-4880-1366-F2C693A13B5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8994" name="ABS Logo" descr="ABS Logo">
          <a:extLst>
            <a:ext uri="{FF2B5EF4-FFF2-40B4-BE49-F238E27FC236}">
              <a16:creationId xmlns:a16="http://schemas.microsoft.com/office/drawing/2014/main" id="{9DECD4D5-03CD-E818-BE4D-9C0BA2B8239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0292" name="ABS Logo" descr="ABS Logo">
          <a:extLst>
            <a:ext uri="{FF2B5EF4-FFF2-40B4-BE49-F238E27FC236}">
              <a16:creationId xmlns:a16="http://schemas.microsoft.com/office/drawing/2014/main" id="{583816FA-C733-52AB-8779-6C6AA5B28D0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254000</xdr:colOff>
      <xdr:row>0</xdr:row>
      <xdr:rowOff>63500</xdr:rowOff>
    </xdr:from>
    <xdr:to>
      <xdr:col>0</xdr:col>
      <xdr:colOff>1016000</xdr:colOff>
      <xdr:row>0</xdr:row>
      <xdr:rowOff>762000</xdr:rowOff>
    </xdr:to>
    <xdr:pic>
      <xdr:nvPicPr>
        <xdr:cNvPr id="20293" name="ABS Logo" descr="ABS Logo">
          <a:extLst>
            <a:ext uri="{FF2B5EF4-FFF2-40B4-BE49-F238E27FC236}">
              <a16:creationId xmlns:a16="http://schemas.microsoft.com/office/drawing/2014/main" id="{167590F7-9ED5-A561-B2A3-A65F34209A0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0616" name="ABS Logo" descr="ABS Logo">
          <a:extLst>
            <a:ext uri="{FF2B5EF4-FFF2-40B4-BE49-F238E27FC236}">
              <a16:creationId xmlns:a16="http://schemas.microsoft.com/office/drawing/2014/main" id="{107FE9B9-E3F0-7198-4B54-AD9C3C7B312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417" name="ABS Logo" descr="ABS Logo">
          <a:extLst>
            <a:ext uri="{FF2B5EF4-FFF2-40B4-BE49-F238E27FC236}">
              <a16:creationId xmlns:a16="http://schemas.microsoft.com/office/drawing/2014/main" id="{B77B3C9C-2E85-AE77-1CC7-31FBA89B9DD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215900</xdr:colOff>
      <xdr:row>0</xdr:row>
      <xdr:rowOff>762000</xdr:rowOff>
    </xdr:to>
    <xdr:pic>
      <xdr:nvPicPr>
        <xdr:cNvPr id="2559" name="ABS Logo" descr="ABS Logo">
          <a:extLst>
            <a:ext uri="{FF2B5EF4-FFF2-40B4-BE49-F238E27FC236}">
              <a16:creationId xmlns:a16="http://schemas.microsoft.com/office/drawing/2014/main" id="{9C98B4B5-8F9F-E346-BA15-181DB9192F1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747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12700</xdr:colOff>
      <xdr:row>0</xdr:row>
      <xdr:rowOff>762000</xdr:rowOff>
    </xdr:to>
    <xdr:pic>
      <xdr:nvPicPr>
        <xdr:cNvPr id="3461" name="ABS Logo" descr="ABS Logo">
          <a:extLst>
            <a:ext uri="{FF2B5EF4-FFF2-40B4-BE49-F238E27FC236}">
              <a16:creationId xmlns:a16="http://schemas.microsoft.com/office/drawing/2014/main" id="{4DCDC125-76E2-6117-6C84-FE6EABCFE42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7742" name="ABS Logo" descr="ABS Logo">
          <a:extLst>
            <a:ext uri="{FF2B5EF4-FFF2-40B4-BE49-F238E27FC236}">
              <a16:creationId xmlns:a16="http://schemas.microsoft.com/office/drawing/2014/main" id="{F48A7B90-55D5-217B-8CEF-133FF49B6AA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50800</xdr:colOff>
      <xdr:row>0</xdr:row>
      <xdr:rowOff>762000</xdr:rowOff>
    </xdr:to>
    <xdr:pic>
      <xdr:nvPicPr>
        <xdr:cNvPr id="4620" name="ABS Logo" descr="ABS Logo">
          <a:extLst>
            <a:ext uri="{FF2B5EF4-FFF2-40B4-BE49-F238E27FC236}">
              <a16:creationId xmlns:a16="http://schemas.microsoft.com/office/drawing/2014/main" id="{34A5F9E7-FB10-FAC3-24CA-FB0CAE7B23A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5564" name="ABS Logo" descr="ABS Logo">
          <a:extLst>
            <a:ext uri="{FF2B5EF4-FFF2-40B4-BE49-F238E27FC236}">
              <a16:creationId xmlns:a16="http://schemas.microsoft.com/office/drawing/2014/main" id="{165C79B9-697E-D8C9-4A9D-C646E7100D1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6515" name="ABS Logo" descr="ABS Logo">
          <a:extLst>
            <a:ext uri="{FF2B5EF4-FFF2-40B4-BE49-F238E27FC236}">
              <a16:creationId xmlns:a16="http://schemas.microsoft.com/office/drawing/2014/main" id="{583A9D49-D710-58A1-AE54-05B55F5F36F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7583" name="ABS Logo" descr="ABS Logo">
          <a:extLst>
            <a:ext uri="{FF2B5EF4-FFF2-40B4-BE49-F238E27FC236}">
              <a16:creationId xmlns:a16="http://schemas.microsoft.com/office/drawing/2014/main" id="{DF9210A5-2A83-0B3C-6F71-3D89D747EA1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ausstats.abs.gov.au/CENSUS/Production/Census13/6.%20Dissemination/2013%20Chapter%20Indig%20draft/Draft%20Indig%20status%20tables%20for%204517.0%20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 val="Table_9"/>
      <sheetName val="Table_10"/>
      <sheetName val="Table_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9B2E-AE6D-8F48-8932-15A138DD46A1}">
  <sheetPr codeName="Sheet1"/>
  <dimension ref="A1:D35"/>
  <sheetViews>
    <sheetView showGridLines="0" tabSelected="1" workbookViewId="0">
      <pane ySplit="3" topLeftCell="A4" activePane="bottomLeft" state="frozenSplit"/>
      <selection activeCell="A19" sqref="A19:AJ19"/>
      <selection pane="bottomLeft" sqref="A1:D1"/>
    </sheetView>
  </sheetViews>
  <sheetFormatPr baseColWidth="10" defaultRowHeight="14" x14ac:dyDescent="0.15"/>
  <cols>
    <col min="1" max="2" width="10.6640625" customWidth="1"/>
    <col min="3" max="3" width="100.1640625" customWidth="1"/>
    <col min="4" max="5" width="10.6640625" customWidth="1"/>
    <col min="6" max="256" width="8.83203125" customWidth="1"/>
  </cols>
  <sheetData>
    <row r="1" spans="1:4" ht="68" customHeight="1" x14ac:dyDescent="0.15">
      <c r="A1" s="99" t="s">
        <v>0</v>
      </c>
      <c r="B1" s="99"/>
      <c r="C1" s="99"/>
      <c r="D1" s="99"/>
    </row>
    <row r="2" spans="1:4" ht="22.75" customHeight="1" x14ac:dyDescent="0.2">
      <c r="A2" s="46" t="s">
        <v>123</v>
      </c>
    </row>
    <row r="3" spans="1:4" ht="12.75" customHeight="1" x14ac:dyDescent="0.15">
      <c r="A3" s="2" t="s">
        <v>149</v>
      </c>
    </row>
    <row r="4" spans="1:4" x14ac:dyDescent="0.15">
      <c r="A4" t="s">
        <v>150</v>
      </c>
    </row>
    <row r="5" spans="1:4" ht="12.75" customHeight="1" x14ac:dyDescent="0.2">
      <c r="B5" s="1" t="s">
        <v>1</v>
      </c>
    </row>
    <row r="6" spans="1:4" ht="12.75" customHeight="1" x14ac:dyDescent="0.15">
      <c r="B6" s="3" t="s">
        <v>2</v>
      </c>
    </row>
    <row r="7" spans="1:4" x14ac:dyDescent="0.15">
      <c r="B7" s="94" t="s">
        <v>3</v>
      </c>
      <c r="C7" s="4" t="s">
        <v>4</v>
      </c>
    </row>
    <row r="8" spans="1:4" x14ac:dyDescent="0.15">
      <c r="B8" s="94" t="s">
        <v>5</v>
      </c>
      <c r="C8" s="4" t="s">
        <v>141</v>
      </c>
    </row>
    <row r="9" spans="1:4" x14ac:dyDescent="0.15">
      <c r="B9" s="94" t="s">
        <v>6</v>
      </c>
      <c r="C9" s="4" t="s">
        <v>7</v>
      </c>
    </row>
    <row r="10" spans="1:4" x14ac:dyDescent="0.15">
      <c r="B10" s="83">
        <v>4</v>
      </c>
      <c r="C10" s="4" t="s">
        <v>120</v>
      </c>
    </row>
    <row r="11" spans="1:4" x14ac:dyDescent="0.15">
      <c r="B11" s="94">
        <v>5</v>
      </c>
      <c r="C11" s="4" t="s">
        <v>8</v>
      </c>
    </row>
    <row r="12" spans="1:4" x14ac:dyDescent="0.15">
      <c r="B12" s="94">
        <v>6</v>
      </c>
      <c r="C12" s="4" t="s">
        <v>9</v>
      </c>
    </row>
    <row r="13" spans="1:4" x14ac:dyDescent="0.15">
      <c r="B13" s="94">
        <v>7</v>
      </c>
      <c r="C13" s="4" t="s">
        <v>10</v>
      </c>
    </row>
    <row r="14" spans="1:4" x14ac:dyDescent="0.15">
      <c r="B14" s="94">
        <v>8</v>
      </c>
      <c r="C14" s="4" t="s">
        <v>130</v>
      </c>
    </row>
    <row r="15" spans="1:4" x14ac:dyDescent="0.15">
      <c r="B15" s="94">
        <v>9</v>
      </c>
      <c r="C15" s="4" t="s">
        <v>142</v>
      </c>
    </row>
    <row r="16" spans="1:4" x14ac:dyDescent="0.15">
      <c r="B16" s="94">
        <v>10</v>
      </c>
      <c r="C16" s="4" t="s">
        <v>11</v>
      </c>
    </row>
    <row r="17" spans="2:3" x14ac:dyDescent="0.15">
      <c r="B17" s="84">
        <v>11</v>
      </c>
      <c r="C17" s="4" t="s">
        <v>121</v>
      </c>
    </row>
    <row r="18" spans="2:3" x14ac:dyDescent="0.15">
      <c r="B18" s="84">
        <v>12</v>
      </c>
      <c r="C18" s="4" t="s">
        <v>122</v>
      </c>
    </row>
    <row r="19" spans="2:3" x14ac:dyDescent="0.15">
      <c r="B19" s="94">
        <v>13</v>
      </c>
      <c r="C19" s="4" t="s">
        <v>12</v>
      </c>
    </row>
    <row r="22" spans="2:3" ht="16" x14ac:dyDescent="0.2">
      <c r="B22" s="100"/>
      <c r="C22" s="100"/>
    </row>
    <row r="23" spans="2:3" ht="16" x14ac:dyDescent="0.2">
      <c r="B23" s="101" t="s">
        <v>13</v>
      </c>
      <c r="C23" s="101"/>
    </row>
    <row r="25" spans="2:3" x14ac:dyDescent="0.15">
      <c r="B25" s="5" t="s">
        <v>112</v>
      </c>
    </row>
    <row r="26" spans="2:3" x14ac:dyDescent="0.15">
      <c r="B26" s="102" t="s">
        <v>14</v>
      </c>
      <c r="C26" s="102"/>
    </row>
    <row r="27" spans="2:3" x14ac:dyDescent="0.15">
      <c r="B27" s="102" t="s">
        <v>15</v>
      </c>
      <c r="C27" s="102"/>
    </row>
    <row r="30" spans="2:3" ht="16" x14ac:dyDescent="0.2">
      <c r="B30" s="1" t="s">
        <v>16</v>
      </c>
    </row>
    <row r="32" spans="2:3" ht="14.75" customHeight="1" x14ac:dyDescent="0.15">
      <c r="B32" s="98" t="s">
        <v>17</v>
      </c>
      <c r="C32" s="98"/>
    </row>
    <row r="35" spans="2:2" ht="14.75" customHeight="1" x14ac:dyDescent="0.15">
      <c r="B35" s="85" t="s">
        <v>146</v>
      </c>
    </row>
  </sheetData>
  <sheetProtection sheet="1"/>
  <mergeCells count="6">
    <mergeCell ref="B32:C32"/>
    <mergeCell ref="A1:D1"/>
    <mergeCell ref="B22:C22"/>
    <mergeCell ref="B23:C23"/>
    <mergeCell ref="B26:C26"/>
    <mergeCell ref="B27:C27"/>
  </mergeCells>
  <hyperlinks>
    <hyperlink ref="B7" location="TopOfTable_Table_1" display="1" xr:uid="{C4D78982-C82C-6240-B50B-BAABE5122E2F}"/>
    <hyperlink ref="B8" location="TopOfTable_Table_2" display="2" xr:uid="{99FB0547-C03E-8643-A119-72D81F3038A5}"/>
    <hyperlink ref="B9" location="TopOfTable_Table_3" display="3" xr:uid="{42B83DE6-2B64-5547-9F33-6FF12D6A8133}"/>
    <hyperlink ref="B11" location="TopOfTable_Table_4" display="4" xr:uid="{DF9CC7DE-6B6D-4C4A-91B3-50CFA5F9F2EC}"/>
    <hyperlink ref="B12" location="TopOfTable_Table_5" display="5" xr:uid="{D331BAB8-FB38-3846-B8A1-8B5976BCAEF3}"/>
    <hyperlink ref="B13" location="TopOfTable_Table_6" display="6" xr:uid="{4E6813F4-4650-BC43-A094-0C00C48AA8AE}"/>
    <hyperlink ref="B14" location="TopOfTable_Table_7" display="7" xr:uid="{50416446-1641-AC40-962B-BA8B06EB9F39}"/>
    <hyperlink ref="B15" location="TopOfTable_Table_8" display="8" xr:uid="{DA82A3C6-BF30-0446-8E23-9E2F290986F7}"/>
    <hyperlink ref="B16" location="TopOfTable_Table_9" display="9" xr:uid="{5D57A86A-8CA3-E046-BCF9-E89AD23BC770}"/>
    <hyperlink ref="B19" location="TopOfTable_Table_10" display="10" xr:uid="{ECD50ABD-D7AE-5D4E-9D04-8BB4FBA0AF92}"/>
    <hyperlink ref="B23" r:id="rId1" xr:uid="{8E909746-907E-2148-99BF-CF7171900331}"/>
    <hyperlink ref="B26" r:id="rId2" xr:uid="{1FDE031F-DF47-9942-9F29-305F25E85547}"/>
    <hyperlink ref="B27" r:id="rId3" xr:uid="{C45BA303-B30B-B84C-BD9D-F38622D3BB7D}"/>
    <hyperlink ref="B10" location="Table_4!A1" display="Table_4!A1" xr:uid="{2B9C3E27-4008-2041-85F7-DD5CB42E3B43}"/>
    <hyperlink ref="B17" location="Table_11!A1" display="Table_11!A1" xr:uid="{9A7B9970-9452-244C-827F-06E39E76A40B}"/>
    <hyperlink ref="B18" location="Table_12!A1" display="Table_12!A1" xr:uid="{D4ADFCC5-2A39-804F-9768-C6054E8CC600}"/>
    <hyperlink ref="B35" r:id="rId4" xr:uid="{5463A835-2D14-714D-A191-9AD4B3046786}"/>
  </hyperlinks>
  <pageMargins left="0.7" right="0.7" top="0.75" bottom="0.75" header="0.3" footer="0.3"/>
  <pageSetup paperSize="9" orientation="portrait" verticalDpi="0"/>
  <ignoredErrors>
    <ignoredError sqref="B7:B9" numberStoredAsText="1"/>
  </ignoredErrors>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84966-974E-A343-9219-EB7507A313F9}">
  <sheetPr codeName="Sheet10"/>
  <dimension ref="A1:AK45"/>
  <sheetViews>
    <sheetView workbookViewId="0">
      <pane ySplit="6" topLeftCell="A7" activePane="bottomLeft" state="frozen"/>
      <selection activeCell="A19" sqref="A19:AJ19"/>
      <selection pane="bottomLeft" activeCell="A7" sqref="A7:AJ7"/>
    </sheetView>
  </sheetViews>
  <sheetFormatPr baseColWidth="10" defaultColWidth="8.6640625" defaultRowHeight="11" x14ac:dyDescent="0.15"/>
  <cols>
    <col min="1" max="1" width="9.6640625" style="61" customWidth="1"/>
    <col min="2" max="2" width="6.1640625" style="62" customWidth="1"/>
    <col min="3" max="35" width="6.1640625" style="61" customWidth="1"/>
    <col min="36" max="16384" width="8.6640625" style="61"/>
  </cols>
  <sheetData>
    <row r="1" spans="1:37" ht="68" customHeight="1" x14ac:dyDescent="0.15">
      <c r="A1" s="106" t="s">
        <v>0</v>
      </c>
      <c r="B1" s="112"/>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06"/>
      <c r="AK1" s="112"/>
    </row>
    <row r="2" spans="1:37" ht="22.75" customHeight="1" x14ac:dyDescent="0.2">
      <c r="A2" s="51" t="s">
        <v>123</v>
      </c>
      <c r="B2" s="66"/>
    </row>
    <row r="3" spans="1:37" ht="13" x14ac:dyDescent="0.15">
      <c r="A3" s="52" t="s">
        <v>149</v>
      </c>
    </row>
    <row r="4" spans="1:37" ht="25.75" customHeight="1" x14ac:dyDescent="0.15">
      <c r="A4" s="53" t="s">
        <v>132</v>
      </c>
      <c r="B4" s="66"/>
    </row>
    <row r="5" spans="1:37" s="62" customFormat="1" ht="68.5" customHeight="1" x14ac:dyDescent="0.15">
      <c r="A5" s="67"/>
      <c r="B5" s="113" t="s">
        <v>18</v>
      </c>
      <c r="C5" s="113"/>
      <c r="D5" s="113" t="s">
        <v>19</v>
      </c>
      <c r="E5" s="113"/>
      <c r="F5" s="113" t="s">
        <v>20</v>
      </c>
      <c r="G5" s="113"/>
      <c r="H5" s="113" t="s">
        <v>80</v>
      </c>
      <c r="I5" s="113"/>
      <c r="J5" s="113" t="s">
        <v>81</v>
      </c>
      <c r="K5" s="113"/>
      <c r="L5" s="113" t="s">
        <v>71</v>
      </c>
      <c r="M5" s="113"/>
      <c r="N5" s="113" t="s">
        <v>21</v>
      </c>
      <c r="O5" s="113"/>
      <c r="P5" s="113" t="s">
        <v>22</v>
      </c>
      <c r="Q5" s="113"/>
      <c r="R5" s="113" t="s">
        <v>82</v>
      </c>
      <c r="S5" s="113"/>
      <c r="T5" s="113" t="s">
        <v>23</v>
      </c>
      <c r="U5" s="113"/>
      <c r="V5" s="113" t="s">
        <v>83</v>
      </c>
      <c r="W5" s="113"/>
      <c r="X5" s="113" t="s">
        <v>84</v>
      </c>
      <c r="Y5" s="113"/>
      <c r="Z5" s="113" t="s">
        <v>85</v>
      </c>
      <c r="AA5" s="113"/>
      <c r="AB5" s="113" t="s">
        <v>86</v>
      </c>
      <c r="AC5" s="113"/>
      <c r="AD5" s="113" t="s">
        <v>24</v>
      </c>
      <c r="AE5" s="113"/>
      <c r="AF5" s="113" t="s">
        <v>88</v>
      </c>
      <c r="AG5" s="113"/>
      <c r="AH5" s="113" t="s">
        <v>33</v>
      </c>
      <c r="AI5" s="113"/>
      <c r="AJ5" s="55" t="s">
        <v>90</v>
      </c>
    </row>
    <row r="6" spans="1:37" s="62" customFormat="1" ht="12.75" customHeight="1" x14ac:dyDescent="0.15">
      <c r="A6" s="67"/>
      <c r="B6" s="67" t="s">
        <v>44</v>
      </c>
      <c r="C6" s="62" t="s">
        <v>57</v>
      </c>
      <c r="D6" s="62" t="s">
        <v>44</v>
      </c>
      <c r="E6" s="62" t="s">
        <v>57</v>
      </c>
      <c r="F6" s="67" t="s">
        <v>44</v>
      </c>
      <c r="G6" s="62" t="s">
        <v>57</v>
      </c>
      <c r="H6" s="67" t="s">
        <v>44</v>
      </c>
      <c r="I6" s="62" t="s">
        <v>57</v>
      </c>
      <c r="J6" s="67" t="s">
        <v>44</v>
      </c>
      <c r="K6" s="62" t="s">
        <v>57</v>
      </c>
      <c r="L6" s="67" t="s">
        <v>44</v>
      </c>
      <c r="M6" s="62" t="s">
        <v>57</v>
      </c>
      <c r="N6" s="67" t="s">
        <v>44</v>
      </c>
      <c r="O6" s="62" t="s">
        <v>57</v>
      </c>
      <c r="P6" s="67" t="s">
        <v>44</v>
      </c>
      <c r="Q6" s="62" t="s">
        <v>57</v>
      </c>
      <c r="R6" s="67" t="s">
        <v>44</v>
      </c>
      <c r="S6" s="62" t="s">
        <v>57</v>
      </c>
      <c r="T6" s="67" t="s">
        <v>44</v>
      </c>
      <c r="U6" s="62" t="s">
        <v>57</v>
      </c>
      <c r="V6" s="67" t="s">
        <v>44</v>
      </c>
      <c r="W6" s="62" t="s">
        <v>57</v>
      </c>
      <c r="X6" s="67" t="s">
        <v>44</v>
      </c>
      <c r="Y6" s="62" t="s">
        <v>57</v>
      </c>
      <c r="Z6" s="67" t="s">
        <v>44</v>
      </c>
      <c r="AA6" s="62" t="s">
        <v>57</v>
      </c>
      <c r="AB6" s="67" t="s">
        <v>44</v>
      </c>
      <c r="AC6" s="62" t="s">
        <v>57</v>
      </c>
      <c r="AD6" s="67" t="s">
        <v>44</v>
      </c>
      <c r="AE6" s="62" t="s">
        <v>57</v>
      </c>
      <c r="AF6" s="67" t="s">
        <v>44</v>
      </c>
      <c r="AG6" s="62" t="s">
        <v>57</v>
      </c>
      <c r="AH6" s="67" t="s">
        <v>44</v>
      </c>
      <c r="AI6" s="62" t="s">
        <v>57</v>
      </c>
    </row>
    <row r="7" spans="1:37" ht="14.75" customHeight="1" x14ac:dyDescent="0.15">
      <c r="A7" s="105" t="s">
        <v>91</v>
      </c>
      <c r="B7" s="105"/>
      <c r="C7" s="105"/>
      <c r="D7" s="105"/>
      <c r="E7" s="105"/>
      <c r="F7" s="105"/>
      <c r="G7" s="105"/>
      <c r="H7" s="105"/>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row>
    <row r="8" spans="1:37" ht="12.75" customHeight="1" x14ac:dyDescent="0.15">
      <c r="A8" s="57" t="s">
        <v>45</v>
      </c>
      <c r="B8" s="58">
        <v>1807</v>
      </c>
      <c r="C8" s="59">
        <f t="shared" ref="C8:C14" si="0">B8/$AJ8*100</f>
        <v>10.302166476624858</v>
      </c>
      <c r="D8" s="58">
        <v>2349</v>
      </c>
      <c r="E8" s="59">
        <f t="shared" ref="E8:E14" si="1">D8/$AJ8*100</f>
        <v>13.392246294184721</v>
      </c>
      <c r="F8" s="58">
        <v>2112</v>
      </c>
      <c r="G8" s="59">
        <f t="shared" ref="G8:G14" si="2">F8/$AJ8*100</f>
        <v>12.041049030786773</v>
      </c>
      <c r="H8" s="58">
        <v>242</v>
      </c>
      <c r="I8" s="59">
        <f t="shared" ref="I8:I14" si="3">H8/$AJ8*100</f>
        <v>1.3797035347776512</v>
      </c>
      <c r="J8" s="58">
        <v>113</v>
      </c>
      <c r="K8" s="59">
        <f t="shared" ref="K8:K14" si="4">J8/$AJ8*100</f>
        <v>0.64424173318129985</v>
      </c>
      <c r="L8" s="58">
        <v>2357</v>
      </c>
      <c r="M8" s="59">
        <f t="shared" ref="M8:M14" si="5">L8/$AJ8*100</f>
        <v>13.437856328392247</v>
      </c>
      <c r="N8" s="58">
        <v>2260</v>
      </c>
      <c r="O8" s="59">
        <f t="shared" ref="O8:O14" si="6">N8/$AJ8*100</f>
        <v>12.884834663625996</v>
      </c>
      <c r="P8" s="58">
        <v>1157</v>
      </c>
      <c r="Q8" s="59">
        <f t="shared" ref="Q8:Q14" si="7">P8/$AJ8*100</f>
        <v>6.5963511972633979</v>
      </c>
      <c r="R8" s="58">
        <v>507</v>
      </c>
      <c r="S8" s="59">
        <f t="shared" ref="S8:S14" si="8">R8/$AJ8*100</f>
        <v>2.8905359179019383</v>
      </c>
      <c r="T8" s="58">
        <v>1674</v>
      </c>
      <c r="U8" s="59">
        <f t="shared" ref="U8:U14" si="9">T8/$AJ8*100</f>
        <v>9.5438996579247437</v>
      </c>
      <c r="V8" s="58">
        <v>68</v>
      </c>
      <c r="W8" s="59">
        <f t="shared" ref="W8:W14" si="10">V8/$AJ8*100</f>
        <v>0.38768529076396807</v>
      </c>
      <c r="X8" s="58">
        <v>170</v>
      </c>
      <c r="Y8" s="59">
        <f t="shared" ref="Y8:Y14" si="11">X8/$AJ8*100</f>
        <v>0.96921322690992018</v>
      </c>
      <c r="Z8" s="58">
        <v>113</v>
      </c>
      <c r="AA8" s="59">
        <f t="shared" ref="AA8:AA14" si="12">Z8/$AJ8*100</f>
        <v>0.64424173318129985</v>
      </c>
      <c r="AB8" s="58">
        <v>1006</v>
      </c>
      <c r="AC8" s="59">
        <f t="shared" ref="AC8:AC14" si="13">AB8/$AJ8*100</f>
        <v>5.735461801596351</v>
      </c>
      <c r="AD8" s="58">
        <v>1249</v>
      </c>
      <c r="AE8" s="59">
        <f t="shared" ref="AE8:AE14" si="14">AD8/$AJ8*100</f>
        <v>7.1208665906499435</v>
      </c>
      <c r="AF8" s="58">
        <v>356</v>
      </c>
      <c r="AG8" s="59">
        <f t="shared" ref="AG8:AG14" si="15">AF8/$AJ8*100</f>
        <v>2.0296465222348918</v>
      </c>
      <c r="AH8" s="9">
        <v>0</v>
      </c>
      <c r="AI8" s="10">
        <v>0</v>
      </c>
      <c r="AJ8" s="58">
        <v>17540</v>
      </c>
    </row>
    <row r="9" spans="1:37" ht="12.75" customHeight="1" x14ac:dyDescent="0.15">
      <c r="A9" s="57" t="s">
        <v>46</v>
      </c>
      <c r="B9" s="71">
        <v>1784</v>
      </c>
      <c r="C9" s="59">
        <f t="shared" si="0"/>
        <v>9.9337379586836683</v>
      </c>
      <c r="D9" s="58">
        <v>2483</v>
      </c>
      <c r="E9" s="59">
        <f t="shared" si="1"/>
        <v>13.825936856172394</v>
      </c>
      <c r="F9" s="58">
        <v>2168</v>
      </c>
      <c r="G9" s="59">
        <f t="shared" si="2"/>
        <v>12.071941644857731</v>
      </c>
      <c r="H9" s="58">
        <v>290</v>
      </c>
      <c r="I9" s="59">
        <f t="shared" si="3"/>
        <v>1.6147892421627039</v>
      </c>
      <c r="J9" s="58">
        <v>108</v>
      </c>
      <c r="K9" s="59">
        <f t="shared" si="4"/>
        <v>0.60136978673645525</v>
      </c>
      <c r="L9" s="58">
        <v>2269</v>
      </c>
      <c r="M9" s="59">
        <f t="shared" si="5"/>
        <v>12.634333760231639</v>
      </c>
      <c r="N9" s="58">
        <v>2307</v>
      </c>
      <c r="O9" s="59">
        <f t="shared" si="6"/>
        <v>12.845926833342613</v>
      </c>
      <c r="P9" s="58">
        <v>1075</v>
      </c>
      <c r="Q9" s="59">
        <f t="shared" si="7"/>
        <v>5.985856673534161</v>
      </c>
      <c r="R9" s="58">
        <v>509</v>
      </c>
      <c r="S9" s="59">
        <f t="shared" si="8"/>
        <v>2.8342335319338492</v>
      </c>
      <c r="T9" s="58">
        <v>1739</v>
      </c>
      <c r="U9" s="59">
        <f t="shared" si="9"/>
        <v>9.6831672142101457</v>
      </c>
      <c r="V9" s="58">
        <v>103</v>
      </c>
      <c r="W9" s="59">
        <f t="shared" si="10"/>
        <v>0.57352859290606384</v>
      </c>
      <c r="X9" s="58">
        <v>239</v>
      </c>
      <c r="Y9" s="59">
        <f t="shared" si="11"/>
        <v>1.3308090650927111</v>
      </c>
      <c r="Z9" s="58">
        <v>119</v>
      </c>
      <c r="AA9" s="59">
        <f t="shared" si="12"/>
        <v>0.66262041316331644</v>
      </c>
      <c r="AB9" s="58">
        <v>1028</v>
      </c>
      <c r="AC9" s="59">
        <f t="shared" si="13"/>
        <v>5.7241494515284819</v>
      </c>
      <c r="AD9" s="58">
        <v>1431</v>
      </c>
      <c r="AE9" s="59">
        <f t="shared" si="14"/>
        <v>7.968149674258032</v>
      </c>
      <c r="AF9" s="58">
        <v>307</v>
      </c>
      <c r="AG9" s="59">
        <f t="shared" si="15"/>
        <v>1.7094493011860348</v>
      </c>
      <c r="AH9" s="9">
        <v>0</v>
      </c>
      <c r="AI9" s="10">
        <v>0</v>
      </c>
      <c r="AJ9" s="58">
        <v>17959</v>
      </c>
    </row>
    <row r="10" spans="1:37" ht="12.75" customHeight="1" x14ac:dyDescent="0.15">
      <c r="A10" s="57" t="s">
        <v>47</v>
      </c>
      <c r="B10" s="71">
        <v>1900</v>
      </c>
      <c r="C10" s="59">
        <f t="shared" si="0"/>
        <v>10.042283298097251</v>
      </c>
      <c r="D10" s="58">
        <v>2845</v>
      </c>
      <c r="E10" s="59">
        <f t="shared" si="1"/>
        <v>15.036997885835095</v>
      </c>
      <c r="F10" s="58">
        <v>2342</v>
      </c>
      <c r="G10" s="59">
        <f t="shared" si="2"/>
        <v>12.378435517970402</v>
      </c>
      <c r="H10" s="58">
        <v>319</v>
      </c>
      <c r="I10" s="59">
        <f t="shared" si="3"/>
        <v>1.6860465116279071</v>
      </c>
      <c r="J10" s="58">
        <v>126</v>
      </c>
      <c r="K10" s="59">
        <f t="shared" si="4"/>
        <v>0.66596194503171247</v>
      </c>
      <c r="L10" s="58">
        <v>2090</v>
      </c>
      <c r="M10" s="59">
        <f t="shared" si="5"/>
        <v>11.046511627906977</v>
      </c>
      <c r="N10" s="58">
        <v>2414</v>
      </c>
      <c r="O10" s="59">
        <f t="shared" si="6"/>
        <v>12.758985200845666</v>
      </c>
      <c r="P10" s="58">
        <v>1048</v>
      </c>
      <c r="Q10" s="59">
        <f t="shared" si="7"/>
        <v>5.5391120507399574</v>
      </c>
      <c r="R10" s="58">
        <v>524</v>
      </c>
      <c r="S10" s="59">
        <f t="shared" si="8"/>
        <v>2.7695560253699787</v>
      </c>
      <c r="T10" s="58">
        <v>1846</v>
      </c>
      <c r="U10" s="59">
        <f t="shared" si="9"/>
        <v>9.7568710359408026</v>
      </c>
      <c r="V10" s="58">
        <v>143</v>
      </c>
      <c r="W10" s="59">
        <f t="shared" si="10"/>
        <v>0.7558139534883721</v>
      </c>
      <c r="X10" s="58">
        <v>190</v>
      </c>
      <c r="Y10" s="59">
        <f t="shared" si="11"/>
        <v>1.004228329809725</v>
      </c>
      <c r="Z10" s="58">
        <v>213</v>
      </c>
      <c r="AA10" s="59">
        <f t="shared" si="12"/>
        <v>1.1257928118393234</v>
      </c>
      <c r="AB10" s="58">
        <v>1184</v>
      </c>
      <c r="AC10" s="59">
        <f t="shared" si="13"/>
        <v>6.2579281183932345</v>
      </c>
      <c r="AD10" s="58">
        <v>1598</v>
      </c>
      <c r="AE10" s="59">
        <f t="shared" si="14"/>
        <v>8.4460887949260037</v>
      </c>
      <c r="AF10" s="58">
        <v>138</v>
      </c>
      <c r="AG10" s="59">
        <f t="shared" si="15"/>
        <v>0.7293868921775899</v>
      </c>
      <c r="AH10" s="9">
        <v>0</v>
      </c>
      <c r="AI10" s="10">
        <v>0</v>
      </c>
      <c r="AJ10" s="58">
        <v>18920</v>
      </c>
    </row>
    <row r="11" spans="1:37" ht="12.75" customHeight="1" x14ac:dyDescent="0.15">
      <c r="A11" s="57" t="s">
        <v>48</v>
      </c>
      <c r="B11" s="71">
        <v>1917</v>
      </c>
      <c r="C11" s="59">
        <f t="shared" si="0"/>
        <v>10.171380060487079</v>
      </c>
      <c r="D11" s="58">
        <v>2829</v>
      </c>
      <c r="E11" s="59">
        <f t="shared" si="1"/>
        <v>15.010346474239933</v>
      </c>
      <c r="F11" s="58">
        <v>2494</v>
      </c>
      <c r="G11" s="59">
        <f t="shared" si="2"/>
        <v>13.232875258661855</v>
      </c>
      <c r="H11" s="58">
        <v>287</v>
      </c>
      <c r="I11" s="59">
        <f t="shared" si="3"/>
        <v>1.5227887727489786</v>
      </c>
      <c r="J11" s="58">
        <v>137</v>
      </c>
      <c r="K11" s="59">
        <f t="shared" si="4"/>
        <v>0.726906138908049</v>
      </c>
      <c r="L11" s="58">
        <v>1962</v>
      </c>
      <c r="M11" s="59">
        <f t="shared" si="5"/>
        <v>10.410144850639359</v>
      </c>
      <c r="N11" s="58">
        <v>2290</v>
      </c>
      <c r="O11" s="59">
        <f t="shared" si="6"/>
        <v>12.15047487663819</v>
      </c>
      <c r="P11" s="58">
        <v>981</v>
      </c>
      <c r="Q11" s="59">
        <f t="shared" si="7"/>
        <v>5.2050724253196794</v>
      </c>
      <c r="R11" s="58">
        <v>494</v>
      </c>
      <c r="S11" s="59">
        <f t="shared" si="8"/>
        <v>2.6211068074494617</v>
      </c>
      <c r="T11" s="58">
        <v>1863</v>
      </c>
      <c r="U11" s="59">
        <f t="shared" si="9"/>
        <v>9.884862312304346</v>
      </c>
      <c r="V11" s="58">
        <v>119</v>
      </c>
      <c r="W11" s="59">
        <f t="shared" si="10"/>
        <v>0.63140022284713748</v>
      </c>
      <c r="X11" s="58">
        <v>197</v>
      </c>
      <c r="Y11" s="59">
        <f t="shared" si="11"/>
        <v>1.045259192444421</v>
      </c>
      <c r="Z11" s="58">
        <v>171</v>
      </c>
      <c r="AA11" s="59">
        <f t="shared" si="12"/>
        <v>0.90730620257865968</v>
      </c>
      <c r="AB11" s="58">
        <v>1256</v>
      </c>
      <c r="AC11" s="59">
        <f t="shared" si="13"/>
        <v>6.6641905873613831</v>
      </c>
      <c r="AD11" s="58">
        <v>1709</v>
      </c>
      <c r="AE11" s="59">
        <f t="shared" si="14"/>
        <v>9.0677561415609915</v>
      </c>
      <c r="AF11" s="58">
        <v>136</v>
      </c>
      <c r="AG11" s="59">
        <f t="shared" si="15"/>
        <v>0.72160025468244282</v>
      </c>
      <c r="AH11" s="61">
        <v>5</v>
      </c>
      <c r="AI11" s="10">
        <v>0</v>
      </c>
      <c r="AJ11" s="58">
        <v>18847</v>
      </c>
    </row>
    <row r="12" spans="1:37" ht="12.75" customHeight="1" x14ac:dyDescent="0.15">
      <c r="A12" s="57" t="s">
        <v>49</v>
      </c>
      <c r="B12" s="71">
        <v>2006</v>
      </c>
      <c r="C12" s="59">
        <f t="shared" si="0"/>
        <v>10.188947582283625</v>
      </c>
      <c r="D12" s="58">
        <v>3103</v>
      </c>
      <c r="E12" s="59">
        <f t="shared" si="1"/>
        <v>15.760869565217392</v>
      </c>
      <c r="F12" s="58">
        <v>2631</v>
      </c>
      <c r="G12" s="59">
        <f t="shared" si="2"/>
        <v>13.363470134091832</v>
      </c>
      <c r="H12" s="58">
        <v>307</v>
      </c>
      <c r="I12" s="59">
        <f t="shared" si="3"/>
        <v>1.5593254774481919</v>
      </c>
      <c r="J12" s="58">
        <v>142</v>
      </c>
      <c r="K12" s="59">
        <f t="shared" si="4"/>
        <v>0.72125152377082491</v>
      </c>
      <c r="L12" s="58">
        <v>1878</v>
      </c>
      <c r="M12" s="59">
        <f t="shared" si="5"/>
        <v>9.5388053636733048</v>
      </c>
      <c r="N12" s="58">
        <v>2403</v>
      </c>
      <c r="O12" s="59">
        <f t="shared" si="6"/>
        <v>12.205404307192198</v>
      </c>
      <c r="P12" s="58">
        <v>940</v>
      </c>
      <c r="Q12" s="59">
        <f t="shared" si="7"/>
        <v>4.7744819179195455</v>
      </c>
      <c r="R12" s="58">
        <v>514</v>
      </c>
      <c r="S12" s="59">
        <f t="shared" si="8"/>
        <v>2.6107273466070704</v>
      </c>
      <c r="T12" s="58">
        <v>1956</v>
      </c>
      <c r="U12" s="59">
        <f t="shared" si="9"/>
        <v>9.9349857781389677</v>
      </c>
      <c r="V12" s="58">
        <v>126</v>
      </c>
      <c r="W12" s="59">
        <f t="shared" si="10"/>
        <v>0.63998374644453471</v>
      </c>
      <c r="X12" s="58">
        <v>224</v>
      </c>
      <c r="Y12" s="59">
        <f t="shared" si="11"/>
        <v>1.1377488825680617</v>
      </c>
      <c r="Z12" s="58">
        <v>179</v>
      </c>
      <c r="AA12" s="59">
        <f t="shared" si="12"/>
        <v>0.90918325883787077</v>
      </c>
      <c r="AB12" s="58">
        <v>1274</v>
      </c>
      <c r="AC12" s="59">
        <f t="shared" si="13"/>
        <v>6.4709467696058507</v>
      </c>
      <c r="AD12" s="58">
        <v>1866</v>
      </c>
      <c r="AE12" s="59">
        <f t="shared" si="14"/>
        <v>9.4778545306785862</v>
      </c>
      <c r="AF12" s="58">
        <v>123</v>
      </c>
      <c r="AG12" s="59">
        <f t="shared" si="15"/>
        <v>0.62474603819585528</v>
      </c>
      <c r="AH12" s="61">
        <v>16</v>
      </c>
      <c r="AI12" s="59">
        <f>AH12/$AJ12*100</f>
        <v>8.1267777326290119E-2</v>
      </c>
      <c r="AJ12" s="58">
        <v>19688</v>
      </c>
    </row>
    <row r="13" spans="1:37" ht="12.75" customHeight="1" x14ac:dyDescent="0.15">
      <c r="A13" s="57" t="s">
        <v>50</v>
      </c>
      <c r="B13" s="71">
        <v>2062</v>
      </c>
      <c r="C13" s="59">
        <f t="shared" si="0"/>
        <v>10.38006544173169</v>
      </c>
      <c r="D13" s="58">
        <v>3150</v>
      </c>
      <c r="E13" s="59">
        <f t="shared" si="1"/>
        <v>15.857034986156556</v>
      </c>
      <c r="F13" s="58">
        <v>2857</v>
      </c>
      <c r="G13" s="59">
        <f t="shared" si="2"/>
        <v>14.382079033475964</v>
      </c>
      <c r="H13" s="58">
        <v>368</v>
      </c>
      <c r="I13" s="59">
        <f t="shared" si="3"/>
        <v>1.8525044047319406</v>
      </c>
      <c r="J13" s="58">
        <v>143</v>
      </c>
      <c r="K13" s="59">
        <f t="shared" si="4"/>
        <v>0.71985904857790084</v>
      </c>
      <c r="L13" s="58">
        <v>1907</v>
      </c>
      <c r="M13" s="59">
        <f t="shared" si="5"/>
        <v>9.599798640825572</v>
      </c>
      <c r="N13" s="58">
        <v>2281</v>
      </c>
      <c r="O13" s="59">
        <f t="shared" si="6"/>
        <v>11.482506921721621</v>
      </c>
      <c r="P13" s="58">
        <v>737</v>
      </c>
      <c r="Q13" s="59">
        <f t="shared" si="7"/>
        <v>3.7100427888245657</v>
      </c>
      <c r="R13" s="58">
        <v>489</v>
      </c>
      <c r="S13" s="59">
        <f t="shared" si="8"/>
        <v>2.4616159073747799</v>
      </c>
      <c r="T13" s="58">
        <v>1870</v>
      </c>
      <c r="U13" s="59">
        <f t="shared" si="9"/>
        <v>9.4135414044802417</v>
      </c>
      <c r="V13" s="58">
        <v>140</v>
      </c>
      <c r="W13" s="59">
        <f t="shared" si="10"/>
        <v>0.70475711049584699</v>
      </c>
      <c r="X13" s="58">
        <v>225</v>
      </c>
      <c r="Y13" s="59">
        <f t="shared" si="11"/>
        <v>1.1326453561540397</v>
      </c>
      <c r="Z13" s="58">
        <v>239</v>
      </c>
      <c r="AA13" s="59">
        <f t="shared" si="12"/>
        <v>1.2031210672036246</v>
      </c>
      <c r="AB13" s="58">
        <v>1259</v>
      </c>
      <c r="AC13" s="59">
        <f t="shared" si="13"/>
        <v>6.3377800151019379</v>
      </c>
      <c r="AD13" s="58">
        <v>1898</v>
      </c>
      <c r="AE13" s="59">
        <f t="shared" si="14"/>
        <v>9.5544928265794109</v>
      </c>
      <c r="AF13" s="58">
        <v>236</v>
      </c>
      <c r="AG13" s="59">
        <f t="shared" si="15"/>
        <v>1.1880191291215707</v>
      </c>
      <c r="AH13" s="61">
        <v>4</v>
      </c>
      <c r="AI13" s="10">
        <v>0</v>
      </c>
      <c r="AJ13" s="58">
        <v>19865</v>
      </c>
    </row>
    <row r="14" spans="1:37" ht="12.75" customHeight="1" x14ac:dyDescent="0.15">
      <c r="A14" s="57" t="s">
        <v>51</v>
      </c>
      <c r="B14" s="58">
        <v>2053</v>
      </c>
      <c r="C14" s="59">
        <f t="shared" si="0"/>
        <v>9.6249413970932967</v>
      </c>
      <c r="D14" s="64">
        <v>3629</v>
      </c>
      <c r="E14" s="59">
        <f t="shared" si="1"/>
        <v>17.013595874355367</v>
      </c>
      <c r="F14" s="64">
        <v>3035</v>
      </c>
      <c r="G14" s="59">
        <f t="shared" si="2"/>
        <v>14.22878574777309</v>
      </c>
      <c r="H14" s="61">
        <v>436</v>
      </c>
      <c r="I14" s="59">
        <f t="shared" si="3"/>
        <v>2.0440693858415377</v>
      </c>
      <c r="J14" s="61">
        <v>174</v>
      </c>
      <c r="K14" s="59">
        <f t="shared" si="4"/>
        <v>0.81575246132208157</v>
      </c>
      <c r="L14" s="64">
        <v>2022</v>
      </c>
      <c r="M14" s="59">
        <f t="shared" si="5"/>
        <v>9.4796061884669474</v>
      </c>
      <c r="N14" s="64">
        <v>2474</v>
      </c>
      <c r="O14" s="59">
        <f t="shared" si="6"/>
        <v>11.598687294889826</v>
      </c>
      <c r="P14" s="61">
        <v>854</v>
      </c>
      <c r="Q14" s="59">
        <f t="shared" si="7"/>
        <v>4.0037505860290672</v>
      </c>
      <c r="R14" s="61">
        <v>490</v>
      </c>
      <c r="S14" s="59">
        <f t="shared" si="8"/>
        <v>2.2972339428035631</v>
      </c>
      <c r="T14" s="63">
        <v>2090</v>
      </c>
      <c r="U14" s="59">
        <f t="shared" si="9"/>
        <v>9.7984060009376464</v>
      </c>
      <c r="V14" s="61">
        <v>165</v>
      </c>
      <c r="W14" s="59">
        <f t="shared" si="10"/>
        <v>0.77355836849507742</v>
      </c>
      <c r="X14" s="61">
        <v>246</v>
      </c>
      <c r="Y14" s="59">
        <f t="shared" si="11"/>
        <v>1.1533052039381153</v>
      </c>
      <c r="Z14" s="61">
        <v>172</v>
      </c>
      <c r="AA14" s="59">
        <f t="shared" si="12"/>
        <v>0.80637599624941403</v>
      </c>
      <c r="AB14" s="65">
        <v>1271</v>
      </c>
      <c r="AC14" s="59">
        <f t="shared" si="13"/>
        <v>5.9587435536802627</v>
      </c>
      <c r="AD14" s="64">
        <v>2035</v>
      </c>
      <c r="AE14" s="59">
        <f t="shared" si="14"/>
        <v>9.5405532114392866</v>
      </c>
      <c r="AF14" s="61">
        <v>163</v>
      </c>
      <c r="AG14" s="59">
        <f t="shared" si="15"/>
        <v>0.76418190342240977</v>
      </c>
      <c r="AH14" s="61">
        <v>21</v>
      </c>
      <c r="AI14" s="59">
        <f>AH14/$AJ14*100</f>
        <v>9.8452883263009841E-2</v>
      </c>
      <c r="AJ14" s="64">
        <v>21330</v>
      </c>
    </row>
    <row r="15" spans="1:37" ht="12.75" customHeight="1" x14ac:dyDescent="0.15">
      <c r="A15" s="57" t="s">
        <v>52</v>
      </c>
      <c r="B15" s="58">
        <v>2112</v>
      </c>
      <c r="C15" s="59">
        <f t="shared" ref="C15:AI18" si="16">B15/$AJ15*100</f>
        <v>9.7755149271002075</v>
      </c>
      <c r="D15" s="64">
        <v>3717</v>
      </c>
      <c r="E15" s="59">
        <f t="shared" si="16"/>
        <v>17.204350844711872</v>
      </c>
      <c r="F15" s="64">
        <v>3102</v>
      </c>
      <c r="G15" s="59">
        <f t="shared" si="16"/>
        <v>14.357787549178431</v>
      </c>
      <c r="H15" s="61">
        <v>497</v>
      </c>
      <c r="I15" s="59">
        <f t="shared" si="16"/>
        <v>2.3003934274473501</v>
      </c>
      <c r="J15" s="61">
        <v>195</v>
      </c>
      <c r="K15" s="59">
        <f t="shared" si="16"/>
        <v>0.90256884980328622</v>
      </c>
      <c r="L15" s="64">
        <v>2188</v>
      </c>
      <c r="M15" s="59">
        <f t="shared" si="16"/>
        <v>10.127285350613285</v>
      </c>
      <c r="N15" s="64">
        <v>2590</v>
      </c>
      <c r="O15" s="59">
        <f t="shared" si="16"/>
        <v>11.987965748669289</v>
      </c>
      <c r="P15" s="61">
        <v>837</v>
      </c>
      <c r="Q15" s="59">
        <f t="shared" si="16"/>
        <v>3.8741032168479519</v>
      </c>
      <c r="R15" s="61">
        <v>489</v>
      </c>
      <c r="S15" s="59">
        <f t="shared" si="16"/>
        <v>2.2633649618143949</v>
      </c>
      <c r="T15" s="63">
        <v>2092</v>
      </c>
      <c r="U15" s="59">
        <f t="shared" si="16"/>
        <v>9.6829437630178212</v>
      </c>
      <c r="V15" s="61">
        <v>138</v>
      </c>
      <c r="W15" s="59">
        <f t="shared" si="16"/>
        <v>0.63874103216847955</v>
      </c>
      <c r="X15" s="61">
        <v>224</v>
      </c>
      <c r="Y15" s="59">
        <f t="shared" si="16"/>
        <v>1.0367970377227493</v>
      </c>
      <c r="Z15" s="61">
        <v>156</v>
      </c>
      <c r="AA15" s="59">
        <f t="shared" si="16"/>
        <v>0.72205507984262907</v>
      </c>
      <c r="AB15" s="64">
        <v>1060</v>
      </c>
      <c r="AC15" s="59">
        <f t="shared" si="16"/>
        <v>4.9062716963665824</v>
      </c>
      <c r="AD15" s="64">
        <v>2078</v>
      </c>
      <c r="AE15" s="59">
        <f t="shared" si="16"/>
        <v>9.6181439481601476</v>
      </c>
      <c r="AF15" s="61">
        <v>108</v>
      </c>
      <c r="AG15" s="59">
        <f t="shared" si="16"/>
        <v>0.49988428604489699</v>
      </c>
      <c r="AH15" s="61">
        <v>22</v>
      </c>
      <c r="AI15" s="59">
        <f t="shared" si="16"/>
        <v>0.10182828049062717</v>
      </c>
      <c r="AJ15" s="64">
        <v>21605</v>
      </c>
    </row>
    <row r="16" spans="1:37" ht="12.75" customHeight="1" x14ac:dyDescent="0.15">
      <c r="A16" s="57" t="s">
        <v>53</v>
      </c>
      <c r="B16" s="58">
        <v>2146</v>
      </c>
      <c r="C16" s="59">
        <f t="shared" si="16"/>
        <v>10.289604909858074</v>
      </c>
      <c r="D16" s="64">
        <v>3432</v>
      </c>
      <c r="E16" s="59">
        <f t="shared" si="16"/>
        <v>16.455696202531644</v>
      </c>
      <c r="F16" s="64">
        <v>3075</v>
      </c>
      <c r="G16" s="59">
        <f t="shared" si="16"/>
        <v>14.743958573072497</v>
      </c>
      <c r="H16" s="61">
        <v>478</v>
      </c>
      <c r="I16" s="59">
        <f t="shared" si="16"/>
        <v>2.2919064058304564</v>
      </c>
      <c r="J16" s="61">
        <v>200</v>
      </c>
      <c r="K16" s="59">
        <f t="shared" si="16"/>
        <v>0.95895665515918682</v>
      </c>
      <c r="L16" s="64">
        <v>2082</v>
      </c>
      <c r="M16" s="59">
        <f t="shared" si="16"/>
        <v>9.9827387802071339</v>
      </c>
      <c r="N16" s="64">
        <v>2452</v>
      </c>
      <c r="O16" s="59">
        <f t="shared" si="16"/>
        <v>11.75680859225163</v>
      </c>
      <c r="P16" s="61">
        <v>735</v>
      </c>
      <c r="Q16" s="59">
        <f t="shared" si="16"/>
        <v>3.5241657077100115</v>
      </c>
      <c r="R16" s="61">
        <v>469</v>
      </c>
      <c r="S16" s="59">
        <f t="shared" si="16"/>
        <v>2.2487533563482929</v>
      </c>
      <c r="T16" s="63">
        <v>2140</v>
      </c>
      <c r="U16" s="59">
        <f t="shared" si="16"/>
        <v>10.2608362102033</v>
      </c>
      <c r="V16" s="61">
        <v>128</v>
      </c>
      <c r="W16" s="59">
        <f t="shared" si="16"/>
        <v>0.61373225930187958</v>
      </c>
      <c r="X16" s="61">
        <v>248</v>
      </c>
      <c r="Y16" s="59">
        <f t="shared" si="16"/>
        <v>1.1891062523973916</v>
      </c>
      <c r="Z16" s="61">
        <v>165</v>
      </c>
      <c r="AA16" s="59">
        <f t="shared" si="16"/>
        <v>0.79113924050632911</v>
      </c>
      <c r="AB16" s="64">
        <v>838</v>
      </c>
      <c r="AC16" s="59">
        <f t="shared" si="16"/>
        <v>4.0180283851169927</v>
      </c>
      <c r="AD16" s="64">
        <v>2165</v>
      </c>
      <c r="AE16" s="59">
        <f t="shared" si="16"/>
        <v>10.380705792098196</v>
      </c>
      <c r="AF16" s="61">
        <v>100</v>
      </c>
      <c r="AG16" s="59">
        <f t="shared" si="16"/>
        <v>0.47947832757959341</v>
      </c>
      <c r="AH16" s="61">
        <v>3</v>
      </c>
      <c r="AI16" s="10">
        <v>0</v>
      </c>
      <c r="AJ16" s="64">
        <v>20856</v>
      </c>
    </row>
    <row r="17" spans="1:36" ht="12.75" customHeight="1" x14ac:dyDescent="0.15">
      <c r="A17" s="57" t="s">
        <v>54</v>
      </c>
      <c r="B17" s="58">
        <v>2141</v>
      </c>
      <c r="C17" s="59">
        <f t="shared" si="16"/>
        <v>10.236672244800381</v>
      </c>
      <c r="D17" s="64">
        <v>3534</v>
      </c>
      <c r="E17" s="59">
        <f t="shared" si="16"/>
        <v>16.896963901506094</v>
      </c>
      <c r="F17" s="64">
        <v>3031</v>
      </c>
      <c r="G17" s="59">
        <f t="shared" si="16"/>
        <v>14.491991393736553</v>
      </c>
      <c r="H17" s="61">
        <v>538</v>
      </c>
      <c r="I17" s="59">
        <f t="shared" si="16"/>
        <v>2.5723165192445614</v>
      </c>
      <c r="J17" s="61">
        <v>206</v>
      </c>
      <c r="K17" s="59">
        <f t="shared" si="16"/>
        <v>0.98493903896724833</v>
      </c>
      <c r="L17" s="64">
        <v>2120</v>
      </c>
      <c r="M17" s="59">
        <f t="shared" si="16"/>
        <v>10.136265837915373</v>
      </c>
      <c r="N17" s="64">
        <v>2466</v>
      </c>
      <c r="O17" s="59">
        <f t="shared" si="16"/>
        <v>11.790580922782693</v>
      </c>
      <c r="P17" s="61">
        <v>729</v>
      </c>
      <c r="Q17" s="59">
        <f t="shared" si="16"/>
        <v>3.4855366961510876</v>
      </c>
      <c r="R17" s="61">
        <v>433</v>
      </c>
      <c r="S17" s="59">
        <f t="shared" si="16"/>
        <v>2.0702844848195077</v>
      </c>
      <c r="T17" s="63">
        <v>2248</v>
      </c>
      <c r="U17" s="59">
        <f t="shared" si="16"/>
        <v>10.748266794166867</v>
      </c>
      <c r="V17" s="61">
        <v>152</v>
      </c>
      <c r="W17" s="59">
        <f t="shared" si="16"/>
        <v>0.72675113554864923</v>
      </c>
      <c r="X17" s="61">
        <v>288</v>
      </c>
      <c r="Y17" s="59">
        <f t="shared" si="16"/>
        <v>1.3770021515658619</v>
      </c>
      <c r="Z17" s="61">
        <v>149</v>
      </c>
      <c r="AA17" s="59">
        <f t="shared" si="16"/>
        <v>0.71240736313650488</v>
      </c>
      <c r="AB17" s="61">
        <v>785</v>
      </c>
      <c r="AC17" s="59">
        <f t="shared" si="16"/>
        <v>3.753287114511116</v>
      </c>
      <c r="AD17" s="64">
        <v>2057</v>
      </c>
      <c r="AE17" s="59">
        <f t="shared" si="16"/>
        <v>9.8350466172603408</v>
      </c>
      <c r="AF17" s="61">
        <v>27</v>
      </c>
      <c r="AG17" s="59">
        <f t="shared" si="16"/>
        <v>0.12909395170929955</v>
      </c>
      <c r="AH17" s="61">
        <v>11</v>
      </c>
      <c r="AI17" s="59">
        <f t="shared" si="16"/>
        <v>5.259383217786278E-2</v>
      </c>
      <c r="AJ17" s="64">
        <v>20915</v>
      </c>
    </row>
    <row r="18" spans="1:36" ht="12.75" customHeight="1" x14ac:dyDescent="0.15">
      <c r="A18" s="57">
        <v>2013</v>
      </c>
      <c r="B18" s="58">
        <v>2144</v>
      </c>
      <c r="C18" s="59">
        <f t="shared" si="16"/>
        <v>9.9130756426854081</v>
      </c>
      <c r="D18" s="64">
        <v>3722</v>
      </c>
      <c r="E18" s="59">
        <f t="shared" si="16"/>
        <v>17.209173293878305</v>
      </c>
      <c r="F18" s="64">
        <v>2928</v>
      </c>
      <c r="G18" s="59">
        <f t="shared" si="16"/>
        <v>13.538006288144997</v>
      </c>
      <c r="H18" s="61">
        <v>555</v>
      </c>
      <c r="I18" s="59">
        <f t="shared" si="16"/>
        <v>2.5661179951914184</v>
      </c>
      <c r="J18" s="61">
        <v>228</v>
      </c>
      <c r="K18" s="59">
        <f t="shared" si="16"/>
        <v>1.054189014240799</v>
      </c>
      <c r="L18" s="64">
        <v>2143</v>
      </c>
      <c r="M18" s="59">
        <f t="shared" si="16"/>
        <v>9.9084520066580364</v>
      </c>
      <c r="N18" s="64">
        <v>2671</v>
      </c>
      <c r="O18" s="59">
        <f t="shared" si="16"/>
        <v>12.349731829110413</v>
      </c>
      <c r="P18" s="61">
        <v>793</v>
      </c>
      <c r="Q18" s="59">
        <f t="shared" si="16"/>
        <v>3.6665433697059364</v>
      </c>
      <c r="R18" s="61">
        <v>429</v>
      </c>
      <c r="S18" s="59">
        <f t="shared" si="16"/>
        <v>1.9835398557425561</v>
      </c>
      <c r="T18" s="63">
        <v>2290</v>
      </c>
      <c r="U18" s="59">
        <f t="shared" si="16"/>
        <v>10.588126502681709</v>
      </c>
      <c r="V18" s="61">
        <v>172</v>
      </c>
      <c r="W18" s="59">
        <f t="shared" si="16"/>
        <v>0.79526539670797125</v>
      </c>
      <c r="X18" s="61">
        <v>277</v>
      </c>
      <c r="Y18" s="59">
        <f t="shared" si="16"/>
        <v>1.2807471795820233</v>
      </c>
      <c r="Z18" s="61">
        <v>156</v>
      </c>
      <c r="AA18" s="59">
        <f t="shared" si="16"/>
        <v>0.72128722027002035</v>
      </c>
      <c r="AB18" s="61">
        <v>679</v>
      </c>
      <c r="AC18" s="59">
        <f t="shared" si="16"/>
        <v>3.1394488625855375</v>
      </c>
      <c r="AD18" s="64">
        <v>2406</v>
      </c>
      <c r="AE18" s="59">
        <f t="shared" si="16"/>
        <v>11.124468281856851</v>
      </c>
      <c r="AF18" s="61">
        <v>35</v>
      </c>
      <c r="AG18" s="59">
        <f t="shared" si="16"/>
        <v>0.16182726095801739</v>
      </c>
      <c r="AH18" s="9">
        <v>0</v>
      </c>
      <c r="AI18" s="10">
        <v>0</v>
      </c>
      <c r="AJ18" s="64">
        <v>21628</v>
      </c>
    </row>
    <row r="19" spans="1:36" ht="14.75" customHeight="1" x14ac:dyDescent="0.15">
      <c r="A19" s="105" t="s">
        <v>92</v>
      </c>
      <c r="B19" s="105"/>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row>
    <row r="20" spans="1:36" ht="12.75" customHeight="1" x14ac:dyDescent="0.15">
      <c r="A20" s="57" t="s">
        <v>45</v>
      </c>
      <c r="B20" s="62">
        <v>134</v>
      </c>
      <c r="C20" s="59">
        <f>B20/$AJ20*100</f>
        <v>11.194653299916457</v>
      </c>
      <c r="D20" s="58">
        <v>141</v>
      </c>
      <c r="E20" s="59">
        <f>D20/$AJ20*100</f>
        <v>11.779448621553884</v>
      </c>
      <c r="F20" s="58">
        <v>13</v>
      </c>
      <c r="G20" s="59">
        <f>F20/$AJ20*100</f>
        <v>1.086048454469507</v>
      </c>
      <c r="H20" s="58">
        <v>11</v>
      </c>
      <c r="I20" s="59">
        <f>H20/$AJ20*100</f>
        <v>0.91896407685881365</v>
      </c>
      <c r="J20" s="58">
        <v>10</v>
      </c>
      <c r="K20" s="59">
        <f>J20/$AJ20*100</f>
        <v>0.83542188805346695</v>
      </c>
      <c r="L20" s="58">
        <v>140</v>
      </c>
      <c r="M20" s="59">
        <f>L20/$AJ20*100</f>
        <v>11.695906432748536</v>
      </c>
      <c r="N20" s="58">
        <v>131</v>
      </c>
      <c r="O20" s="59">
        <f>N20/$AJ20*100</f>
        <v>10.944026733500417</v>
      </c>
      <c r="P20" s="58">
        <v>134</v>
      </c>
      <c r="Q20" s="59">
        <f>P20/$AJ20*100</f>
        <v>11.194653299916457</v>
      </c>
      <c r="R20" s="58">
        <v>140</v>
      </c>
      <c r="S20" s="59">
        <f>R20/$AJ20*100</f>
        <v>11.695906432748536</v>
      </c>
      <c r="T20" s="58">
        <v>167</v>
      </c>
      <c r="U20" s="59">
        <f>T20/$AJ20*100</f>
        <v>13.951545530492899</v>
      </c>
      <c r="V20" s="9">
        <v>0</v>
      </c>
      <c r="W20" s="10">
        <v>0</v>
      </c>
      <c r="X20" s="58">
        <v>10</v>
      </c>
      <c r="Y20" s="59">
        <f>X20/$AJ20*100</f>
        <v>0.83542188805346695</v>
      </c>
      <c r="Z20" s="58">
        <v>5</v>
      </c>
      <c r="AA20" s="59">
        <f>Z20/$AJ20*100</f>
        <v>0.41771094402673348</v>
      </c>
      <c r="AB20" s="58">
        <v>40</v>
      </c>
      <c r="AC20" s="59">
        <f>AB20/$AJ20*100</f>
        <v>3.3416875522138678</v>
      </c>
      <c r="AD20" s="58">
        <v>109</v>
      </c>
      <c r="AE20" s="59">
        <f>AD20/$AJ20*100</f>
        <v>9.10609857978279</v>
      </c>
      <c r="AF20" s="58">
        <v>12</v>
      </c>
      <c r="AG20" s="59">
        <f>AF20/$AJ20*100</f>
        <v>1.0025062656641603</v>
      </c>
      <c r="AH20" s="9">
        <v>0</v>
      </c>
      <c r="AI20" s="10">
        <v>0</v>
      </c>
      <c r="AJ20" s="58">
        <v>1197</v>
      </c>
    </row>
    <row r="21" spans="1:36" ht="12.75" customHeight="1" x14ac:dyDescent="0.15">
      <c r="A21" s="57" t="s">
        <v>46</v>
      </c>
      <c r="B21" s="58">
        <v>137</v>
      </c>
      <c r="C21" s="59">
        <f t="shared" ref="C21:C30" si="17">B21/$AJ21*100</f>
        <v>10.736677115987462</v>
      </c>
      <c r="D21" s="58">
        <v>157</v>
      </c>
      <c r="E21" s="59">
        <f t="shared" ref="E21:E30" si="18">D21/$AJ21*100</f>
        <v>12.304075235109718</v>
      </c>
      <c r="F21" s="58">
        <v>14</v>
      </c>
      <c r="G21" s="59">
        <f t="shared" ref="G21:G30" si="19">F21/$AJ21*100</f>
        <v>1.0971786833855799</v>
      </c>
      <c r="H21" s="58">
        <v>17</v>
      </c>
      <c r="I21" s="59">
        <f t="shared" ref="I21:I30" si="20">H21/$AJ21*100</f>
        <v>1.3322884012539185</v>
      </c>
      <c r="J21" s="58">
        <v>13</v>
      </c>
      <c r="K21" s="59">
        <f t="shared" ref="K21:K30" si="21">J21/$AJ21*100</f>
        <v>1.018808777429467</v>
      </c>
      <c r="L21" s="58">
        <v>98</v>
      </c>
      <c r="M21" s="59">
        <f t="shared" ref="M21:M30" si="22">L21/$AJ21*100</f>
        <v>7.6802507836990594</v>
      </c>
      <c r="N21" s="58">
        <v>127</v>
      </c>
      <c r="O21" s="59">
        <f t="shared" ref="O21:O30" si="23">N21/$AJ21*100</f>
        <v>9.9529780564263337</v>
      </c>
      <c r="P21" s="58">
        <v>152</v>
      </c>
      <c r="Q21" s="59">
        <f t="shared" ref="Q21:Q30" si="24">P21/$AJ21*100</f>
        <v>11.912225705329153</v>
      </c>
      <c r="R21" s="58">
        <v>165</v>
      </c>
      <c r="S21" s="59">
        <f t="shared" ref="S21:S30" si="25">R21/$AJ21*100</f>
        <v>12.931034482758621</v>
      </c>
      <c r="T21" s="58">
        <v>186</v>
      </c>
      <c r="U21" s="59">
        <f t="shared" ref="U21:U30" si="26">T21/$AJ21*100</f>
        <v>14.576802507836991</v>
      </c>
      <c r="V21" s="9">
        <v>0</v>
      </c>
      <c r="W21" s="10">
        <v>0</v>
      </c>
      <c r="X21" s="58">
        <v>11</v>
      </c>
      <c r="Y21" s="59">
        <f t="shared" ref="Y21:Y30" si="27">X21/$AJ21*100</f>
        <v>0.86206896551724133</v>
      </c>
      <c r="Z21" s="58">
        <v>5</v>
      </c>
      <c r="AA21" s="59">
        <f t="shared" ref="AA21:AA30" si="28">Z21/$AJ21*100</f>
        <v>0.3918495297805642</v>
      </c>
      <c r="AB21" s="58">
        <v>45</v>
      </c>
      <c r="AC21" s="59">
        <f t="shared" ref="AC21:AC30" si="29">AB21/$AJ21*100</f>
        <v>3.526645768025078</v>
      </c>
      <c r="AD21" s="58">
        <v>131</v>
      </c>
      <c r="AE21" s="59">
        <f t="shared" ref="AE21:AE30" si="30">AD21/$AJ21*100</f>
        <v>10.266457680250783</v>
      </c>
      <c r="AF21" s="58">
        <v>18</v>
      </c>
      <c r="AG21" s="59">
        <f t="shared" ref="AG21:AG30" si="31">AF21/$AJ21*100</f>
        <v>1.4106583072100314</v>
      </c>
      <c r="AH21" s="9">
        <v>0</v>
      </c>
      <c r="AI21" s="10">
        <v>0</v>
      </c>
      <c r="AJ21" s="58">
        <v>1276</v>
      </c>
    </row>
    <row r="22" spans="1:36" ht="12.75" customHeight="1" x14ac:dyDescent="0.15">
      <c r="A22" s="57" t="s">
        <v>47</v>
      </c>
      <c r="B22" s="58">
        <v>137</v>
      </c>
      <c r="C22" s="59">
        <f t="shared" si="17"/>
        <v>10.530361260568794</v>
      </c>
      <c r="D22" s="58">
        <v>161</v>
      </c>
      <c r="E22" s="59">
        <f t="shared" si="18"/>
        <v>12.37509607993851</v>
      </c>
      <c r="F22" s="58">
        <v>19</v>
      </c>
      <c r="G22" s="59">
        <f t="shared" si="19"/>
        <v>1.4604150653343582</v>
      </c>
      <c r="H22" s="58">
        <v>22</v>
      </c>
      <c r="I22" s="59">
        <f t="shared" si="20"/>
        <v>1.6910069177555727</v>
      </c>
      <c r="J22" s="58">
        <v>11</v>
      </c>
      <c r="K22" s="59">
        <f t="shared" si="21"/>
        <v>0.84550345887778633</v>
      </c>
      <c r="L22" s="58">
        <v>85</v>
      </c>
      <c r="M22" s="59">
        <f t="shared" si="22"/>
        <v>6.5334358186010757</v>
      </c>
      <c r="N22" s="58">
        <v>129</v>
      </c>
      <c r="O22" s="59">
        <f t="shared" si="23"/>
        <v>9.915449654112221</v>
      </c>
      <c r="P22" s="58">
        <v>143</v>
      </c>
      <c r="Q22" s="59">
        <f t="shared" si="24"/>
        <v>10.991544965411222</v>
      </c>
      <c r="R22" s="58">
        <v>190</v>
      </c>
      <c r="S22" s="59">
        <f t="shared" si="25"/>
        <v>14.604150653343581</v>
      </c>
      <c r="T22" s="58">
        <v>174</v>
      </c>
      <c r="U22" s="59">
        <f t="shared" si="26"/>
        <v>13.37432744043044</v>
      </c>
      <c r="V22" s="58">
        <v>3</v>
      </c>
      <c r="W22" s="59">
        <f t="shared" ref="W22:W30" si="32">V22/$AJ22*100</f>
        <v>0.23059185242121444</v>
      </c>
      <c r="X22" s="58">
        <v>8</v>
      </c>
      <c r="Y22" s="59">
        <f t="shared" si="27"/>
        <v>0.61491160645657184</v>
      </c>
      <c r="Z22" s="58">
        <v>11</v>
      </c>
      <c r="AA22" s="59">
        <f t="shared" si="28"/>
        <v>0.84550345887778633</v>
      </c>
      <c r="AB22" s="58">
        <v>51</v>
      </c>
      <c r="AC22" s="59">
        <f t="shared" si="29"/>
        <v>3.920061491160646</v>
      </c>
      <c r="AD22" s="58">
        <v>148</v>
      </c>
      <c r="AE22" s="59">
        <f t="shared" si="30"/>
        <v>11.375864719446579</v>
      </c>
      <c r="AF22" s="58">
        <v>9</v>
      </c>
      <c r="AG22" s="59">
        <f t="shared" si="31"/>
        <v>0.69177555726364337</v>
      </c>
      <c r="AH22" s="9">
        <v>0</v>
      </c>
      <c r="AI22" s="10">
        <v>0</v>
      </c>
      <c r="AJ22" s="58">
        <v>1301</v>
      </c>
    </row>
    <row r="23" spans="1:36" ht="12.75" customHeight="1" x14ac:dyDescent="0.15">
      <c r="A23" s="57" t="s">
        <v>48</v>
      </c>
      <c r="B23" s="58">
        <v>150</v>
      </c>
      <c r="C23" s="59">
        <f t="shared" si="17"/>
        <v>11.021307861866275</v>
      </c>
      <c r="D23" s="58">
        <v>187</v>
      </c>
      <c r="E23" s="59">
        <f t="shared" si="18"/>
        <v>13.739897134459955</v>
      </c>
      <c r="F23" s="58">
        <v>20</v>
      </c>
      <c r="G23" s="59">
        <f t="shared" si="19"/>
        <v>1.4695077149155034</v>
      </c>
      <c r="H23" s="58">
        <v>19</v>
      </c>
      <c r="I23" s="59">
        <f t="shared" si="20"/>
        <v>1.3960323291697281</v>
      </c>
      <c r="J23" s="58">
        <v>9</v>
      </c>
      <c r="K23" s="59">
        <f t="shared" si="21"/>
        <v>0.66127847171197651</v>
      </c>
      <c r="L23" s="58">
        <v>82</v>
      </c>
      <c r="M23" s="59">
        <f t="shared" si="22"/>
        <v>6.0249816311535636</v>
      </c>
      <c r="N23" s="58">
        <v>134</v>
      </c>
      <c r="O23" s="59">
        <f t="shared" si="23"/>
        <v>9.8457016899338718</v>
      </c>
      <c r="P23" s="58">
        <v>148</v>
      </c>
      <c r="Q23" s="59">
        <f t="shared" si="24"/>
        <v>10.874357090374724</v>
      </c>
      <c r="R23" s="58">
        <v>141</v>
      </c>
      <c r="S23" s="59">
        <f t="shared" si="25"/>
        <v>10.360029390154299</v>
      </c>
      <c r="T23" s="58">
        <v>193</v>
      </c>
      <c r="U23" s="59">
        <f t="shared" si="26"/>
        <v>14.180749448934607</v>
      </c>
      <c r="V23" s="58">
        <v>0</v>
      </c>
      <c r="W23" s="10">
        <v>0</v>
      </c>
      <c r="X23" s="58">
        <v>19</v>
      </c>
      <c r="Y23" s="59">
        <f t="shared" si="27"/>
        <v>1.3960323291697281</v>
      </c>
      <c r="Z23" s="58">
        <v>12</v>
      </c>
      <c r="AA23" s="59">
        <f t="shared" si="28"/>
        <v>0.88170462894930202</v>
      </c>
      <c r="AB23" s="58">
        <v>58</v>
      </c>
      <c r="AC23" s="59">
        <f t="shared" si="29"/>
        <v>4.2615723732549595</v>
      </c>
      <c r="AD23" s="58">
        <v>174</v>
      </c>
      <c r="AE23" s="59">
        <f t="shared" si="30"/>
        <v>12.784717119764879</v>
      </c>
      <c r="AF23" s="58">
        <v>15</v>
      </c>
      <c r="AG23" s="59">
        <f t="shared" si="31"/>
        <v>1.1021307861866276</v>
      </c>
      <c r="AH23" s="9">
        <v>0</v>
      </c>
      <c r="AI23" s="10">
        <v>0</v>
      </c>
      <c r="AJ23" s="58">
        <v>1361</v>
      </c>
    </row>
    <row r="24" spans="1:36" ht="12.75" customHeight="1" x14ac:dyDescent="0.15">
      <c r="A24" s="57" t="s">
        <v>49</v>
      </c>
      <c r="B24" s="58">
        <v>155</v>
      </c>
      <c r="C24" s="59">
        <f t="shared" si="17"/>
        <v>10.756419153365718</v>
      </c>
      <c r="D24" s="58">
        <v>190</v>
      </c>
      <c r="E24" s="59">
        <f t="shared" si="18"/>
        <v>13.1852879944483</v>
      </c>
      <c r="F24" s="58">
        <v>26</v>
      </c>
      <c r="G24" s="59">
        <f t="shared" si="19"/>
        <v>1.8043025676613464</v>
      </c>
      <c r="H24" s="58">
        <v>18</v>
      </c>
      <c r="I24" s="59">
        <f t="shared" si="20"/>
        <v>1.2491325468424705</v>
      </c>
      <c r="J24" s="58">
        <v>7</v>
      </c>
      <c r="K24" s="59">
        <f t="shared" si="21"/>
        <v>0.4857737682165163</v>
      </c>
      <c r="L24" s="58">
        <v>91</v>
      </c>
      <c r="M24" s="59">
        <f t="shared" si="22"/>
        <v>6.3150589868147113</v>
      </c>
      <c r="N24" s="58">
        <v>142</v>
      </c>
      <c r="O24" s="59">
        <f t="shared" si="23"/>
        <v>9.854267869535045</v>
      </c>
      <c r="P24" s="58">
        <v>139</v>
      </c>
      <c r="Q24" s="59">
        <f t="shared" si="24"/>
        <v>9.6460791117279658</v>
      </c>
      <c r="R24" s="58">
        <v>172</v>
      </c>
      <c r="S24" s="59">
        <f t="shared" si="25"/>
        <v>11.936155447605829</v>
      </c>
      <c r="T24" s="58">
        <v>212</v>
      </c>
      <c r="U24" s="59">
        <f t="shared" si="26"/>
        <v>14.712005551700209</v>
      </c>
      <c r="V24" s="58">
        <v>3</v>
      </c>
      <c r="W24" s="59">
        <f t="shared" si="32"/>
        <v>0.20818875780707841</v>
      </c>
      <c r="X24" s="58">
        <v>21</v>
      </c>
      <c r="Y24" s="59">
        <f t="shared" si="27"/>
        <v>1.457321304649549</v>
      </c>
      <c r="Z24" s="58">
        <v>8</v>
      </c>
      <c r="AA24" s="59">
        <f t="shared" si="28"/>
        <v>0.55517002081887579</v>
      </c>
      <c r="AB24" s="58">
        <v>73</v>
      </c>
      <c r="AC24" s="59">
        <f t="shared" si="29"/>
        <v>5.0659264399722419</v>
      </c>
      <c r="AD24" s="58">
        <v>172</v>
      </c>
      <c r="AE24" s="59">
        <f t="shared" si="30"/>
        <v>11.936155447605829</v>
      </c>
      <c r="AF24" s="58">
        <v>9</v>
      </c>
      <c r="AG24" s="59">
        <f t="shared" si="31"/>
        <v>0.62456627342123527</v>
      </c>
      <c r="AH24" s="61">
        <v>3</v>
      </c>
      <c r="AI24" s="59">
        <f>AH24/$AJ24*100</f>
        <v>0.20818875780707841</v>
      </c>
      <c r="AJ24" s="58">
        <v>1441</v>
      </c>
    </row>
    <row r="25" spans="1:36" ht="12.75" customHeight="1" x14ac:dyDescent="0.15">
      <c r="A25" s="57" t="s">
        <v>50</v>
      </c>
      <c r="B25" s="58">
        <v>158</v>
      </c>
      <c r="C25" s="59">
        <f t="shared" si="17"/>
        <v>11.205673758865247</v>
      </c>
      <c r="D25" s="58">
        <v>207</v>
      </c>
      <c r="E25" s="59">
        <f t="shared" si="18"/>
        <v>14.680851063829786</v>
      </c>
      <c r="F25" s="58">
        <v>23</v>
      </c>
      <c r="G25" s="59">
        <f t="shared" si="19"/>
        <v>1.6312056737588652</v>
      </c>
      <c r="H25" s="58">
        <v>15</v>
      </c>
      <c r="I25" s="59">
        <f t="shared" si="20"/>
        <v>1.0638297872340425</v>
      </c>
      <c r="J25" s="58">
        <v>11</v>
      </c>
      <c r="K25" s="59">
        <f t="shared" si="21"/>
        <v>0.78014184397163122</v>
      </c>
      <c r="L25" s="58">
        <v>81</v>
      </c>
      <c r="M25" s="59">
        <f t="shared" si="22"/>
        <v>5.7446808510638299</v>
      </c>
      <c r="N25" s="58">
        <v>123</v>
      </c>
      <c r="O25" s="59">
        <f t="shared" si="23"/>
        <v>8.7234042553191493</v>
      </c>
      <c r="P25" s="58">
        <v>118</v>
      </c>
      <c r="Q25" s="59">
        <f t="shared" si="24"/>
        <v>8.3687943262411348</v>
      </c>
      <c r="R25" s="58">
        <v>172</v>
      </c>
      <c r="S25" s="59">
        <f t="shared" si="25"/>
        <v>12.198581560283687</v>
      </c>
      <c r="T25" s="58">
        <v>206</v>
      </c>
      <c r="U25" s="59">
        <f t="shared" si="26"/>
        <v>14.609929078014183</v>
      </c>
      <c r="V25" s="58">
        <v>5</v>
      </c>
      <c r="W25" s="59">
        <f t="shared" si="32"/>
        <v>0.3546099290780142</v>
      </c>
      <c r="X25" s="58">
        <v>18</v>
      </c>
      <c r="Y25" s="59">
        <f t="shared" si="27"/>
        <v>1.2765957446808509</v>
      </c>
      <c r="Z25" s="58">
        <v>19</v>
      </c>
      <c r="AA25" s="59">
        <f t="shared" si="28"/>
        <v>1.3475177304964538</v>
      </c>
      <c r="AB25" s="58">
        <v>65</v>
      </c>
      <c r="AC25" s="59">
        <f t="shared" si="29"/>
        <v>4.6099290780141837</v>
      </c>
      <c r="AD25" s="58">
        <v>168</v>
      </c>
      <c r="AE25" s="59">
        <f t="shared" si="30"/>
        <v>11.914893617021278</v>
      </c>
      <c r="AF25" s="58">
        <v>21</v>
      </c>
      <c r="AG25" s="59">
        <f t="shared" si="31"/>
        <v>1.4893617021276597</v>
      </c>
      <c r="AH25" s="9">
        <v>0</v>
      </c>
      <c r="AI25" s="10">
        <v>0</v>
      </c>
      <c r="AJ25" s="58">
        <v>1410</v>
      </c>
    </row>
    <row r="26" spans="1:36" ht="12.75" customHeight="1" x14ac:dyDescent="0.15">
      <c r="A26" s="57" t="s">
        <v>51</v>
      </c>
      <c r="B26" s="62">
        <v>166</v>
      </c>
      <c r="C26" s="59">
        <f t="shared" si="17"/>
        <v>10.414052697616061</v>
      </c>
      <c r="D26" s="61">
        <v>211</v>
      </c>
      <c r="E26" s="59">
        <f t="shared" si="18"/>
        <v>13.237139272271017</v>
      </c>
      <c r="F26" s="61">
        <v>29</v>
      </c>
      <c r="G26" s="59">
        <f t="shared" si="19"/>
        <v>1.8193224592220829</v>
      </c>
      <c r="H26" s="61">
        <v>32</v>
      </c>
      <c r="I26" s="59">
        <f t="shared" si="20"/>
        <v>2.0075282308657463</v>
      </c>
      <c r="J26" s="61">
        <v>9</v>
      </c>
      <c r="K26" s="59">
        <f t="shared" si="21"/>
        <v>0.56461731493099121</v>
      </c>
      <c r="L26" s="61">
        <v>103</v>
      </c>
      <c r="M26" s="59">
        <f t="shared" si="22"/>
        <v>6.4617314930991228</v>
      </c>
      <c r="N26" s="61">
        <v>114</v>
      </c>
      <c r="O26" s="59">
        <f t="shared" si="23"/>
        <v>7.1518193224592226</v>
      </c>
      <c r="P26" s="61">
        <v>173</v>
      </c>
      <c r="Q26" s="59">
        <f t="shared" si="24"/>
        <v>10.853199498117942</v>
      </c>
      <c r="R26" s="61">
        <v>205</v>
      </c>
      <c r="S26" s="59">
        <f t="shared" si="25"/>
        <v>12.86072772898369</v>
      </c>
      <c r="T26" s="61">
        <v>258</v>
      </c>
      <c r="U26" s="59">
        <f t="shared" si="26"/>
        <v>16.185696361355081</v>
      </c>
      <c r="V26" s="61">
        <v>6</v>
      </c>
      <c r="W26" s="59">
        <f t="shared" si="32"/>
        <v>0.37641154328732745</v>
      </c>
      <c r="X26" s="61">
        <v>19</v>
      </c>
      <c r="Y26" s="59">
        <f t="shared" si="27"/>
        <v>1.1919698870765372</v>
      </c>
      <c r="Z26" s="61">
        <v>11</v>
      </c>
      <c r="AA26" s="59">
        <f t="shared" si="28"/>
        <v>0.69008782936010038</v>
      </c>
      <c r="AB26" s="61">
        <v>74</v>
      </c>
      <c r="AC26" s="59">
        <f t="shared" si="29"/>
        <v>4.6424090338770387</v>
      </c>
      <c r="AD26" s="61">
        <v>170</v>
      </c>
      <c r="AE26" s="59">
        <f t="shared" si="30"/>
        <v>10.664993726474279</v>
      </c>
      <c r="AF26" s="61">
        <v>11</v>
      </c>
      <c r="AG26" s="59">
        <f t="shared" si="31"/>
        <v>0.69008782936010038</v>
      </c>
      <c r="AH26" s="61">
        <v>3</v>
      </c>
      <c r="AI26" s="59">
        <f>AH26/$AJ26*100</f>
        <v>0.18820577164366373</v>
      </c>
      <c r="AJ26" s="58">
        <v>1594</v>
      </c>
    </row>
    <row r="27" spans="1:36" ht="12.75" customHeight="1" x14ac:dyDescent="0.15">
      <c r="A27" s="57" t="s">
        <v>52</v>
      </c>
      <c r="B27" s="62">
        <v>184</v>
      </c>
      <c r="C27" s="59">
        <f t="shared" si="17"/>
        <v>10.64198958935801</v>
      </c>
      <c r="D27" s="61">
        <v>253</v>
      </c>
      <c r="E27" s="59">
        <f t="shared" si="18"/>
        <v>14.632735685367265</v>
      </c>
      <c r="F27" s="61">
        <v>42</v>
      </c>
      <c r="G27" s="59">
        <f t="shared" si="19"/>
        <v>2.42914979757085</v>
      </c>
      <c r="H27" s="61">
        <v>44</v>
      </c>
      <c r="I27" s="59">
        <f t="shared" si="20"/>
        <v>2.5448235974551765</v>
      </c>
      <c r="J27" s="61">
        <v>11</v>
      </c>
      <c r="K27" s="59">
        <f t="shared" si="21"/>
        <v>0.63620589936379413</v>
      </c>
      <c r="L27" s="61">
        <v>107</v>
      </c>
      <c r="M27" s="59">
        <f t="shared" si="22"/>
        <v>6.1885482938114516</v>
      </c>
      <c r="N27" s="61">
        <v>137</v>
      </c>
      <c r="O27" s="59">
        <f t="shared" si="23"/>
        <v>7.9236552920763454</v>
      </c>
      <c r="P27" s="61">
        <v>160</v>
      </c>
      <c r="Q27" s="59">
        <f t="shared" si="24"/>
        <v>9.253903990746096</v>
      </c>
      <c r="R27" s="61">
        <v>211</v>
      </c>
      <c r="S27" s="59">
        <f t="shared" si="25"/>
        <v>12.203585887796415</v>
      </c>
      <c r="T27" s="61">
        <v>294</v>
      </c>
      <c r="U27" s="59">
        <f t="shared" si="26"/>
        <v>17.004048582995949</v>
      </c>
      <c r="V27" s="61">
        <v>3</v>
      </c>
      <c r="W27" s="59">
        <f t="shared" si="32"/>
        <v>0.17351069982648931</v>
      </c>
      <c r="X27" s="61">
        <v>19</v>
      </c>
      <c r="Y27" s="59">
        <f t="shared" si="27"/>
        <v>1.098901098901099</v>
      </c>
      <c r="Z27" s="61">
        <v>12</v>
      </c>
      <c r="AA27" s="59">
        <f t="shared" si="28"/>
        <v>0.69404279930595725</v>
      </c>
      <c r="AB27" s="61">
        <v>63</v>
      </c>
      <c r="AC27" s="59">
        <f t="shared" si="29"/>
        <v>3.6437246963562751</v>
      </c>
      <c r="AD27" s="61">
        <v>178</v>
      </c>
      <c r="AE27" s="59">
        <f t="shared" si="30"/>
        <v>10.294968189705033</v>
      </c>
      <c r="AF27" s="61">
        <v>8</v>
      </c>
      <c r="AG27" s="59">
        <f t="shared" si="31"/>
        <v>0.46269519953730476</v>
      </c>
      <c r="AH27" s="61">
        <v>3</v>
      </c>
      <c r="AI27" s="59">
        <f>AH27/$AJ27*100</f>
        <v>0.17351069982648931</v>
      </c>
      <c r="AJ27" s="64">
        <v>1729</v>
      </c>
    </row>
    <row r="28" spans="1:36" ht="12.75" customHeight="1" x14ac:dyDescent="0.15">
      <c r="A28" s="57" t="s">
        <v>53</v>
      </c>
      <c r="B28" s="62">
        <v>187</v>
      </c>
      <c r="C28" s="59">
        <f t="shared" si="17"/>
        <v>12.27034120734908</v>
      </c>
      <c r="D28" s="61">
        <v>220</v>
      </c>
      <c r="E28" s="59">
        <f t="shared" si="18"/>
        <v>14.435695538057743</v>
      </c>
      <c r="F28" s="61">
        <v>42</v>
      </c>
      <c r="G28" s="59">
        <f t="shared" si="19"/>
        <v>2.7559055118110236</v>
      </c>
      <c r="H28" s="61">
        <v>38</v>
      </c>
      <c r="I28" s="59">
        <f t="shared" si="20"/>
        <v>2.4934383202099739</v>
      </c>
      <c r="J28" s="61">
        <v>17</v>
      </c>
      <c r="K28" s="59">
        <f t="shared" si="21"/>
        <v>1.1154855643044619</v>
      </c>
      <c r="L28" s="61">
        <v>103</v>
      </c>
      <c r="M28" s="59">
        <f t="shared" si="22"/>
        <v>6.758530183727034</v>
      </c>
      <c r="N28" s="61">
        <v>105</v>
      </c>
      <c r="O28" s="59">
        <f t="shared" si="23"/>
        <v>6.8897637795275593</v>
      </c>
      <c r="P28" s="61">
        <v>121</v>
      </c>
      <c r="Q28" s="59">
        <f t="shared" si="24"/>
        <v>7.9396325459317589</v>
      </c>
      <c r="R28" s="61">
        <v>172</v>
      </c>
      <c r="S28" s="59">
        <f t="shared" si="25"/>
        <v>11.286089238845145</v>
      </c>
      <c r="T28" s="61">
        <v>260</v>
      </c>
      <c r="U28" s="59">
        <f t="shared" si="26"/>
        <v>17.060367454068242</v>
      </c>
      <c r="V28" s="9">
        <v>0</v>
      </c>
      <c r="W28" s="10">
        <v>0</v>
      </c>
      <c r="X28" s="61">
        <v>22</v>
      </c>
      <c r="Y28" s="59">
        <f t="shared" si="27"/>
        <v>1.4435695538057742</v>
      </c>
      <c r="Z28" s="61">
        <v>13</v>
      </c>
      <c r="AA28" s="59">
        <f t="shared" si="28"/>
        <v>0.85301837270341208</v>
      </c>
      <c r="AB28" s="61">
        <v>60</v>
      </c>
      <c r="AC28" s="59">
        <f t="shared" si="29"/>
        <v>3.9370078740157481</v>
      </c>
      <c r="AD28" s="61">
        <v>155</v>
      </c>
      <c r="AE28" s="59">
        <f t="shared" si="30"/>
        <v>10.170603674540683</v>
      </c>
      <c r="AF28" s="61">
        <v>9</v>
      </c>
      <c r="AG28" s="59">
        <f t="shared" si="31"/>
        <v>0.59055118110236215</v>
      </c>
      <c r="AH28" s="9">
        <v>0</v>
      </c>
      <c r="AI28" s="10">
        <v>0</v>
      </c>
      <c r="AJ28" s="64">
        <v>1524</v>
      </c>
    </row>
    <row r="29" spans="1:36" ht="12.75" customHeight="1" x14ac:dyDescent="0.15">
      <c r="A29" s="57" t="s">
        <v>54</v>
      </c>
      <c r="B29" s="62">
        <v>184</v>
      </c>
      <c r="C29" s="59">
        <f t="shared" si="17"/>
        <v>11.536050156739812</v>
      </c>
      <c r="D29" s="61">
        <v>225</v>
      </c>
      <c r="E29" s="59">
        <f t="shared" si="18"/>
        <v>14.106583072100312</v>
      </c>
      <c r="F29" s="61">
        <v>37</v>
      </c>
      <c r="G29" s="59">
        <f t="shared" si="19"/>
        <v>2.3197492163009406</v>
      </c>
      <c r="H29" s="61">
        <v>40</v>
      </c>
      <c r="I29" s="59">
        <f t="shared" si="20"/>
        <v>2.507836990595611</v>
      </c>
      <c r="J29" s="61">
        <v>12</v>
      </c>
      <c r="K29" s="59">
        <f t="shared" si="21"/>
        <v>0.75235109717868343</v>
      </c>
      <c r="L29" s="61">
        <v>96</v>
      </c>
      <c r="M29" s="59">
        <f t="shared" si="22"/>
        <v>6.0188087774294674</v>
      </c>
      <c r="N29" s="61">
        <v>144</v>
      </c>
      <c r="O29" s="59">
        <f t="shared" si="23"/>
        <v>9.0282131661441998</v>
      </c>
      <c r="P29" s="61">
        <v>142</v>
      </c>
      <c r="Q29" s="59">
        <f t="shared" si="24"/>
        <v>8.9028213166144212</v>
      </c>
      <c r="R29" s="61">
        <v>196</v>
      </c>
      <c r="S29" s="59">
        <f t="shared" si="25"/>
        <v>12.288401253918495</v>
      </c>
      <c r="T29" s="61">
        <v>274</v>
      </c>
      <c r="U29" s="59">
        <f t="shared" si="26"/>
        <v>17.178683385579937</v>
      </c>
      <c r="V29" s="61">
        <v>3</v>
      </c>
      <c r="W29" s="59">
        <f t="shared" si="32"/>
        <v>0.18808777429467086</v>
      </c>
      <c r="X29" s="61">
        <v>26</v>
      </c>
      <c r="Y29" s="59">
        <f t="shared" si="27"/>
        <v>1.6300940438871474</v>
      </c>
      <c r="Z29" s="61">
        <v>14</v>
      </c>
      <c r="AA29" s="59">
        <f t="shared" si="28"/>
        <v>0.87774294670846398</v>
      </c>
      <c r="AB29" s="61">
        <v>55</v>
      </c>
      <c r="AC29" s="59">
        <f t="shared" si="29"/>
        <v>3.4482758620689653</v>
      </c>
      <c r="AD29" s="61">
        <v>143</v>
      </c>
      <c r="AE29" s="59">
        <f t="shared" si="30"/>
        <v>8.9655172413793096</v>
      </c>
      <c r="AF29" s="61">
        <v>4</v>
      </c>
      <c r="AG29" s="59">
        <f t="shared" si="31"/>
        <v>0.25078369905956116</v>
      </c>
      <c r="AH29" s="9">
        <v>0</v>
      </c>
      <c r="AI29" s="10">
        <v>0</v>
      </c>
      <c r="AJ29" s="64">
        <v>1595</v>
      </c>
    </row>
    <row r="30" spans="1:36" ht="12.75" customHeight="1" x14ac:dyDescent="0.15">
      <c r="A30" s="57">
        <v>2013</v>
      </c>
      <c r="B30" s="62">
        <v>187</v>
      </c>
      <c r="C30" s="59">
        <f t="shared" si="17"/>
        <v>10.948477751756441</v>
      </c>
      <c r="D30" s="61">
        <v>252</v>
      </c>
      <c r="E30" s="59">
        <f t="shared" si="18"/>
        <v>14.754098360655737</v>
      </c>
      <c r="F30" s="61">
        <v>34</v>
      </c>
      <c r="G30" s="59">
        <f t="shared" si="19"/>
        <v>1.9906323185011712</v>
      </c>
      <c r="H30" s="61">
        <v>45</v>
      </c>
      <c r="I30" s="59">
        <f t="shared" si="20"/>
        <v>2.6346604215456675</v>
      </c>
      <c r="J30" s="61">
        <v>16</v>
      </c>
      <c r="K30" s="59">
        <f t="shared" si="21"/>
        <v>0.93676814988290402</v>
      </c>
      <c r="L30" s="61">
        <v>106</v>
      </c>
      <c r="M30" s="59">
        <f t="shared" si="22"/>
        <v>6.2060889929742391</v>
      </c>
      <c r="N30" s="61">
        <v>164</v>
      </c>
      <c r="O30" s="59">
        <f t="shared" si="23"/>
        <v>9.6018735362997649</v>
      </c>
      <c r="P30" s="61">
        <v>132</v>
      </c>
      <c r="Q30" s="59">
        <f t="shared" si="24"/>
        <v>7.7283372365339584</v>
      </c>
      <c r="R30" s="61">
        <v>178</v>
      </c>
      <c r="S30" s="59">
        <f t="shared" si="25"/>
        <v>10.421545667447308</v>
      </c>
      <c r="T30" s="61">
        <v>300</v>
      </c>
      <c r="U30" s="59">
        <f t="shared" si="26"/>
        <v>17.56440281030445</v>
      </c>
      <c r="V30" s="61">
        <v>3</v>
      </c>
      <c r="W30" s="59">
        <f t="shared" si="32"/>
        <v>0.1756440281030445</v>
      </c>
      <c r="X30" s="61">
        <v>19</v>
      </c>
      <c r="Y30" s="59">
        <f t="shared" si="27"/>
        <v>1.1124121779859486</v>
      </c>
      <c r="Z30" s="61">
        <v>10</v>
      </c>
      <c r="AA30" s="59">
        <f t="shared" si="28"/>
        <v>0.58548009367681508</v>
      </c>
      <c r="AB30" s="61">
        <v>64</v>
      </c>
      <c r="AC30" s="59">
        <f t="shared" si="29"/>
        <v>3.7470725995316161</v>
      </c>
      <c r="AD30" s="61">
        <v>193</v>
      </c>
      <c r="AE30" s="59">
        <f t="shared" si="30"/>
        <v>11.29976580796253</v>
      </c>
      <c r="AF30" s="61">
        <v>5</v>
      </c>
      <c r="AG30" s="59">
        <f t="shared" si="31"/>
        <v>0.29274004683840754</v>
      </c>
      <c r="AH30" s="9">
        <v>0</v>
      </c>
      <c r="AI30" s="10">
        <v>0</v>
      </c>
      <c r="AJ30" s="64">
        <v>1708</v>
      </c>
    </row>
    <row r="31" spans="1:36" ht="14.75" customHeight="1" x14ac:dyDescent="0.15">
      <c r="A31" s="105" t="s">
        <v>93</v>
      </c>
      <c r="B31" s="105"/>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row>
    <row r="32" spans="1:36" ht="12.75" customHeight="1" x14ac:dyDescent="0.15">
      <c r="A32" s="57" t="s">
        <v>45</v>
      </c>
      <c r="B32" s="71">
        <v>1941</v>
      </c>
      <c r="C32" s="59">
        <f>B32/$AJ32*100</f>
        <v>10.359182366440733</v>
      </c>
      <c r="D32" s="58">
        <v>2490</v>
      </c>
      <c r="E32" s="59">
        <f>D32/$AJ32*100</f>
        <v>13.289213854939424</v>
      </c>
      <c r="F32" s="58">
        <v>2125</v>
      </c>
      <c r="G32" s="59">
        <f>F32/$AJ32*100</f>
        <v>11.341196562950312</v>
      </c>
      <c r="H32" s="58">
        <v>253</v>
      </c>
      <c r="I32" s="59">
        <f>H32/$AJ32*100</f>
        <v>1.3502695202006725</v>
      </c>
      <c r="J32" s="58">
        <v>123</v>
      </c>
      <c r="K32" s="59">
        <f>J32/$AJ32*100</f>
        <v>0.65645514223194745</v>
      </c>
      <c r="L32" s="58">
        <v>2497</v>
      </c>
      <c r="M32" s="59">
        <f>L32/$AJ32*100</f>
        <v>13.326573090676202</v>
      </c>
      <c r="N32" s="58">
        <v>2391</v>
      </c>
      <c r="O32" s="59">
        <f>N32/$AJ32*100</f>
        <v>12.760847520947857</v>
      </c>
      <c r="P32" s="58">
        <v>1291</v>
      </c>
      <c r="Q32" s="59">
        <f>P32/$AJ32*100</f>
        <v>6.8901104765971066</v>
      </c>
      <c r="R32" s="58">
        <v>647</v>
      </c>
      <c r="S32" s="59">
        <f>R32/$AJ32*100</f>
        <v>3.4530607888135769</v>
      </c>
      <c r="T32" s="58">
        <v>1841</v>
      </c>
      <c r="U32" s="59">
        <f>T32/$AJ32*100</f>
        <v>9.825478998772482</v>
      </c>
      <c r="V32" s="58">
        <v>68</v>
      </c>
      <c r="W32" s="59">
        <f>V32/$AJ32*100</f>
        <v>0.36291829001441001</v>
      </c>
      <c r="X32" s="58">
        <v>180</v>
      </c>
      <c r="Y32" s="59">
        <f>X32/$AJ32*100</f>
        <v>0.96066606180284997</v>
      </c>
      <c r="Z32" s="58">
        <v>118</v>
      </c>
      <c r="AA32" s="59">
        <f>Z32/$AJ32*100</f>
        <v>0.62976997384853495</v>
      </c>
      <c r="AB32" s="58">
        <v>1046</v>
      </c>
      <c r="AC32" s="59">
        <f>AB32/$AJ32*100</f>
        <v>5.5825372258098946</v>
      </c>
      <c r="AD32" s="58">
        <v>1358</v>
      </c>
      <c r="AE32" s="59">
        <f>AD32/$AJ32*100</f>
        <v>7.2476917329348343</v>
      </c>
      <c r="AF32" s="58">
        <v>368</v>
      </c>
      <c r="AG32" s="59">
        <f>AF32/$AJ32*100</f>
        <v>1.9640283930191598</v>
      </c>
      <c r="AH32" s="9">
        <v>0</v>
      </c>
      <c r="AI32" s="10">
        <v>0</v>
      </c>
      <c r="AJ32" s="58">
        <v>18737</v>
      </c>
    </row>
    <row r="33" spans="1:37" ht="12.75" customHeight="1" x14ac:dyDescent="0.15">
      <c r="A33" s="57" t="s">
        <v>46</v>
      </c>
      <c r="B33" s="58">
        <v>1921</v>
      </c>
      <c r="C33" s="59">
        <f t="shared" ref="C33:C42" si="33">B33/$AJ33*100</f>
        <v>9.9870028593709392</v>
      </c>
      <c r="D33" s="58">
        <v>2640</v>
      </c>
      <c r="E33" s="59">
        <f t="shared" ref="E33:E42" si="34">D33/$AJ33*100</f>
        <v>13.724980504289055</v>
      </c>
      <c r="F33" s="58">
        <v>2182</v>
      </c>
      <c r="G33" s="59">
        <f t="shared" ref="G33:G42" si="35">F33/$AJ33*100</f>
        <v>11.34390434104497</v>
      </c>
      <c r="H33" s="58">
        <v>307</v>
      </c>
      <c r="I33" s="59">
        <f t="shared" ref="I33:I42" si="36">H33/$AJ33*100</f>
        <v>1.5960488692487653</v>
      </c>
      <c r="J33" s="58">
        <v>121</v>
      </c>
      <c r="K33" s="59">
        <f t="shared" ref="K33:K42" si="37">J33/$AJ33*100</f>
        <v>0.62906160644658182</v>
      </c>
      <c r="L33" s="58">
        <v>2367</v>
      </c>
      <c r="M33" s="59">
        <f t="shared" ref="M33:M42" si="38">L33/$AJ33*100</f>
        <v>12.305692747595529</v>
      </c>
      <c r="N33" s="58">
        <v>2434</v>
      </c>
      <c r="O33" s="59">
        <f t="shared" ref="O33:O42" si="39">N33/$AJ33*100</f>
        <v>12.654016116454381</v>
      </c>
      <c r="P33" s="58">
        <v>1227</v>
      </c>
      <c r="Q33" s="59">
        <f t="shared" ref="Q33:Q42" si="40">P33/$AJ33*100</f>
        <v>6.3789966207434361</v>
      </c>
      <c r="R33" s="58">
        <v>674</v>
      </c>
      <c r="S33" s="59">
        <f t="shared" ref="S33:S42" si="41">R33/$AJ33*100</f>
        <v>3.5040291135950095</v>
      </c>
      <c r="T33" s="58">
        <v>1925</v>
      </c>
      <c r="U33" s="59">
        <f t="shared" ref="U33:U42" si="42">T33/$AJ33*100</f>
        <v>10.007798284377436</v>
      </c>
      <c r="V33" s="58">
        <v>103</v>
      </c>
      <c r="W33" s="59">
        <f t="shared" ref="W33:W42" si="43">V33/$AJ33*100</f>
        <v>0.5354821939173382</v>
      </c>
      <c r="X33" s="58">
        <v>250</v>
      </c>
      <c r="Y33" s="59">
        <f t="shared" ref="Y33:Y42" si="44">X33/$AJ33*100</f>
        <v>1.2997140629061605</v>
      </c>
      <c r="Z33" s="58">
        <v>124</v>
      </c>
      <c r="AA33" s="59">
        <f t="shared" ref="AA33:AA42" si="45">Z33/$AJ33*100</f>
        <v>0.64465817520145563</v>
      </c>
      <c r="AB33" s="58">
        <v>1073</v>
      </c>
      <c r="AC33" s="59">
        <f t="shared" ref="AC33:AC42" si="46">AB33/$AJ33*100</f>
        <v>5.5783727579932414</v>
      </c>
      <c r="AD33" s="58">
        <v>1562</v>
      </c>
      <c r="AE33" s="59">
        <f t="shared" ref="AE33:AE42" si="47">AD33/$AJ33*100</f>
        <v>8.1206134650376924</v>
      </c>
      <c r="AF33" s="58">
        <v>325</v>
      </c>
      <c r="AG33" s="59">
        <f t="shared" ref="AG33:AG42" si="48">AF33/$AJ33*100</f>
        <v>1.6896282817780088</v>
      </c>
      <c r="AH33" s="9">
        <v>0</v>
      </c>
      <c r="AI33" s="10">
        <v>0</v>
      </c>
      <c r="AJ33" s="58">
        <v>19235</v>
      </c>
    </row>
    <row r="34" spans="1:37" ht="12.75" customHeight="1" x14ac:dyDescent="0.15">
      <c r="A34" s="57" t="s">
        <v>47</v>
      </c>
      <c r="B34" s="58">
        <v>2037</v>
      </c>
      <c r="C34" s="59">
        <f t="shared" si="33"/>
        <v>10.073685772217003</v>
      </c>
      <c r="D34" s="58">
        <v>3006</v>
      </c>
      <c r="E34" s="59">
        <f t="shared" si="34"/>
        <v>14.865733643242173</v>
      </c>
      <c r="F34" s="58">
        <v>2361</v>
      </c>
      <c r="G34" s="59">
        <f t="shared" si="35"/>
        <v>11.675980416398794</v>
      </c>
      <c r="H34" s="58">
        <v>341</v>
      </c>
      <c r="I34" s="59">
        <f t="shared" si="36"/>
        <v>1.6863656594629346</v>
      </c>
      <c r="J34" s="58">
        <v>137</v>
      </c>
      <c r="K34" s="59">
        <f t="shared" si="37"/>
        <v>0.67751347608921419</v>
      </c>
      <c r="L34" s="58">
        <v>2175</v>
      </c>
      <c r="M34" s="59">
        <f t="shared" si="38"/>
        <v>10.756144602146284</v>
      </c>
      <c r="N34" s="58">
        <v>2543</v>
      </c>
      <c r="O34" s="59">
        <f t="shared" si="39"/>
        <v>12.576034815291035</v>
      </c>
      <c r="P34" s="58">
        <v>1191</v>
      </c>
      <c r="Q34" s="59">
        <f t="shared" si="40"/>
        <v>5.8899164235201029</v>
      </c>
      <c r="R34" s="58">
        <v>714</v>
      </c>
      <c r="S34" s="59">
        <f t="shared" si="41"/>
        <v>3.5309826418080212</v>
      </c>
      <c r="T34" s="58">
        <v>2020</v>
      </c>
      <c r="U34" s="59">
        <f t="shared" si="42"/>
        <v>9.9896147569358593</v>
      </c>
      <c r="V34" s="58">
        <v>146</v>
      </c>
      <c r="W34" s="59">
        <f t="shared" si="43"/>
        <v>0.72202166064981954</v>
      </c>
      <c r="X34" s="58">
        <v>198</v>
      </c>
      <c r="Y34" s="59">
        <f t="shared" si="44"/>
        <v>0.97918006033331684</v>
      </c>
      <c r="Z34" s="58">
        <v>224</v>
      </c>
      <c r="AA34" s="59">
        <f t="shared" si="45"/>
        <v>1.1077592601750654</v>
      </c>
      <c r="AB34" s="58">
        <v>1235</v>
      </c>
      <c r="AC34" s="59">
        <f t="shared" si="46"/>
        <v>6.1075119924830616</v>
      </c>
      <c r="AD34" s="58">
        <v>1746</v>
      </c>
      <c r="AE34" s="59">
        <f t="shared" si="47"/>
        <v>8.6345878047574303</v>
      </c>
      <c r="AF34" s="58">
        <v>147</v>
      </c>
      <c r="AG34" s="59">
        <f t="shared" si="48"/>
        <v>0.72696701448988676</v>
      </c>
      <c r="AH34" s="9">
        <v>0</v>
      </c>
      <c r="AI34" s="10">
        <v>0</v>
      </c>
      <c r="AJ34" s="58">
        <v>20221</v>
      </c>
    </row>
    <row r="35" spans="1:37" ht="12.75" customHeight="1" x14ac:dyDescent="0.15">
      <c r="A35" s="57" t="s">
        <v>48</v>
      </c>
      <c r="B35" s="58">
        <v>2067</v>
      </c>
      <c r="C35" s="59">
        <f t="shared" si="33"/>
        <v>10.228622327790973</v>
      </c>
      <c r="D35" s="58">
        <v>3016</v>
      </c>
      <c r="E35" s="59">
        <f t="shared" si="34"/>
        <v>14.924782264449723</v>
      </c>
      <c r="F35" s="58">
        <v>2514</v>
      </c>
      <c r="G35" s="59">
        <f t="shared" si="35"/>
        <v>12.44061757719715</v>
      </c>
      <c r="H35" s="58">
        <v>306</v>
      </c>
      <c r="I35" s="59">
        <f t="shared" si="36"/>
        <v>1.5142517814726841</v>
      </c>
      <c r="J35" s="58">
        <v>146</v>
      </c>
      <c r="K35" s="59">
        <f t="shared" si="37"/>
        <v>0.72248614410134604</v>
      </c>
      <c r="L35" s="58">
        <v>2044</v>
      </c>
      <c r="M35" s="59">
        <f t="shared" si="38"/>
        <v>10.114806017418845</v>
      </c>
      <c r="N35" s="58">
        <v>2424</v>
      </c>
      <c r="O35" s="59">
        <f t="shared" si="39"/>
        <v>11.995249406175772</v>
      </c>
      <c r="P35" s="58">
        <v>1129</v>
      </c>
      <c r="Q35" s="59">
        <f t="shared" si="40"/>
        <v>5.5868962787015048</v>
      </c>
      <c r="R35" s="58">
        <v>635</v>
      </c>
      <c r="S35" s="59">
        <f t="shared" si="41"/>
        <v>3.142319873317498</v>
      </c>
      <c r="T35" s="58">
        <v>2056</v>
      </c>
      <c r="U35" s="59">
        <f t="shared" si="42"/>
        <v>10.174188440221695</v>
      </c>
      <c r="V35" s="58">
        <v>119</v>
      </c>
      <c r="W35" s="59">
        <f t="shared" si="43"/>
        <v>0.58887569279493268</v>
      </c>
      <c r="X35" s="58">
        <v>216</v>
      </c>
      <c r="Y35" s="59">
        <f t="shared" si="44"/>
        <v>1.0688836104513064</v>
      </c>
      <c r="Z35" s="58">
        <v>183</v>
      </c>
      <c r="AA35" s="59">
        <f t="shared" si="45"/>
        <v>0.90558194774346801</v>
      </c>
      <c r="AB35" s="58">
        <v>1314</v>
      </c>
      <c r="AC35" s="59">
        <f t="shared" si="46"/>
        <v>6.5023752969121134</v>
      </c>
      <c r="AD35" s="58">
        <v>1883</v>
      </c>
      <c r="AE35" s="59">
        <f t="shared" si="47"/>
        <v>9.3180918448139352</v>
      </c>
      <c r="AF35" s="58">
        <v>151</v>
      </c>
      <c r="AG35" s="59">
        <f t="shared" si="48"/>
        <v>0.74722882026920034</v>
      </c>
      <c r="AH35" s="61">
        <v>5</v>
      </c>
      <c r="AI35" s="10">
        <v>0</v>
      </c>
      <c r="AJ35" s="58">
        <v>20208</v>
      </c>
    </row>
    <row r="36" spans="1:37" ht="12.75" customHeight="1" x14ac:dyDescent="0.15">
      <c r="A36" s="57" t="s">
        <v>49</v>
      </c>
      <c r="B36" s="58">
        <v>2161</v>
      </c>
      <c r="C36" s="59">
        <f t="shared" si="33"/>
        <v>10.227649202517867</v>
      </c>
      <c r="D36" s="58">
        <v>3293</v>
      </c>
      <c r="E36" s="59">
        <f t="shared" si="34"/>
        <v>15.585214633915474</v>
      </c>
      <c r="F36" s="58">
        <v>2657</v>
      </c>
      <c r="G36" s="59">
        <f t="shared" si="35"/>
        <v>12.575133702494201</v>
      </c>
      <c r="H36" s="58">
        <v>325</v>
      </c>
      <c r="I36" s="59">
        <f t="shared" si="36"/>
        <v>1.5381702872828813</v>
      </c>
      <c r="J36" s="58">
        <v>149</v>
      </c>
      <c r="K36" s="59">
        <f t="shared" si="37"/>
        <v>0.70519191632353639</v>
      </c>
      <c r="L36" s="58">
        <v>1969</v>
      </c>
      <c r="M36" s="59">
        <f t="shared" si="38"/>
        <v>9.3189455251076723</v>
      </c>
      <c r="N36" s="58">
        <v>2545</v>
      </c>
      <c r="O36" s="59">
        <f t="shared" si="39"/>
        <v>12.045056557338256</v>
      </c>
      <c r="P36" s="58">
        <v>1079</v>
      </c>
      <c r="Q36" s="59">
        <f t="shared" si="40"/>
        <v>5.1067253537791659</v>
      </c>
      <c r="R36" s="58">
        <v>686</v>
      </c>
      <c r="S36" s="59">
        <f t="shared" si="41"/>
        <v>3.2467225140801741</v>
      </c>
      <c r="T36" s="58">
        <v>2168</v>
      </c>
      <c r="U36" s="59">
        <f t="shared" si="42"/>
        <v>10.260779024090114</v>
      </c>
      <c r="V36" s="58">
        <v>129</v>
      </c>
      <c r="W36" s="59">
        <f t="shared" si="43"/>
        <v>0.61053528325997442</v>
      </c>
      <c r="X36" s="58">
        <v>245</v>
      </c>
      <c r="Y36" s="59">
        <f t="shared" si="44"/>
        <v>1.1595437550286336</v>
      </c>
      <c r="Z36" s="58">
        <v>187</v>
      </c>
      <c r="AA36" s="59">
        <f t="shared" si="45"/>
        <v>0.88503951914430412</v>
      </c>
      <c r="AB36" s="58">
        <v>1347</v>
      </c>
      <c r="AC36" s="59">
        <f t="shared" si="46"/>
        <v>6.3751242368308949</v>
      </c>
      <c r="AD36" s="58">
        <v>2038</v>
      </c>
      <c r="AE36" s="59">
        <f t="shared" si="47"/>
        <v>9.6455109091769611</v>
      </c>
      <c r="AF36" s="58">
        <v>132</v>
      </c>
      <c r="AG36" s="59">
        <f t="shared" si="48"/>
        <v>0.62473377821950882</v>
      </c>
      <c r="AH36" s="61">
        <v>19</v>
      </c>
      <c r="AI36" s="59">
        <f>AH36/$AJ36*100</f>
        <v>8.9923801410383836E-2</v>
      </c>
      <c r="AJ36" s="58">
        <v>21129</v>
      </c>
    </row>
    <row r="37" spans="1:37" ht="12.75" customHeight="1" x14ac:dyDescent="0.15">
      <c r="A37" s="57" t="s">
        <v>50</v>
      </c>
      <c r="B37" s="58">
        <v>2220</v>
      </c>
      <c r="C37" s="59">
        <f t="shared" si="33"/>
        <v>10.434782608695652</v>
      </c>
      <c r="D37" s="58">
        <v>3357</v>
      </c>
      <c r="E37" s="59">
        <f t="shared" si="34"/>
        <v>15.779083431257343</v>
      </c>
      <c r="F37" s="58">
        <v>2880</v>
      </c>
      <c r="G37" s="59">
        <f t="shared" si="35"/>
        <v>13.537015276145711</v>
      </c>
      <c r="H37" s="58">
        <v>383</v>
      </c>
      <c r="I37" s="59">
        <f t="shared" si="36"/>
        <v>1.800235017626322</v>
      </c>
      <c r="J37" s="58">
        <v>154</v>
      </c>
      <c r="K37" s="59">
        <f t="shared" si="37"/>
        <v>0.72385428907168037</v>
      </c>
      <c r="L37" s="58">
        <v>1988</v>
      </c>
      <c r="M37" s="59">
        <f t="shared" si="38"/>
        <v>9.3443008225616921</v>
      </c>
      <c r="N37" s="58">
        <v>2404</v>
      </c>
      <c r="O37" s="59">
        <f t="shared" si="39"/>
        <v>11.299647473560517</v>
      </c>
      <c r="P37" s="58">
        <v>855</v>
      </c>
      <c r="Q37" s="59">
        <f t="shared" si="40"/>
        <v>4.0188014101057581</v>
      </c>
      <c r="R37" s="58">
        <v>661</v>
      </c>
      <c r="S37" s="59">
        <f t="shared" si="41"/>
        <v>3.106933019976498</v>
      </c>
      <c r="T37" s="58">
        <v>2076</v>
      </c>
      <c r="U37" s="59">
        <f t="shared" si="42"/>
        <v>9.7579318448883665</v>
      </c>
      <c r="V37" s="58">
        <v>145</v>
      </c>
      <c r="W37" s="59">
        <f t="shared" si="43"/>
        <v>0.68155111633372512</v>
      </c>
      <c r="X37" s="58">
        <v>243</v>
      </c>
      <c r="Y37" s="59">
        <f t="shared" si="44"/>
        <v>1.1421856639247945</v>
      </c>
      <c r="Z37" s="58">
        <v>258</v>
      </c>
      <c r="AA37" s="59">
        <f t="shared" si="45"/>
        <v>1.2126909518213866</v>
      </c>
      <c r="AB37" s="58">
        <v>1324</v>
      </c>
      <c r="AC37" s="59">
        <f t="shared" si="46"/>
        <v>6.2232667450058754</v>
      </c>
      <c r="AD37" s="58">
        <v>2066</v>
      </c>
      <c r="AE37" s="59">
        <f t="shared" si="47"/>
        <v>9.7109283196239726</v>
      </c>
      <c r="AF37" s="58">
        <v>257</v>
      </c>
      <c r="AG37" s="59">
        <f t="shared" si="48"/>
        <v>1.2079905992949471</v>
      </c>
      <c r="AH37" s="61">
        <v>4</v>
      </c>
      <c r="AI37" s="10">
        <v>0</v>
      </c>
      <c r="AJ37" s="58">
        <v>21275</v>
      </c>
    </row>
    <row r="38" spans="1:37" ht="12.75" customHeight="1" x14ac:dyDescent="0.15">
      <c r="A38" s="57" t="s">
        <v>51</v>
      </c>
      <c r="B38" s="58">
        <v>2219</v>
      </c>
      <c r="C38" s="59">
        <f t="shared" si="33"/>
        <v>9.679811551212703</v>
      </c>
      <c r="D38" s="64">
        <v>3840</v>
      </c>
      <c r="E38" s="59">
        <f t="shared" si="34"/>
        <v>16.751003315302739</v>
      </c>
      <c r="F38" s="64">
        <v>3064</v>
      </c>
      <c r="G38" s="59">
        <f t="shared" si="35"/>
        <v>13.365904728668646</v>
      </c>
      <c r="H38" s="61">
        <v>468</v>
      </c>
      <c r="I38" s="59">
        <f t="shared" si="36"/>
        <v>2.0415285290525214</v>
      </c>
      <c r="J38" s="61">
        <v>183</v>
      </c>
      <c r="K38" s="59">
        <f t="shared" si="37"/>
        <v>0.79829000174489617</v>
      </c>
      <c r="L38" s="64">
        <v>2125</v>
      </c>
      <c r="M38" s="59">
        <f t="shared" si="38"/>
        <v>9.2697609492235209</v>
      </c>
      <c r="N38" s="64">
        <v>2588</v>
      </c>
      <c r="O38" s="59">
        <f t="shared" si="39"/>
        <v>11.289478276042574</v>
      </c>
      <c r="P38" s="72">
        <v>1027</v>
      </c>
      <c r="Q38" s="59">
        <f t="shared" si="40"/>
        <v>4.4800209387541443</v>
      </c>
      <c r="R38" s="61">
        <v>695</v>
      </c>
      <c r="S38" s="59">
        <f t="shared" si="41"/>
        <v>3.0317571104519279</v>
      </c>
      <c r="T38" s="64">
        <v>2348</v>
      </c>
      <c r="U38" s="59">
        <f t="shared" si="42"/>
        <v>10.242540568836155</v>
      </c>
      <c r="V38" s="61">
        <v>171</v>
      </c>
      <c r="W38" s="59">
        <f t="shared" si="43"/>
        <v>0.74594311638457511</v>
      </c>
      <c r="X38" s="61">
        <v>265</v>
      </c>
      <c r="Y38" s="59">
        <f t="shared" si="44"/>
        <v>1.1559937183737568</v>
      </c>
      <c r="Z38" s="61">
        <v>183</v>
      </c>
      <c r="AA38" s="59">
        <f t="shared" si="45"/>
        <v>0.79829000174489617</v>
      </c>
      <c r="AB38" s="72">
        <v>1345</v>
      </c>
      <c r="AC38" s="59">
        <f t="shared" si="46"/>
        <v>5.8672134008026529</v>
      </c>
      <c r="AD38" s="64">
        <v>2205</v>
      </c>
      <c r="AE38" s="59">
        <f t="shared" si="47"/>
        <v>9.6187401849589946</v>
      </c>
      <c r="AF38" s="61">
        <v>174</v>
      </c>
      <c r="AG38" s="59">
        <f t="shared" si="48"/>
        <v>0.75902983772465538</v>
      </c>
      <c r="AH38" s="61">
        <v>24</v>
      </c>
      <c r="AI38" s="59">
        <f>AH38/$AJ38*100</f>
        <v>0.10469377072064212</v>
      </c>
      <c r="AJ38" s="58">
        <v>22924</v>
      </c>
    </row>
    <row r="39" spans="1:37" ht="12.75" customHeight="1" x14ac:dyDescent="0.15">
      <c r="A39" s="57" t="s">
        <v>52</v>
      </c>
      <c r="B39" s="58">
        <v>2296</v>
      </c>
      <c r="C39" s="59">
        <f t="shared" si="33"/>
        <v>9.8397188651752803</v>
      </c>
      <c r="D39" s="64">
        <v>3970</v>
      </c>
      <c r="E39" s="59">
        <f t="shared" si="34"/>
        <v>17.013799605725552</v>
      </c>
      <c r="F39" s="64">
        <v>3144</v>
      </c>
      <c r="G39" s="59">
        <f t="shared" si="35"/>
        <v>13.47390074569298</v>
      </c>
      <c r="H39" s="61">
        <v>541</v>
      </c>
      <c r="I39" s="59">
        <f t="shared" si="36"/>
        <v>2.3185051855661265</v>
      </c>
      <c r="J39" s="61">
        <v>206</v>
      </c>
      <c r="K39" s="59">
        <f t="shared" si="37"/>
        <v>0.88283191908802605</v>
      </c>
      <c r="L39" s="64">
        <v>2295</v>
      </c>
      <c r="M39" s="59">
        <f t="shared" si="38"/>
        <v>9.8354332733350489</v>
      </c>
      <c r="N39" s="64">
        <v>2727</v>
      </c>
      <c r="O39" s="59">
        <f t="shared" si="39"/>
        <v>11.686808948315761</v>
      </c>
      <c r="P39" s="61">
        <v>997</v>
      </c>
      <c r="Q39" s="59">
        <f t="shared" si="40"/>
        <v>4.2727350647124362</v>
      </c>
      <c r="R39" s="61">
        <v>700</v>
      </c>
      <c r="S39" s="59">
        <f t="shared" si="41"/>
        <v>2.9999142881631955</v>
      </c>
      <c r="T39" s="64">
        <v>2386</v>
      </c>
      <c r="U39" s="59">
        <f t="shared" si="42"/>
        <v>10.225422130796263</v>
      </c>
      <c r="V39" s="61">
        <v>141</v>
      </c>
      <c r="W39" s="59">
        <f t="shared" si="43"/>
        <v>0.60426844947287217</v>
      </c>
      <c r="X39" s="61">
        <v>243</v>
      </c>
      <c r="Y39" s="59">
        <f t="shared" si="44"/>
        <v>1.0413988171766519</v>
      </c>
      <c r="Z39" s="61">
        <v>168</v>
      </c>
      <c r="AA39" s="59">
        <f t="shared" si="45"/>
        <v>0.71997942915916691</v>
      </c>
      <c r="AB39" s="64">
        <v>1123</v>
      </c>
      <c r="AC39" s="59">
        <f t="shared" si="46"/>
        <v>4.8127196365818126</v>
      </c>
      <c r="AD39" s="64">
        <v>2256</v>
      </c>
      <c r="AE39" s="59">
        <f t="shared" si="47"/>
        <v>9.6682951915659547</v>
      </c>
      <c r="AF39" s="61">
        <v>116</v>
      </c>
      <c r="AG39" s="59">
        <f t="shared" si="48"/>
        <v>0.49712865346704382</v>
      </c>
      <c r="AH39" s="61">
        <v>25</v>
      </c>
      <c r="AI39" s="59">
        <f>AH39/$AJ39*100</f>
        <v>0.10713979600582842</v>
      </c>
      <c r="AJ39" s="64">
        <v>23334</v>
      </c>
    </row>
    <row r="40" spans="1:37" ht="12.75" customHeight="1" x14ac:dyDescent="0.15">
      <c r="A40" s="57" t="s">
        <v>53</v>
      </c>
      <c r="B40" s="58">
        <v>2333</v>
      </c>
      <c r="C40" s="59">
        <f t="shared" si="33"/>
        <v>10.423554642123134</v>
      </c>
      <c r="D40" s="64">
        <v>3652</v>
      </c>
      <c r="E40" s="59">
        <f t="shared" si="34"/>
        <v>16.316683048878563</v>
      </c>
      <c r="F40" s="64">
        <v>3117</v>
      </c>
      <c r="G40" s="59">
        <f t="shared" si="35"/>
        <v>13.926369403985344</v>
      </c>
      <c r="H40" s="61">
        <v>516</v>
      </c>
      <c r="I40" s="59">
        <f t="shared" si="36"/>
        <v>2.3054240014297203</v>
      </c>
      <c r="J40" s="61">
        <v>217</v>
      </c>
      <c r="K40" s="59">
        <f t="shared" si="37"/>
        <v>0.96952908587257614</v>
      </c>
      <c r="L40" s="64">
        <v>2185</v>
      </c>
      <c r="M40" s="59">
        <f t="shared" si="38"/>
        <v>9.762308998302208</v>
      </c>
      <c r="N40" s="64">
        <v>2557</v>
      </c>
      <c r="O40" s="59">
        <f t="shared" si="39"/>
        <v>11.424358859798051</v>
      </c>
      <c r="P40" s="61">
        <v>856</v>
      </c>
      <c r="Q40" s="59">
        <f t="shared" si="40"/>
        <v>3.8245018318291484</v>
      </c>
      <c r="R40" s="61">
        <v>641</v>
      </c>
      <c r="S40" s="59">
        <f t="shared" si="41"/>
        <v>2.8639084979000984</v>
      </c>
      <c r="T40" s="64">
        <v>2400</v>
      </c>
      <c r="U40" s="59">
        <f t="shared" si="42"/>
        <v>10.722902332231257</v>
      </c>
      <c r="V40" s="61">
        <v>128</v>
      </c>
      <c r="W40" s="59">
        <f t="shared" si="43"/>
        <v>0.57188812438566705</v>
      </c>
      <c r="X40" s="61">
        <v>270</v>
      </c>
      <c r="Y40" s="59">
        <f t="shared" si="44"/>
        <v>1.2063265123760163</v>
      </c>
      <c r="Z40" s="61">
        <v>178</v>
      </c>
      <c r="AA40" s="59">
        <f t="shared" si="45"/>
        <v>0.79528192297381828</v>
      </c>
      <c r="AB40" s="61">
        <v>898</v>
      </c>
      <c r="AC40" s="59">
        <f t="shared" si="46"/>
        <v>4.0121526226431952</v>
      </c>
      <c r="AD40" s="64">
        <v>2320</v>
      </c>
      <c r="AE40" s="59">
        <f t="shared" si="47"/>
        <v>10.365472254490216</v>
      </c>
      <c r="AF40" s="61">
        <v>109</v>
      </c>
      <c r="AG40" s="59">
        <f t="shared" si="48"/>
        <v>0.48699848092216957</v>
      </c>
      <c r="AH40" s="61">
        <v>5</v>
      </c>
      <c r="AI40" s="10">
        <v>0</v>
      </c>
      <c r="AJ40" s="64">
        <v>22382</v>
      </c>
    </row>
    <row r="41" spans="1:37" ht="12.75" customHeight="1" x14ac:dyDescent="0.15">
      <c r="A41" s="57" t="s">
        <v>54</v>
      </c>
      <c r="B41" s="58">
        <v>2325</v>
      </c>
      <c r="C41" s="59">
        <f t="shared" si="33"/>
        <v>10.328742780986229</v>
      </c>
      <c r="D41" s="64">
        <v>3759</v>
      </c>
      <c r="E41" s="59">
        <f t="shared" si="34"/>
        <v>16.699244780097736</v>
      </c>
      <c r="F41" s="64">
        <v>3068</v>
      </c>
      <c r="G41" s="59">
        <f t="shared" si="35"/>
        <v>13.629498000888493</v>
      </c>
      <c r="H41" s="61">
        <v>578</v>
      </c>
      <c r="I41" s="59">
        <f t="shared" si="36"/>
        <v>2.5677476677032431</v>
      </c>
      <c r="J41" s="61">
        <v>218</v>
      </c>
      <c r="K41" s="59">
        <f t="shared" si="37"/>
        <v>0.96845846290537529</v>
      </c>
      <c r="L41" s="64">
        <v>2216</v>
      </c>
      <c r="M41" s="59">
        <f t="shared" si="38"/>
        <v>9.8445135495335396</v>
      </c>
      <c r="N41" s="64">
        <v>2610</v>
      </c>
      <c r="O41" s="59">
        <f t="shared" si="39"/>
        <v>11.594846734784541</v>
      </c>
      <c r="P41" s="61">
        <v>871</v>
      </c>
      <c r="Q41" s="59">
        <f t="shared" si="40"/>
        <v>3.8693913816081742</v>
      </c>
      <c r="R41" s="61">
        <v>629</v>
      </c>
      <c r="S41" s="59">
        <f t="shared" si="41"/>
        <v>2.794313638382941</v>
      </c>
      <c r="T41" s="64">
        <v>2522</v>
      </c>
      <c r="U41" s="59">
        <f t="shared" si="42"/>
        <v>11.203909373611728</v>
      </c>
      <c r="V41" s="61">
        <v>155</v>
      </c>
      <c r="W41" s="59">
        <f t="shared" si="43"/>
        <v>0.68858285206574865</v>
      </c>
      <c r="X41" s="61">
        <v>314</v>
      </c>
      <c r="Y41" s="59">
        <f t="shared" si="44"/>
        <v>1.3949355841848068</v>
      </c>
      <c r="Z41" s="61">
        <v>163</v>
      </c>
      <c r="AA41" s="59">
        <f t="shared" si="45"/>
        <v>0.72412261217236784</v>
      </c>
      <c r="AB41" s="61">
        <v>840</v>
      </c>
      <c r="AC41" s="59">
        <f t="shared" si="46"/>
        <v>3.7316748111950244</v>
      </c>
      <c r="AD41" s="64">
        <v>2200</v>
      </c>
      <c r="AE41" s="59">
        <f t="shared" si="47"/>
        <v>9.7734340293203026</v>
      </c>
      <c r="AF41" s="61">
        <v>31</v>
      </c>
      <c r="AG41" s="59">
        <f t="shared" si="48"/>
        <v>0.13771657041314972</v>
      </c>
      <c r="AH41" s="61">
        <v>11</v>
      </c>
      <c r="AI41" s="10">
        <v>0</v>
      </c>
      <c r="AJ41" s="64">
        <v>22510</v>
      </c>
      <c r="AK41" s="60"/>
    </row>
    <row r="42" spans="1:37" x14ac:dyDescent="0.15">
      <c r="A42" s="57">
        <v>2013</v>
      </c>
      <c r="B42" s="58">
        <v>2331</v>
      </c>
      <c r="C42" s="59">
        <f t="shared" si="33"/>
        <v>9.9892864795371761</v>
      </c>
      <c r="D42" s="64">
        <v>3974</v>
      </c>
      <c r="E42" s="59">
        <f t="shared" si="34"/>
        <v>17.030212127705163</v>
      </c>
      <c r="F42" s="64">
        <v>2962</v>
      </c>
      <c r="G42" s="59">
        <f t="shared" si="35"/>
        <v>12.693379044353975</v>
      </c>
      <c r="H42" s="61">
        <v>600</v>
      </c>
      <c r="I42" s="59">
        <f t="shared" si="36"/>
        <v>2.5712449110777804</v>
      </c>
      <c r="J42" s="61">
        <v>244</v>
      </c>
      <c r="K42" s="59">
        <f t="shared" si="37"/>
        <v>1.0456395971716306</v>
      </c>
      <c r="L42" s="64">
        <v>2249</v>
      </c>
      <c r="M42" s="59">
        <f t="shared" si="38"/>
        <v>9.6378830083565461</v>
      </c>
      <c r="N42" s="64">
        <v>2835</v>
      </c>
      <c r="O42" s="59">
        <f t="shared" si="39"/>
        <v>12.149132204842511</v>
      </c>
      <c r="P42" s="61">
        <v>925</v>
      </c>
      <c r="Q42" s="59">
        <f t="shared" si="40"/>
        <v>3.9640025712449107</v>
      </c>
      <c r="R42" s="61">
        <v>607</v>
      </c>
      <c r="S42" s="59">
        <f t="shared" si="41"/>
        <v>2.6012427683736878</v>
      </c>
      <c r="T42" s="64">
        <v>2590</v>
      </c>
      <c r="U42" s="59">
        <f t="shared" si="42"/>
        <v>11.099207199485752</v>
      </c>
      <c r="V42" s="61">
        <v>174</v>
      </c>
      <c r="W42" s="59">
        <f t="shared" si="43"/>
        <v>0.7456610242125562</v>
      </c>
      <c r="X42" s="61">
        <v>296</v>
      </c>
      <c r="Y42" s="59">
        <f t="shared" si="44"/>
        <v>1.2684808227983715</v>
      </c>
      <c r="Z42" s="61">
        <v>166</v>
      </c>
      <c r="AA42" s="59">
        <f t="shared" si="45"/>
        <v>0.71137775873151921</v>
      </c>
      <c r="AB42" s="61">
        <v>743</v>
      </c>
      <c r="AC42" s="59">
        <f t="shared" si="46"/>
        <v>3.1840582815513176</v>
      </c>
      <c r="AD42" s="64">
        <v>2599</v>
      </c>
      <c r="AE42" s="59">
        <f t="shared" si="47"/>
        <v>11.137775873151917</v>
      </c>
      <c r="AF42" s="61">
        <v>40</v>
      </c>
      <c r="AG42" s="59">
        <f t="shared" si="48"/>
        <v>0.17141632740518534</v>
      </c>
      <c r="AH42" s="9">
        <v>0</v>
      </c>
      <c r="AI42" s="10">
        <v>0</v>
      </c>
      <c r="AJ42" s="64">
        <v>23335</v>
      </c>
    </row>
    <row r="43" spans="1:37" x14ac:dyDescent="0.15">
      <c r="A43" s="57"/>
      <c r="B43" s="58"/>
      <c r="C43" s="59"/>
      <c r="D43" s="64"/>
      <c r="E43" s="59"/>
      <c r="F43" s="64"/>
      <c r="G43" s="59"/>
      <c r="I43" s="59"/>
      <c r="K43" s="59"/>
      <c r="L43" s="64"/>
      <c r="M43" s="59"/>
      <c r="N43" s="64"/>
      <c r="O43" s="59"/>
      <c r="Q43" s="59"/>
      <c r="S43" s="59"/>
      <c r="T43" s="64"/>
      <c r="U43" s="59"/>
      <c r="W43" s="59"/>
      <c r="Y43" s="59"/>
      <c r="AA43" s="59"/>
      <c r="AC43" s="59"/>
      <c r="AD43" s="64"/>
      <c r="AE43" s="59"/>
      <c r="AG43" s="59"/>
      <c r="AI43" s="59"/>
      <c r="AJ43" s="64"/>
    </row>
    <row r="45" spans="1:37" ht="12.75" customHeight="1" x14ac:dyDescent="0.15">
      <c r="A45" s="85" t="s">
        <v>146</v>
      </c>
    </row>
  </sheetData>
  <sheetProtection sheet="1"/>
  <mergeCells count="22">
    <mergeCell ref="A19:AJ19"/>
    <mergeCell ref="AD5:AE5"/>
    <mergeCell ref="P5:Q5"/>
    <mergeCell ref="Z5:AA5"/>
    <mergeCell ref="N5:O5"/>
    <mergeCell ref="T5:U5"/>
    <mergeCell ref="A31:AJ31"/>
    <mergeCell ref="B5:C5"/>
    <mergeCell ref="D5:E5"/>
    <mergeCell ref="F5:G5"/>
    <mergeCell ref="H5:I5"/>
    <mergeCell ref="X5:Y5"/>
    <mergeCell ref="L5:M5"/>
    <mergeCell ref="J5:K5"/>
    <mergeCell ref="AF5:AG5"/>
    <mergeCell ref="AH5:AI5"/>
    <mergeCell ref="A1:AI1"/>
    <mergeCell ref="A7:AJ7"/>
    <mergeCell ref="V5:W5"/>
    <mergeCell ref="AB5:AC5"/>
    <mergeCell ref="R5:S5"/>
    <mergeCell ref="AJ1:AK1"/>
  </mergeCells>
  <hyperlinks>
    <hyperlink ref="A45" r:id="rId1" xr:uid="{A7335735-B62C-9A4C-96A3-C334A5743C66}"/>
  </hyperlinks>
  <pageMargins left="0.43307086614173229" right="0.43307086614173229" top="0.35433070866141736" bottom="0.35433070866141736" header="0.31496062992125984" footer="0.31496062992125984"/>
  <pageSetup paperSize="9" orientation="portrait"/>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15B39-B78E-E443-A431-DEEF040B9789}">
  <sheetPr codeName="Sheet11"/>
  <dimension ref="A1:R46"/>
  <sheetViews>
    <sheetView workbookViewId="0">
      <pane xSplit="1" ySplit="5" topLeftCell="C6" activePane="bottomRight" state="frozen"/>
      <selection pane="topRight" activeCell="B1" sqref="B1"/>
      <selection pane="bottomLeft" activeCell="A6" sqref="A6"/>
      <selection pane="bottomRight" activeCell="A6" sqref="A6:Q6"/>
    </sheetView>
  </sheetViews>
  <sheetFormatPr baseColWidth="10" defaultRowHeight="14" x14ac:dyDescent="0.15"/>
  <cols>
    <col min="1" max="1" width="44.1640625" customWidth="1"/>
    <col min="2" max="2" width="11.6640625" customWidth="1"/>
    <col min="3" max="3" width="9" customWidth="1"/>
    <col min="4" max="4" width="10.6640625" customWidth="1"/>
    <col min="5" max="5" width="11.33203125" customWidth="1"/>
    <col min="6" max="7" width="10.6640625" customWidth="1"/>
    <col min="8" max="8" width="9.5" customWidth="1"/>
    <col min="9" max="10" width="10.1640625" customWidth="1"/>
    <col min="11" max="11" width="10" customWidth="1"/>
    <col min="12" max="15" width="9" customWidth="1"/>
    <col min="16" max="17" width="10.6640625" customWidth="1"/>
    <col min="18" max="256" width="8.83203125" customWidth="1"/>
  </cols>
  <sheetData>
    <row r="1" spans="1:18" ht="68" customHeight="1" x14ac:dyDescent="0.15">
      <c r="A1" s="99" t="s">
        <v>0</v>
      </c>
      <c r="B1" s="99"/>
      <c r="C1" s="99"/>
      <c r="D1" s="99"/>
      <c r="E1" s="99"/>
      <c r="F1" s="99"/>
      <c r="G1" s="99"/>
      <c r="H1" s="99"/>
      <c r="I1" s="99"/>
      <c r="J1" s="99"/>
      <c r="K1" s="99"/>
      <c r="L1" s="99"/>
      <c r="M1" s="99"/>
      <c r="N1" s="99"/>
      <c r="O1" s="99"/>
      <c r="P1" s="99"/>
      <c r="Q1" s="99"/>
      <c r="R1" s="99"/>
    </row>
    <row r="2" spans="1:18" ht="22.75" customHeight="1" x14ac:dyDescent="0.2">
      <c r="A2" s="46" t="s">
        <v>123</v>
      </c>
    </row>
    <row r="3" spans="1:18" ht="12.75" customHeight="1" x14ac:dyDescent="0.15">
      <c r="A3" s="2" t="s">
        <v>149</v>
      </c>
    </row>
    <row r="4" spans="1:18" ht="25.75" customHeight="1" x14ac:dyDescent="0.15">
      <c r="A4" s="5" t="s">
        <v>133</v>
      </c>
    </row>
    <row r="5" spans="1:18" ht="34" customHeight="1" x14ac:dyDescent="0.15">
      <c r="A5" s="6"/>
      <c r="B5" s="7" t="s">
        <v>94</v>
      </c>
      <c r="C5" s="7" t="s">
        <v>95</v>
      </c>
      <c r="D5" s="7" t="s">
        <v>96</v>
      </c>
      <c r="E5" s="7" t="s">
        <v>97</v>
      </c>
      <c r="F5" s="7" t="s">
        <v>98</v>
      </c>
      <c r="G5" s="7" t="s">
        <v>99</v>
      </c>
      <c r="H5" s="7" t="s">
        <v>100</v>
      </c>
      <c r="I5" s="7" t="s">
        <v>101</v>
      </c>
      <c r="J5" s="7" t="s">
        <v>102</v>
      </c>
      <c r="K5" s="7" t="s">
        <v>103</v>
      </c>
      <c r="L5" s="7" t="s">
        <v>104</v>
      </c>
      <c r="M5" s="7" t="s">
        <v>25</v>
      </c>
      <c r="N5" s="7" t="s">
        <v>26</v>
      </c>
      <c r="O5" s="7" t="s">
        <v>105</v>
      </c>
      <c r="P5" s="7" t="s">
        <v>106</v>
      </c>
      <c r="Q5" s="7" t="s">
        <v>107</v>
      </c>
    </row>
    <row r="6" spans="1:18" ht="14.75" customHeight="1" x14ac:dyDescent="0.15">
      <c r="A6" s="109" t="s">
        <v>108</v>
      </c>
      <c r="B6" s="114"/>
      <c r="C6" s="114"/>
      <c r="D6" s="114"/>
      <c r="E6" s="114"/>
      <c r="F6" s="114"/>
      <c r="G6" s="114"/>
      <c r="H6" s="114"/>
      <c r="I6" s="114"/>
      <c r="J6" s="114"/>
      <c r="K6" s="114"/>
      <c r="L6" s="114"/>
      <c r="M6" s="114"/>
      <c r="N6" s="114"/>
      <c r="O6" s="114"/>
      <c r="P6" s="114"/>
      <c r="Q6" s="114"/>
    </row>
    <row r="7" spans="1:18" ht="12.75" customHeight="1" x14ac:dyDescent="0.15">
      <c r="A7" s="4" t="s">
        <v>18</v>
      </c>
      <c r="B7" s="9">
        <v>0</v>
      </c>
      <c r="C7" s="9">
        <v>3</v>
      </c>
      <c r="D7" s="9">
        <v>3</v>
      </c>
      <c r="E7" s="9">
        <v>0</v>
      </c>
      <c r="F7" s="9">
        <v>11</v>
      </c>
      <c r="G7" s="9">
        <v>85</v>
      </c>
      <c r="H7" s="9">
        <v>350</v>
      </c>
      <c r="I7" s="9">
        <v>246</v>
      </c>
      <c r="J7" s="9">
        <v>277</v>
      </c>
      <c r="K7" s="9">
        <v>450</v>
      </c>
      <c r="L7" s="9">
        <v>866</v>
      </c>
      <c r="M7" s="9">
        <v>40</v>
      </c>
      <c r="N7" s="9">
        <f>SUM(B7:M7)</f>
        <v>2331</v>
      </c>
      <c r="O7" s="10">
        <f t="shared" ref="O7:O24" si="0">N7/N$24*100</f>
        <v>9.9892864795371761</v>
      </c>
      <c r="P7" s="10">
        <v>183.1</v>
      </c>
      <c r="Q7" s="10">
        <v>180.1</v>
      </c>
    </row>
    <row r="8" spans="1:18" ht="12.75" customHeight="1" x14ac:dyDescent="0.15">
      <c r="A8" s="4" t="s">
        <v>19</v>
      </c>
      <c r="B8" s="9">
        <v>8</v>
      </c>
      <c r="C8" s="9">
        <v>125</v>
      </c>
      <c r="D8" s="9">
        <v>212</v>
      </c>
      <c r="E8" s="9">
        <v>550</v>
      </c>
      <c r="F8" s="9">
        <v>1129</v>
      </c>
      <c r="G8" s="9">
        <v>1143</v>
      </c>
      <c r="H8" s="9">
        <v>625</v>
      </c>
      <c r="I8" s="9">
        <v>122</v>
      </c>
      <c r="J8" s="9">
        <v>20</v>
      </c>
      <c r="K8" s="9">
        <v>14</v>
      </c>
      <c r="L8" s="9">
        <v>4</v>
      </c>
      <c r="M8" s="9">
        <v>22</v>
      </c>
      <c r="N8" s="9">
        <f t="shared" ref="N8:N43" si="1">SUM(B8:M8)</f>
        <v>3974</v>
      </c>
      <c r="O8" s="10">
        <f t="shared" si="0"/>
        <v>17.030212127705163</v>
      </c>
      <c r="P8" s="10">
        <v>35.6</v>
      </c>
      <c r="Q8" s="10">
        <v>22</v>
      </c>
    </row>
    <row r="9" spans="1:18" ht="12.75" customHeight="1" x14ac:dyDescent="0.15">
      <c r="A9" s="4" t="s">
        <v>20</v>
      </c>
      <c r="B9" s="9">
        <v>0</v>
      </c>
      <c r="C9" s="9">
        <v>8</v>
      </c>
      <c r="D9" s="9">
        <v>37</v>
      </c>
      <c r="E9" s="9">
        <v>43</v>
      </c>
      <c r="F9" s="9">
        <v>186</v>
      </c>
      <c r="G9" s="9">
        <v>619</v>
      </c>
      <c r="H9" s="9">
        <v>1153</v>
      </c>
      <c r="I9" s="9">
        <v>593</v>
      </c>
      <c r="J9" s="9">
        <v>184</v>
      </c>
      <c r="K9" s="9">
        <v>83</v>
      </c>
      <c r="L9" s="9">
        <v>13</v>
      </c>
      <c r="M9" s="9">
        <v>41</v>
      </c>
      <c r="N9" s="9">
        <f t="shared" si="1"/>
        <v>2960</v>
      </c>
      <c r="O9" s="10">
        <f t="shared" si="0"/>
        <v>12.684808227983716</v>
      </c>
      <c r="P9" s="10">
        <v>94</v>
      </c>
      <c r="Q9" s="10">
        <v>84.1</v>
      </c>
    </row>
    <row r="10" spans="1:18" ht="12.75" customHeight="1" x14ac:dyDescent="0.15">
      <c r="A10" s="4" t="s">
        <v>80</v>
      </c>
      <c r="B10" s="9">
        <v>6</v>
      </c>
      <c r="C10" s="9">
        <v>22</v>
      </c>
      <c r="D10" s="9">
        <v>27</v>
      </c>
      <c r="E10" s="9">
        <v>96</v>
      </c>
      <c r="F10" s="9">
        <v>208</v>
      </c>
      <c r="G10" s="9">
        <v>170</v>
      </c>
      <c r="H10" s="9">
        <v>62</v>
      </c>
      <c r="I10" s="9">
        <v>6</v>
      </c>
      <c r="J10" s="9">
        <v>0</v>
      </c>
      <c r="K10" s="9">
        <v>0</v>
      </c>
      <c r="L10" s="9">
        <v>0</v>
      </c>
      <c r="M10" s="9">
        <v>3</v>
      </c>
      <c r="N10" s="9">
        <f t="shared" si="1"/>
        <v>600</v>
      </c>
      <c r="O10" s="10">
        <f t="shared" si="0"/>
        <v>2.5712449110777804</v>
      </c>
      <c r="P10" s="10">
        <v>27.4</v>
      </c>
      <c r="Q10" s="10">
        <v>18</v>
      </c>
    </row>
    <row r="11" spans="1:18" ht="12.75" customHeight="1" x14ac:dyDescent="0.15">
      <c r="A11" s="4" t="s">
        <v>81</v>
      </c>
      <c r="B11" s="9">
        <v>0</v>
      </c>
      <c r="C11" s="9">
        <v>0</v>
      </c>
      <c r="D11" s="9">
        <v>4</v>
      </c>
      <c r="E11" s="9">
        <v>9</v>
      </c>
      <c r="F11" s="9">
        <v>39</v>
      </c>
      <c r="G11" s="9">
        <v>81</v>
      </c>
      <c r="H11" s="9">
        <v>72</v>
      </c>
      <c r="I11" s="9">
        <v>27</v>
      </c>
      <c r="J11" s="9">
        <v>8</v>
      </c>
      <c r="K11" s="9">
        <v>3</v>
      </c>
      <c r="L11" s="9">
        <v>0</v>
      </c>
      <c r="M11" s="9">
        <v>0</v>
      </c>
      <c r="N11" s="9">
        <f t="shared" si="1"/>
        <v>243</v>
      </c>
      <c r="O11" s="10">
        <f t="shared" si="0"/>
        <v>1.041354188986501</v>
      </c>
      <c r="P11" s="10">
        <v>66.7</v>
      </c>
      <c r="Q11" s="10">
        <v>51.8</v>
      </c>
    </row>
    <row r="12" spans="1:18" ht="12.75" customHeight="1" x14ac:dyDescent="0.15">
      <c r="A12" s="4" t="s">
        <v>71</v>
      </c>
      <c r="B12" s="9">
        <v>5</v>
      </c>
      <c r="C12" s="9">
        <v>0</v>
      </c>
      <c r="D12" s="9">
        <v>6</v>
      </c>
      <c r="E12" s="9">
        <v>19</v>
      </c>
      <c r="F12" s="9">
        <v>142</v>
      </c>
      <c r="G12" s="9">
        <v>1027</v>
      </c>
      <c r="H12" s="9">
        <v>832</v>
      </c>
      <c r="I12" s="9">
        <v>146</v>
      </c>
      <c r="J12" s="9">
        <v>40</v>
      </c>
      <c r="K12" s="9">
        <v>21</v>
      </c>
      <c r="L12" s="9">
        <v>4</v>
      </c>
      <c r="M12" s="9">
        <v>6</v>
      </c>
      <c r="N12" s="9">
        <f t="shared" si="1"/>
        <v>2248</v>
      </c>
      <c r="O12" s="10">
        <f t="shared" si="0"/>
        <v>9.6335976001714165</v>
      </c>
      <c r="P12" s="10">
        <v>65.5</v>
      </c>
      <c r="Q12" s="10">
        <v>54</v>
      </c>
    </row>
    <row r="13" spans="1:18" ht="12.75" customHeight="1" x14ac:dyDescent="0.15">
      <c r="A13" s="4" t="s">
        <v>21</v>
      </c>
      <c r="B13" s="9">
        <v>3</v>
      </c>
      <c r="C13" s="9">
        <v>24</v>
      </c>
      <c r="D13" s="9">
        <v>66</v>
      </c>
      <c r="E13" s="9">
        <v>159</v>
      </c>
      <c r="F13" s="9">
        <v>828</v>
      </c>
      <c r="G13" s="9">
        <v>1271</v>
      </c>
      <c r="H13" s="9">
        <v>401</v>
      </c>
      <c r="I13" s="9">
        <v>55</v>
      </c>
      <c r="J13" s="9">
        <v>18</v>
      </c>
      <c r="K13" s="9">
        <v>5</v>
      </c>
      <c r="L13" s="9">
        <v>3</v>
      </c>
      <c r="M13" s="9">
        <v>4</v>
      </c>
      <c r="N13" s="9">
        <f t="shared" si="1"/>
        <v>2837</v>
      </c>
      <c r="O13" s="10">
        <f t="shared" si="0"/>
        <v>12.15770302121277</v>
      </c>
      <c r="P13" s="10">
        <v>37.5</v>
      </c>
      <c r="Q13" s="10">
        <v>30</v>
      </c>
    </row>
    <row r="14" spans="1:18" ht="12.75" customHeight="1" x14ac:dyDescent="0.15">
      <c r="A14" s="4" t="s">
        <v>22</v>
      </c>
      <c r="B14" s="9">
        <v>6</v>
      </c>
      <c r="C14" s="9">
        <v>58</v>
      </c>
      <c r="D14" s="9">
        <v>87</v>
      </c>
      <c r="E14" s="9">
        <v>151</v>
      </c>
      <c r="F14" s="9">
        <v>320</v>
      </c>
      <c r="G14" s="9">
        <v>213</v>
      </c>
      <c r="H14" s="9">
        <v>76</v>
      </c>
      <c r="I14" s="9">
        <v>11</v>
      </c>
      <c r="J14" s="9">
        <v>0</v>
      </c>
      <c r="K14" s="9">
        <v>0</v>
      </c>
      <c r="L14" s="9">
        <v>0</v>
      </c>
      <c r="M14" s="9">
        <v>3</v>
      </c>
      <c r="N14" s="9">
        <f t="shared" si="1"/>
        <v>925</v>
      </c>
      <c r="O14" s="10">
        <f t="shared" si="0"/>
        <v>3.9640025712449107</v>
      </c>
      <c r="P14" s="10">
        <v>24.7</v>
      </c>
      <c r="Q14" s="10">
        <v>16</v>
      </c>
    </row>
    <row r="15" spans="1:18" ht="12.75" customHeight="1" x14ac:dyDescent="0.15">
      <c r="A15" s="4" t="s">
        <v>82</v>
      </c>
      <c r="B15" s="9">
        <v>9</v>
      </c>
      <c r="C15" s="9">
        <v>11</v>
      </c>
      <c r="D15" s="9">
        <v>33</v>
      </c>
      <c r="E15" s="9">
        <v>40</v>
      </c>
      <c r="F15" s="9">
        <v>144</v>
      </c>
      <c r="G15" s="9">
        <v>192</v>
      </c>
      <c r="H15" s="9">
        <v>151</v>
      </c>
      <c r="I15" s="9">
        <v>22</v>
      </c>
      <c r="J15" s="9">
        <v>5</v>
      </c>
      <c r="K15" s="9">
        <v>0</v>
      </c>
      <c r="L15" s="9">
        <v>0</v>
      </c>
      <c r="M15" s="9">
        <v>0</v>
      </c>
      <c r="N15" s="9">
        <f t="shared" si="1"/>
        <v>607</v>
      </c>
      <c r="O15" s="10">
        <f t="shared" si="0"/>
        <v>2.6012427683736878</v>
      </c>
      <c r="P15" s="10">
        <v>43.6</v>
      </c>
      <c r="Q15" s="10">
        <v>34</v>
      </c>
    </row>
    <row r="16" spans="1:18" ht="12.75" customHeight="1" x14ac:dyDescent="0.15">
      <c r="A16" s="4" t="s">
        <v>23</v>
      </c>
      <c r="B16" s="9">
        <v>0</v>
      </c>
      <c r="C16" s="9">
        <v>28</v>
      </c>
      <c r="D16" s="9">
        <v>38</v>
      </c>
      <c r="E16" s="9">
        <v>38</v>
      </c>
      <c r="F16" s="9">
        <v>304</v>
      </c>
      <c r="G16" s="9">
        <v>743</v>
      </c>
      <c r="H16" s="9">
        <v>926</v>
      </c>
      <c r="I16" s="9">
        <v>309</v>
      </c>
      <c r="J16" s="9">
        <v>110</v>
      </c>
      <c r="K16" s="9">
        <v>68</v>
      </c>
      <c r="L16" s="9">
        <v>22</v>
      </c>
      <c r="M16" s="9">
        <v>3</v>
      </c>
      <c r="N16" s="9">
        <f t="shared" si="1"/>
        <v>2589</v>
      </c>
      <c r="O16" s="10">
        <f t="shared" si="0"/>
        <v>11.094921791300621</v>
      </c>
      <c r="P16" s="10">
        <v>76.599999999999994</v>
      </c>
      <c r="Q16" s="10">
        <v>64</v>
      </c>
    </row>
    <row r="17" spans="1:17" ht="12.75" customHeight="1" x14ac:dyDescent="0.15">
      <c r="A17" s="4" t="s">
        <v>83</v>
      </c>
      <c r="B17" s="9">
        <v>0</v>
      </c>
      <c r="C17" s="9">
        <v>9</v>
      </c>
      <c r="D17" s="9">
        <v>11</v>
      </c>
      <c r="E17" s="9">
        <v>12</v>
      </c>
      <c r="F17" s="9">
        <v>40</v>
      </c>
      <c r="G17" s="9">
        <v>55</v>
      </c>
      <c r="H17" s="9">
        <v>40</v>
      </c>
      <c r="I17" s="9">
        <v>6</v>
      </c>
      <c r="J17" s="9">
        <v>0</v>
      </c>
      <c r="K17" s="9">
        <v>0</v>
      </c>
      <c r="L17" s="9">
        <v>0</v>
      </c>
      <c r="M17" s="9">
        <v>0</v>
      </c>
      <c r="N17" s="9">
        <f t="shared" si="1"/>
        <v>173</v>
      </c>
      <c r="O17" s="10">
        <f t="shared" si="0"/>
        <v>0.74137561602742652</v>
      </c>
      <c r="P17" s="10">
        <v>39.299999999999997</v>
      </c>
      <c r="Q17" s="10">
        <v>27</v>
      </c>
    </row>
    <row r="18" spans="1:17" ht="12.75" customHeight="1" x14ac:dyDescent="0.15">
      <c r="A18" s="4" t="s">
        <v>84</v>
      </c>
      <c r="B18" s="9">
        <v>0</v>
      </c>
      <c r="C18" s="9">
        <v>12</v>
      </c>
      <c r="D18" s="9">
        <v>18</v>
      </c>
      <c r="E18" s="9">
        <v>28</v>
      </c>
      <c r="F18" s="9">
        <v>63</v>
      </c>
      <c r="G18" s="9">
        <v>112</v>
      </c>
      <c r="H18" s="9">
        <v>49</v>
      </c>
      <c r="I18" s="9">
        <v>7</v>
      </c>
      <c r="J18" s="9">
        <v>3</v>
      </c>
      <c r="K18" s="9">
        <v>0</v>
      </c>
      <c r="L18" s="9">
        <v>0</v>
      </c>
      <c r="M18" s="9">
        <v>3</v>
      </c>
      <c r="N18" s="9">
        <f t="shared" si="1"/>
        <v>295</v>
      </c>
      <c r="O18" s="10">
        <f t="shared" si="0"/>
        <v>1.2641954146132419</v>
      </c>
      <c r="P18" s="10">
        <v>37.4</v>
      </c>
      <c r="Q18" s="10">
        <v>30</v>
      </c>
    </row>
    <row r="19" spans="1:17" ht="12.75" customHeight="1" x14ac:dyDescent="0.15">
      <c r="A19" s="4" t="s">
        <v>85</v>
      </c>
      <c r="B19" s="9">
        <v>0</v>
      </c>
      <c r="C19" s="9">
        <v>17</v>
      </c>
      <c r="D19" s="9">
        <v>17</v>
      </c>
      <c r="E19" s="9">
        <v>24</v>
      </c>
      <c r="F19" s="9">
        <v>41</v>
      </c>
      <c r="G19" s="9">
        <v>30</v>
      </c>
      <c r="H19" s="9">
        <v>21</v>
      </c>
      <c r="I19" s="9">
        <v>6</v>
      </c>
      <c r="J19" s="9">
        <v>6</v>
      </c>
      <c r="K19" s="9">
        <v>0</v>
      </c>
      <c r="L19" s="9">
        <v>0</v>
      </c>
      <c r="M19" s="9">
        <v>3</v>
      </c>
      <c r="N19" s="9">
        <f t="shared" si="1"/>
        <v>165</v>
      </c>
      <c r="O19" s="10">
        <f t="shared" si="0"/>
        <v>0.70709235054638953</v>
      </c>
      <c r="P19" s="10">
        <v>37.9</v>
      </c>
      <c r="Q19" s="10">
        <v>18</v>
      </c>
    </row>
    <row r="20" spans="1:17" ht="12.75" customHeight="1" x14ac:dyDescent="0.15">
      <c r="A20" s="4" t="s">
        <v>86</v>
      </c>
      <c r="B20" s="9">
        <v>13</v>
      </c>
      <c r="C20" s="9">
        <v>106</v>
      </c>
      <c r="D20" s="9">
        <v>92</v>
      </c>
      <c r="E20" s="9">
        <v>195</v>
      </c>
      <c r="F20" s="9">
        <v>288</v>
      </c>
      <c r="G20" s="9">
        <v>47</v>
      </c>
      <c r="H20" s="9">
        <v>3</v>
      </c>
      <c r="I20" s="9">
        <v>0</v>
      </c>
      <c r="J20" s="9">
        <v>0</v>
      </c>
      <c r="K20" s="9">
        <v>0</v>
      </c>
      <c r="L20" s="9">
        <v>0</v>
      </c>
      <c r="M20" s="9">
        <v>0</v>
      </c>
      <c r="N20" s="9">
        <f t="shared" si="1"/>
        <v>744</v>
      </c>
      <c r="O20" s="10">
        <f t="shared" si="0"/>
        <v>3.1883436897364477</v>
      </c>
      <c r="P20" s="10">
        <v>11.1</v>
      </c>
      <c r="Q20" s="10">
        <v>9.8000000000000007</v>
      </c>
    </row>
    <row r="21" spans="1:17" ht="12.75" customHeight="1" x14ac:dyDescent="0.15">
      <c r="A21" s="4" t="s">
        <v>87</v>
      </c>
      <c r="B21" s="9">
        <v>5</v>
      </c>
      <c r="C21" s="9">
        <v>215</v>
      </c>
      <c r="D21" s="9">
        <v>374</v>
      </c>
      <c r="E21" s="9">
        <v>588</v>
      </c>
      <c r="F21" s="9">
        <v>756</v>
      </c>
      <c r="G21" s="9">
        <v>446</v>
      </c>
      <c r="H21" s="9">
        <v>143</v>
      </c>
      <c r="I21" s="9">
        <v>16</v>
      </c>
      <c r="J21" s="9">
        <v>8</v>
      </c>
      <c r="K21" s="9">
        <v>7</v>
      </c>
      <c r="L21" s="9">
        <v>34</v>
      </c>
      <c r="M21" s="9">
        <v>7</v>
      </c>
      <c r="N21" s="9">
        <f t="shared" si="1"/>
        <v>2599</v>
      </c>
      <c r="O21" s="10">
        <f t="shared" si="0"/>
        <v>11.137775873151917</v>
      </c>
      <c r="P21" s="10">
        <v>20.2</v>
      </c>
      <c r="Q21" s="10">
        <v>12.2</v>
      </c>
    </row>
    <row r="22" spans="1:17" ht="12.75" customHeight="1" x14ac:dyDescent="0.15">
      <c r="A22" s="4" t="s">
        <v>88</v>
      </c>
      <c r="B22" s="9">
        <v>0</v>
      </c>
      <c r="C22" s="9">
        <v>3</v>
      </c>
      <c r="D22" s="9">
        <v>0</v>
      </c>
      <c r="E22" s="9">
        <v>0</v>
      </c>
      <c r="F22" s="9">
        <v>10</v>
      </c>
      <c r="G22" s="9">
        <v>10</v>
      </c>
      <c r="H22" s="9">
        <v>3</v>
      </c>
      <c r="I22" s="9">
        <v>4</v>
      </c>
      <c r="J22" s="9">
        <v>0</v>
      </c>
      <c r="K22" s="9">
        <v>0</v>
      </c>
      <c r="L22" s="9">
        <v>4</v>
      </c>
      <c r="M22" s="9">
        <v>5</v>
      </c>
      <c r="N22" s="9">
        <f t="shared" si="1"/>
        <v>39</v>
      </c>
      <c r="O22" s="10">
        <f t="shared" si="0"/>
        <v>0.16713091922005571</v>
      </c>
      <c r="P22" s="10">
        <v>48.7</v>
      </c>
      <c r="Q22" s="10">
        <v>30</v>
      </c>
    </row>
    <row r="23" spans="1:17" ht="12.75" customHeight="1" x14ac:dyDescent="0.15">
      <c r="A23" s="4" t="s">
        <v>33</v>
      </c>
      <c r="B23" s="9">
        <v>0</v>
      </c>
      <c r="C23" s="9">
        <v>0</v>
      </c>
      <c r="D23" s="9">
        <v>0</v>
      </c>
      <c r="E23" s="9">
        <v>0</v>
      </c>
      <c r="F23" s="9">
        <v>0</v>
      </c>
      <c r="G23" s="9">
        <v>0</v>
      </c>
      <c r="H23" s="9">
        <v>0</v>
      </c>
      <c r="I23" s="9">
        <v>0</v>
      </c>
      <c r="J23" s="9">
        <v>0</v>
      </c>
      <c r="K23" s="9">
        <v>0</v>
      </c>
      <c r="L23" s="9">
        <v>0</v>
      </c>
      <c r="M23" s="9">
        <v>0</v>
      </c>
      <c r="N23" s="9">
        <v>0</v>
      </c>
      <c r="O23" s="10">
        <f t="shared" si="0"/>
        <v>0</v>
      </c>
      <c r="P23" s="10">
        <f>O23/O$24*100</f>
        <v>0</v>
      </c>
      <c r="Q23" s="10">
        <f>P23/P$24*100</f>
        <v>0</v>
      </c>
    </row>
    <row r="24" spans="1:17" ht="12.75" customHeight="1" x14ac:dyDescent="0.15">
      <c r="A24" s="3" t="s">
        <v>26</v>
      </c>
      <c r="B24" s="8">
        <v>55</v>
      </c>
      <c r="C24" s="8">
        <v>642</v>
      </c>
      <c r="D24" s="8">
        <v>1025</v>
      </c>
      <c r="E24" s="8">
        <v>1954</v>
      </c>
      <c r="F24" s="8">
        <v>4509</v>
      </c>
      <c r="G24" s="8">
        <v>6244</v>
      </c>
      <c r="H24" s="8">
        <v>4905</v>
      </c>
      <c r="I24" s="8">
        <v>1576</v>
      </c>
      <c r="J24" s="8">
        <v>682</v>
      </c>
      <c r="K24" s="8">
        <v>653</v>
      </c>
      <c r="L24" s="8">
        <v>950</v>
      </c>
      <c r="M24" s="8">
        <v>140</v>
      </c>
      <c r="N24" s="8">
        <f t="shared" si="1"/>
        <v>23335</v>
      </c>
      <c r="O24" s="11">
        <f t="shared" si="0"/>
        <v>100</v>
      </c>
      <c r="P24" s="11">
        <v>58.1</v>
      </c>
      <c r="Q24" s="11">
        <v>36</v>
      </c>
    </row>
    <row r="25" spans="1:17" ht="14.75" customHeight="1" x14ac:dyDescent="0.15">
      <c r="A25" s="109" t="s">
        <v>109</v>
      </c>
      <c r="B25" s="109"/>
      <c r="C25" s="109"/>
      <c r="D25" s="109"/>
      <c r="E25" s="109"/>
      <c r="F25" s="109"/>
      <c r="G25" s="109"/>
      <c r="H25" s="109"/>
      <c r="I25" s="109"/>
      <c r="J25" s="109"/>
      <c r="K25" s="109"/>
      <c r="L25" s="109"/>
      <c r="M25" s="109"/>
      <c r="N25" s="109"/>
      <c r="O25" s="109"/>
      <c r="P25" s="109"/>
      <c r="Q25" s="109"/>
    </row>
    <row r="26" spans="1:17" ht="12.75" customHeight="1" x14ac:dyDescent="0.15">
      <c r="A26" s="4" t="s">
        <v>18</v>
      </c>
      <c r="B26" s="9">
        <v>0</v>
      </c>
      <c r="C26" s="9">
        <v>3</v>
      </c>
      <c r="D26" s="9">
        <v>6</v>
      </c>
      <c r="E26" s="9">
        <v>15</v>
      </c>
      <c r="F26" s="9">
        <v>59</v>
      </c>
      <c r="G26" s="9">
        <v>222</v>
      </c>
      <c r="H26" s="9">
        <v>377</v>
      </c>
      <c r="I26" s="9">
        <v>344</v>
      </c>
      <c r="J26" s="9">
        <v>347</v>
      </c>
      <c r="K26" s="9">
        <v>315</v>
      </c>
      <c r="L26" s="9">
        <v>602</v>
      </c>
      <c r="M26" s="9">
        <v>40</v>
      </c>
      <c r="N26" s="9">
        <f>SUM(B26:M26)</f>
        <v>2330</v>
      </c>
      <c r="O26" s="10">
        <v>10.3</v>
      </c>
      <c r="P26" s="10">
        <v>154.80000000000001</v>
      </c>
      <c r="Q26" s="10">
        <v>156</v>
      </c>
    </row>
    <row r="27" spans="1:17" ht="12.75" customHeight="1" x14ac:dyDescent="0.15">
      <c r="A27" s="4" t="s">
        <v>19</v>
      </c>
      <c r="B27" s="9">
        <v>8</v>
      </c>
      <c r="C27" s="9">
        <v>232</v>
      </c>
      <c r="D27" s="9">
        <v>618</v>
      </c>
      <c r="E27" s="9">
        <v>1026</v>
      </c>
      <c r="F27" s="9">
        <v>901</v>
      </c>
      <c r="G27" s="9">
        <v>792</v>
      </c>
      <c r="H27" s="9">
        <v>316</v>
      </c>
      <c r="I27" s="9">
        <v>39</v>
      </c>
      <c r="J27" s="9">
        <v>13</v>
      </c>
      <c r="K27" s="9">
        <v>3</v>
      </c>
      <c r="L27" s="9">
        <v>4</v>
      </c>
      <c r="M27" s="9">
        <v>22</v>
      </c>
      <c r="N27" s="9">
        <f t="shared" si="1"/>
        <v>3974</v>
      </c>
      <c r="O27" s="10">
        <v>16.7</v>
      </c>
      <c r="P27" s="10">
        <v>23.3</v>
      </c>
      <c r="Q27" s="10">
        <v>12.1</v>
      </c>
    </row>
    <row r="28" spans="1:17" ht="12.75" customHeight="1" x14ac:dyDescent="0.15">
      <c r="A28" s="4" t="s">
        <v>20</v>
      </c>
      <c r="B28" s="9">
        <v>0</v>
      </c>
      <c r="C28" s="9">
        <v>14</v>
      </c>
      <c r="D28" s="9">
        <v>72</v>
      </c>
      <c r="E28" s="9">
        <v>137</v>
      </c>
      <c r="F28" s="9">
        <v>339</v>
      </c>
      <c r="G28" s="9">
        <v>939</v>
      </c>
      <c r="H28" s="9">
        <v>996</v>
      </c>
      <c r="I28" s="9">
        <v>316</v>
      </c>
      <c r="J28" s="9">
        <v>72</v>
      </c>
      <c r="K28" s="9">
        <v>21</v>
      </c>
      <c r="L28" s="9">
        <v>13</v>
      </c>
      <c r="M28" s="9">
        <v>41</v>
      </c>
      <c r="N28" s="9">
        <f t="shared" si="1"/>
        <v>2960</v>
      </c>
      <c r="O28" s="10">
        <v>13.6</v>
      </c>
      <c r="P28" s="10">
        <v>67.7</v>
      </c>
      <c r="Q28" s="10">
        <v>58.2</v>
      </c>
    </row>
    <row r="29" spans="1:17" ht="12.75" customHeight="1" x14ac:dyDescent="0.15">
      <c r="A29" s="4" t="s">
        <v>80</v>
      </c>
      <c r="B29" s="9">
        <v>6</v>
      </c>
      <c r="C29" s="9">
        <v>42</v>
      </c>
      <c r="D29" s="9">
        <v>103</v>
      </c>
      <c r="E29" s="9">
        <v>164</v>
      </c>
      <c r="F29" s="9">
        <v>165</v>
      </c>
      <c r="G29" s="9">
        <v>94</v>
      </c>
      <c r="H29" s="9">
        <v>23</v>
      </c>
      <c r="I29" s="9">
        <v>0</v>
      </c>
      <c r="J29" s="9">
        <v>0</v>
      </c>
      <c r="K29" s="9">
        <v>0</v>
      </c>
      <c r="L29" s="9">
        <v>3</v>
      </c>
      <c r="M29" s="9">
        <v>3</v>
      </c>
      <c r="N29" s="9">
        <f t="shared" si="1"/>
        <v>603</v>
      </c>
      <c r="O29" s="10">
        <v>2.6</v>
      </c>
      <c r="P29" s="10">
        <v>17.399999999999999</v>
      </c>
      <c r="Q29" s="10">
        <v>11.9</v>
      </c>
    </row>
    <row r="30" spans="1:17" ht="12.75" customHeight="1" x14ac:dyDescent="0.15">
      <c r="A30" s="4" t="s">
        <v>81</v>
      </c>
      <c r="B30" s="9">
        <v>0</v>
      </c>
      <c r="C30" s="9">
        <v>0</v>
      </c>
      <c r="D30" s="9">
        <v>12</v>
      </c>
      <c r="E30" s="9">
        <v>30</v>
      </c>
      <c r="F30" s="9">
        <v>44</v>
      </c>
      <c r="G30" s="9">
        <v>90</v>
      </c>
      <c r="H30" s="9">
        <v>51</v>
      </c>
      <c r="I30" s="9">
        <v>11</v>
      </c>
      <c r="J30" s="9">
        <v>0</v>
      </c>
      <c r="K30" s="9">
        <v>0</v>
      </c>
      <c r="L30" s="9">
        <v>0</v>
      </c>
      <c r="M30" s="9">
        <v>0</v>
      </c>
      <c r="N30" s="9">
        <f t="shared" si="1"/>
        <v>238</v>
      </c>
      <c r="O30" s="10">
        <v>1</v>
      </c>
      <c r="P30" s="10">
        <v>46.5</v>
      </c>
      <c r="Q30" s="10">
        <v>33</v>
      </c>
    </row>
    <row r="31" spans="1:17" ht="12.75" customHeight="1" x14ac:dyDescent="0.15">
      <c r="A31" s="4" t="s">
        <v>71</v>
      </c>
      <c r="B31" s="9">
        <v>5</v>
      </c>
      <c r="C31" s="9">
        <v>12</v>
      </c>
      <c r="D31" s="9">
        <v>28</v>
      </c>
      <c r="E31" s="9">
        <v>187</v>
      </c>
      <c r="F31" s="9">
        <v>558</v>
      </c>
      <c r="G31" s="9">
        <v>958</v>
      </c>
      <c r="H31" s="9">
        <v>405</v>
      </c>
      <c r="I31" s="9">
        <v>68</v>
      </c>
      <c r="J31" s="9">
        <v>13</v>
      </c>
      <c r="K31" s="9">
        <v>4</v>
      </c>
      <c r="L31" s="9">
        <v>4</v>
      </c>
      <c r="M31" s="9">
        <v>6</v>
      </c>
      <c r="N31" s="9">
        <f t="shared" si="1"/>
        <v>2248</v>
      </c>
      <c r="O31" s="10">
        <v>9.8000000000000007</v>
      </c>
      <c r="P31" s="10">
        <v>42.2</v>
      </c>
      <c r="Q31" s="10">
        <v>32</v>
      </c>
    </row>
    <row r="32" spans="1:17" ht="12.75" customHeight="1" x14ac:dyDescent="0.15">
      <c r="A32" s="4" t="s">
        <v>21</v>
      </c>
      <c r="B32" s="9">
        <v>3</v>
      </c>
      <c r="C32" s="9">
        <v>93</v>
      </c>
      <c r="D32" s="9">
        <v>306</v>
      </c>
      <c r="E32" s="9">
        <v>578</v>
      </c>
      <c r="F32" s="9">
        <v>924</v>
      </c>
      <c r="G32" s="9">
        <v>750</v>
      </c>
      <c r="H32" s="9">
        <v>147</v>
      </c>
      <c r="I32" s="9">
        <v>20</v>
      </c>
      <c r="J32" s="9">
        <v>5</v>
      </c>
      <c r="K32" s="9">
        <v>3</v>
      </c>
      <c r="L32" s="9">
        <v>0</v>
      </c>
      <c r="M32" s="9">
        <v>4</v>
      </c>
      <c r="N32" s="9">
        <f t="shared" si="1"/>
        <v>2833</v>
      </c>
      <c r="O32" s="10">
        <v>11.6</v>
      </c>
      <c r="P32" s="10">
        <v>23.6</v>
      </c>
      <c r="Q32" s="10">
        <v>17</v>
      </c>
    </row>
    <row r="33" spans="1:17" ht="12.75" customHeight="1" x14ac:dyDescent="0.15">
      <c r="A33" s="4" t="s">
        <v>22</v>
      </c>
      <c r="B33" s="9">
        <v>6</v>
      </c>
      <c r="C33" s="9">
        <v>82</v>
      </c>
      <c r="D33" s="9">
        <v>192</v>
      </c>
      <c r="E33" s="9">
        <v>275</v>
      </c>
      <c r="F33" s="9">
        <v>211</v>
      </c>
      <c r="G33" s="9">
        <v>123</v>
      </c>
      <c r="H33" s="9">
        <v>32</v>
      </c>
      <c r="I33" s="9">
        <v>3</v>
      </c>
      <c r="J33" s="9">
        <v>0</v>
      </c>
      <c r="K33" s="9">
        <v>0</v>
      </c>
      <c r="L33" s="9">
        <v>0</v>
      </c>
      <c r="M33" s="9">
        <v>0</v>
      </c>
      <c r="N33" s="9">
        <f t="shared" si="1"/>
        <v>924</v>
      </c>
      <c r="O33" s="10">
        <v>3.9</v>
      </c>
      <c r="P33" s="10">
        <v>15.7</v>
      </c>
      <c r="Q33" s="10">
        <v>9.6</v>
      </c>
    </row>
    <row r="34" spans="1:17" ht="12.75" customHeight="1" x14ac:dyDescent="0.15">
      <c r="A34" s="4" t="s">
        <v>82</v>
      </c>
      <c r="B34" s="9">
        <v>9</v>
      </c>
      <c r="C34" s="9">
        <v>26</v>
      </c>
      <c r="D34" s="9">
        <v>65</v>
      </c>
      <c r="E34" s="9">
        <v>118</v>
      </c>
      <c r="F34" s="9">
        <v>175</v>
      </c>
      <c r="G34" s="9">
        <v>170</v>
      </c>
      <c r="H34" s="9">
        <v>41</v>
      </c>
      <c r="I34" s="9">
        <v>0</v>
      </c>
      <c r="J34" s="9">
        <v>0</v>
      </c>
      <c r="K34" s="9">
        <v>0</v>
      </c>
      <c r="L34" s="9">
        <v>0</v>
      </c>
      <c r="M34" s="9">
        <v>0</v>
      </c>
      <c r="N34" s="9">
        <f t="shared" si="1"/>
        <v>604</v>
      </c>
      <c r="O34" s="10">
        <v>2.8</v>
      </c>
      <c r="P34" s="10">
        <v>24.4</v>
      </c>
      <c r="Q34" s="10">
        <v>18</v>
      </c>
    </row>
    <row r="35" spans="1:17" ht="12.75" customHeight="1" x14ac:dyDescent="0.15">
      <c r="A35" s="4" t="s">
        <v>23</v>
      </c>
      <c r="B35" s="9">
        <v>0</v>
      </c>
      <c r="C35" s="9">
        <v>38</v>
      </c>
      <c r="D35" s="9">
        <v>121</v>
      </c>
      <c r="E35" s="9">
        <v>287</v>
      </c>
      <c r="F35" s="9">
        <v>541</v>
      </c>
      <c r="G35" s="9">
        <v>845</v>
      </c>
      <c r="H35" s="9">
        <v>547</v>
      </c>
      <c r="I35" s="9">
        <v>147</v>
      </c>
      <c r="J35" s="9">
        <v>35</v>
      </c>
      <c r="K35" s="9">
        <v>18</v>
      </c>
      <c r="L35" s="9">
        <v>7</v>
      </c>
      <c r="M35" s="9">
        <v>0</v>
      </c>
      <c r="N35" s="9">
        <f t="shared" si="1"/>
        <v>2586</v>
      </c>
      <c r="O35" s="10">
        <v>11.2</v>
      </c>
      <c r="P35" s="10">
        <v>48.3</v>
      </c>
      <c r="Q35" s="10">
        <v>35.5</v>
      </c>
    </row>
    <row r="36" spans="1:17" ht="12.75" customHeight="1" x14ac:dyDescent="0.15">
      <c r="A36" s="4" t="s">
        <v>83</v>
      </c>
      <c r="B36" s="9">
        <v>0</v>
      </c>
      <c r="C36" s="9">
        <v>9</v>
      </c>
      <c r="D36" s="9">
        <v>18</v>
      </c>
      <c r="E36" s="9">
        <v>35</v>
      </c>
      <c r="F36" s="9">
        <v>40</v>
      </c>
      <c r="G36" s="9">
        <v>51</v>
      </c>
      <c r="H36" s="9">
        <v>19</v>
      </c>
      <c r="I36" s="9">
        <v>0</v>
      </c>
      <c r="J36" s="9">
        <v>0</v>
      </c>
      <c r="K36" s="9">
        <v>0</v>
      </c>
      <c r="L36" s="9">
        <v>0</v>
      </c>
      <c r="M36" s="9">
        <v>0</v>
      </c>
      <c r="N36" s="9">
        <f t="shared" si="1"/>
        <v>172</v>
      </c>
      <c r="O36" s="10">
        <v>0.7</v>
      </c>
      <c r="P36" s="10">
        <v>26.2</v>
      </c>
      <c r="Q36" s="10">
        <v>18</v>
      </c>
    </row>
    <row r="37" spans="1:17" ht="12.75" customHeight="1" x14ac:dyDescent="0.15">
      <c r="A37" s="4" t="s">
        <v>84</v>
      </c>
      <c r="B37" s="9">
        <v>0</v>
      </c>
      <c r="C37" s="9">
        <v>20</v>
      </c>
      <c r="D37" s="9">
        <v>30</v>
      </c>
      <c r="E37" s="9">
        <v>66</v>
      </c>
      <c r="F37" s="9">
        <v>73</v>
      </c>
      <c r="G37" s="9">
        <v>76</v>
      </c>
      <c r="H37" s="9">
        <v>23</v>
      </c>
      <c r="I37" s="9">
        <v>4</v>
      </c>
      <c r="J37" s="9">
        <v>0</v>
      </c>
      <c r="K37" s="9">
        <v>0</v>
      </c>
      <c r="L37" s="9">
        <v>0</v>
      </c>
      <c r="M37" s="9">
        <v>3</v>
      </c>
      <c r="N37" s="9">
        <f t="shared" si="1"/>
        <v>295</v>
      </c>
      <c r="O37" s="10">
        <v>1.4</v>
      </c>
      <c r="P37" s="10">
        <v>25.8</v>
      </c>
      <c r="Q37" s="10">
        <v>16.3</v>
      </c>
    </row>
    <row r="38" spans="1:17" ht="12.75" customHeight="1" x14ac:dyDescent="0.15">
      <c r="A38" s="4" t="s">
        <v>85</v>
      </c>
      <c r="B38" s="9">
        <v>0</v>
      </c>
      <c r="C38" s="9">
        <v>25</v>
      </c>
      <c r="D38" s="9">
        <v>27</v>
      </c>
      <c r="E38" s="9">
        <v>39</v>
      </c>
      <c r="F38" s="9">
        <v>25</v>
      </c>
      <c r="G38" s="9">
        <v>31</v>
      </c>
      <c r="H38" s="9">
        <v>9</v>
      </c>
      <c r="I38" s="9">
        <v>5</v>
      </c>
      <c r="J38" s="9">
        <v>0</v>
      </c>
      <c r="K38" s="9">
        <v>0</v>
      </c>
      <c r="L38" s="9">
        <v>3</v>
      </c>
      <c r="M38" s="9">
        <v>0</v>
      </c>
      <c r="N38" s="9">
        <f t="shared" si="1"/>
        <v>164</v>
      </c>
      <c r="O38" s="10">
        <v>0.7</v>
      </c>
      <c r="P38" s="10">
        <v>24.6</v>
      </c>
      <c r="Q38" s="10">
        <v>10.8</v>
      </c>
    </row>
    <row r="39" spans="1:17" ht="12.75" customHeight="1" x14ac:dyDescent="0.15">
      <c r="A39" s="4" t="s">
        <v>86</v>
      </c>
      <c r="B39" s="9">
        <v>13</v>
      </c>
      <c r="C39" s="9">
        <v>141</v>
      </c>
      <c r="D39" s="9">
        <v>244</v>
      </c>
      <c r="E39" s="9">
        <v>240</v>
      </c>
      <c r="F39" s="9">
        <v>90</v>
      </c>
      <c r="G39" s="9">
        <v>15</v>
      </c>
      <c r="H39" s="9">
        <v>0</v>
      </c>
      <c r="I39" s="9">
        <v>0</v>
      </c>
      <c r="J39" s="9">
        <v>0</v>
      </c>
      <c r="K39" s="9">
        <v>0</v>
      </c>
      <c r="L39" s="9">
        <v>0</v>
      </c>
      <c r="M39" s="9">
        <v>0</v>
      </c>
      <c r="N39" s="9">
        <f t="shared" si="1"/>
        <v>743</v>
      </c>
      <c r="O39" s="10">
        <v>3.7</v>
      </c>
      <c r="P39" s="10">
        <v>7.1</v>
      </c>
      <c r="Q39" s="10">
        <v>6</v>
      </c>
    </row>
    <row r="40" spans="1:17" ht="12.75" customHeight="1" x14ac:dyDescent="0.15">
      <c r="A40" s="4" t="s">
        <v>87</v>
      </c>
      <c r="B40" s="9">
        <v>5</v>
      </c>
      <c r="C40" s="9">
        <v>241</v>
      </c>
      <c r="D40" s="9">
        <v>468</v>
      </c>
      <c r="E40" s="9">
        <v>726</v>
      </c>
      <c r="F40" s="9">
        <v>636</v>
      </c>
      <c r="G40" s="9">
        <v>415</v>
      </c>
      <c r="H40" s="9">
        <v>49</v>
      </c>
      <c r="I40" s="9">
        <v>16</v>
      </c>
      <c r="J40" s="9">
        <v>6</v>
      </c>
      <c r="K40" s="9">
        <v>4</v>
      </c>
      <c r="L40" s="9">
        <v>24</v>
      </c>
      <c r="M40" s="9">
        <v>7</v>
      </c>
      <c r="N40" s="9">
        <f t="shared" si="1"/>
        <v>2597</v>
      </c>
      <c r="O40" s="10">
        <v>9.8000000000000007</v>
      </c>
      <c r="P40" s="10">
        <v>16.7</v>
      </c>
      <c r="Q40" s="10">
        <v>10.5</v>
      </c>
    </row>
    <row r="41" spans="1:17" ht="12.75" customHeight="1" x14ac:dyDescent="0.15">
      <c r="A41" s="4" t="s">
        <v>88</v>
      </c>
      <c r="B41" s="9">
        <v>0</v>
      </c>
      <c r="C41" s="9">
        <v>3</v>
      </c>
      <c r="D41" s="9">
        <v>0</v>
      </c>
      <c r="E41" s="9">
        <v>10</v>
      </c>
      <c r="F41" s="9">
        <v>7</v>
      </c>
      <c r="G41" s="9">
        <v>6</v>
      </c>
      <c r="H41" s="9">
        <v>4</v>
      </c>
      <c r="I41" s="9">
        <v>3</v>
      </c>
      <c r="J41" s="9">
        <v>0</v>
      </c>
      <c r="K41" s="9">
        <v>3</v>
      </c>
      <c r="L41" s="9">
        <v>0</v>
      </c>
      <c r="M41" s="9">
        <v>5</v>
      </c>
      <c r="N41" s="9">
        <f t="shared" si="1"/>
        <v>41</v>
      </c>
      <c r="O41" s="10">
        <v>0.1</v>
      </c>
      <c r="P41" s="10">
        <v>50.2</v>
      </c>
      <c r="Q41" s="10">
        <v>20.6</v>
      </c>
    </row>
    <row r="42" spans="1:17" ht="12.75" customHeight="1" x14ac:dyDescent="0.15">
      <c r="A42" s="4" t="s">
        <v>33</v>
      </c>
      <c r="B42" s="9">
        <v>0</v>
      </c>
      <c r="C42" s="9">
        <v>0</v>
      </c>
      <c r="D42" s="9">
        <v>0</v>
      </c>
      <c r="E42" s="9">
        <v>0</v>
      </c>
      <c r="F42" s="9">
        <v>0</v>
      </c>
      <c r="G42" s="9">
        <v>0</v>
      </c>
      <c r="H42" s="9">
        <v>0</v>
      </c>
      <c r="I42" s="9">
        <v>0</v>
      </c>
      <c r="J42" s="9">
        <v>0</v>
      </c>
      <c r="K42" s="9">
        <v>0</v>
      </c>
      <c r="L42" s="9">
        <v>0</v>
      </c>
      <c r="M42" s="9">
        <v>0</v>
      </c>
      <c r="N42" s="9">
        <v>0</v>
      </c>
      <c r="O42" s="10">
        <v>0</v>
      </c>
      <c r="P42" s="10">
        <v>0</v>
      </c>
      <c r="Q42" s="10">
        <v>0</v>
      </c>
    </row>
    <row r="43" spans="1:17" ht="12.75" customHeight="1" x14ac:dyDescent="0.15">
      <c r="A43" s="3" t="s">
        <v>26</v>
      </c>
      <c r="B43" s="8">
        <v>55</v>
      </c>
      <c r="C43" s="8">
        <v>981</v>
      </c>
      <c r="D43" s="8">
        <v>2310</v>
      </c>
      <c r="E43" s="8">
        <v>3933</v>
      </c>
      <c r="F43" s="8">
        <v>4788</v>
      </c>
      <c r="G43" s="8">
        <v>5577</v>
      </c>
      <c r="H43" s="8">
        <v>3039</v>
      </c>
      <c r="I43" s="8">
        <v>976</v>
      </c>
      <c r="J43" s="8">
        <v>491</v>
      </c>
      <c r="K43" s="8">
        <v>371</v>
      </c>
      <c r="L43" s="8">
        <v>660</v>
      </c>
      <c r="M43" s="8">
        <v>131</v>
      </c>
      <c r="N43" s="8">
        <f t="shared" si="1"/>
        <v>23312</v>
      </c>
      <c r="O43" s="11">
        <v>100</v>
      </c>
      <c r="P43" s="11">
        <v>42.3</v>
      </c>
      <c r="Q43" s="11">
        <v>21.6</v>
      </c>
    </row>
    <row r="46" spans="1:17" ht="12.75" customHeight="1" x14ac:dyDescent="0.15">
      <c r="A46" s="85" t="s">
        <v>146</v>
      </c>
    </row>
  </sheetData>
  <sheetProtection sheet="1"/>
  <mergeCells count="3">
    <mergeCell ref="A1:R1"/>
    <mergeCell ref="A6:Q6"/>
    <mergeCell ref="A25:Q25"/>
  </mergeCells>
  <hyperlinks>
    <hyperlink ref="A46" r:id="rId1" xr:uid="{B99FFA76-ABFD-9545-A345-1E7681FFC466}"/>
  </hyperlinks>
  <pageMargins left="0.7" right="0.7" top="0.75" bottom="0.75" header="0.3" footer="0.3"/>
  <pageSetup paperSize="9" orientation="portrait" verticalDpi="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03B7F-A36A-EA40-90A9-C8574BAC8EB3}">
  <sheetPr codeName="Sheet12"/>
  <dimension ref="A1:R46"/>
  <sheetViews>
    <sheetView workbookViewId="0">
      <pane xSplit="1" ySplit="5" topLeftCell="B6" activePane="bottomRight" state="frozen"/>
      <selection pane="topRight" activeCell="B1" sqref="B1"/>
      <selection pane="bottomLeft" activeCell="A6" sqref="A6"/>
      <selection pane="bottomRight" activeCell="A6" sqref="A6:Q6"/>
    </sheetView>
  </sheetViews>
  <sheetFormatPr baseColWidth="10" defaultRowHeight="14" x14ac:dyDescent="0.15"/>
  <cols>
    <col min="1" max="1" width="44.1640625" customWidth="1"/>
    <col min="2" max="2" width="11.6640625" customWidth="1"/>
    <col min="3" max="3" width="9" customWidth="1"/>
    <col min="4" max="4" width="10.6640625" customWidth="1"/>
    <col min="5" max="5" width="11.33203125" customWidth="1"/>
    <col min="6" max="6" width="10.1640625" customWidth="1"/>
    <col min="7" max="7" width="10.6640625" customWidth="1"/>
    <col min="8" max="8" width="9.5" customWidth="1"/>
    <col min="9" max="10" width="10.1640625" customWidth="1"/>
    <col min="11" max="11" width="10" customWidth="1"/>
    <col min="12" max="15" width="9" customWidth="1"/>
    <col min="16" max="16" width="9.5" customWidth="1"/>
    <col min="17" max="17" width="10.6640625" customWidth="1"/>
    <col min="18" max="256" width="8.83203125" customWidth="1"/>
  </cols>
  <sheetData>
    <row r="1" spans="1:18" ht="68" customHeight="1" x14ac:dyDescent="0.15">
      <c r="A1" s="99" t="s">
        <v>0</v>
      </c>
      <c r="B1" s="99"/>
      <c r="C1" s="99"/>
      <c r="D1" s="99"/>
      <c r="E1" s="99"/>
      <c r="F1" s="99"/>
      <c r="G1" s="99"/>
      <c r="H1" s="99"/>
      <c r="I1" s="99"/>
      <c r="J1" s="99"/>
      <c r="K1" s="99"/>
      <c r="L1" s="99"/>
      <c r="M1" s="99"/>
      <c r="N1" s="99"/>
      <c r="O1" s="99"/>
      <c r="P1" s="99"/>
      <c r="Q1" s="99"/>
      <c r="R1" s="99"/>
    </row>
    <row r="2" spans="1:18" ht="22.75" customHeight="1" x14ac:dyDescent="0.2">
      <c r="A2" s="46" t="s">
        <v>123</v>
      </c>
    </row>
    <row r="3" spans="1:18" ht="12.75" customHeight="1" x14ac:dyDescent="0.15">
      <c r="A3" s="2" t="s">
        <v>149</v>
      </c>
    </row>
    <row r="4" spans="1:18" ht="25.75" customHeight="1" x14ac:dyDescent="0.15">
      <c r="A4" s="5" t="s">
        <v>134</v>
      </c>
    </row>
    <row r="5" spans="1:18" ht="34" customHeight="1" x14ac:dyDescent="0.15">
      <c r="A5" s="6"/>
      <c r="B5" s="7" t="s">
        <v>94</v>
      </c>
      <c r="C5" s="7" t="s">
        <v>95</v>
      </c>
      <c r="D5" s="7" t="s">
        <v>96</v>
      </c>
      <c r="E5" s="7" t="s">
        <v>97</v>
      </c>
      <c r="F5" s="7" t="s">
        <v>119</v>
      </c>
      <c r="G5" s="7" t="s">
        <v>99</v>
      </c>
      <c r="H5" s="7" t="s">
        <v>100</v>
      </c>
      <c r="I5" s="7" t="s">
        <v>101</v>
      </c>
      <c r="J5" s="7" t="s">
        <v>102</v>
      </c>
      <c r="K5" s="7" t="s">
        <v>103</v>
      </c>
      <c r="L5" s="7" t="s">
        <v>104</v>
      </c>
      <c r="M5" s="7" t="s">
        <v>25</v>
      </c>
      <c r="N5" s="7" t="s">
        <v>26</v>
      </c>
      <c r="O5" s="7" t="s">
        <v>105</v>
      </c>
      <c r="P5" s="7" t="s">
        <v>106</v>
      </c>
      <c r="Q5" s="7" t="s">
        <v>107</v>
      </c>
    </row>
    <row r="6" spans="1:18" ht="14.75" customHeight="1" x14ac:dyDescent="0.15">
      <c r="A6" s="109" t="s">
        <v>108</v>
      </c>
      <c r="B6" s="114"/>
      <c r="C6" s="114"/>
      <c r="D6" s="114"/>
      <c r="E6" s="114"/>
      <c r="F6" s="114"/>
      <c r="G6" s="114"/>
      <c r="H6" s="114"/>
      <c r="I6" s="114"/>
      <c r="J6" s="114"/>
      <c r="K6" s="114"/>
      <c r="L6" s="114"/>
      <c r="M6" s="114"/>
      <c r="N6" s="114"/>
      <c r="O6" s="114"/>
      <c r="P6" s="114"/>
      <c r="Q6" s="114"/>
    </row>
    <row r="7" spans="1:18" ht="12.75" customHeight="1" x14ac:dyDescent="0.15">
      <c r="A7" s="4" t="s">
        <v>18</v>
      </c>
      <c r="B7" s="9">
        <v>0</v>
      </c>
      <c r="C7" s="9">
        <v>0</v>
      </c>
      <c r="D7" s="9">
        <v>0</v>
      </c>
      <c r="E7" s="9">
        <v>0</v>
      </c>
      <c r="F7" s="9">
        <v>3</v>
      </c>
      <c r="G7" s="9">
        <v>25</v>
      </c>
      <c r="H7" s="9">
        <v>95</v>
      </c>
      <c r="I7" s="9">
        <v>61</v>
      </c>
      <c r="J7" s="9">
        <v>44</v>
      </c>
      <c r="K7" s="9">
        <v>40</v>
      </c>
      <c r="L7" s="9">
        <v>135</v>
      </c>
      <c r="M7" s="9">
        <v>9</v>
      </c>
      <c r="N7" s="9">
        <f>SUM(B7:M7)</f>
        <v>412</v>
      </c>
      <c r="O7" s="10">
        <f t="shared" ref="O7:O24" si="0">N7/N$24*100</f>
        <v>6.4800251651462721</v>
      </c>
      <c r="P7" s="10">
        <v>148.19999999999999</v>
      </c>
      <c r="Q7" s="10">
        <v>120.1</v>
      </c>
    </row>
    <row r="8" spans="1:18" ht="12.75" customHeight="1" x14ac:dyDescent="0.15">
      <c r="A8" s="4" t="s">
        <v>19</v>
      </c>
      <c r="B8" s="9">
        <v>0</v>
      </c>
      <c r="C8" s="9">
        <v>60</v>
      </c>
      <c r="D8" s="9">
        <v>120</v>
      </c>
      <c r="E8" s="9">
        <v>369</v>
      </c>
      <c r="F8" s="9">
        <v>617</v>
      </c>
      <c r="G8" s="9">
        <v>508</v>
      </c>
      <c r="H8" s="9">
        <v>174</v>
      </c>
      <c r="I8" s="9">
        <v>30</v>
      </c>
      <c r="J8" s="9">
        <v>5</v>
      </c>
      <c r="K8" s="9">
        <v>4</v>
      </c>
      <c r="L8" s="9">
        <v>0</v>
      </c>
      <c r="M8" s="9">
        <v>7</v>
      </c>
      <c r="N8" s="9">
        <f t="shared" ref="N8:N24" si="1">SUM(B8:M8)</f>
        <v>1894</v>
      </c>
      <c r="O8" s="10">
        <f t="shared" si="0"/>
        <v>29.789241899968545</v>
      </c>
      <c r="P8" s="10">
        <v>27.3</v>
      </c>
      <c r="Q8" s="10">
        <v>17</v>
      </c>
    </row>
    <row r="9" spans="1:18" ht="12.75" customHeight="1" x14ac:dyDescent="0.15">
      <c r="A9" s="4" t="s">
        <v>20</v>
      </c>
      <c r="B9" s="9">
        <v>0</v>
      </c>
      <c r="C9" s="9">
        <v>3</v>
      </c>
      <c r="D9" s="9">
        <v>3</v>
      </c>
      <c r="E9" s="9">
        <v>8</v>
      </c>
      <c r="F9" s="9">
        <v>32</v>
      </c>
      <c r="G9" s="9">
        <v>121</v>
      </c>
      <c r="H9" s="9">
        <v>230</v>
      </c>
      <c r="I9" s="9">
        <v>127</v>
      </c>
      <c r="J9" s="9">
        <v>30</v>
      </c>
      <c r="K9" s="9">
        <v>15</v>
      </c>
      <c r="L9" s="9">
        <v>6</v>
      </c>
      <c r="M9" s="9">
        <v>12</v>
      </c>
      <c r="N9" s="9">
        <f t="shared" si="1"/>
        <v>587</v>
      </c>
      <c r="O9" s="10">
        <f t="shared" si="0"/>
        <v>9.2324630386914137</v>
      </c>
      <c r="P9" s="10">
        <v>93.5</v>
      </c>
      <c r="Q9" s="10">
        <v>84</v>
      </c>
    </row>
    <row r="10" spans="1:18" ht="12.75" customHeight="1" x14ac:dyDescent="0.15">
      <c r="A10" s="4" t="s">
        <v>80</v>
      </c>
      <c r="B10" s="9">
        <v>3</v>
      </c>
      <c r="C10" s="9">
        <v>4</v>
      </c>
      <c r="D10" s="9">
        <v>4</v>
      </c>
      <c r="E10" s="9">
        <v>39</v>
      </c>
      <c r="F10" s="9">
        <v>93</v>
      </c>
      <c r="G10" s="9">
        <v>52</v>
      </c>
      <c r="H10" s="9">
        <v>16</v>
      </c>
      <c r="I10" s="9">
        <v>3</v>
      </c>
      <c r="J10" s="9">
        <v>0</v>
      </c>
      <c r="K10" s="9">
        <v>0</v>
      </c>
      <c r="L10" s="9">
        <v>0</v>
      </c>
      <c r="M10" s="9">
        <v>3</v>
      </c>
      <c r="N10" s="9">
        <f t="shared" si="1"/>
        <v>217</v>
      </c>
      <c r="O10" s="10">
        <f t="shared" si="0"/>
        <v>3.4130229631959734</v>
      </c>
      <c r="P10" s="10">
        <v>23.3</v>
      </c>
      <c r="Q10" s="10">
        <v>18</v>
      </c>
    </row>
    <row r="11" spans="1:18" ht="12.75" customHeight="1" x14ac:dyDescent="0.15">
      <c r="A11" s="4" t="s">
        <v>81</v>
      </c>
      <c r="B11" s="9">
        <v>0</v>
      </c>
      <c r="C11" s="9">
        <v>0</v>
      </c>
      <c r="D11" s="9">
        <v>0</v>
      </c>
      <c r="E11" s="9">
        <v>4</v>
      </c>
      <c r="F11" s="9">
        <v>11</v>
      </c>
      <c r="G11" s="9">
        <v>10</v>
      </c>
      <c r="H11" s="9">
        <v>8</v>
      </c>
      <c r="I11" s="9">
        <v>0</v>
      </c>
      <c r="J11" s="9">
        <v>0</v>
      </c>
      <c r="K11" s="9">
        <v>0</v>
      </c>
      <c r="L11" s="9">
        <v>0</v>
      </c>
      <c r="M11" s="9">
        <v>0</v>
      </c>
      <c r="N11" s="9">
        <f t="shared" si="1"/>
        <v>33</v>
      </c>
      <c r="O11" s="10">
        <f t="shared" si="0"/>
        <v>0.51903114186851207</v>
      </c>
      <c r="P11" s="10">
        <v>41.3</v>
      </c>
      <c r="Q11" s="10">
        <v>28.1</v>
      </c>
    </row>
    <row r="12" spans="1:18" ht="12.75" customHeight="1" x14ac:dyDescent="0.15">
      <c r="A12" s="4" t="s">
        <v>71</v>
      </c>
      <c r="B12" s="9">
        <v>0</v>
      </c>
      <c r="C12" s="9">
        <v>0</v>
      </c>
      <c r="D12" s="9">
        <v>4</v>
      </c>
      <c r="E12" s="9">
        <v>4</v>
      </c>
      <c r="F12" s="9">
        <v>45</v>
      </c>
      <c r="G12" s="9">
        <v>288</v>
      </c>
      <c r="H12" s="9">
        <v>230</v>
      </c>
      <c r="I12" s="9">
        <v>32</v>
      </c>
      <c r="J12" s="9">
        <v>9</v>
      </c>
      <c r="K12" s="9">
        <v>6</v>
      </c>
      <c r="L12" s="9">
        <v>0</v>
      </c>
      <c r="M12" s="9">
        <v>3</v>
      </c>
      <c r="N12" s="9">
        <f t="shared" si="1"/>
        <v>621</v>
      </c>
      <c r="O12" s="10">
        <f t="shared" si="0"/>
        <v>9.7672223969801824</v>
      </c>
      <c r="P12" s="10">
        <v>63.3</v>
      </c>
      <c r="Q12" s="10">
        <v>54</v>
      </c>
    </row>
    <row r="13" spans="1:18" ht="12.75" customHeight="1" x14ac:dyDescent="0.15">
      <c r="A13" s="4" t="s">
        <v>21</v>
      </c>
      <c r="B13" s="9">
        <v>0</v>
      </c>
      <c r="C13" s="9">
        <v>3</v>
      </c>
      <c r="D13" s="9">
        <v>28</v>
      </c>
      <c r="E13" s="9">
        <v>90</v>
      </c>
      <c r="F13" s="9">
        <v>297</v>
      </c>
      <c r="G13" s="9">
        <v>483</v>
      </c>
      <c r="H13" s="9">
        <v>117</v>
      </c>
      <c r="I13" s="9">
        <v>12</v>
      </c>
      <c r="J13" s="9">
        <v>8</v>
      </c>
      <c r="K13" s="9">
        <v>0</v>
      </c>
      <c r="L13" s="9">
        <v>3</v>
      </c>
      <c r="M13" s="9">
        <v>0</v>
      </c>
      <c r="N13" s="9">
        <f t="shared" si="1"/>
        <v>1041</v>
      </c>
      <c r="O13" s="10">
        <f t="shared" si="0"/>
        <v>16.37307329348852</v>
      </c>
      <c r="P13" s="10">
        <v>34.5</v>
      </c>
      <c r="Q13" s="10">
        <v>28.1</v>
      </c>
    </row>
    <row r="14" spans="1:18" ht="12.75" customHeight="1" x14ac:dyDescent="0.15">
      <c r="A14" s="4" t="s">
        <v>22</v>
      </c>
      <c r="B14" s="9">
        <v>0</v>
      </c>
      <c r="C14" s="9">
        <v>13</v>
      </c>
      <c r="D14" s="9">
        <v>27</v>
      </c>
      <c r="E14" s="9">
        <v>47</v>
      </c>
      <c r="F14" s="9">
        <v>71</v>
      </c>
      <c r="G14" s="9">
        <v>38</v>
      </c>
      <c r="H14" s="9">
        <v>13</v>
      </c>
      <c r="I14" s="9">
        <v>0</v>
      </c>
      <c r="J14" s="9">
        <v>0</v>
      </c>
      <c r="K14" s="9">
        <v>0</v>
      </c>
      <c r="L14" s="9">
        <v>0</v>
      </c>
      <c r="M14" s="9">
        <v>3</v>
      </c>
      <c r="N14" s="9">
        <f t="shared" si="1"/>
        <v>212</v>
      </c>
      <c r="O14" s="10">
        <f t="shared" si="0"/>
        <v>3.3343818810946844</v>
      </c>
      <c r="P14" s="10">
        <v>19.600000000000001</v>
      </c>
      <c r="Q14" s="10">
        <v>12</v>
      </c>
    </row>
    <row r="15" spans="1:18" ht="12.75" customHeight="1" x14ac:dyDescent="0.15">
      <c r="A15" s="4" t="s">
        <v>82</v>
      </c>
      <c r="B15" s="9">
        <v>3</v>
      </c>
      <c r="C15" s="9">
        <v>0</v>
      </c>
      <c r="D15" s="9">
        <v>3</v>
      </c>
      <c r="E15" s="9">
        <v>4</v>
      </c>
      <c r="F15" s="9">
        <v>18</v>
      </c>
      <c r="G15" s="9">
        <v>7</v>
      </c>
      <c r="H15" s="9">
        <v>7</v>
      </c>
      <c r="I15" s="9">
        <v>0</v>
      </c>
      <c r="J15" s="9">
        <v>0</v>
      </c>
      <c r="K15" s="9">
        <v>0</v>
      </c>
      <c r="L15" s="9">
        <v>0</v>
      </c>
      <c r="M15" s="9">
        <v>0</v>
      </c>
      <c r="N15" s="9">
        <f t="shared" si="1"/>
        <v>42</v>
      </c>
      <c r="O15" s="10">
        <f t="shared" si="0"/>
        <v>0.66058508965083362</v>
      </c>
      <c r="P15" s="10">
        <v>30.7</v>
      </c>
      <c r="Q15" s="10">
        <v>19</v>
      </c>
    </row>
    <row r="16" spans="1:18" ht="12.75" customHeight="1" x14ac:dyDescent="0.15">
      <c r="A16" s="4" t="s">
        <v>23</v>
      </c>
      <c r="B16" s="9">
        <v>0</v>
      </c>
      <c r="C16" s="9">
        <v>0</v>
      </c>
      <c r="D16" s="9">
        <v>0</v>
      </c>
      <c r="E16" s="9">
        <v>5</v>
      </c>
      <c r="F16" s="9">
        <v>14</v>
      </c>
      <c r="G16" s="9">
        <v>41</v>
      </c>
      <c r="H16" s="9">
        <v>18</v>
      </c>
      <c r="I16" s="9">
        <v>4</v>
      </c>
      <c r="J16" s="9">
        <v>3</v>
      </c>
      <c r="K16" s="9">
        <v>3</v>
      </c>
      <c r="L16" s="9">
        <v>0</v>
      </c>
      <c r="M16" s="9">
        <v>0</v>
      </c>
      <c r="N16" s="9">
        <f t="shared" si="1"/>
        <v>88</v>
      </c>
      <c r="O16" s="10">
        <f t="shared" si="0"/>
        <v>1.3840830449826991</v>
      </c>
      <c r="P16" s="10">
        <v>53.6</v>
      </c>
      <c r="Q16" s="10">
        <v>36</v>
      </c>
    </row>
    <row r="17" spans="1:17" ht="12.75" customHeight="1" x14ac:dyDescent="0.15">
      <c r="A17" s="4" t="s">
        <v>83</v>
      </c>
      <c r="B17" s="9">
        <v>0</v>
      </c>
      <c r="C17" s="9">
        <v>0</v>
      </c>
      <c r="D17" s="9">
        <v>0</v>
      </c>
      <c r="E17" s="9">
        <v>4</v>
      </c>
      <c r="F17" s="9">
        <v>6</v>
      </c>
      <c r="G17" s="9">
        <v>6</v>
      </c>
      <c r="H17" s="9">
        <v>5</v>
      </c>
      <c r="I17" s="9">
        <v>0</v>
      </c>
      <c r="J17" s="9">
        <v>0</v>
      </c>
      <c r="K17" s="9">
        <v>0</v>
      </c>
      <c r="L17" s="9">
        <v>0</v>
      </c>
      <c r="M17" s="9">
        <v>0</v>
      </c>
      <c r="N17" s="9">
        <f t="shared" si="1"/>
        <v>21</v>
      </c>
      <c r="O17" s="10">
        <f t="shared" si="0"/>
        <v>0.33029254482541681</v>
      </c>
      <c r="P17" s="10">
        <v>35.5</v>
      </c>
      <c r="Q17" s="10">
        <v>24.1</v>
      </c>
    </row>
    <row r="18" spans="1:17" ht="12.75" customHeight="1" x14ac:dyDescent="0.15">
      <c r="A18" s="4" t="s">
        <v>84</v>
      </c>
      <c r="B18" s="9">
        <v>0</v>
      </c>
      <c r="C18" s="9">
        <v>4</v>
      </c>
      <c r="D18" s="9">
        <v>8</v>
      </c>
      <c r="E18" s="9">
        <v>11</v>
      </c>
      <c r="F18" s="9">
        <v>15</v>
      </c>
      <c r="G18" s="9">
        <v>26</v>
      </c>
      <c r="H18" s="9">
        <v>7</v>
      </c>
      <c r="I18" s="9">
        <v>0</v>
      </c>
      <c r="J18" s="9">
        <v>0</v>
      </c>
      <c r="K18" s="9">
        <v>0</v>
      </c>
      <c r="L18" s="9">
        <v>0</v>
      </c>
      <c r="M18" s="9">
        <v>3</v>
      </c>
      <c r="N18" s="9">
        <f t="shared" si="1"/>
        <v>74</v>
      </c>
      <c r="O18" s="10">
        <f t="shared" si="0"/>
        <v>1.1638880150990878</v>
      </c>
      <c r="P18" s="10">
        <v>25.5</v>
      </c>
      <c r="Q18" s="10">
        <v>18</v>
      </c>
    </row>
    <row r="19" spans="1:17" ht="12.75" customHeight="1" x14ac:dyDescent="0.15">
      <c r="A19" s="4" t="s">
        <v>85</v>
      </c>
      <c r="B19" s="9">
        <v>0</v>
      </c>
      <c r="C19" s="9">
        <v>11</v>
      </c>
      <c r="D19" s="9">
        <v>11</v>
      </c>
      <c r="E19" s="9">
        <v>9</v>
      </c>
      <c r="F19" s="9">
        <v>13</v>
      </c>
      <c r="G19" s="9">
        <v>7</v>
      </c>
      <c r="H19" s="9">
        <v>3</v>
      </c>
      <c r="I19" s="9">
        <v>3</v>
      </c>
      <c r="J19" s="9">
        <v>0</v>
      </c>
      <c r="K19" s="9">
        <v>0</v>
      </c>
      <c r="L19" s="9">
        <v>0</v>
      </c>
      <c r="M19" s="9">
        <v>3</v>
      </c>
      <c r="N19" s="9">
        <f t="shared" si="1"/>
        <v>60</v>
      </c>
      <c r="O19" s="10">
        <f t="shared" si="0"/>
        <v>0.94369298521547651</v>
      </c>
      <c r="P19" s="10">
        <v>22.8</v>
      </c>
      <c r="Q19" s="10">
        <v>9</v>
      </c>
    </row>
    <row r="20" spans="1:17" ht="12.75" customHeight="1" x14ac:dyDescent="0.15">
      <c r="A20" s="4" t="s">
        <v>86</v>
      </c>
      <c r="B20" s="9">
        <v>0</v>
      </c>
      <c r="C20" s="9">
        <v>29</v>
      </c>
      <c r="D20" s="9">
        <v>43</v>
      </c>
      <c r="E20" s="9">
        <v>92</v>
      </c>
      <c r="F20" s="9">
        <v>85</v>
      </c>
      <c r="G20" s="9">
        <v>11</v>
      </c>
      <c r="H20" s="9">
        <v>0</v>
      </c>
      <c r="I20" s="9">
        <v>0</v>
      </c>
      <c r="J20" s="9">
        <v>0</v>
      </c>
      <c r="K20" s="9">
        <v>0</v>
      </c>
      <c r="L20" s="9">
        <v>0</v>
      </c>
      <c r="M20" s="9">
        <v>0</v>
      </c>
      <c r="N20" s="9">
        <f t="shared" si="1"/>
        <v>260</v>
      </c>
      <c r="O20" s="10">
        <f t="shared" si="0"/>
        <v>4.0893362692670649</v>
      </c>
      <c r="P20" s="10">
        <v>9.9</v>
      </c>
      <c r="Q20" s="10">
        <v>9</v>
      </c>
    </row>
    <row r="21" spans="1:17" ht="12.75" customHeight="1" x14ac:dyDescent="0.15">
      <c r="A21" s="4" t="s">
        <v>87</v>
      </c>
      <c r="B21" s="9">
        <v>0</v>
      </c>
      <c r="C21" s="9">
        <v>81</v>
      </c>
      <c r="D21" s="9">
        <v>131</v>
      </c>
      <c r="E21" s="9">
        <v>197</v>
      </c>
      <c r="F21" s="9">
        <v>233</v>
      </c>
      <c r="G21" s="9">
        <v>127</v>
      </c>
      <c r="H21" s="9">
        <v>13</v>
      </c>
      <c r="I21" s="9">
        <v>0</v>
      </c>
      <c r="J21" s="9">
        <v>0</v>
      </c>
      <c r="K21" s="9">
        <v>0</v>
      </c>
      <c r="L21" s="9">
        <v>7</v>
      </c>
      <c r="M21" s="9">
        <v>4</v>
      </c>
      <c r="N21" s="9">
        <f t="shared" si="1"/>
        <v>793</v>
      </c>
      <c r="O21" s="10">
        <f t="shared" si="0"/>
        <v>12.472475621264548</v>
      </c>
      <c r="P21" s="10">
        <v>15</v>
      </c>
      <c r="Q21" s="10">
        <v>11</v>
      </c>
    </row>
    <row r="22" spans="1:17" ht="12.75" customHeight="1" x14ac:dyDescent="0.15">
      <c r="A22" s="4" t="s">
        <v>88</v>
      </c>
      <c r="B22" s="9">
        <v>0</v>
      </c>
      <c r="C22" s="9">
        <v>0</v>
      </c>
      <c r="D22" s="9">
        <v>0</v>
      </c>
      <c r="E22" s="9">
        <v>0</v>
      </c>
      <c r="F22" s="9">
        <v>3</v>
      </c>
      <c r="G22" s="9">
        <v>0</v>
      </c>
      <c r="H22" s="9">
        <v>0</v>
      </c>
      <c r="I22" s="9">
        <v>0</v>
      </c>
      <c r="J22" s="9">
        <v>0</v>
      </c>
      <c r="K22" s="9">
        <v>0</v>
      </c>
      <c r="L22" s="9">
        <v>0</v>
      </c>
      <c r="M22" s="9">
        <v>0</v>
      </c>
      <c r="N22" s="9">
        <f>SUM(B22:M22)</f>
        <v>3</v>
      </c>
      <c r="O22" s="10">
        <f t="shared" si="0"/>
        <v>4.7184649260773828E-2</v>
      </c>
      <c r="P22" s="10">
        <v>22.5</v>
      </c>
      <c r="Q22" s="10">
        <v>15</v>
      </c>
    </row>
    <row r="23" spans="1:17" ht="12.75" customHeight="1" x14ac:dyDescent="0.15">
      <c r="A23" s="4" t="s">
        <v>33</v>
      </c>
      <c r="B23" s="9">
        <v>0</v>
      </c>
      <c r="C23" s="9">
        <v>0</v>
      </c>
      <c r="D23" s="9">
        <v>0</v>
      </c>
      <c r="E23" s="9">
        <v>0</v>
      </c>
      <c r="F23" s="9">
        <v>0</v>
      </c>
      <c r="G23" s="9">
        <v>0</v>
      </c>
      <c r="H23" s="9">
        <v>0</v>
      </c>
      <c r="I23" s="9">
        <v>0</v>
      </c>
      <c r="J23" s="9">
        <v>0</v>
      </c>
      <c r="K23" s="9">
        <v>0</v>
      </c>
      <c r="L23" s="9">
        <v>0</v>
      </c>
      <c r="M23" s="9">
        <v>0</v>
      </c>
      <c r="N23" s="9">
        <v>0</v>
      </c>
      <c r="O23" s="10">
        <f t="shared" si="0"/>
        <v>0</v>
      </c>
      <c r="P23" s="10">
        <v>0</v>
      </c>
      <c r="Q23" s="10">
        <v>0</v>
      </c>
    </row>
    <row r="24" spans="1:17" ht="12.75" customHeight="1" x14ac:dyDescent="0.15">
      <c r="A24" s="3" t="s">
        <v>26</v>
      </c>
      <c r="B24" s="8">
        <v>6</v>
      </c>
      <c r="C24" s="8">
        <v>208</v>
      </c>
      <c r="D24" s="8">
        <v>382</v>
      </c>
      <c r="E24" s="8">
        <v>883</v>
      </c>
      <c r="F24" s="8">
        <v>1556</v>
      </c>
      <c r="G24" s="8">
        <v>1750</v>
      </c>
      <c r="H24" s="8">
        <v>936</v>
      </c>
      <c r="I24" s="8">
        <v>272</v>
      </c>
      <c r="J24" s="8">
        <v>99</v>
      </c>
      <c r="K24" s="8">
        <v>68</v>
      </c>
      <c r="L24" s="8">
        <v>151</v>
      </c>
      <c r="M24" s="8">
        <v>47</v>
      </c>
      <c r="N24" s="8">
        <f t="shared" si="1"/>
        <v>6358</v>
      </c>
      <c r="O24" s="11">
        <f t="shared" si="0"/>
        <v>100</v>
      </c>
      <c r="P24" s="11">
        <v>41.2</v>
      </c>
      <c r="Q24" s="11">
        <v>24</v>
      </c>
    </row>
    <row r="25" spans="1:17" ht="14.75" customHeight="1" x14ac:dyDescent="0.15">
      <c r="A25" s="109" t="s">
        <v>109</v>
      </c>
      <c r="B25" s="109"/>
      <c r="C25" s="109"/>
      <c r="D25" s="109"/>
      <c r="E25" s="109"/>
      <c r="F25" s="109"/>
      <c r="G25" s="109"/>
      <c r="H25" s="109"/>
      <c r="I25" s="109"/>
      <c r="J25" s="109"/>
      <c r="K25" s="109"/>
      <c r="L25" s="109"/>
      <c r="M25" s="109"/>
      <c r="N25" s="109"/>
      <c r="O25" s="109"/>
      <c r="P25" s="109"/>
      <c r="Q25" s="109"/>
    </row>
    <row r="26" spans="1:17" ht="12.75" customHeight="1" x14ac:dyDescent="0.15">
      <c r="A26" s="4" t="s">
        <v>18</v>
      </c>
      <c r="B26" s="9">
        <v>0</v>
      </c>
      <c r="C26" s="9">
        <v>3</v>
      </c>
      <c r="D26" s="9">
        <v>3</v>
      </c>
      <c r="E26" s="9">
        <v>3</v>
      </c>
      <c r="F26" s="9">
        <v>17</v>
      </c>
      <c r="G26" s="9">
        <v>62</v>
      </c>
      <c r="H26" s="9">
        <v>90</v>
      </c>
      <c r="I26" s="9">
        <v>51</v>
      </c>
      <c r="J26" s="9">
        <v>39</v>
      </c>
      <c r="K26" s="9">
        <v>50</v>
      </c>
      <c r="L26" s="9">
        <v>87</v>
      </c>
      <c r="M26" s="9">
        <v>9</v>
      </c>
      <c r="N26" s="9">
        <f>SUM(B26:M26)</f>
        <v>414</v>
      </c>
      <c r="O26" s="10">
        <f>N26/N$43*100</f>
        <v>6.5125058990089659</v>
      </c>
      <c r="P26" s="10">
        <v>129.1</v>
      </c>
      <c r="Q26" s="10">
        <v>107.8</v>
      </c>
    </row>
    <row r="27" spans="1:17" ht="12.75" customHeight="1" x14ac:dyDescent="0.15">
      <c r="A27" s="4" t="s">
        <v>19</v>
      </c>
      <c r="B27" s="9">
        <v>0</v>
      </c>
      <c r="C27" s="9">
        <v>131</v>
      </c>
      <c r="D27" s="9">
        <v>348</v>
      </c>
      <c r="E27" s="9">
        <v>591</v>
      </c>
      <c r="F27" s="9">
        <v>428</v>
      </c>
      <c r="G27" s="9">
        <v>289</v>
      </c>
      <c r="H27" s="9">
        <v>87</v>
      </c>
      <c r="I27" s="9">
        <v>8</v>
      </c>
      <c r="J27" s="9">
        <v>4</v>
      </c>
      <c r="K27" s="9">
        <v>3</v>
      </c>
      <c r="L27" s="9">
        <v>0</v>
      </c>
      <c r="M27" s="9">
        <v>7</v>
      </c>
      <c r="N27" s="9">
        <f t="shared" ref="N27:N43" si="2">SUM(B27:M27)</f>
        <v>1896</v>
      </c>
      <c r="O27" s="10">
        <f t="shared" ref="O27:O43" si="3">N27/N$43*100</f>
        <v>29.82538933459179</v>
      </c>
      <c r="P27" s="10">
        <v>18.2</v>
      </c>
      <c r="Q27" s="10">
        <v>10</v>
      </c>
    </row>
    <row r="28" spans="1:17" ht="12.75" customHeight="1" x14ac:dyDescent="0.15">
      <c r="A28" s="4" t="s">
        <v>20</v>
      </c>
      <c r="B28" s="9">
        <v>0</v>
      </c>
      <c r="C28" s="9">
        <v>3</v>
      </c>
      <c r="D28" s="9">
        <v>9</v>
      </c>
      <c r="E28" s="9">
        <v>17</v>
      </c>
      <c r="F28" s="9">
        <v>65</v>
      </c>
      <c r="G28" s="9">
        <v>190</v>
      </c>
      <c r="H28" s="9">
        <v>195</v>
      </c>
      <c r="I28" s="9">
        <v>71</v>
      </c>
      <c r="J28" s="9">
        <v>16</v>
      </c>
      <c r="K28" s="9">
        <v>3</v>
      </c>
      <c r="L28" s="9">
        <v>6</v>
      </c>
      <c r="M28" s="9">
        <v>12</v>
      </c>
      <c r="N28" s="9">
        <f t="shared" si="2"/>
        <v>587</v>
      </c>
      <c r="O28" s="10">
        <f t="shared" si="3"/>
        <v>9.2339153688846949</v>
      </c>
      <c r="P28" s="10">
        <v>70.400000000000006</v>
      </c>
      <c r="Q28" s="10">
        <v>60</v>
      </c>
    </row>
    <row r="29" spans="1:17" ht="12.75" customHeight="1" x14ac:dyDescent="0.15">
      <c r="A29" s="4" t="s">
        <v>80</v>
      </c>
      <c r="B29" s="9">
        <v>3</v>
      </c>
      <c r="C29" s="9">
        <v>8</v>
      </c>
      <c r="D29" s="9">
        <v>44</v>
      </c>
      <c r="E29" s="9">
        <v>60</v>
      </c>
      <c r="F29" s="9">
        <v>66</v>
      </c>
      <c r="G29" s="9">
        <v>28</v>
      </c>
      <c r="H29" s="9">
        <v>4</v>
      </c>
      <c r="I29" s="9">
        <v>0</v>
      </c>
      <c r="J29" s="9">
        <v>0</v>
      </c>
      <c r="K29" s="9">
        <v>0</v>
      </c>
      <c r="L29" s="9">
        <v>0</v>
      </c>
      <c r="M29" s="9">
        <v>3</v>
      </c>
      <c r="N29" s="9">
        <f t="shared" si="2"/>
        <v>216</v>
      </c>
      <c r="O29" s="10">
        <f t="shared" si="3"/>
        <v>3.3978291647003305</v>
      </c>
      <c r="P29" s="10">
        <v>15</v>
      </c>
      <c r="Q29" s="10">
        <v>11.6</v>
      </c>
    </row>
    <row r="30" spans="1:17" ht="12.75" customHeight="1" x14ac:dyDescent="0.15">
      <c r="A30" s="4" t="s">
        <v>81</v>
      </c>
      <c r="B30" s="9">
        <v>0</v>
      </c>
      <c r="C30" s="9">
        <v>0</v>
      </c>
      <c r="D30" s="9">
        <v>3</v>
      </c>
      <c r="E30" s="9">
        <v>6</v>
      </c>
      <c r="F30" s="9">
        <v>9</v>
      </c>
      <c r="G30" s="9">
        <v>12</v>
      </c>
      <c r="H30" s="9">
        <v>5</v>
      </c>
      <c r="I30" s="9">
        <v>0</v>
      </c>
      <c r="J30" s="9">
        <v>0</v>
      </c>
      <c r="K30" s="9">
        <v>0</v>
      </c>
      <c r="L30" s="9">
        <v>0</v>
      </c>
      <c r="M30" s="9">
        <v>0</v>
      </c>
      <c r="N30" s="9">
        <f t="shared" si="2"/>
        <v>35</v>
      </c>
      <c r="O30" s="10">
        <f t="shared" si="3"/>
        <v>0.55057417020607202</v>
      </c>
      <c r="P30" s="10">
        <v>30.5</v>
      </c>
      <c r="Q30" s="10">
        <v>23.7</v>
      </c>
    </row>
    <row r="31" spans="1:17" ht="12.75" customHeight="1" x14ac:dyDescent="0.15">
      <c r="A31" s="4" t="s">
        <v>71</v>
      </c>
      <c r="B31" s="9">
        <v>0</v>
      </c>
      <c r="C31" s="9">
        <v>6</v>
      </c>
      <c r="D31" s="9">
        <v>10</v>
      </c>
      <c r="E31" s="9">
        <v>54</v>
      </c>
      <c r="F31" s="9">
        <v>153</v>
      </c>
      <c r="G31" s="9">
        <v>259</v>
      </c>
      <c r="H31" s="9">
        <v>113</v>
      </c>
      <c r="I31" s="9">
        <v>18</v>
      </c>
      <c r="J31" s="9">
        <v>3</v>
      </c>
      <c r="K31" s="9">
        <v>3</v>
      </c>
      <c r="L31" s="9">
        <v>0</v>
      </c>
      <c r="M31" s="9">
        <v>3</v>
      </c>
      <c r="N31" s="9">
        <f t="shared" si="2"/>
        <v>622</v>
      </c>
      <c r="O31" s="10">
        <f t="shared" si="3"/>
        <v>9.7844895390907656</v>
      </c>
      <c r="P31" s="10">
        <v>41.7</v>
      </c>
      <c r="Q31" s="10">
        <v>31</v>
      </c>
    </row>
    <row r="32" spans="1:17" ht="12.75" customHeight="1" x14ac:dyDescent="0.15">
      <c r="A32" s="4" t="s">
        <v>21</v>
      </c>
      <c r="B32" s="9">
        <v>0</v>
      </c>
      <c r="C32" s="9">
        <v>37</v>
      </c>
      <c r="D32" s="9">
        <v>127</v>
      </c>
      <c r="E32" s="9">
        <v>206</v>
      </c>
      <c r="F32" s="9">
        <v>321</v>
      </c>
      <c r="G32" s="9">
        <v>295</v>
      </c>
      <c r="H32" s="9">
        <v>43</v>
      </c>
      <c r="I32" s="9">
        <v>6</v>
      </c>
      <c r="J32" s="9">
        <v>3</v>
      </c>
      <c r="K32" s="9">
        <v>0</v>
      </c>
      <c r="L32" s="9">
        <v>0</v>
      </c>
      <c r="M32" s="9">
        <v>0</v>
      </c>
      <c r="N32" s="9">
        <f t="shared" si="2"/>
        <v>1038</v>
      </c>
      <c r="O32" s="10">
        <f t="shared" si="3"/>
        <v>16.328456819254367</v>
      </c>
      <c r="P32" s="10">
        <v>22.6</v>
      </c>
      <c r="Q32" s="10">
        <v>17</v>
      </c>
    </row>
    <row r="33" spans="1:17" ht="12.75" customHeight="1" x14ac:dyDescent="0.15">
      <c r="A33" s="4" t="s">
        <v>22</v>
      </c>
      <c r="B33" s="9">
        <v>0</v>
      </c>
      <c r="C33" s="9">
        <v>21</v>
      </c>
      <c r="D33" s="9">
        <v>57</v>
      </c>
      <c r="E33" s="9">
        <v>66</v>
      </c>
      <c r="F33" s="9">
        <v>43</v>
      </c>
      <c r="G33" s="9">
        <v>17</v>
      </c>
      <c r="H33" s="9">
        <v>5</v>
      </c>
      <c r="I33" s="9">
        <v>0</v>
      </c>
      <c r="J33" s="9">
        <v>0</v>
      </c>
      <c r="K33" s="9">
        <v>0</v>
      </c>
      <c r="L33" s="9">
        <v>0</v>
      </c>
      <c r="M33" s="9">
        <v>0</v>
      </c>
      <c r="N33" s="9">
        <f t="shared" si="2"/>
        <v>209</v>
      </c>
      <c r="O33" s="10">
        <f t="shared" si="3"/>
        <v>3.2877143306591159</v>
      </c>
      <c r="P33" s="10">
        <v>12.8</v>
      </c>
      <c r="Q33" s="10">
        <v>8</v>
      </c>
    </row>
    <row r="34" spans="1:17" ht="12.75" customHeight="1" x14ac:dyDescent="0.15">
      <c r="A34" s="4" t="s">
        <v>82</v>
      </c>
      <c r="B34" s="9">
        <v>3</v>
      </c>
      <c r="C34" s="9">
        <v>5</v>
      </c>
      <c r="D34" s="9">
        <v>5</v>
      </c>
      <c r="E34" s="9">
        <v>6</v>
      </c>
      <c r="F34" s="9">
        <v>15</v>
      </c>
      <c r="G34" s="9">
        <v>5</v>
      </c>
      <c r="H34" s="9">
        <v>3</v>
      </c>
      <c r="I34" s="9">
        <v>0</v>
      </c>
      <c r="J34" s="9">
        <v>0</v>
      </c>
      <c r="K34" s="9">
        <v>0</v>
      </c>
      <c r="L34" s="9">
        <v>0</v>
      </c>
      <c r="M34" s="9">
        <v>0</v>
      </c>
      <c r="N34" s="9">
        <f t="shared" si="2"/>
        <v>42</v>
      </c>
      <c r="O34" s="10">
        <f t="shared" si="3"/>
        <v>0.66068900424728649</v>
      </c>
      <c r="P34" s="10">
        <v>20.7</v>
      </c>
      <c r="Q34" s="10">
        <v>12</v>
      </c>
    </row>
    <row r="35" spans="1:17" ht="12.75" customHeight="1" x14ac:dyDescent="0.15">
      <c r="A35" s="4" t="s">
        <v>23</v>
      </c>
      <c r="B35" s="9">
        <v>0</v>
      </c>
      <c r="C35" s="9">
        <v>0</v>
      </c>
      <c r="D35" s="9">
        <v>9</v>
      </c>
      <c r="E35" s="9">
        <v>17</v>
      </c>
      <c r="F35" s="9">
        <v>32</v>
      </c>
      <c r="G35" s="9">
        <v>20</v>
      </c>
      <c r="H35" s="9">
        <v>7</v>
      </c>
      <c r="I35" s="9">
        <v>3</v>
      </c>
      <c r="J35" s="9">
        <v>0</v>
      </c>
      <c r="K35" s="9">
        <v>0</v>
      </c>
      <c r="L35" s="9">
        <v>0</v>
      </c>
      <c r="M35" s="9">
        <v>0</v>
      </c>
      <c r="N35" s="9">
        <f t="shared" si="2"/>
        <v>88</v>
      </c>
      <c r="O35" s="10">
        <f t="shared" si="3"/>
        <v>1.3843007708038382</v>
      </c>
      <c r="P35" s="10">
        <v>29.2</v>
      </c>
      <c r="Q35" s="10">
        <v>17</v>
      </c>
    </row>
    <row r="36" spans="1:17" ht="12.75" customHeight="1" x14ac:dyDescent="0.15">
      <c r="A36" s="4" t="s">
        <v>83</v>
      </c>
      <c r="B36" s="9">
        <v>0</v>
      </c>
      <c r="C36" s="9">
        <v>3</v>
      </c>
      <c r="D36" s="9">
        <v>3</v>
      </c>
      <c r="E36" s="9">
        <v>3</v>
      </c>
      <c r="F36" s="9">
        <v>7</v>
      </c>
      <c r="G36" s="9">
        <v>4</v>
      </c>
      <c r="H36" s="9">
        <v>3</v>
      </c>
      <c r="I36" s="9">
        <v>0</v>
      </c>
      <c r="J36" s="9">
        <v>0</v>
      </c>
      <c r="K36" s="9">
        <v>0</v>
      </c>
      <c r="L36" s="9">
        <v>0</v>
      </c>
      <c r="M36" s="9">
        <v>0</v>
      </c>
      <c r="N36" s="9">
        <f t="shared" si="2"/>
        <v>23</v>
      </c>
      <c r="O36" s="10">
        <f t="shared" si="3"/>
        <v>0.36180588327827595</v>
      </c>
      <c r="P36" s="10">
        <v>23.9</v>
      </c>
      <c r="Q36" s="10">
        <v>18</v>
      </c>
    </row>
    <row r="37" spans="1:17" ht="12.75" customHeight="1" x14ac:dyDescent="0.15">
      <c r="A37" s="4" t="s">
        <v>84</v>
      </c>
      <c r="B37" s="9">
        <v>0</v>
      </c>
      <c r="C37" s="9">
        <v>8</v>
      </c>
      <c r="D37" s="9">
        <v>11</v>
      </c>
      <c r="E37" s="9">
        <v>21</v>
      </c>
      <c r="F37" s="9">
        <v>14</v>
      </c>
      <c r="G37" s="9">
        <v>14</v>
      </c>
      <c r="H37" s="9">
        <v>3</v>
      </c>
      <c r="I37" s="9">
        <v>0</v>
      </c>
      <c r="J37" s="9">
        <v>0</v>
      </c>
      <c r="K37" s="9">
        <v>0</v>
      </c>
      <c r="L37" s="9">
        <v>0</v>
      </c>
      <c r="M37" s="9">
        <v>3</v>
      </c>
      <c r="N37" s="9">
        <f t="shared" si="2"/>
        <v>74</v>
      </c>
      <c r="O37" s="10">
        <f t="shared" si="3"/>
        <v>1.1640711027214095</v>
      </c>
      <c r="P37" s="10">
        <v>17.100000000000001</v>
      </c>
      <c r="Q37" s="10">
        <v>10.5</v>
      </c>
    </row>
    <row r="38" spans="1:17" ht="12.75" customHeight="1" x14ac:dyDescent="0.15">
      <c r="A38" s="4" t="s">
        <v>85</v>
      </c>
      <c r="B38" s="9">
        <v>0</v>
      </c>
      <c r="C38" s="9">
        <v>19</v>
      </c>
      <c r="D38" s="9">
        <v>9</v>
      </c>
      <c r="E38" s="9">
        <v>11</v>
      </c>
      <c r="F38" s="9">
        <v>9</v>
      </c>
      <c r="G38" s="9">
        <v>4</v>
      </c>
      <c r="H38" s="9">
        <v>3</v>
      </c>
      <c r="I38" s="9">
        <v>0</v>
      </c>
      <c r="J38" s="9">
        <v>0</v>
      </c>
      <c r="K38" s="9">
        <v>0</v>
      </c>
      <c r="L38" s="9">
        <v>0</v>
      </c>
      <c r="M38" s="9">
        <v>0</v>
      </c>
      <c r="N38" s="9">
        <f t="shared" si="2"/>
        <v>55</v>
      </c>
      <c r="O38" s="10">
        <f t="shared" si="3"/>
        <v>0.86518798175239886</v>
      </c>
      <c r="P38" s="10">
        <v>16.8</v>
      </c>
      <c r="Q38" s="10">
        <v>6</v>
      </c>
    </row>
    <row r="39" spans="1:17" ht="12.75" customHeight="1" x14ac:dyDescent="0.15">
      <c r="A39" s="4" t="s">
        <v>86</v>
      </c>
      <c r="B39" s="9">
        <v>0</v>
      </c>
      <c r="C39" s="9">
        <v>50</v>
      </c>
      <c r="D39" s="9">
        <v>94</v>
      </c>
      <c r="E39" s="9">
        <v>84</v>
      </c>
      <c r="F39" s="9">
        <v>28</v>
      </c>
      <c r="G39" s="9">
        <v>4</v>
      </c>
      <c r="H39" s="9">
        <v>0</v>
      </c>
      <c r="I39" s="9">
        <v>0</v>
      </c>
      <c r="J39" s="9">
        <v>0</v>
      </c>
      <c r="K39" s="9">
        <v>0</v>
      </c>
      <c r="L39" s="9">
        <v>0</v>
      </c>
      <c r="M39" s="9">
        <v>0</v>
      </c>
      <c r="N39" s="9">
        <f t="shared" si="2"/>
        <v>260</v>
      </c>
      <c r="O39" s="10">
        <f t="shared" si="3"/>
        <v>4.0899795501022496</v>
      </c>
      <c r="P39" s="10">
        <v>6.7</v>
      </c>
      <c r="Q39" s="10">
        <v>5.9</v>
      </c>
    </row>
    <row r="40" spans="1:17" ht="12.75" customHeight="1" x14ac:dyDescent="0.15">
      <c r="A40" s="4" t="s">
        <v>87</v>
      </c>
      <c r="B40" s="9">
        <v>0</v>
      </c>
      <c r="C40" s="9">
        <v>106</v>
      </c>
      <c r="D40" s="9">
        <v>156</v>
      </c>
      <c r="E40" s="9">
        <v>240</v>
      </c>
      <c r="F40" s="9">
        <v>173</v>
      </c>
      <c r="G40" s="9">
        <v>100</v>
      </c>
      <c r="H40" s="9">
        <v>7</v>
      </c>
      <c r="I40" s="9">
        <v>3</v>
      </c>
      <c r="J40" s="9">
        <v>0</v>
      </c>
      <c r="K40" s="9">
        <v>0</v>
      </c>
      <c r="L40" s="9">
        <v>6</v>
      </c>
      <c r="M40" s="9">
        <v>4</v>
      </c>
      <c r="N40" s="9">
        <f t="shared" si="2"/>
        <v>795</v>
      </c>
      <c r="O40" s="10">
        <f t="shared" si="3"/>
        <v>12.505899008966493</v>
      </c>
      <c r="P40" s="10">
        <v>13.1</v>
      </c>
      <c r="Q40" s="10">
        <v>8.9</v>
      </c>
    </row>
    <row r="41" spans="1:17" ht="12.75" customHeight="1" x14ac:dyDescent="0.15">
      <c r="A41" s="4" t="s">
        <v>88</v>
      </c>
      <c r="B41" s="9">
        <v>0</v>
      </c>
      <c r="C41" s="9">
        <v>0</v>
      </c>
      <c r="D41" s="9">
        <v>0</v>
      </c>
      <c r="E41" s="9">
        <v>3</v>
      </c>
      <c r="F41" s="9">
        <v>0</v>
      </c>
      <c r="G41" s="9">
        <v>0</v>
      </c>
      <c r="H41" s="9">
        <v>0</v>
      </c>
      <c r="I41" s="9">
        <v>0</v>
      </c>
      <c r="J41" s="9">
        <v>0</v>
      </c>
      <c r="K41" s="9">
        <v>0</v>
      </c>
      <c r="L41" s="9">
        <v>0</v>
      </c>
      <c r="M41" s="9">
        <v>0</v>
      </c>
      <c r="N41" s="9">
        <f t="shared" si="2"/>
        <v>3</v>
      </c>
      <c r="O41" s="10">
        <f t="shared" si="3"/>
        <v>4.7192071731949031E-2</v>
      </c>
      <c r="P41" s="10">
        <v>15.7</v>
      </c>
      <c r="Q41" s="10">
        <v>10.7</v>
      </c>
    </row>
    <row r="42" spans="1:17" ht="12.75" customHeight="1" x14ac:dyDescent="0.15">
      <c r="A42" s="4" t="s">
        <v>33</v>
      </c>
      <c r="B42" s="9">
        <v>0</v>
      </c>
      <c r="C42" s="9">
        <v>0</v>
      </c>
      <c r="D42" s="9">
        <v>0</v>
      </c>
      <c r="E42" s="9">
        <v>0</v>
      </c>
      <c r="F42" s="9">
        <v>0</v>
      </c>
      <c r="G42" s="9">
        <v>0</v>
      </c>
      <c r="H42" s="9">
        <v>0</v>
      </c>
      <c r="I42" s="9">
        <v>0</v>
      </c>
      <c r="J42" s="9">
        <v>0</v>
      </c>
      <c r="K42" s="9">
        <v>0</v>
      </c>
      <c r="L42" s="9">
        <v>0</v>
      </c>
      <c r="M42" s="9">
        <v>0</v>
      </c>
      <c r="N42" s="9">
        <f t="shared" si="2"/>
        <v>0</v>
      </c>
      <c r="O42" s="10">
        <f t="shared" si="3"/>
        <v>0</v>
      </c>
      <c r="P42" s="10">
        <v>0</v>
      </c>
      <c r="Q42" s="10">
        <v>0</v>
      </c>
    </row>
    <row r="43" spans="1:17" ht="12.75" customHeight="1" x14ac:dyDescent="0.15">
      <c r="A43" s="3" t="s">
        <v>26</v>
      </c>
      <c r="B43" s="8">
        <v>6</v>
      </c>
      <c r="C43" s="8">
        <v>400</v>
      </c>
      <c r="D43" s="8">
        <v>888</v>
      </c>
      <c r="E43" s="8">
        <v>1388</v>
      </c>
      <c r="F43" s="8">
        <v>1380</v>
      </c>
      <c r="G43" s="8">
        <v>1303</v>
      </c>
      <c r="H43" s="8">
        <v>568</v>
      </c>
      <c r="I43" s="8">
        <v>160</v>
      </c>
      <c r="J43" s="8">
        <v>65</v>
      </c>
      <c r="K43" s="8">
        <v>59</v>
      </c>
      <c r="L43" s="8">
        <v>99</v>
      </c>
      <c r="M43" s="8">
        <v>41</v>
      </c>
      <c r="N43" s="8">
        <f t="shared" si="2"/>
        <v>6357</v>
      </c>
      <c r="O43" s="11">
        <f t="shared" si="3"/>
        <v>100</v>
      </c>
      <c r="P43" s="11">
        <v>30.5</v>
      </c>
      <c r="Q43" s="11">
        <v>14.9</v>
      </c>
    </row>
    <row r="44" spans="1:17" x14ac:dyDescent="0.15">
      <c r="C44" s="68"/>
      <c r="D44" s="68"/>
      <c r="E44" s="68"/>
      <c r="F44" s="68"/>
      <c r="G44" s="68"/>
      <c r="H44" s="68"/>
      <c r="I44" s="68"/>
      <c r="J44" s="68"/>
      <c r="K44" s="68"/>
      <c r="L44" s="68"/>
      <c r="M44" s="68"/>
      <c r="N44" s="68"/>
      <c r="O44" s="10"/>
    </row>
    <row r="46" spans="1:17" ht="12.75" customHeight="1" x14ac:dyDescent="0.15">
      <c r="A46" s="85" t="s">
        <v>146</v>
      </c>
    </row>
  </sheetData>
  <sheetProtection sheet="1"/>
  <mergeCells count="3">
    <mergeCell ref="A1:R1"/>
    <mergeCell ref="A6:Q6"/>
    <mergeCell ref="A25:Q25"/>
  </mergeCells>
  <hyperlinks>
    <hyperlink ref="A46" r:id="rId1" xr:uid="{1DD43D3B-BED6-E544-A3C4-D372711823A9}"/>
  </hyperlinks>
  <pageMargins left="0.7" right="0.7" top="0.75" bottom="0.75" header="0.3" footer="0.3"/>
  <pageSetup paperSize="9" orientation="portrait" verticalDpi="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CE41C-4E47-404D-8CCA-C2172F7BDB39}">
  <sheetPr codeName="Sheet13"/>
  <dimension ref="A1:S46"/>
  <sheetViews>
    <sheetView workbookViewId="0">
      <pane xSplit="1" ySplit="5" topLeftCell="B6" activePane="bottomRight" state="frozen"/>
      <selection pane="topRight" activeCell="B1" sqref="B1"/>
      <selection pane="bottomLeft" activeCell="A6" sqref="A6"/>
      <selection pane="bottomRight" activeCell="A6" sqref="A6:Q6"/>
    </sheetView>
  </sheetViews>
  <sheetFormatPr baseColWidth="10" defaultRowHeight="14" x14ac:dyDescent="0.15"/>
  <cols>
    <col min="1" max="1" width="44.1640625" customWidth="1"/>
    <col min="2" max="2" width="11.6640625" customWidth="1"/>
    <col min="3" max="3" width="9" customWidth="1"/>
    <col min="4" max="4" width="10.6640625" customWidth="1"/>
    <col min="5" max="5" width="11.33203125" customWidth="1"/>
    <col min="6" max="6" width="10.1640625" customWidth="1"/>
    <col min="7" max="7" width="10.6640625" customWidth="1"/>
    <col min="8" max="8" width="9.5" customWidth="1"/>
    <col min="9" max="10" width="10.1640625" customWidth="1"/>
    <col min="11" max="11" width="10" customWidth="1"/>
    <col min="12" max="15" width="9" customWidth="1"/>
    <col min="16" max="16" width="9.1640625" customWidth="1"/>
    <col min="17" max="17" width="10.6640625" customWidth="1"/>
    <col min="18" max="256" width="8.83203125" customWidth="1"/>
  </cols>
  <sheetData>
    <row r="1" spans="1:19" ht="68" customHeight="1" x14ac:dyDescent="0.15">
      <c r="A1" s="99" t="s">
        <v>0</v>
      </c>
      <c r="B1" s="99"/>
      <c r="C1" s="99"/>
      <c r="D1" s="99"/>
      <c r="E1" s="99"/>
      <c r="F1" s="99"/>
      <c r="G1" s="99"/>
      <c r="H1" s="99"/>
      <c r="I1" s="99"/>
      <c r="J1" s="99"/>
      <c r="K1" s="99"/>
      <c r="L1" s="99"/>
      <c r="M1" s="99"/>
      <c r="N1" s="99"/>
      <c r="O1" s="99"/>
      <c r="P1" s="99"/>
      <c r="Q1" s="99"/>
      <c r="R1" s="99"/>
    </row>
    <row r="2" spans="1:19" ht="22.75" customHeight="1" x14ac:dyDescent="0.2">
      <c r="A2" s="46" t="s">
        <v>123</v>
      </c>
    </row>
    <row r="3" spans="1:19" ht="12.75" customHeight="1" x14ac:dyDescent="0.15">
      <c r="A3" s="2" t="s">
        <v>149</v>
      </c>
    </row>
    <row r="4" spans="1:19" ht="25.75" customHeight="1" x14ac:dyDescent="0.15">
      <c r="A4" s="5" t="s">
        <v>135</v>
      </c>
    </row>
    <row r="5" spans="1:19" ht="34" customHeight="1" x14ac:dyDescent="0.15">
      <c r="A5" s="6"/>
      <c r="B5" s="7" t="s">
        <v>94</v>
      </c>
      <c r="C5" s="7" t="s">
        <v>95</v>
      </c>
      <c r="D5" s="7" t="s">
        <v>96</v>
      </c>
      <c r="E5" s="7" t="s">
        <v>97</v>
      </c>
      <c r="F5" s="7" t="s">
        <v>119</v>
      </c>
      <c r="G5" s="7" t="s">
        <v>99</v>
      </c>
      <c r="H5" s="7" t="s">
        <v>100</v>
      </c>
      <c r="I5" s="7" t="s">
        <v>101</v>
      </c>
      <c r="J5" s="7" t="s">
        <v>102</v>
      </c>
      <c r="K5" s="7" t="s">
        <v>103</v>
      </c>
      <c r="L5" s="7" t="s">
        <v>104</v>
      </c>
      <c r="M5" s="7" t="s">
        <v>25</v>
      </c>
      <c r="N5" s="7" t="s">
        <v>26</v>
      </c>
      <c r="O5" s="7" t="s">
        <v>105</v>
      </c>
      <c r="P5" s="7" t="s">
        <v>106</v>
      </c>
      <c r="Q5" s="7" t="s">
        <v>107</v>
      </c>
    </row>
    <row r="6" spans="1:19" ht="14.75" customHeight="1" x14ac:dyDescent="0.15">
      <c r="A6" s="109" t="s">
        <v>108</v>
      </c>
      <c r="B6" s="114"/>
      <c r="C6" s="114"/>
      <c r="D6" s="114"/>
      <c r="E6" s="114"/>
      <c r="F6" s="114"/>
      <c r="G6" s="114"/>
      <c r="H6" s="114"/>
      <c r="I6" s="114"/>
      <c r="J6" s="114"/>
      <c r="K6" s="114"/>
      <c r="L6" s="114"/>
      <c r="M6" s="114"/>
      <c r="N6" s="114"/>
      <c r="O6" s="114"/>
      <c r="P6" s="114"/>
      <c r="Q6" s="114"/>
    </row>
    <row r="7" spans="1:19" ht="12.75" customHeight="1" x14ac:dyDescent="0.15">
      <c r="A7" s="4" t="s">
        <v>18</v>
      </c>
      <c r="B7" s="9">
        <v>0</v>
      </c>
      <c r="C7" s="9">
        <v>0</v>
      </c>
      <c r="D7" s="9">
        <v>3</v>
      </c>
      <c r="E7" s="9">
        <v>0</v>
      </c>
      <c r="F7" s="9">
        <v>9</v>
      </c>
      <c r="G7" s="9">
        <v>60</v>
      </c>
      <c r="H7" s="9">
        <v>253</v>
      </c>
      <c r="I7" s="9">
        <v>185</v>
      </c>
      <c r="J7" s="9">
        <v>233</v>
      </c>
      <c r="K7" s="9">
        <v>410</v>
      </c>
      <c r="L7" s="9">
        <v>731</v>
      </c>
      <c r="M7" s="9">
        <v>31</v>
      </c>
      <c r="N7" s="9">
        <f>SUM(B7:M7)</f>
        <v>1915</v>
      </c>
      <c r="O7" s="10">
        <f>N7/N$24*100</f>
        <v>11.295269552907868</v>
      </c>
      <c r="P7" s="10">
        <v>191.4</v>
      </c>
      <c r="Q7" s="10">
        <v>198.3</v>
      </c>
      <c r="R7" s="10"/>
      <c r="S7" s="10"/>
    </row>
    <row r="8" spans="1:19" ht="12.75" customHeight="1" x14ac:dyDescent="0.15">
      <c r="A8" s="4" t="s">
        <v>19</v>
      </c>
      <c r="B8" s="9">
        <v>8</v>
      </c>
      <c r="C8" s="9">
        <v>65</v>
      </c>
      <c r="D8" s="9">
        <v>92</v>
      </c>
      <c r="E8" s="9">
        <v>181</v>
      </c>
      <c r="F8" s="9">
        <v>512</v>
      </c>
      <c r="G8" s="9">
        <v>635</v>
      </c>
      <c r="H8" s="9">
        <v>450</v>
      </c>
      <c r="I8" s="9">
        <v>92</v>
      </c>
      <c r="J8" s="9">
        <v>15</v>
      </c>
      <c r="K8" s="9">
        <v>10</v>
      </c>
      <c r="L8" s="9">
        <v>3</v>
      </c>
      <c r="M8" s="9">
        <v>14</v>
      </c>
      <c r="N8" s="9">
        <f t="shared" ref="N8:N24" si="0">SUM(B8:M8)</f>
        <v>2077</v>
      </c>
      <c r="O8" s="10">
        <f t="shared" ref="O8:O24" si="1">N8/N$24*100</f>
        <v>12.250796272266133</v>
      </c>
      <c r="P8" s="10">
        <v>43.2</v>
      </c>
      <c r="Q8" s="10">
        <v>30</v>
      </c>
      <c r="R8" s="10"/>
      <c r="S8" s="10"/>
    </row>
    <row r="9" spans="1:19" ht="12.75" customHeight="1" x14ac:dyDescent="0.15">
      <c r="A9" s="4" t="s">
        <v>20</v>
      </c>
      <c r="B9" s="9">
        <v>0</v>
      </c>
      <c r="C9" s="9">
        <v>6</v>
      </c>
      <c r="D9" s="9">
        <v>35</v>
      </c>
      <c r="E9" s="9">
        <v>35</v>
      </c>
      <c r="F9" s="9">
        <v>153</v>
      </c>
      <c r="G9" s="9">
        <v>496</v>
      </c>
      <c r="H9" s="9">
        <v>922</v>
      </c>
      <c r="I9" s="9">
        <v>464</v>
      </c>
      <c r="J9" s="9">
        <v>154</v>
      </c>
      <c r="K9" s="9">
        <v>68</v>
      </c>
      <c r="L9" s="9">
        <v>7</v>
      </c>
      <c r="M9" s="9">
        <v>29</v>
      </c>
      <c r="N9" s="9">
        <f t="shared" si="0"/>
        <v>2369</v>
      </c>
      <c r="O9" s="10">
        <f t="shared" si="1"/>
        <v>13.973103692343988</v>
      </c>
      <c r="P9" s="10">
        <v>94.1</v>
      </c>
      <c r="Q9" s="10">
        <v>84.1</v>
      </c>
      <c r="R9" s="10"/>
      <c r="S9" s="10"/>
    </row>
    <row r="10" spans="1:19" ht="12.75" customHeight="1" x14ac:dyDescent="0.15">
      <c r="A10" s="4" t="s">
        <v>80</v>
      </c>
      <c r="B10" s="9">
        <v>5</v>
      </c>
      <c r="C10" s="9">
        <v>18</v>
      </c>
      <c r="D10" s="9">
        <v>23</v>
      </c>
      <c r="E10" s="9">
        <v>57</v>
      </c>
      <c r="F10" s="9">
        <v>115</v>
      </c>
      <c r="G10" s="9">
        <v>118</v>
      </c>
      <c r="H10" s="9">
        <v>46</v>
      </c>
      <c r="I10" s="9">
        <v>4</v>
      </c>
      <c r="J10" s="9">
        <v>0</v>
      </c>
      <c r="K10" s="9">
        <v>0</v>
      </c>
      <c r="L10" s="9">
        <v>0</v>
      </c>
      <c r="M10" s="9">
        <v>0</v>
      </c>
      <c r="N10" s="9">
        <f t="shared" si="0"/>
        <v>386</v>
      </c>
      <c r="O10" s="10">
        <f t="shared" si="1"/>
        <v>2.276748849828949</v>
      </c>
      <c r="P10" s="10">
        <v>29.7</v>
      </c>
      <c r="Q10" s="10">
        <v>20</v>
      </c>
      <c r="R10" s="10"/>
      <c r="S10" s="10"/>
    </row>
    <row r="11" spans="1:19" ht="12.75" customHeight="1" x14ac:dyDescent="0.15">
      <c r="A11" s="4" t="s">
        <v>81</v>
      </c>
      <c r="B11" s="9">
        <v>0</v>
      </c>
      <c r="C11" s="9">
        <v>0</v>
      </c>
      <c r="D11" s="9">
        <v>3</v>
      </c>
      <c r="E11" s="9">
        <v>5</v>
      </c>
      <c r="F11" s="9">
        <v>28</v>
      </c>
      <c r="G11" s="9">
        <v>71</v>
      </c>
      <c r="H11" s="9">
        <v>64</v>
      </c>
      <c r="I11" s="9">
        <v>26</v>
      </c>
      <c r="J11" s="9">
        <v>8</v>
      </c>
      <c r="K11" s="9">
        <v>3</v>
      </c>
      <c r="L11" s="9">
        <v>0</v>
      </c>
      <c r="M11" s="9">
        <v>0</v>
      </c>
      <c r="N11" s="9">
        <f t="shared" si="0"/>
        <v>208</v>
      </c>
      <c r="O11" s="10">
        <f t="shared" si="1"/>
        <v>1.2268491211513508</v>
      </c>
      <c r="P11" s="10">
        <v>71</v>
      </c>
      <c r="Q11" s="10">
        <v>57</v>
      </c>
      <c r="R11" s="10"/>
      <c r="S11" s="10"/>
    </row>
    <row r="12" spans="1:19" ht="12.75" customHeight="1" x14ac:dyDescent="0.15">
      <c r="A12" s="4" t="s">
        <v>71</v>
      </c>
      <c r="B12" s="9">
        <v>5</v>
      </c>
      <c r="C12" s="9">
        <v>0</v>
      </c>
      <c r="D12" s="9">
        <v>3</v>
      </c>
      <c r="E12" s="9">
        <v>15</v>
      </c>
      <c r="F12" s="9">
        <v>97</v>
      </c>
      <c r="G12" s="9">
        <v>739</v>
      </c>
      <c r="H12" s="9">
        <v>602</v>
      </c>
      <c r="I12" s="9">
        <v>114</v>
      </c>
      <c r="J12" s="9">
        <v>31</v>
      </c>
      <c r="K12" s="9">
        <v>15</v>
      </c>
      <c r="L12" s="9">
        <v>4</v>
      </c>
      <c r="M12" s="9">
        <v>3</v>
      </c>
      <c r="N12" s="9">
        <f t="shared" si="0"/>
        <v>1628</v>
      </c>
      <c r="O12" s="10">
        <f t="shared" si="1"/>
        <v>9.6024536982423019</v>
      </c>
      <c r="P12" s="10">
        <v>66.3</v>
      </c>
      <c r="Q12" s="10">
        <v>54.2</v>
      </c>
      <c r="R12" s="10"/>
      <c r="S12" s="10"/>
    </row>
    <row r="13" spans="1:19" ht="12.75" customHeight="1" x14ac:dyDescent="0.15">
      <c r="A13" s="4" t="s">
        <v>21</v>
      </c>
      <c r="B13" s="9">
        <v>3</v>
      </c>
      <c r="C13" s="9">
        <v>22</v>
      </c>
      <c r="D13" s="9">
        <v>38</v>
      </c>
      <c r="E13" s="9">
        <v>69</v>
      </c>
      <c r="F13" s="9">
        <v>531</v>
      </c>
      <c r="G13" s="9">
        <v>788</v>
      </c>
      <c r="H13" s="9">
        <v>284</v>
      </c>
      <c r="I13" s="9">
        <v>43</v>
      </c>
      <c r="J13" s="9">
        <v>10</v>
      </c>
      <c r="K13" s="9">
        <v>4</v>
      </c>
      <c r="L13" s="9">
        <v>3</v>
      </c>
      <c r="M13" s="9">
        <v>4</v>
      </c>
      <c r="N13" s="9">
        <f t="shared" si="0"/>
        <v>1799</v>
      </c>
      <c r="O13" s="10">
        <f t="shared" si="1"/>
        <v>10.611065235342693</v>
      </c>
      <c r="P13" s="10">
        <v>39.200000000000003</v>
      </c>
      <c r="Q13" s="10">
        <v>30</v>
      </c>
      <c r="R13" s="10"/>
      <c r="S13" s="10"/>
    </row>
    <row r="14" spans="1:19" ht="12.75" customHeight="1" x14ac:dyDescent="0.15">
      <c r="A14" s="4" t="s">
        <v>22</v>
      </c>
      <c r="B14" s="9">
        <v>6</v>
      </c>
      <c r="C14" s="9">
        <v>45</v>
      </c>
      <c r="D14" s="9">
        <v>60</v>
      </c>
      <c r="E14" s="9">
        <v>104</v>
      </c>
      <c r="F14" s="9">
        <v>249</v>
      </c>
      <c r="G14" s="9">
        <v>175</v>
      </c>
      <c r="H14" s="9">
        <v>63</v>
      </c>
      <c r="I14" s="9">
        <v>11</v>
      </c>
      <c r="J14" s="9">
        <v>0</v>
      </c>
      <c r="K14" s="9">
        <v>0</v>
      </c>
      <c r="L14" s="9">
        <v>0</v>
      </c>
      <c r="M14" s="9">
        <v>0</v>
      </c>
      <c r="N14" s="9">
        <f t="shared" si="0"/>
        <v>713</v>
      </c>
      <c r="O14" s="10">
        <f t="shared" si="1"/>
        <v>4.2054972277928506</v>
      </c>
      <c r="P14" s="10">
        <v>26.2</v>
      </c>
      <c r="Q14" s="10">
        <v>17.3</v>
      </c>
      <c r="R14" s="10"/>
      <c r="S14" s="10"/>
    </row>
    <row r="15" spans="1:19" ht="12.75" customHeight="1" x14ac:dyDescent="0.15">
      <c r="A15" s="4" t="s">
        <v>82</v>
      </c>
      <c r="B15" s="9">
        <v>6</v>
      </c>
      <c r="C15" s="9">
        <v>10</v>
      </c>
      <c r="D15" s="9">
        <v>31</v>
      </c>
      <c r="E15" s="9">
        <v>35</v>
      </c>
      <c r="F15" s="9">
        <v>126</v>
      </c>
      <c r="G15" s="9">
        <v>185</v>
      </c>
      <c r="H15" s="9">
        <v>144</v>
      </c>
      <c r="I15" s="9">
        <v>22</v>
      </c>
      <c r="J15" s="9">
        <v>5</v>
      </c>
      <c r="K15" s="9">
        <v>0</v>
      </c>
      <c r="L15" s="9">
        <v>0</v>
      </c>
      <c r="M15" s="9">
        <v>0</v>
      </c>
      <c r="N15" s="9">
        <f t="shared" si="0"/>
        <v>564</v>
      </c>
      <c r="O15" s="10">
        <f t="shared" si="1"/>
        <v>3.3266485785065472</v>
      </c>
      <c r="P15" s="10">
        <v>44.6</v>
      </c>
      <c r="Q15" s="10">
        <v>36</v>
      </c>
      <c r="R15" s="10"/>
      <c r="S15" s="10"/>
    </row>
    <row r="16" spans="1:19" ht="12.75" customHeight="1" x14ac:dyDescent="0.15">
      <c r="A16" s="4" t="s">
        <v>23</v>
      </c>
      <c r="B16" s="9">
        <v>0</v>
      </c>
      <c r="C16" s="9">
        <v>26</v>
      </c>
      <c r="D16" s="9">
        <v>36</v>
      </c>
      <c r="E16" s="9">
        <v>33</v>
      </c>
      <c r="F16" s="9">
        <v>290</v>
      </c>
      <c r="G16" s="9">
        <v>701</v>
      </c>
      <c r="H16" s="9">
        <v>908</v>
      </c>
      <c r="I16" s="9">
        <v>305</v>
      </c>
      <c r="J16" s="9">
        <v>109</v>
      </c>
      <c r="K16" s="9">
        <v>65</v>
      </c>
      <c r="L16" s="9">
        <v>22</v>
      </c>
      <c r="M16" s="9">
        <v>3</v>
      </c>
      <c r="N16" s="9">
        <f t="shared" si="0"/>
        <v>2498</v>
      </c>
      <c r="O16" s="10">
        <f t="shared" si="1"/>
        <v>14.733986079981126</v>
      </c>
      <c r="P16" s="10">
        <v>77.5</v>
      </c>
      <c r="Q16" s="10">
        <v>66</v>
      </c>
      <c r="R16" s="10"/>
      <c r="S16" s="10"/>
    </row>
    <row r="17" spans="1:19" ht="12.75" customHeight="1" x14ac:dyDescent="0.15">
      <c r="A17" s="4" t="s">
        <v>83</v>
      </c>
      <c r="B17" s="9">
        <v>0</v>
      </c>
      <c r="C17" s="9">
        <v>8</v>
      </c>
      <c r="D17" s="9">
        <v>11</v>
      </c>
      <c r="E17" s="9">
        <v>8</v>
      </c>
      <c r="F17" s="9">
        <v>34</v>
      </c>
      <c r="G17" s="9">
        <v>49</v>
      </c>
      <c r="H17" s="9">
        <v>35</v>
      </c>
      <c r="I17" s="9">
        <v>6</v>
      </c>
      <c r="J17" s="9">
        <v>0</v>
      </c>
      <c r="K17" s="9">
        <v>0</v>
      </c>
      <c r="L17" s="9">
        <v>0</v>
      </c>
      <c r="M17" s="9">
        <v>0</v>
      </c>
      <c r="N17" s="9">
        <f t="shared" si="0"/>
        <v>151</v>
      </c>
      <c r="O17" s="10">
        <f t="shared" si="1"/>
        <v>0.89064527545122096</v>
      </c>
      <c r="P17" s="10">
        <v>39.9</v>
      </c>
      <c r="Q17" s="10">
        <v>29.8</v>
      </c>
      <c r="R17" s="10"/>
      <c r="S17" s="10"/>
    </row>
    <row r="18" spans="1:19" ht="12.75" customHeight="1" x14ac:dyDescent="0.15">
      <c r="A18" s="4" t="s">
        <v>84</v>
      </c>
      <c r="B18" s="9">
        <v>0</v>
      </c>
      <c r="C18" s="9">
        <v>8</v>
      </c>
      <c r="D18" s="9">
        <v>10</v>
      </c>
      <c r="E18" s="9">
        <v>17</v>
      </c>
      <c r="F18" s="9">
        <v>48</v>
      </c>
      <c r="G18" s="9">
        <v>85</v>
      </c>
      <c r="H18" s="9">
        <v>42</v>
      </c>
      <c r="I18" s="9">
        <v>7</v>
      </c>
      <c r="J18" s="9">
        <v>3</v>
      </c>
      <c r="K18" s="9">
        <v>0</v>
      </c>
      <c r="L18" s="9">
        <v>0</v>
      </c>
      <c r="M18" s="9">
        <v>0</v>
      </c>
      <c r="N18" s="9">
        <f t="shared" si="0"/>
        <v>220</v>
      </c>
      <c r="O18" s="10">
        <f t="shared" si="1"/>
        <v>1.2976288781408516</v>
      </c>
      <c r="P18" s="10">
        <v>41.2</v>
      </c>
      <c r="Q18" s="10">
        <v>36</v>
      </c>
      <c r="R18" s="10"/>
      <c r="S18" s="10"/>
    </row>
    <row r="19" spans="1:19" ht="12.75" customHeight="1" x14ac:dyDescent="0.15">
      <c r="A19" s="4" t="s">
        <v>85</v>
      </c>
      <c r="B19" s="9">
        <v>0</v>
      </c>
      <c r="C19" s="9">
        <v>6</v>
      </c>
      <c r="D19" s="9">
        <v>6</v>
      </c>
      <c r="E19" s="9">
        <v>14</v>
      </c>
      <c r="F19" s="9">
        <v>28</v>
      </c>
      <c r="G19" s="9">
        <v>23</v>
      </c>
      <c r="H19" s="9">
        <v>19</v>
      </c>
      <c r="I19" s="9">
        <v>4</v>
      </c>
      <c r="J19" s="9">
        <v>5</v>
      </c>
      <c r="K19" s="9">
        <v>0</v>
      </c>
      <c r="L19" s="9">
        <v>0</v>
      </c>
      <c r="M19" s="9">
        <v>3</v>
      </c>
      <c r="N19" s="9">
        <f t="shared" si="0"/>
        <v>108</v>
      </c>
      <c r="O19" s="10">
        <f t="shared" si="1"/>
        <v>0.63701781290550907</v>
      </c>
      <c r="P19" s="10">
        <v>46.1</v>
      </c>
      <c r="Q19" s="10">
        <v>22.5</v>
      </c>
      <c r="R19" s="10"/>
      <c r="S19" s="10"/>
    </row>
    <row r="20" spans="1:19" ht="12.75" customHeight="1" x14ac:dyDescent="0.15">
      <c r="A20" s="4" t="s">
        <v>86</v>
      </c>
      <c r="B20" s="9">
        <v>12</v>
      </c>
      <c r="C20" s="9">
        <v>77</v>
      </c>
      <c r="D20" s="9">
        <v>49</v>
      </c>
      <c r="E20" s="9">
        <v>103</v>
      </c>
      <c r="F20" s="9">
        <v>201</v>
      </c>
      <c r="G20" s="9">
        <v>36</v>
      </c>
      <c r="H20" s="9">
        <v>3</v>
      </c>
      <c r="I20" s="9">
        <v>0</v>
      </c>
      <c r="J20" s="9">
        <v>0</v>
      </c>
      <c r="K20" s="9">
        <v>0</v>
      </c>
      <c r="L20" s="9">
        <v>0</v>
      </c>
      <c r="M20" s="9">
        <v>0</v>
      </c>
      <c r="N20" s="9">
        <f t="shared" si="0"/>
        <v>481</v>
      </c>
      <c r="O20" s="10">
        <f t="shared" si="1"/>
        <v>2.8370885926624982</v>
      </c>
      <c r="P20" s="10">
        <v>11.8</v>
      </c>
      <c r="Q20" s="10">
        <v>12</v>
      </c>
      <c r="R20" s="10"/>
      <c r="S20" s="10"/>
    </row>
    <row r="21" spans="1:19" ht="12.75" customHeight="1" x14ac:dyDescent="0.15">
      <c r="A21" s="4" t="s">
        <v>87</v>
      </c>
      <c r="B21" s="9">
        <v>4</v>
      </c>
      <c r="C21" s="9">
        <v>134</v>
      </c>
      <c r="D21" s="9">
        <v>243</v>
      </c>
      <c r="E21" s="9">
        <v>391</v>
      </c>
      <c r="F21" s="9">
        <v>522</v>
      </c>
      <c r="G21" s="9">
        <v>319</v>
      </c>
      <c r="H21" s="9">
        <v>130</v>
      </c>
      <c r="I21" s="9">
        <v>14</v>
      </c>
      <c r="J21" s="9">
        <v>8</v>
      </c>
      <c r="K21" s="9">
        <v>7</v>
      </c>
      <c r="L21" s="9">
        <v>27</v>
      </c>
      <c r="M21" s="9">
        <v>3</v>
      </c>
      <c r="N21" s="9">
        <f t="shared" si="0"/>
        <v>1802</v>
      </c>
      <c r="O21" s="10">
        <f t="shared" si="1"/>
        <v>10.628760174590067</v>
      </c>
      <c r="P21" s="10">
        <v>22.5</v>
      </c>
      <c r="Q21" s="10">
        <v>13.8</v>
      </c>
      <c r="R21" s="10"/>
      <c r="S21" s="10"/>
    </row>
    <row r="22" spans="1:19" ht="12.75" customHeight="1" x14ac:dyDescent="0.15">
      <c r="A22" s="4" t="s">
        <v>88</v>
      </c>
      <c r="B22" s="9">
        <v>0</v>
      </c>
      <c r="C22" s="9">
        <v>3</v>
      </c>
      <c r="D22" s="9">
        <v>0</v>
      </c>
      <c r="E22" s="9">
        <v>0</v>
      </c>
      <c r="F22" s="9">
        <v>7</v>
      </c>
      <c r="G22" s="9">
        <v>9</v>
      </c>
      <c r="H22" s="9">
        <v>3</v>
      </c>
      <c r="I22" s="9">
        <v>4</v>
      </c>
      <c r="J22" s="9">
        <v>0</v>
      </c>
      <c r="K22" s="9">
        <v>0</v>
      </c>
      <c r="L22" s="9">
        <v>4</v>
      </c>
      <c r="M22" s="9">
        <v>5</v>
      </c>
      <c r="N22" s="9">
        <f t="shared" si="0"/>
        <v>35</v>
      </c>
      <c r="O22" s="10">
        <f t="shared" si="1"/>
        <v>0.20644095788604458</v>
      </c>
      <c r="P22" s="10">
        <v>52.6</v>
      </c>
      <c r="Q22" s="10">
        <v>35.5</v>
      </c>
      <c r="R22" s="10"/>
      <c r="S22" s="10"/>
    </row>
    <row r="23" spans="1:19" ht="12.75" customHeight="1" x14ac:dyDescent="0.15">
      <c r="A23" s="4" t="s">
        <v>33</v>
      </c>
      <c r="B23" s="9">
        <v>0</v>
      </c>
      <c r="C23" s="9">
        <v>0</v>
      </c>
      <c r="D23" s="9">
        <v>0</v>
      </c>
      <c r="E23" s="9">
        <v>0</v>
      </c>
      <c r="F23" s="9">
        <v>0</v>
      </c>
      <c r="G23" s="9">
        <v>0</v>
      </c>
      <c r="H23" s="9">
        <v>0</v>
      </c>
      <c r="I23" s="9">
        <v>0</v>
      </c>
      <c r="J23" s="9">
        <v>0</v>
      </c>
      <c r="K23" s="9">
        <v>0</v>
      </c>
      <c r="L23" s="9">
        <v>0</v>
      </c>
      <c r="M23" s="9">
        <v>0</v>
      </c>
      <c r="N23" s="9">
        <v>0</v>
      </c>
      <c r="O23" s="10">
        <f t="shared" si="1"/>
        <v>0</v>
      </c>
      <c r="P23" s="10">
        <v>0</v>
      </c>
      <c r="Q23" s="10">
        <v>0</v>
      </c>
      <c r="R23" s="10"/>
      <c r="S23" s="10"/>
    </row>
    <row r="24" spans="1:19" ht="12.75" customHeight="1" x14ac:dyDescent="0.15">
      <c r="A24" s="3" t="s">
        <v>26</v>
      </c>
      <c r="B24" s="8">
        <v>49</v>
      </c>
      <c r="C24" s="8">
        <v>428</v>
      </c>
      <c r="D24" s="8">
        <v>643</v>
      </c>
      <c r="E24" s="8">
        <v>1067</v>
      </c>
      <c r="F24" s="8">
        <v>2950</v>
      </c>
      <c r="G24" s="8">
        <v>4489</v>
      </c>
      <c r="H24" s="8">
        <v>3968</v>
      </c>
      <c r="I24" s="8">
        <v>1301</v>
      </c>
      <c r="J24" s="8">
        <v>581</v>
      </c>
      <c r="K24" s="8">
        <v>582</v>
      </c>
      <c r="L24" s="8">
        <v>801</v>
      </c>
      <c r="M24" s="8">
        <v>95</v>
      </c>
      <c r="N24" s="8">
        <f t="shared" si="0"/>
        <v>16954</v>
      </c>
      <c r="O24" s="11">
        <f t="shared" si="1"/>
        <v>100</v>
      </c>
      <c r="P24" s="11">
        <v>64.599999999999994</v>
      </c>
      <c r="Q24" s="11">
        <v>42</v>
      </c>
      <c r="R24" s="11"/>
      <c r="S24" s="11"/>
    </row>
    <row r="25" spans="1:19" ht="14.75" customHeight="1" x14ac:dyDescent="0.15">
      <c r="A25" s="109" t="s">
        <v>109</v>
      </c>
      <c r="B25" s="109"/>
      <c r="C25" s="109"/>
      <c r="D25" s="109"/>
      <c r="E25" s="109"/>
      <c r="F25" s="109"/>
      <c r="G25" s="109"/>
      <c r="H25" s="109"/>
      <c r="I25" s="109"/>
      <c r="J25" s="109"/>
      <c r="K25" s="109"/>
      <c r="L25" s="109"/>
      <c r="M25" s="109"/>
      <c r="N25" s="109"/>
      <c r="O25" s="109"/>
      <c r="P25" s="109"/>
      <c r="Q25" s="109"/>
    </row>
    <row r="26" spans="1:19" ht="12.75" customHeight="1" x14ac:dyDescent="0.15">
      <c r="A26" s="4" t="s">
        <v>18</v>
      </c>
      <c r="B26" s="9">
        <v>0</v>
      </c>
      <c r="C26" s="9">
        <v>0</v>
      </c>
      <c r="D26" s="9">
        <v>3</v>
      </c>
      <c r="E26" s="9">
        <v>12</v>
      </c>
      <c r="F26" s="9">
        <v>42</v>
      </c>
      <c r="G26" s="9">
        <v>159</v>
      </c>
      <c r="H26" s="9">
        <v>286</v>
      </c>
      <c r="I26" s="9">
        <v>293</v>
      </c>
      <c r="J26" s="9">
        <v>308</v>
      </c>
      <c r="K26" s="9">
        <v>265</v>
      </c>
      <c r="L26" s="9">
        <v>515</v>
      </c>
      <c r="M26" s="9">
        <v>31</v>
      </c>
      <c r="N26" s="9">
        <f>SUM(B26:M26)</f>
        <v>1914</v>
      </c>
      <c r="O26" s="10">
        <f>N26/N$43*100</f>
        <v>11.296033994334277</v>
      </c>
      <c r="P26" s="10">
        <v>160.9</v>
      </c>
      <c r="Q26" s="10">
        <v>164.9</v>
      </c>
    </row>
    <row r="27" spans="1:19" ht="12.75" customHeight="1" x14ac:dyDescent="0.15">
      <c r="A27" s="4" t="s">
        <v>19</v>
      </c>
      <c r="B27" s="9">
        <v>8</v>
      </c>
      <c r="C27" s="9">
        <v>101</v>
      </c>
      <c r="D27" s="9">
        <v>270</v>
      </c>
      <c r="E27" s="9">
        <v>435</v>
      </c>
      <c r="F27" s="9">
        <v>473</v>
      </c>
      <c r="G27" s="9">
        <v>503</v>
      </c>
      <c r="H27" s="9">
        <v>228</v>
      </c>
      <c r="I27" s="9">
        <v>31</v>
      </c>
      <c r="J27" s="9">
        <v>9</v>
      </c>
      <c r="K27" s="9">
        <v>3</v>
      </c>
      <c r="L27" s="9">
        <v>3</v>
      </c>
      <c r="M27" s="9">
        <v>14</v>
      </c>
      <c r="N27" s="9">
        <f t="shared" ref="N27:N43" si="2">SUM(B27:M27)</f>
        <v>2078</v>
      </c>
      <c r="O27" s="10">
        <f t="shared" ref="O27:O43" si="3">N27/N$43*100</f>
        <v>12.263928234183192</v>
      </c>
      <c r="P27" s="10">
        <v>28</v>
      </c>
      <c r="Q27" s="10">
        <v>17.399999999999999</v>
      </c>
    </row>
    <row r="28" spans="1:19" ht="12.75" customHeight="1" x14ac:dyDescent="0.15">
      <c r="A28" s="4" t="s">
        <v>20</v>
      </c>
      <c r="B28" s="9">
        <v>0</v>
      </c>
      <c r="C28" s="9">
        <v>11</v>
      </c>
      <c r="D28" s="9">
        <v>63</v>
      </c>
      <c r="E28" s="9">
        <v>120</v>
      </c>
      <c r="F28" s="9">
        <v>271</v>
      </c>
      <c r="G28" s="9">
        <v>748</v>
      </c>
      <c r="H28" s="9">
        <v>799</v>
      </c>
      <c r="I28" s="9">
        <v>245</v>
      </c>
      <c r="J28" s="9">
        <v>56</v>
      </c>
      <c r="K28" s="9">
        <v>20</v>
      </c>
      <c r="L28" s="9">
        <v>7</v>
      </c>
      <c r="M28" s="9">
        <v>29</v>
      </c>
      <c r="N28" s="9">
        <f t="shared" si="2"/>
        <v>2369</v>
      </c>
      <c r="O28" s="10">
        <f t="shared" si="3"/>
        <v>13.981350330500472</v>
      </c>
      <c r="P28" s="10">
        <v>67.099999999999994</v>
      </c>
      <c r="Q28" s="10">
        <v>57</v>
      </c>
    </row>
    <row r="29" spans="1:19" ht="12.75" customHeight="1" x14ac:dyDescent="0.15">
      <c r="A29" s="4" t="s">
        <v>80</v>
      </c>
      <c r="B29" s="9">
        <v>5</v>
      </c>
      <c r="C29" s="9">
        <v>34</v>
      </c>
      <c r="D29" s="9">
        <v>59</v>
      </c>
      <c r="E29" s="9">
        <v>104</v>
      </c>
      <c r="F29" s="9">
        <v>99</v>
      </c>
      <c r="G29" s="9">
        <v>66</v>
      </c>
      <c r="H29" s="9">
        <v>19</v>
      </c>
      <c r="I29" s="9">
        <v>0</v>
      </c>
      <c r="J29" s="9">
        <v>0</v>
      </c>
      <c r="K29" s="9">
        <v>0</v>
      </c>
      <c r="L29" s="9">
        <v>3</v>
      </c>
      <c r="M29" s="9">
        <v>0</v>
      </c>
      <c r="N29" s="9">
        <f t="shared" si="2"/>
        <v>389</v>
      </c>
      <c r="O29" s="10">
        <f t="shared" si="3"/>
        <v>2.295797922568461</v>
      </c>
      <c r="P29" s="10">
        <v>18.7</v>
      </c>
      <c r="Q29" s="10">
        <v>11.9</v>
      </c>
    </row>
    <row r="30" spans="1:19" ht="12.75" customHeight="1" x14ac:dyDescent="0.15">
      <c r="A30" s="4" t="s">
        <v>81</v>
      </c>
      <c r="B30" s="9">
        <v>0</v>
      </c>
      <c r="C30" s="9">
        <v>0</v>
      </c>
      <c r="D30" s="9">
        <v>10</v>
      </c>
      <c r="E30" s="9">
        <v>24</v>
      </c>
      <c r="F30" s="9">
        <v>35</v>
      </c>
      <c r="G30" s="9">
        <v>78</v>
      </c>
      <c r="H30" s="9">
        <v>46</v>
      </c>
      <c r="I30" s="9">
        <v>11</v>
      </c>
      <c r="J30" s="9">
        <v>0</v>
      </c>
      <c r="K30" s="9">
        <v>0</v>
      </c>
      <c r="L30" s="9">
        <v>0</v>
      </c>
      <c r="M30" s="9">
        <v>0</v>
      </c>
      <c r="N30" s="9">
        <f t="shared" si="2"/>
        <v>204</v>
      </c>
      <c r="O30" s="10">
        <f t="shared" si="3"/>
        <v>1.2039660056657222</v>
      </c>
      <c r="P30" s="10">
        <v>49.2</v>
      </c>
      <c r="Q30" s="10">
        <v>36</v>
      </c>
    </row>
    <row r="31" spans="1:19" ht="12.75" customHeight="1" x14ac:dyDescent="0.15">
      <c r="A31" s="4" t="s">
        <v>71</v>
      </c>
      <c r="B31" s="9">
        <v>5</v>
      </c>
      <c r="C31" s="9">
        <v>6</v>
      </c>
      <c r="D31" s="9">
        <v>18</v>
      </c>
      <c r="E31" s="9">
        <v>133</v>
      </c>
      <c r="F31" s="9">
        <v>405</v>
      </c>
      <c r="G31" s="9">
        <v>699</v>
      </c>
      <c r="H31" s="9">
        <v>292</v>
      </c>
      <c r="I31" s="9">
        <v>50</v>
      </c>
      <c r="J31" s="9">
        <v>10</v>
      </c>
      <c r="K31" s="9">
        <v>3</v>
      </c>
      <c r="L31" s="9">
        <v>4</v>
      </c>
      <c r="M31" s="9">
        <v>3</v>
      </c>
      <c r="N31" s="9">
        <f t="shared" si="2"/>
        <v>1628</v>
      </c>
      <c r="O31" s="10">
        <f t="shared" si="3"/>
        <v>9.6081208687440984</v>
      </c>
      <c r="P31" s="10">
        <v>42.3</v>
      </c>
      <c r="Q31" s="10">
        <v>32.1</v>
      </c>
    </row>
    <row r="32" spans="1:19" ht="12.75" customHeight="1" x14ac:dyDescent="0.15">
      <c r="A32" s="4" t="s">
        <v>21</v>
      </c>
      <c r="B32" s="9">
        <v>3</v>
      </c>
      <c r="C32" s="9">
        <v>56</v>
      </c>
      <c r="D32" s="9">
        <v>179</v>
      </c>
      <c r="E32" s="9">
        <v>372</v>
      </c>
      <c r="F32" s="9">
        <v>603</v>
      </c>
      <c r="G32" s="9">
        <v>455</v>
      </c>
      <c r="H32" s="9">
        <v>104</v>
      </c>
      <c r="I32" s="9">
        <v>14</v>
      </c>
      <c r="J32" s="9">
        <v>3</v>
      </c>
      <c r="K32" s="9">
        <v>0</v>
      </c>
      <c r="L32" s="9">
        <v>0</v>
      </c>
      <c r="M32" s="9">
        <v>4</v>
      </c>
      <c r="N32" s="9">
        <f t="shared" si="2"/>
        <v>1793</v>
      </c>
      <c r="O32" s="10">
        <f t="shared" si="3"/>
        <v>10.581916902738433</v>
      </c>
      <c r="P32" s="10">
        <v>24.1</v>
      </c>
      <c r="Q32" s="10">
        <v>17</v>
      </c>
    </row>
    <row r="33" spans="1:17" ht="12.75" customHeight="1" x14ac:dyDescent="0.15">
      <c r="A33" s="4" t="s">
        <v>22</v>
      </c>
      <c r="B33" s="9">
        <v>6</v>
      </c>
      <c r="C33" s="9">
        <v>61</v>
      </c>
      <c r="D33" s="9">
        <v>135</v>
      </c>
      <c r="E33" s="9">
        <v>209</v>
      </c>
      <c r="F33" s="9">
        <v>168</v>
      </c>
      <c r="G33" s="9">
        <v>106</v>
      </c>
      <c r="H33" s="9">
        <v>27</v>
      </c>
      <c r="I33" s="9">
        <v>3</v>
      </c>
      <c r="J33" s="9">
        <v>0</v>
      </c>
      <c r="K33" s="9">
        <v>0</v>
      </c>
      <c r="L33" s="9">
        <v>0</v>
      </c>
      <c r="M33" s="9">
        <v>0</v>
      </c>
      <c r="N33" s="9">
        <f t="shared" si="2"/>
        <v>715</v>
      </c>
      <c r="O33" s="10">
        <f t="shared" si="3"/>
        <v>4.2197828139754483</v>
      </c>
      <c r="P33" s="10">
        <v>16.5</v>
      </c>
      <c r="Q33" s="10">
        <v>10.1</v>
      </c>
    </row>
    <row r="34" spans="1:17" ht="12.75" customHeight="1" x14ac:dyDescent="0.15">
      <c r="A34" s="4" t="s">
        <v>82</v>
      </c>
      <c r="B34" s="9">
        <v>6</v>
      </c>
      <c r="C34" s="9">
        <v>21</v>
      </c>
      <c r="D34" s="9">
        <v>60</v>
      </c>
      <c r="E34" s="9">
        <v>112</v>
      </c>
      <c r="F34" s="9">
        <v>159</v>
      </c>
      <c r="G34" s="9">
        <v>165</v>
      </c>
      <c r="H34" s="9">
        <v>38</v>
      </c>
      <c r="I34" s="9">
        <v>0</v>
      </c>
      <c r="J34" s="9">
        <v>0</v>
      </c>
      <c r="K34" s="9">
        <v>0</v>
      </c>
      <c r="L34" s="9">
        <v>0</v>
      </c>
      <c r="M34" s="9">
        <v>0</v>
      </c>
      <c r="N34" s="9">
        <f t="shared" si="2"/>
        <v>561</v>
      </c>
      <c r="O34" s="10">
        <f t="shared" si="3"/>
        <v>3.3109065155807369</v>
      </c>
      <c r="P34" s="10">
        <v>24.6</v>
      </c>
      <c r="Q34" s="10">
        <v>18</v>
      </c>
    </row>
    <row r="35" spans="1:17" ht="12.75" customHeight="1" x14ac:dyDescent="0.15">
      <c r="A35" s="4" t="s">
        <v>23</v>
      </c>
      <c r="B35" s="9">
        <v>0</v>
      </c>
      <c r="C35" s="9">
        <v>36</v>
      </c>
      <c r="D35" s="9">
        <v>112</v>
      </c>
      <c r="E35" s="9">
        <v>270</v>
      </c>
      <c r="F35" s="9">
        <v>508</v>
      </c>
      <c r="G35" s="9">
        <v>825</v>
      </c>
      <c r="H35" s="9">
        <v>540</v>
      </c>
      <c r="I35" s="9">
        <v>145</v>
      </c>
      <c r="J35" s="9">
        <v>34</v>
      </c>
      <c r="K35" s="9">
        <v>18</v>
      </c>
      <c r="L35" s="9">
        <v>7</v>
      </c>
      <c r="M35" s="9">
        <v>3</v>
      </c>
      <c r="N35" s="9">
        <f t="shared" si="2"/>
        <v>2498</v>
      </c>
      <c r="O35" s="10">
        <f t="shared" si="3"/>
        <v>14.742681775259678</v>
      </c>
      <c r="P35" s="10">
        <v>49</v>
      </c>
      <c r="Q35" s="10">
        <v>36</v>
      </c>
    </row>
    <row r="36" spans="1:17" ht="12.75" customHeight="1" x14ac:dyDescent="0.15">
      <c r="A36" s="4" t="s">
        <v>83</v>
      </c>
      <c r="B36" s="9">
        <v>0</v>
      </c>
      <c r="C36" s="9">
        <v>7</v>
      </c>
      <c r="D36" s="9">
        <v>15</v>
      </c>
      <c r="E36" s="9">
        <v>32</v>
      </c>
      <c r="F36" s="9">
        <v>33</v>
      </c>
      <c r="G36" s="9">
        <v>47</v>
      </c>
      <c r="H36" s="9">
        <v>16</v>
      </c>
      <c r="I36" s="9">
        <v>0</v>
      </c>
      <c r="J36" s="9">
        <v>0</v>
      </c>
      <c r="K36" s="9">
        <v>0</v>
      </c>
      <c r="L36" s="9">
        <v>0</v>
      </c>
      <c r="M36" s="9">
        <v>0</v>
      </c>
      <c r="N36" s="9">
        <f t="shared" si="2"/>
        <v>150</v>
      </c>
      <c r="O36" s="10">
        <f t="shared" si="3"/>
        <v>0.88526912181303119</v>
      </c>
      <c r="P36" s="10">
        <v>26.5</v>
      </c>
      <c r="Q36" s="10">
        <v>18.7</v>
      </c>
    </row>
    <row r="37" spans="1:17" ht="12.75" customHeight="1" x14ac:dyDescent="0.15">
      <c r="A37" s="4" t="s">
        <v>84</v>
      </c>
      <c r="B37" s="9">
        <v>0</v>
      </c>
      <c r="C37" s="9">
        <v>12</v>
      </c>
      <c r="D37" s="9">
        <v>19</v>
      </c>
      <c r="E37" s="9">
        <v>45</v>
      </c>
      <c r="F37" s="9">
        <v>58</v>
      </c>
      <c r="G37" s="9">
        <v>62</v>
      </c>
      <c r="H37" s="9">
        <v>20</v>
      </c>
      <c r="I37" s="9">
        <v>4</v>
      </c>
      <c r="J37" s="9">
        <v>0</v>
      </c>
      <c r="K37" s="9">
        <v>0</v>
      </c>
      <c r="L37" s="9">
        <v>0</v>
      </c>
      <c r="M37" s="9">
        <v>0</v>
      </c>
      <c r="N37" s="9">
        <f t="shared" si="2"/>
        <v>220</v>
      </c>
      <c r="O37" s="10">
        <f t="shared" si="3"/>
        <v>1.2983947119924457</v>
      </c>
      <c r="P37" s="10">
        <v>28.6</v>
      </c>
      <c r="Q37" s="10">
        <v>18</v>
      </c>
    </row>
    <row r="38" spans="1:17" ht="12.75" customHeight="1" x14ac:dyDescent="0.15">
      <c r="A38" s="4" t="s">
        <v>85</v>
      </c>
      <c r="B38" s="9">
        <v>0</v>
      </c>
      <c r="C38" s="9">
        <v>6</v>
      </c>
      <c r="D38" s="9">
        <v>17</v>
      </c>
      <c r="E38" s="9">
        <v>28</v>
      </c>
      <c r="F38" s="9">
        <v>16</v>
      </c>
      <c r="G38" s="9">
        <v>27</v>
      </c>
      <c r="H38" s="9">
        <v>6</v>
      </c>
      <c r="I38" s="9">
        <v>5</v>
      </c>
      <c r="J38" s="9">
        <v>0</v>
      </c>
      <c r="K38" s="9">
        <v>0</v>
      </c>
      <c r="L38" s="9">
        <v>3</v>
      </c>
      <c r="M38" s="9">
        <v>0</v>
      </c>
      <c r="N38" s="9">
        <f t="shared" si="2"/>
        <v>108</v>
      </c>
      <c r="O38" s="10">
        <f t="shared" si="3"/>
        <v>0.63739376770538236</v>
      </c>
      <c r="P38" s="10">
        <v>29</v>
      </c>
      <c r="Q38" s="10">
        <v>13.6</v>
      </c>
    </row>
    <row r="39" spans="1:17" ht="12.75" customHeight="1" x14ac:dyDescent="0.15">
      <c r="A39" s="4" t="s">
        <v>86</v>
      </c>
      <c r="B39" s="9">
        <v>12</v>
      </c>
      <c r="C39" s="9">
        <v>91</v>
      </c>
      <c r="D39" s="9">
        <v>150</v>
      </c>
      <c r="E39" s="9">
        <v>155</v>
      </c>
      <c r="F39" s="9">
        <v>61</v>
      </c>
      <c r="G39" s="9">
        <v>11</v>
      </c>
      <c r="H39" s="9">
        <v>0</v>
      </c>
      <c r="I39" s="9">
        <v>0</v>
      </c>
      <c r="J39" s="9">
        <v>0</v>
      </c>
      <c r="K39" s="9">
        <v>0</v>
      </c>
      <c r="L39" s="9">
        <v>0</v>
      </c>
      <c r="M39" s="9">
        <v>0</v>
      </c>
      <c r="N39" s="9">
        <f t="shared" si="2"/>
        <v>480</v>
      </c>
      <c r="O39" s="10">
        <f t="shared" si="3"/>
        <v>2.8328611898017</v>
      </c>
      <c r="P39" s="10">
        <v>7.3</v>
      </c>
      <c r="Q39" s="10">
        <v>6</v>
      </c>
    </row>
    <row r="40" spans="1:17" ht="12.75" customHeight="1" x14ac:dyDescent="0.15">
      <c r="A40" s="4" t="s">
        <v>87</v>
      </c>
      <c r="B40" s="9">
        <v>4</v>
      </c>
      <c r="C40" s="9">
        <v>135</v>
      </c>
      <c r="D40" s="9">
        <v>312</v>
      </c>
      <c r="E40" s="9">
        <v>485</v>
      </c>
      <c r="F40" s="9">
        <v>463</v>
      </c>
      <c r="G40" s="9">
        <v>315</v>
      </c>
      <c r="H40" s="9">
        <v>42</v>
      </c>
      <c r="I40" s="9">
        <v>13</v>
      </c>
      <c r="J40" s="9">
        <v>6</v>
      </c>
      <c r="K40" s="9">
        <v>4</v>
      </c>
      <c r="L40" s="9">
        <v>18</v>
      </c>
      <c r="M40" s="9">
        <v>3</v>
      </c>
      <c r="N40" s="9">
        <f t="shared" si="2"/>
        <v>1800</v>
      </c>
      <c r="O40" s="10">
        <f t="shared" si="3"/>
        <v>10.623229461756374</v>
      </c>
      <c r="P40" s="10">
        <v>18.3</v>
      </c>
      <c r="Q40" s="10">
        <v>11.7</v>
      </c>
    </row>
    <row r="41" spans="1:17" ht="12.75" customHeight="1" x14ac:dyDescent="0.15">
      <c r="A41" s="4" t="s">
        <v>88</v>
      </c>
      <c r="B41" s="9">
        <v>0</v>
      </c>
      <c r="C41" s="9">
        <v>3</v>
      </c>
      <c r="D41" s="9">
        <v>0</v>
      </c>
      <c r="E41" s="9">
        <v>8</v>
      </c>
      <c r="F41" s="9">
        <v>6</v>
      </c>
      <c r="G41" s="9">
        <v>5</v>
      </c>
      <c r="H41" s="9">
        <v>4</v>
      </c>
      <c r="I41" s="9">
        <v>3</v>
      </c>
      <c r="J41" s="9">
        <v>0</v>
      </c>
      <c r="K41" s="9">
        <v>3</v>
      </c>
      <c r="L41" s="9">
        <v>0</v>
      </c>
      <c r="M41" s="9">
        <v>5</v>
      </c>
      <c r="N41" s="9">
        <f t="shared" si="2"/>
        <v>37</v>
      </c>
      <c r="O41" s="10">
        <f t="shared" si="3"/>
        <v>0.21836638338054767</v>
      </c>
      <c r="P41" s="10">
        <v>54.7</v>
      </c>
      <c r="Q41" s="10">
        <v>22.5</v>
      </c>
    </row>
    <row r="42" spans="1:17" ht="12.75" customHeight="1" x14ac:dyDescent="0.15">
      <c r="A42" s="4" t="s">
        <v>33</v>
      </c>
      <c r="B42" s="9">
        <v>0</v>
      </c>
      <c r="C42" s="9">
        <v>0</v>
      </c>
      <c r="D42" s="9">
        <v>0</v>
      </c>
      <c r="E42" s="9">
        <v>0</v>
      </c>
      <c r="F42" s="9">
        <v>0</v>
      </c>
      <c r="G42" s="9">
        <v>0</v>
      </c>
      <c r="H42" s="9">
        <v>0</v>
      </c>
      <c r="I42" s="9">
        <v>0</v>
      </c>
      <c r="J42" s="9">
        <v>0</v>
      </c>
      <c r="K42" s="9">
        <v>0</v>
      </c>
      <c r="L42" s="9">
        <v>0</v>
      </c>
      <c r="M42" s="9">
        <v>0</v>
      </c>
      <c r="N42" s="9">
        <v>0</v>
      </c>
      <c r="O42" s="10">
        <f t="shared" si="3"/>
        <v>0</v>
      </c>
      <c r="P42" s="10">
        <v>0</v>
      </c>
      <c r="Q42" s="10">
        <v>0</v>
      </c>
    </row>
    <row r="43" spans="1:17" ht="12.75" customHeight="1" x14ac:dyDescent="0.15">
      <c r="A43" s="3" t="s">
        <v>26</v>
      </c>
      <c r="B43" s="8">
        <v>49</v>
      </c>
      <c r="C43" s="8">
        <v>580</v>
      </c>
      <c r="D43" s="8">
        <v>1422</v>
      </c>
      <c r="E43" s="8">
        <v>2544</v>
      </c>
      <c r="F43" s="8">
        <v>3400</v>
      </c>
      <c r="G43" s="8">
        <v>4271</v>
      </c>
      <c r="H43" s="8">
        <v>2467</v>
      </c>
      <c r="I43" s="8">
        <v>817</v>
      </c>
      <c r="J43" s="8">
        <v>426</v>
      </c>
      <c r="K43" s="8">
        <v>316</v>
      </c>
      <c r="L43" s="8">
        <v>560</v>
      </c>
      <c r="M43" s="8">
        <v>92</v>
      </c>
      <c r="N43" s="8">
        <f t="shared" si="2"/>
        <v>16944</v>
      </c>
      <c r="O43" s="11">
        <f t="shared" si="3"/>
        <v>100</v>
      </c>
      <c r="P43" s="11">
        <v>46.9</v>
      </c>
      <c r="Q43" s="11">
        <v>24</v>
      </c>
    </row>
    <row r="44" spans="1:17" x14ac:dyDescent="0.15">
      <c r="N44" s="68"/>
      <c r="O44" s="10"/>
    </row>
    <row r="46" spans="1:17" ht="12.75" customHeight="1" x14ac:dyDescent="0.15">
      <c r="A46" s="85" t="s">
        <v>146</v>
      </c>
    </row>
  </sheetData>
  <sheetProtection sheet="1"/>
  <mergeCells count="3">
    <mergeCell ref="A1:R1"/>
    <mergeCell ref="A6:Q6"/>
    <mergeCell ref="A25:Q25"/>
  </mergeCells>
  <hyperlinks>
    <hyperlink ref="A46" r:id="rId1" xr:uid="{8BE756E1-D952-5547-9684-A56F6AC90A7F}"/>
  </hyperlinks>
  <pageMargins left="0.7" right="0.7" top="0.75" bottom="0.75" header="0.3" footer="0.3"/>
  <pageSetup paperSize="9" orientation="portrait" verticalDpi="0"/>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9C23F-4CDA-0842-8DE4-0DAADBFA7C31}">
  <sheetPr codeName="Sheet14"/>
  <dimension ref="A1:G66"/>
  <sheetViews>
    <sheetView workbookViewId="0">
      <selection sqref="A1:G1"/>
    </sheetView>
  </sheetViews>
  <sheetFormatPr baseColWidth="10" defaultRowHeight="14" x14ac:dyDescent="0.15"/>
  <cols>
    <col min="1" max="1" width="44.1640625" customWidth="1"/>
    <col min="2" max="2" width="11.6640625" customWidth="1"/>
    <col min="3" max="3" width="9" customWidth="1"/>
    <col min="4" max="5" width="10.6640625" customWidth="1"/>
    <col min="6" max="6" width="12.6640625" customWidth="1"/>
    <col min="7" max="256" width="8.83203125" customWidth="1"/>
  </cols>
  <sheetData>
    <row r="1" spans="1:7" ht="68" customHeight="1" x14ac:dyDescent="0.15">
      <c r="A1" s="99" t="s">
        <v>0</v>
      </c>
      <c r="B1" s="99"/>
      <c r="C1" s="99"/>
      <c r="D1" s="99"/>
      <c r="E1" s="99"/>
      <c r="F1" s="99"/>
      <c r="G1" s="99"/>
    </row>
    <row r="2" spans="1:7" ht="22.75" customHeight="1" x14ac:dyDescent="0.2">
      <c r="A2" s="46" t="s">
        <v>123</v>
      </c>
    </row>
    <row r="3" spans="1:7" ht="12.75" customHeight="1" x14ac:dyDescent="0.15">
      <c r="A3" s="2" t="s">
        <v>149</v>
      </c>
    </row>
    <row r="4" spans="1:7" ht="25.75" customHeight="1" x14ac:dyDescent="0.15">
      <c r="A4" s="5" t="s">
        <v>136</v>
      </c>
    </row>
    <row r="5" spans="1:7" ht="13.25" customHeight="1" x14ac:dyDescent="0.15">
      <c r="A5" s="6"/>
      <c r="B5" s="108" t="s">
        <v>110</v>
      </c>
      <c r="C5" s="108"/>
      <c r="D5" s="108" t="s">
        <v>116</v>
      </c>
      <c r="E5" s="108"/>
      <c r="F5" s="108"/>
    </row>
    <row r="6" spans="1:7" ht="29.5" customHeight="1" x14ac:dyDescent="0.15">
      <c r="A6" s="6"/>
      <c r="B6" s="7" t="s">
        <v>44</v>
      </c>
      <c r="C6" s="7" t="s">
        <v>57</v>
      </c>
      <c r="D6" s="7" t="s">
        <v>106</v>
      </c>
      <c r="E6" s="7" t="s">
        <v>107</v>
      </c>
      <c r="F6" s="7" t="s">
        <v>111</v>
      </c>
    </row>
    <row r="7" spans="1:7" s="12" customFormat="1" ht="13.25" customHeight="1" x14ac:dyDescent="0.15">
      <c r="A7" s="115" t="s">
        <v>113</v>
      </c>
      <c r="B7" s="115"/>
      <c r="C7" s="115"/>
      <c r="D7" s="115"/>
      <c r="E7" s="115"/>
      <c r="F7" s="115"/>
    </row>
    <row r="8" spans="1:7" s="12" customFormat="1" ht="13.25" customHeight="1" x14ac:dyDescent="0.15">
      <c r="A8" s="4" t="s">
        <v>18</v>
      </c>
      <c r="B8" s="18">
        <v>93</v>
      </c>
      <c r="C8" s="74">
        <f>B8/B$25*100</f>
        <v>4.5365853658536581</v>
      </c>
      <c r="D8" s="74">
        <v>11</v>
      </c>
      <c r="E8" s="74">
        <v>8.3000000000000007</v>
      </c>
      <c r="F8" s="74">
        <v>25</v>
      </c>
      <c r="G8" s="76"/>
    </row>
    <row r="9" spans="1:7" s="12" customFormat="1" ht="13.25" customHeight="1" x14ac:dyDescent="0.15">
      <c r="A9" s="4" t="s">
        <v>19</v>
      </c>
      <c r="B9" s="18">
        <v>961</v>
      </c>
      <c r="C9" s="74">
        <f t="shared" ref="C9:C25" si="0">B9/B$25*100</f>
        <v>46.878048780487802</v>
      </c>
      <c r="D9" s="74">
        <v>3</v>
      </c>
      <c r="E9" s="74">
        <v>1.7</v>
      </c>
      <c r="F9" s="74">
        <v>7.2</v>
      </c>
    </row>
    <row r="10" spans="1:7" s="12" customFormat="1" ht="13.25" customHeight="1" x14ac:dyDescent="0.15">
      <c r="A10" s="4" t="s">
        <v>20</v>
      </c>
      <c r="B10" s="18">
        <v>130</v>
      </c>
      <c r="C10" s="74">
        <f t="shared" si="0"/>
        <v>6.3414634146341466</v>
      </c>
      <c r="D10" s="74">
        <v>5.3</v>
      </c>
      <c r="E10" s="74">
        <v>3.8</v>
      </c>
      <c r="F10" s="74">
        <v>10.7</v>
      </c>
    </row>
    <row r="11" spans="1:7" s="12" customFormat="1" ht="13.25" customHeight="1" x14ac:dyDescent="0.15">
      <c r="A11" s="4" t="s">
        <v>80</v>
      </c>
      <c r="B11" s="18">
        <v>43</v>
      </c>
      <c r="C11" s="74">
        <f t="shared" si="0"/>
        <v>2.0975609756097562</v>
      </c>
      <c r="D11" s="74">
        <v>3.7</v>
      </c>
      <c r="E11" s="74">
        <v>2.5</v>
      </c>
      <c r="F11" s="74">
        <v>9.5</v>
      </c>
    </row>
    <row r="12" spans="1:7" s="12" customFormat="1" ht="13.25" customHeight="1" x14ac:dyDescent="0.15">
      <c r="A12" s="4" t="s">
        <v>81</v>
      </c>
      <c r="B12" s="18">
        <v>41</v>
      </c>
      <c r="C12" s="74">
        <f t="shared" si="0"/>
        <v>2</v>
      </c>
      <c r="D12" s="74">
        <v>4.9000000000000004</v>
      </c>
      <c r="E12" s="74">
        <v>3</v>
      </c>
      <c r="F12" s="74">
        <v>11.3</v>
      </c>
    </row>
    <row r="13" spans="1:7" s="12" customFormat="1" ht="13.25" customHeight="1" x14ac:dyDescent="0.15">
      <c r="A13" s="4" t="s">
        <v>71</v>
      </c>
      <c r="B13" s="18">
        <v>210</v>
      </c>
      <c r="C13" s="74">
        <f t="shared" si="0"/>
        <v>10.24390243902439</v>
      </c>
      <c r="D13" s="74">
        <v>5</v>
      </c>
      <c r="E13" s="74">
        <v>3.6</v>
      </c>
      <c r="F13" s="74">
        <v>12.1</v>
      </c>
    </row>
    <row r="14" spans="1:7" s="12" customFormat="1" ht="13.25" customHeight="1" x14ac:dyDescent="0.15">
      <c r="A14" s="4" t="s">
        <v>21</v>
      </c>
      <c r="B14" s="18">
        <v>268</v>
      </c>
      <c r="C14" s="74">
        <f t="shared" si="0"/>
        <v>13.073170731707318</v>
      </c>
      <c r="D14" s="74">
        <v>2.9</v>
      </c>
      <c r="E14" s="74">
        <v>2.2000000000000002</v>
      </c>
      <c r="F14" s="74">
        <v>6.3</v>
      </c>
    </row>
    <row r="15" spans="1:7" s="12" customFormat="1" ht="13.25" customHeight="1" x14ac:dyDescent="0.15">
      <c r="A15" s="4" t="s">
        <v>22</v>
      </c>
      <c r="B15" s="18">
        <v>65</v>
      </c>
      <c r="C15" s="74">
        <f t="shared" si="0"/>
        <v>3.1707317073170733</v>
      </c>
      <c r="D15" s="74">
        <v>1.9</v>
      </c>
      <c r="E15" s="74">
        <v>0.9</v>
      </c>
      <c r="F15" s="74">
        <v>4.7</v>
      </c>
    </row>
    <row r="16" spans="1:7" s="12" customFormat="1" ht="13.25" customHeight="1" x14ac:dyDescent="0.15">
      <c r="A16" s="4" t="s">
        <v>82</v>
      </c>
      <c r="B16" s="18">
        <v>13</v>
      </c>
      <c r="C16" s="74">
        <f t="shared" si="0"/>
        <v>0.63414634146341464</v>
      </c>
      <c r="D16" s="74">
        <v>1.8</v>
      </c>
      <c r="E16" s="74">
        <v>1.7</v>
      </c>
      <c r="F16" s="74">
        <v>3.7</v>
      </c>
    </row>
    <row r="17" spans="1:7" s="12" customFormat="1" ht="13.25" customHeight="1" x14ac:dyDescent="0.15">
      <c r="A17" s="4" t="s">
        <v>23</v>
      </c>
      <c r="B17" s="18">
        <v>58</v>
      </c>
      <c r="C17" s="74">
        <f t="shared" si="0"/>
        <v>2.8292682926829271</v>
      </c>
      <c r="D17" s="74">
        <v>6.1</v>
      </c>
      <c r="E17" s="74">
        <v>2.8</v>
      </c>
      <c r="F17" s="74">
        <v>19.600000000000001</v>
      </c>
    </row>
    <row r="18" spans="1:7" s="12" customFormat="1" ht="13.25" customHeight="1" x14ac:dyDescent="0.15">
      <c r="A18" s="4" t="s">
        <v>83</v>
      </c>
      <c r="B18" s="18">
        <v>18</v>
      </c>
      <c r="C18" s="74">
        <f t="shared" si="0"/>
        <v>0.87804878048780499</v>
      </c>
      <c r="D18" s="74">
        <v>3.4</v>
      </c>
      <c r="E18" s="74">
        <v>1.2</v>
      </c>
      <c r="F18" s="74">
        <v>12.6</v>
      </c>
    </row>
    <row r="19" spans="1:7" s="12" customFormat="1" ht="13.25" customHeight="1" x14ac:dyDescent="0.15">
      <c r="A19" s="4" t="s">
        <v>84</v>
      </c>
      <c r="B19" s="18">
        <v>28</v>
      </c>
      <c r="C19" s="74">
        <f t="shared" si="0"/>
        <v>1.3658536585365855</v>
      </c>
      <c r="D19" s="74">
        <v>3.1</v>
      </c>
      <c r="E19" s="74">
        <v>1.8</v>
      </c>
      <c r="F19" s="74">
        <v>7.9</v>
      </c>
    </row>
    <row r="20" spans="1:7" s="12" customFormat="1" ht="13.25" customHeight="1" x14ac:dyDescent="0.15">
      <c r="A20" s="4" t="s">
        <v>85</v>
      </c>
      <c r="B20" s="18">
        <v>6</v>
      </c>
      <c r="C20" s="74">
        <f t="shared" si="0"/>
        <v>0.29268292682926828</v>
      </c>
      <c r="D20" s="74">
        <v>1.8</v>
      </c>
      <c r="E20" s="74">
        <v>0.3</v>
      </c>
      <c r="F20" s="74">
        <v>9.4</v>
      </c>
    </row>
    <row r="21" spans="1:7" s="12" customFormat="1" ht="13.25" customHeight="1" x14ac:dyDescent="0.15">
      <c r="A21" s="4" t="s">
        <v>86</v>
      </c>
      <c r="B21" s="18">
        <v>9</v>
      </c>
      <c r="C21" s="74">
        <f t="shared" si="0"/>
        <v>0.4390243902439025</v>
      </c>
      <c r="D21" s="74">
        <v>1.1000000000000001</v>
      </c>
      <c r="E21" s="74">
        <v>0.9</v>
      </c>
      <c r="F21" s="74">
        <v>2.9</v>
      </c>
    </row>
    <row r="22" spans="1:7" s="12" customFormat="1" ht="13.25" customHeight="1" x14ac:dyDescent="0.15">
      <c r="A22" s="4" t="s">
        <v>87</v>
      </c>
      <c r="B22" s="18">
        <v>103</v>
      </c>
      <c r="C22" s="74">
        <f t="shared" si="0"/>
        <v>5.024390243902439</v>
      </c>
      <c r="D22" s="74">
        <v>1.9</v>
      </c>
      <c r="E22" s="74">
        <v>1.1000000000000001</v>
      </c>
      <c r="F22" s="74">
        <v>5.3</v>
      </c>
    </row>
    <row r="23" spans="1:7" s="12" customFormat="1" ht="13.25" customHeight="1" x14ac:dyDescent="0.15">
      <c r="A23" s="4" t="s">
        <v>88</v>
      </c>
      <c r="B23" s="18">
        <v>4</v>
      </c>
      <c r="C23" s="74">
        <f t="shared" si="0"/>
        <v>0.1951219512195122</v>
      </c>
      <c r="D23" s="74">
        <v>3.1</v>
      </c>
      <c r="E23" s="74">
        <v>1</v>
      </c>
      <c r="F23" s="74">
        <v>10.4</v>
      </c>
    </row>
    <row r="24" spans="1:7" s="12" customFormat="1" ht="13.25" customHeight="1" x14ac:dyDescent="0.15">
      <c r="A24" s="4" t="s">
        <v>33</v>
      </c>
      <c r="B24" s="73">
        <v>0</v>
      </c>
      <c r="C24" s="10">
        <f>B24/B$63*100</f>
        <v>0</v>
      </c>
      <c r="D24" s="10">
        <v>0</v>
      </c>
      <c r="E24" s="10">
        <v>0</v>
      </c>
      <c r="F24" s="10">
        <v>0</v>
      </c>
    </row>
    <row r="25" spans="1:7" s="12" customFormat="1" ht="13.25" customHeight="1" x14ac:dyDescent="0.15">
      <c r="A25" s="3" t="s">
        <v>26</v>
      </c>
      <c r="B25" s="19">
        <v>2050</v>
      </c>
      <c r="C25" s="75">
        <f t="shared" si="0"/>
        <v>100</v>
      </c>
      <c r="D25" s="75">
        <v>3.7</v>
      </c>
      <c r="E25" s="75">
        <v>2.1</v>
      </c>
      <c r="F25" s="75">
        <v>9.1</v>
      </c>
      <c r="G25" s="76"/>
    </row>
    <row r="26" spans="1:7" s="12" customFormat="1" ht="13.25" customHeight="1" x14ac:dyDescent="0.15">
      <c r="A26" s="115" t="s">
        <v>114</v>
      </c>
      <c r="B26" s="115"/>
      <c r="C26" s="115"/>
      <c r="D26" s="115"/>
      <c r="E26" s="115"/>
      <c r="F26" s="115"/>
    </row>
    <row r="27" spans="1:7" s="12" customFormat="1" ht="13.25" customHeight="1" x14ac:dyDescent="0.15">
      <c r="A27" s="4" t="s">
        <v>18</v>
      </c>
      <c r="B27" s="18">
        <v>401</v>
      </c>
      <c r="C27" s="74">
        <f>B27/B$44*100</f>
        <v>7.6878834355828225</v>
      </c>
      <c r="D27" s="74">
        <v>11.7</v>
      </c>
      <c r="E27" s="74">
        <v>9.8000000000000007</v>
      </c>
      <c r="F27" s="74">
        <v>25</v>
      </c>
    </row>
    <row r="28" spans="1:7" s="12" customFormat="1" ht="13.25" customHeight="1" x14ac:dyDescent="0.15">
      <c r="A28" s="4" t="s">
        <v>19</v>
      </c>
      <c r="B28" s="18">
        <v>1302</v>
      </c>
      <c r="C28" s="74">
        <f t="shared" ref="C28:C44" si="1">B28/B$44*100</f>
        <v>24.961656441717793</v>
      </c>
      <c r="D28" s="74">
        <v>4.0999999999999996</v>
      </c>
      <c r="E28" s="74">
        <v>2.5</v>
      </c>
      <c r="F28" s="74">
        <v>10.1</v>
      </c>
    </row>
    <row r="29" spans="1:7" s="12" customFormat="1" ht="13.25" customHeight="1" x14ac:dyDescent="0.15">
      <c r="A29" s="4" t="s">
        <v>20</v>
      </c>
      <c r="B29" s="18">
        <v>418</v>
      </c>
      <c r="C29" s="74">
        <f t="shared" si="1"/>
        <v>8.013803680981594</v>
      </c>
      <c r="D29" s="74">
        <v>6.3</v>
      </c>
      <c r="E29" s="74">
        <v>4.3</v>
      </c>
      <c r="F29" s="74">
        <v>14.5</v>
      </c>
    </row>
    <row r="30" spans="1:7" s="12" customFormat="1" ht="13.25" customHeight="1" x14ac:dyDescent="0.15">
      <c r="A30" s="4" t="s">
        <v>80</v>
      </c>
      <c r="B30" s="18">
        <v>117</v>
      </c>
      <c r="C30" s="74">
        <f t="shared" si="1"/>
        <v>2.2430981595092025</v>
      </c>
      <c r="D30" s="74">
        <v>3.7</v>
      </c>
      <c r="E30" s="74">
        <v>2.5</v>
      </c>
      <c r="F30" s="74">
        <v>9.1</v>
      </c>
    </row>
    <row r="31" spans="1:7" s="12" customFormat="1" ht="13.25" customHeight="1" x14ac:dyDescent="0.15">
      <c r="A31" s="4" t="s">
        <v>81</v>
      </c>
      <c r="B31" s="18">
        <v>115</v>
      </c>
      <c r="C31" s="74">
        <f t="shared" si="1"/>
        <v>2.2047546012269938</v>
      </c>
      <c r="D31" s="74">
        <v>4.4000000000000004</v>
      </c>
      <c r="E31" s="74">
        <v>2.7</v>
      </c>
      <c r="F31" s="74">
        <v>12.3</v>
      </c>
    </row>
    <row r="32" spans="1:7" s="12" customFormat="1" ht="13.25" customHeight="1" x14ac:dyDescent="0.15">
      <c r="A32" s="4" t="s">
        <v>71</v>
      </c>
      <c r="B32" s="18">
        <v>536</v>
      </c>
      <c r="C32" s="74">
        <f t="shared" si="1"/>
        <v>10.276073619631902</v>
      </c>
      <c r="D32" s="74">
        <v>5.5</v>
      </c>
      <c r="E32" s="74">
        <v>3.9</v>
      </c>
      <c r="F32" s="74">
        <v>12.8</v>
      </c>
    </row>
    <row r="33" spans="1:6" s="12" customFormat="1" ht="13.25" customHeight="1" x14ac:dyDescent="0.15">
      <c r="A33" s="4" t="s">
        <v>21</v>
      </c>
      <c r="B33" s="18">
        <v>511</v>
      </c>
      <c r="C33" s="74">
        <f t="shared" si="1"/>
        <v>9.7967791411042953</v>
      </c>
      <c r="D33" s="74">
        <v>3.2</v>
      </c>
      <c r="E33" s="74">
        <v>2</v>
      </c>
      <c r="F33" s="74">
        <v>7.4</v>
      </c>
    </row>
    <row r="34" spans="1:6" s="12" customFormat="1" ht="13.25" customHeight="1" x14ac:dyDescent="0.15">
      <c r="A34" s="4" t="s">
        <v>22</v>
      </c>
      <c r="B34" s="18">
        <v>239</v>
      </c>
      <c r="C34" s="74">
        <f t="shared" si="1"/>
        <v>4.5820552147239262</v>
      </c>
      <c r="D34" s="74">
        <v>2.9</v>
      </c>
      <c r="E34" s="74">
        <v>1.4</v>
      </c>
      <c r="F34" s="74">
        <v>7.4</v>
      </c>
    </row>
    <row r="35" spans="1:6" s="12" customFormat="1" ht="13.25" customHeight="1" x14ac:dyDescent="0.15">
      <c r="A35" s="4" t="s">
        <v>82</v>
      </c>
      <c r="B35" s="18">
        <v>118</v>
      </c>
      <c r="C35" s="74">
        <f t="shared" si="1"/>
        <v>2.2622699386503067</v>
      </c>
      <c r="D35" s="74">
        <v>4.3</v>
      </c>
      <c r="E35" s="74">
        <v>2.2999999999999998</v>
      </c>
      <c r="F35" s="74">
        <v>10.7</v>
      </c>
    </row>
    <row r="36" spans="1:6" s="12" customFormat="1" ht="13.25" customHeight="1" x14ac:dyDescent="0.15">
      <c r="A36" s="4" t="s">
        <v>23</v>
      </c>
      <c r="B36" s="18">
        <v>938</v>
      </c>
      <c r="C36" s="74">
        <f t="shared" si="1"/>
        <v>17.983128834355828</v>
      </c>
      <c r="D36" s="74">
        <v>6.7</v>
      </c>
      <c r="E36" s="74">
        <v>4</v>
      </c>
      <c r="F36" s="74">
        <v>16.2</v>
      </c>
    </row>
    <row r="37" spans="1:6" s="12" customFormat="1" ht="13.25" customHeight="1" x14ac:dyDescent="0.15">
      <c r="A37" s="4" t="s">
        <v>83</v>
      </c>
      <c r="B37" s="18">
        <v>113</v>
      </c>
      <c r="C37" s="74">
        <f t="shared" si="1"/>
        <v>2.1664110429447851</v>
      </c>
      <c r="D37" s="74">
        <v>4.2</v>
      </c>
      <c r="E37" s="74">
        <v>2.7</v>
      </c>
      <c r="F37" s="74">
        <v>11.3</v>
      </c>
    </row>
    <row r="38" spans="1:6" s="12" customFormat="1" ht="13.25" customHeight="1" x14ac:dyDescent="0.15">
      <c r="A38" s="4" t="s">
        <v>84</v>
      </c>
      <c r="B38" s="18">
        <v>59</v>
      </c>
      <c r="C38" s="74">
        <f t="shared" si="1"/>
        <v>1.1311349693251533</v>
      </c>
      <c r="D38" s="74">
        <v>3.8</v>
      </c>
      <c r="E38" s="74">
        <v>3.2</v>
      </c>
      <c r="F38" s="74">
        <v>8.4</v>
      </c>
    </row>
    <row r="39" spans="1:6" s="12" customFormat="1" ht="13.25" customHeight="1" x14ac:dyDescent="0.15">
      <c r="A39" s="4" t="s">
        <v>85</v>
      </c>
      <c r="B39" s="18">
        <v>19</v>
      </c>
      <c r="C39" s="74">
        <f t="shared" si="1"/>
        <v>0.36426380368098155</v>
      </c>
      <c r="D39" s="74">
        <v>2.6</v>
      </c>
      <c r="E39" s="74">
        <v>1.1000000000000001</v>
      </c>
      <c r="F39" s="74">
        <v>7.6</v>
      </c>
    </row>
    <row r="40" spans="1:6" s="12" customFormat="1" ht="13.25" customHeight="1" x14ac:dyDescent="0.15">
      <c r="A40" s="4" t="s">
        <v>86</v>
      </c>
      <c r="B40" s="18">
        <v>33</v>
      </c>
      <c r="C40" s="74">
        <f t="shared" si="1"/>
        <v>0.63266871165644167</v>
      </c>
      <c r="D40" s="74">
        <v>2.4</v>
      </c>
      <c r="E40" s="74">
        <v>1</v>
      </c>
      <c r="F40" s="74">
        <v>3.6</v>
      </c>
    </row>
    <row r="41" spans="1:6" s="12" customFormat="1" ht="13.25" customHeight="1" x14ac:dyDescent="0.15">
      <c r="A41" s="4" t="s">
        <v>87</v>
      </c>
      <c r="B41" s="18">
        <v>266</v>
      </c>
      <c r="C41" s="74">
        <f t="shared" si="1"/>
        <v>5.0996932515337416</v>
      </c>
      <c r="D41" s="74">
        <v>2.5</v>
      </c>
      <c r="E41" s="74">
        <v>1.2</v>
      </c>
      <c r="F41" s="74">
        <v>7.7</v>
      </c>
    </row>
    <row r="42" spans="1:6" s="12" customFormat="1" ht="13.25" customHeight="1" x14ac:dyDescent="0.15">
      <c r="A42" s="4" t="s">
        <v>88</v>
      </c>
      <c r="B42" s="18">
        <v>28</v>
      </c>
      <c r="C42" s="74">
        <f t="shared" si="1"/>
        <v>0.53680981595092025</v>
      </c>
      <c r="D42" s="74">
        <v>7.8</v>
      </c>
      <c r="E42" s="74">
        <v>4.5</v>
      </c>
      <c r="F42" s="74">
        <v>29.6</v>
      </c>
    </row>
    <row r="43" spans="1:6" s="12" customFormat="1" ht="13.25" customHeight="1" x14ac:dyDescent="0.15">
      <c r="A43" s="4" t="s">
        <v>33</v>
      </c>
      <c r="B43" s="18">
        <v>3</v>
      </c>
      <c r="C43" s="74">
        <f t="shared" si="1"/>
        <v>5.7515337423312884E-2</v>
      </c>
      <c r="D43" s="74">
        <v>0.5</v>
      </c>
      <c r="E43" s="74">
        <v>0.5</v>
      </c>
      <c r="F43" s="74">
        <v>0.5</v>
      </c>
    </row>
    <row r="44" spans="1:6" s="12" customFormat="1" ht="13.25" customHeight="1" x14ac:dyDescent="0.15">
      <c r="A44" s="3" t="s">
        <v>26</v>
      </c>
      <c r="B44" s="19">
        <v>5216</v>
      </c>
      <c r="C44" s="75">
        <f t="shared" si="1"/>
        <v>100</v>
      </c>
      <c r="D44" s="20">
        <v>5.3</v>
      </c>
      <c r="E44" s="20">
        <v>3.1</v>
      </c>
      <c r="F44" s="20">
        <v>13.3</v>
      </c>
    </row>
    <row r="45" spans="1:6" s="12" customFormat="1" ht="13.25" customHeight="1" x14ac:dyDescent="0.15">
      <c r="A45" s="115" t="s">
        <v>115</v>
      </c>
      <c r="B45" s="115"/>
      <c r="C45" s="115"/>
      <c r="D45" s="115"/>
      <c r="E45" s="115"/>
      <c r="F45" s="115"/>
    </row>
    <row r="46" spans="1:6" ht="12.75" customHeight="1" x14ac:dyDescent="0.15">
      <c r="A46" s="4" t="s">
        <v>18</v>
      </c>
      <c r="B46" s="9">
        <v>503</v>
      </c>
      <c r="C46" s="10">
        <f>B46/B$63*100</f>
        <v>6.8203389830508474</v>
      </c>
      <c r="D46" s="10">
        <v>11.5</v>
      </c>
      <c r="E46" s="10">
        <v>9.6</v>
      </c>
      <c r="F46" s="10">
        <v>25</v>
      </c>
    </row>
    <row r="47" spans="1:6" ht="12.75" customHeight="1" x14ac:dyDescent="0.15">
      <c r="A47" s="4" t="s">
        <v>19</v>
      </c>
      <c r="B47" s="9">
        <v>2278</v>
      </c>
      <c r="C47" s="10">
        <f t="shared" ref="C47:C62" si="2">B47/B$63*100</f>
        <v>30.888135593220341</v>
      </c>
      <c r="D47" s="10">
        <v>3.6</v>
      </c>
      <c r="E47" s="10">
        <v>2.1</v>
      </c>
      <c r="F47" s="10">
        <v>9.1999999999999993</v>
      </c>
    </row>
    <row r="48" spans="1:6" ht="12.75" customHeight="1" x14ac:dyDescent="0.15">
      <c r="A48" s="4" t="s">
        <v>20</v>
      </c>
      <c r="B48" s="9">
        <v>558</v>
      </c>
      <c r="C48" s="10">
        <f t="shared" si="2"/>
        <v>7.5661016949152549</v>
      </c>
      <c r="D48" s="10">
        <v>6</v>
      </c>
      <c r="E48" s="10">
        <v>4.2</v>
      </c>
      <c r="F48" s="10">
        <v>13.6</v>
      </c>
    </row>
    <row r="49" spans="1:6" ht="12.75" customHeight="1" x14ac:dyDescent="0.15">
      <c r="A49" s="4" t="s">
        <v>80</v>
      </c>
      <c r="B49" s="9">
        <v>163</v>
      </c>
      <c r="C49" s="10">
        <f t="shared" si="2"/>
        <v>2.210169491525424</v>
      </c>
      <c r="D49" s="10">
        <v>3.7</v>
      </c>
      <c r="E49" s="10">
        <v>2.5</v>
      </c>
      <c r="F49" s="10">
        <v>9.1</v>
      </c>
    </row>
    <row r="50" spans="1:6" ht="12.75" customHeight="1" x14ac:dyDescent="0.15">
      <c r="A50" s="4" t="s">
        <v>81</v>
      </c>
      <c r="B50" s="9">
        <v>156</v>
      </c>
      <c r="C50" s="10">
        <f t="shared" si="2"/>
        <v>2.1152542372881356</v>
      </c>
      <c r="D50" s="10">
        <v>4.5</v>
      </c>
      <c r="E50" s="10">
        <v>2.9</v>
      </c>
      <c r="F50" s="10">
        <v>11.7</v>
      </c>
    </row>
    <row r="51" spans="1:6" ht="12.75" customHeight="1" x14ac:dyDescent="0.15">
      <c r="A51" s="4" t="s">
        <v>71</v>
      </c>
      <c r="B51" s="9">
        <v>754</v>
      </c>
      <c r="C51" s="10">
        <f t="shared" si="2"/>
        <v>10.223728813559323</v>
      </c>
      <c r="D51" s="10">
        <v>5.4</v>
      </c>
      <c r="E51" s="10">
        <v>3.7</v>
      </c>
      <c r="F51" s="10">
        <v>12.2</v>
      </c>
    </row>
    <row r="52" spans="1:6" ht="12.75" customHeight="1" x14ac:dyDescent="0.15">
      <c r="A52" s="4" t="s">
        <v>21</v>
      </c>
      <c r="B52" s="9">
        <v>782</v>
      </c>
      <c r="C52" s="10">
        <f t="shared" si="2"/>
        <v>10.603389830508474</v>
      </c>
      <c r="D52" s="10">
        <v>3.1</v>
      </c>
      <c r="E52" s="10">
        <v>2</v>
      </c>
      <c r="F52" s="10">
        <v>6.8</v>
      </c>
    </row>
    <row r="53" spans="1:6" ht="12.75" customHeight="1" x14ac:dyDescent="0.15">
      <c r="A53" s="4" t="s">
        <v>22</v>
      </c>
      <c r="B53" s="9">
        <v>308</v>
      </c>
      <c r="C53" s="10">
        <f t="shared" si="2"/>
        <v>4.1762711864406779</v>
      </c>
      <c r="D53" s="10">
        <v>2.6</v>
      </c>
      <c r="E53" s="10">
        <v>1.3</v>
      </c>
      <c r="F53" s="10">
        <v>6.8</v>
      </c>
    </row>
    <row r="54" spans="1:6" ht="12.75" customHeight="1" x14ac:dyDescent="0.15">
      <c r="A54" s="4" t="s">
        <v>82</v>
      </c>
      <c r="B54" s="9">
        <v>131</v>
      </c>
      <c r="C54" s="10">
        <f t="shared" si="2"/>
        <v>1.7762711864406779</v>
      </c>
      <c r="D54" s="10">
        <v>4</v>
      </c>
      <c r="E54" s="10">
        <v>2</v>
      </c>
      <c r="F54" s="10">
        <v>9.1</v>
      </c>
    </row>
    <row r="55" spans="1:6" ht="12.75" customHeight="1" x14ac:dyDescent="0.15">
      <c r="A55" s="4" t="s">
        <v>23</v>
      </c>
      <c r="B55" s="9">
        <v>1043</v>
      </c>
      <c r="C55" s="10">
        <f t="shared" si="2"/>
        <v>14.142372881355932</v>
      </c>
      <c r="D55" s="10">
        <v>6.6</v>
      </c>
      <c r="E55" s="10">
        <v>4</v>
      </c>
      <c r="F55" s="10">
        <v>15.6</v>
      </c>
    </row>
    <row r="56" spans="1:6" ht="12.75" customHeight="1" x14ac:dyDescent="0.15">
      <c r="A56" s="4" t="s">
        <v>83</v>
      </c>
      <c r="B56" s="9">
        <v>131</v>
      </c>
      <c r="C56" s="10">
        <f t="shared" si="2"/>
        <v>1.7762711864406779</v>
      </c>
      <c r="D56" s="10">
        <v>4.0999999999999996</v>
      </c>
      <c r="E56" s="10">
        <v>2.4</v>
      </c>
      <c r="F56" s="10">
        <v>11.3</v>
      </c>
    </row>
    <row r="57" spans="1:6" ht="12.75" customHeight="1" x14ac:dyDescent="0.15">
      <c r="A57" s="4" t="s">
        <v>84</v>
      </c>
      <c r="B57" s="9">
        <v>91</v>
      </c>
      <c r="C57" s="10">
        <f t="shared" si="2"/>
        <v>1.2338983050847459</v>
      </c>
      <c r="D57" s="10">
        <v>3.5</v>
      </c>
      <c r="E57" s="10">
        <v>2.5</v>
      </c>
      <c r="F57" s="10">
        <v>8.1</v>
      </c>
    </row>
    <row r="58" spans="1:6" ht="12.75" customHeight="1" x14ac:dyDescent="0.15">
      <c r="A58" s="4" t="s">
        <v>85</v>
      </c>
      <c r="B58" s="9">
        <v>25</v>
      </c>
      <c r="C58" s="10">
        <f t="shared" si="2"/>
        <v>0.33898305084745761</v>
      </c>
      <c r="D58" s="10">
        <v>2.4</v>
      </c>
      <c r="E58" s="10">
        <v>0.7</v>
      </c>
      <c r="F58" s="10">
        <v>7.6</v>
      </c>
    </row>
    <row r="59" spans="1:6" ht="12.75" customHeight="1" x14ac:dyDescent="0.15">
      <c r="A59" s="4" t="s">
        <v>86</v>
      </c>
      <c r="B59" s="9">
        <v>42</v>
      </c>
      <c r="C59" s="10">
        <f t="shared" si="2"/>
        <v>0.56949152542372883</v>
      </c>
      <c r="D59" s="10">
        <v>2.1</v>
      </c>
      <c r="E59" s="10">
        <v>1</v>
      </c>
      <c r="F59" s="10">
        <v>3.1</v>
      </c>
    </row>
    <row r="60" spans="1:6" ht="12.75" customHeight="1" x14ac:dyDescent="0.15">
      <c r="A60" s="4" t="s">
        <v>87</v>
      </c>
      <c r="B60" s="9">
        <v>372</v>
      </c>
      <c r="C60" s="10">
        <f t="shared" si="2"/>
        <v>5.0440677966101699</v>
      </c>
      <c r="D60" s="10">
        <v>2.4</v>
      </c>
      <c r="E60" s="10">
        <v>1.2</v>
      </c>
      <c r="F60" s="10">
        <v>6.4</v>
      </c>
    </row>
    <row r="61" spans="1:6" ht="12.75" customHeight="1" x14ac:dyDescent="0.15">
      <c r="A61" s="4" t="s">
        <v>88</v>
      </c>
      <c r="B61" s="9">
        <v>35</v>
      </c>
      <c r="C61" s="10">
        <f t="shared" si="2"/>
        <v>0.47457627118644063</v>
      </c>
      <c r="D61" s="10">
        <v>7</v>
      </c>
      <c r="E61" s="10">
        <v>4.5</v>
      </c>
      <c r="F61" s="10">
        <v>23.5</v>
      </c>
    </row>
    <row r="62" spans="1:6" ht="12.75" customHeight="1" x14ac:dyDescent="0.15">
      <c r="A62" s="4" t="s">
        <v>33</v>
      </c>
      <c r="B62" s="9">
        <v>3</v>
      </c>
      <c r="C62" s="10">
        <f t="shared" si="2"/>
        <v>4.0677966101694912E-2</v>
      </c>
      <c r="D62" s="10">
        <v>0.5</v>
      </c>
      <c r="E62" s="10">
        <v>0.5</v>
      </c>
      <c r="F62" s="10">
        <v>0.5</v>
      </c>
    </row>
    <row r="63" spans="1:6" ht="25.75" customHeight="1" x14ac:dyDescent="0.15">
      <c r="A63" s="3" t="s">
        <v>26</v>
      </c>
      <c r="B63" s="8">
        <v>7375</v>
      </c>
      <c r="C63" s="11">
        <v>100</v>
      </c>
      <c r="D63" s="11">
        <v>4.8</v>
      </c>
      <c r="E63" s="11">
        <v>2.8</v>
      </c>
      <c r="F63" s="11">
        <v>12.1</v>
      </c>
    </row>
    <row r="66" spans="1:1" ht="12.75" customHeight="1" x14ac:dyDescent="0.15">
      <c r="A66" s="85" t="s">
        <v>146</v>
      </c>
    </row>
  </sheetData>
  <sheetProtection sheet="1"/>
  <mergeCells count="6">
    <mergeCell ref="A1:G1"/>
    <mergeCell ref="B5:C5"/>
    <mergeCell ref="D5:F5"/>
    <mergeCell ref="A7:F7"/>
    <mergeCell ref="A26:F26"/>
    <mergeCell ref="A45:F45"/>
  </mergeCells>
  <hyperlinks>
    <hyperlink ref="A66" r:id="rId1" xr:uid="{985BC7C0-72EB-484C-87A4-873D2031A1FD}"/>
  </hyperlinks>
  <pageMargins left="0.7" right="0.7" top="0.75" bottom="0.75" header="0.3" footer="0.3"/>
  <pageSetup paperSize="9" orientation="portrait" verticalDpi="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7D4CC-1193-A146-9A7C-8ABEF49C4C9B}">
  <sheetPr codeName="Sheet2"/>
  <dimension ref="A1:T36"/>
  <sheetViews>
    <sheetView workbookViewId="0">
      <pane ySplit="7" topLeftCell="A8" activePane="bottomLeft" state="frozen"/>
      <selection activeCell="A19" sqref="A19:AJ19"/>
      <selection pane="bottomLeft" activeCell="A8" sqref="A8"/>
    </sheetView>
  </sheetViews>
  <sheetFormatPr baseColWidth="10" defaultColWidth="8.6640625" defaultRowHeight="14" x14ac:dyDescent="0.15"/>
  <cols>
    <col min="1" max="1" width="18.6640625" style="24" customWidth="1"/>
    <col min="2" max="2" width="8.6640625" style="24" customWidth="1"/>
    <col min="3" max="3" width="7.6640625" style="24" customWidth="1"/>
    <col min="4" max="4" width="9.1640625" style="24" customWidth="1"/>
    <col min="5" max="5" width="9.83203125" style="24" customWidth="1"/>
    <col min="6" max="6" width="9.6640625" style="24" customWidth="1"/>
    <col min="7" max="7" width="9.33203125" style="24" customWidth="1"/>
    <col min="8" max="8" width="8.6640625" style="24" customWidth="1"/>
    <col min="9" max="9" width="8.1640625" style="24" customWidth="1"/>
    <col min="10" max="10" width="9.33203125" style="24" customWidth="1"/>
    <col min="11" max="11" width="8.6640625" style="24" customWidth="1"/>
    <col min="12" max="12" width="10.1640625" style="25" customWidth="1"/>
    <col min="13" max="13" width="11.1640625" style="25" customWidth="1"/>
    <col min="14" max="14" width="9.33203125" style="25" customWidth="1"/>
    <col min="15" max="15" width="8.6640625" style="25" customWidth="1"/>
    <col min="16" max="16" width="9.33203125" style="25" customWidth="1"/>
    <col min="17" max="17" width="11.33203125" style="25" customWidth="1"/>
    <col min="18" max="18" width="8.33203125" style="25" customWidth="1"/>
    <col min="19" max="19" width="6.1640625" style="25" customWidth="1"/>
    <col min="20" max="20" width="9" style="25" customWidth="1"/>
    <col min="21" max="16384" width="8.6640625" style="24"/>
  </cols>
  <sheetData>
    <row r="1" spans="1:20" customFormat="1" ht="68" customHeight="1" x14ac:dyDescent="0.15">
      <c r="A1" s="103" t="s">
        <v>0</v>
      </c>
      <c r="B1" s="103"/>
      <c r="C1" s="103"/>
      <c r="D1" s="103"/>
      <c r="E1" s="103"/>
      <c r="F1" s="103"/>
      <c r="G1" s="103"/>
      <c r="H1" s="103"/>
      <c r="I1" s="103"/>
      <c r="J1" s="103"/>
      <c r="K1" s="103"/>
      <c r="L1" s="103"/>
      <c r="M1" s="103"/>
      <c r="N1" s="103"/>
      <c r="O1" s="103"/>
      <c r="P1" s="103"/>
      <c r="Q1" s="103"/>
      <c r="R1" s="103"/>
      <c r="S1" s="103"/>
      <c r="T1" s="80"/>
    </row>
    <row r="2" spans="1:20" customFormat="1" ht="22.75" customHeight="1" x14ac:dyDescent="0.2">
      <c r="A2" s="22" t="s">
        <v>123</v>
      </c>
    </row>
    <row r="3" spans="1:20" customFormat="1" ht="12.75" customHeight="1" x14ac:dyDescent="0.15">
      <c r="A3" s="2" t="s">
        <v>149</v>
      </c>
    </row>
    <row r="4" spans="1:20" s="25" customFormat="1" x14ac:dyDescent="0.15">
      <c r="A4" s="23"/>
      <c r="B4" s="24"/>
      <c r="C4" s="24"/>
      <c r="D4" s="24"/>
      <c r="E4" s="24"/>
      <c r="F4" s="24"/>
      <c r="G4" s="24"/>
      <c r="H4" s="24"/>
      <c r="I4" s="24"/>
      <c r="J4" s="24"/>
      <c r="K4" s="24"/>
    </row>
    <row r="5" spans="1:20" s="25" customFormat="1" ht="25.75" customHeight="1" x14ac:dyDescent="0.15">
      <c r="A5" s="26" t="s">
        <v>137</v>
      </c>
      <c r="B5" s="24"/>
      <c r="C5" s="24"/>
      <c r="D5" s="24"/>
      <c r="E5" s="24"/>
      <c r="F5" s="24"/>
      <c r="G5" s="24"/>
      <c r="H5" s="24"/>
      <c r="I5" s="24"/>
      <c r="J5" s="24"/>
      <c r="K5" s="24"/>
    </row>
    <row r="6" spans="1:20" s="25" customFormat="1" ht="72" x14ac:dyDescent="0.15">
      <c r="A6" s="27"/>
      <c r="B6" s="28" t="s">
        <v>18</v>
      </c>
      <c r="C6" s="28" t="s">
        <v>19</v>
      </c>
      <c r="D6" s="28" t="s">
        <v>20</v>
      </c>
      <c r="E6" s="28" t="s">
        <v>80</v>
      </c>
      <c r="F6" s="28" t="s">
        <v>81</v>
      </c>
      <c r="G6" s="28" t="s">
        <v>71</v>
      </c>
      <c r="H6" s="28" t="s">
        <v>21</v>
      </c>
      <c r="I6" s="28" t="s">
        <v>22</v>
      </c>
      <c r="J6" s="28" t="s">
        <v>82</v>
      </c>
      <c r="K6" s="28" t="s">
        <v>23</v>
      </c>
      <c r="L6" s="29" t="s">
        <v>83</v>
      </c>
      <c r="M6" s="29" t="s">
        <v>84</v>
      </c>
      <c r="N6" s="29" t="s">
        <v>85</v>
      </c>
      <c r="O6" s="29" t="s">
        <v>86</v>
      </c>
      <c r="P6" s="29" t="s">
        <v>24</v>
      </c>
      <c r="Q6" s="29" t="s">
        <v>88</v>
      </c>
      <c r="R6" s="29" t="s">
        <v>33</v>
      </c>
      <c r="S6" s="29" t="s">
        <v>26</v>
      </c>
    </row>
    <row r="7" spans="1:20" s="25" customFormat="1" ht="14.75" customHeight="1" x14ac:dyDescent="0.15">
      <c r="A7" s="104" t="s">
        <v>27</v>
      </c>
      <c r="B7" s="104"/>
      <c r="C7" s="104"/>
      <c r="D7" s="104"/>
      <c r="E7" s="104"/>
      <c r="F7" s="104"/>
      <c r="G7" s="104"/>
      <c r="H7" s="104"/>
      <c r="I7" s="104"/>
      <c r="J7" s="104"/>
      <c r="K7" s="104"/>
      <c r="L7" s="104"/>
      <c r="M7" s="104"/>
      <c r="N7" s="104"/>
      <c r="O7" s="104"/>
      <c r="P7" s="104"/>
      <c r="Q7" s="104"/>
      <c r="R7" s="104"/>
      <c r="S7" s="104"/>
    </row>
    <row r="8" spans="1:20" s="25" customFormat="1" ht="25.75" customHeight="1" x14ac:dyDescent="0.15">
      <c r="A8" s="30" t="s">
        <v>28</v>
      </c>
      <c r="B8" s="31">
        <v>2834</v>
      </c>
      <c r="C8" s="31">
        <v>6252</v>
      </c>
      <c r="D8" s="31">
        <v>3520</v>
      </c>
      <c r="E8" s="31">
        <v>761</v>
      </c>
      <c r="F8" s="31">
        <v>401</v>
      </c>
      <c r="G8" s="31">
        <v>3003</v>
      </c>
      <c r="H8" s="31">
        <v>3616</v>
      </c>
      <c r="I8" s="31">
        <v>1233</v>
      </c>
      <c r="J8" s="31">
        <v>739</v>
      </c>
      <c r="K8" s="31">
        <v>3633</v>
      </c>
      <c r="L8" s="32">
        <v>307</v>
      </c>
      <c r="M8" s="32">
        <v>387</v>
      </c>
      <c r="N8" s="32">
        <v>191</v>
      </c>
      <c r="O8" s="32">
        <v>785</v>
      </c>
      <c r="P8" s="81">
        <v>2970</v>
      </c>
      <c r="Q8" s="32">
        <v>75</v>
      </c>
      <c r="R8" s="32">
        <v>68</v>
      </c>
      <c r="S8" s="81">
        <v>30775</v>
      </c>
    </row>
    <row r="9" spans="1:20" s="25" customFormat="1" ht="20" customHeight="1" x14ac:dyDescent="0.15">
      <c r="A9" s="33" t="s">
        <v>29</v>
      </c>
      <c r="B9" s="34">
        <v>2597</v>
      </c>
      <c r="C9" s="34">
        <v>5843</v>
      </c>
      <c r="D9" s="34">
        <v>3471</v>
      </c>
      <c r="E9" s="34">
        <v>709</v>
      </c>
      <c r="F9" s="34">
        <v>375</v>
      </c>
      <c r="G9" s="34">
        <v>2845</v>
      </c>
      <c r="H9" s="34">
        <v>3375</v>
      </c>
      <c r="I9" s="34">
        <v>1044</v>
      </c>
      <c r="J9" s="34">
        <v>535</v>
      </c>
      <c r="K9" s="34">
        <v>3201</v>
      </c>
      <c r="L9" s="25">
        <v>298</v>
      </c>
      <c r="M9" s="25">
        <v>360</v>
      </c>
      <c r="N9" s="25">
        <v>177</v>
      </c>
      <c r="O9" s="25">
        <v>716</v>
      </c>
      <c r="P9" s="25">
        <v>2747</v>
      </c>
      <c r="Q9" s="25">
        <v>65</v>
      </c>
      <c r="R9" s="25">
        <v>68</v>
      </c>
      <c r="S9" s="82">
        <v>28426</v>
      </c>
    </row>
    <row r="10" spans="1:20" s="25" customFormat="1" ht="12.75" customHeight="1" x14ac:dyDescent="0.15">
      <c r="A10" s="33" t="s">
        <v>30</v>
      </c>
      <c r="B10" s="34">
        <v>237</v>
      </c>
      <c r="C10" s="34">
        <v>409</v>
      </c>
      <c r="D10" s="34">
        <v>49</v>
      </c>
      <c r="E10" s="34">
        <v>52</v>
      </c>
      <c r="F10" s="34">
        <v>26</v>
      </c>
      <c r="G10" s="34">
        <v>158</v>
      </c>
      <c r="H10" s="34">
        <v>241</v>
      </c>
      <c r="I10" s="34">
        <v>189</v>
      </c>
      <c r="J10" s="34">
        <v>204</v>
      </c>
      <c r="K10" s="34">
        <v>432</v>
      </c>
      <c r="L10" s="25">
        <v>9</v>
      </c>
      <c r="M10" s="25">
        <v>27</v>
      </c>
      <c r="N10" s="25">
        <v>14</v>
      </c>
      <c r="O10" s="25">
        <v>69</v>
      </c>
      <c r="P10" s="25">
        <v>223</v>
      </c>
      <c r="Q10" s="25">
        <v>10</v>
      </c>
      <c r="R10" s="42">
        <v>0</v>
      </c>
      <c r="S10" s="82">
        <v>2349</v>
      </c>
    </row>
    <row r="11" spans="1:20" s="25" customFormat="1" ht="20" customHeight="1" x14ac:dyDescent="0.15">
      <c r="A11" s="33" t="s">
        <v>31</v>
      </c>
      <c r="B11" s="34">
        <v>506</v>
      </c>
      <c r="C11" s="34">
        <v>2856</v>
      </c>
      <c r="D11" s="34">
        <v>715</v>
      </c>
      <c r="E11" s="34">
        <v>255</v>
      </c>
      <c r="F11" s="34">
        <v>76</v>
      </c>
      <c r="G11" s="34">
        <v>831</v>
      </c>
      <c r="H11" s="34">
        <v>1307</v>
      </c>
      <c r="I11" s="34">
        <v>275</v>
      </c>
      <c r="J11" s="34">
        <v>55</v>
      </c>
      <c r="K11" s="34">
        <v>147</v>
      </c>
      <c r="L11" s="25">
        <v>41</v>
      </c>
      <c r="M11" s="25">
        <v>101</v>
      </c>
      <c r="N11" s="25">
        <v>63</v>
      </c>
      <c r="O11" s="25">
        <v>269</v>
      </c>
      <c r="P11" s="25">
        <v>899</v>
      </c>
      <c r="Q11" s="25">
        <v>8</v>
      </c>
      <c r="R11" s="25">
        <v>26</v>
      </c>
      <c r="S11" s="82">
        <v>8430</v>
      </c>
    </row>
    <row r="12" spans="1:20" s="25" customFormat="1" ht="12.75" customHeight="1" x14ac:dyDescent="0.15">
      <c r="A12" s="33" t="s">
        <v>32</v>
      </c>
      <c r="B12" s="34">
        <v>2317</v>
      </c>
      <c r="C12" s="34">
        <v>3379</v>
      </c>
      <c r="D12" s="34">
        <v>2789</v>
      </c>
      <c r="E12" s="34">
        <v>505</v>
      </c>
      <c r="F12" s="34">
        <v>324</v>
      </c>
      <c r="G12" s="34">
        <v>2164</v>
      </c>
      <c r="H12" s="34">
        <v>2307</v>
      </c>
      <c r="I12" s="34">
        <v>954</v>
      </c>
      <c r="J12" s="34">
        <v>682</v>
      </c>
      <c r="K12" s="34">
        <v>3437</v>
      </c>
      <c r="L12" s="25">
        <v>264</v>
      </c>
      <c r="M12" s="25">
        <v>281</v>
      </c>
      <c r="N12" s="25">
        <v>127</v>
      </c>
      <c r="O12" s="25">
        <v>513</v>
      </c>
      <c r="P12" s="25">
        <v>2068</v>
      </c>
      <c r="Q12" s="25">
        <v>64</v>
      </c>
      <c r="R12" s="25">
        <v>42</v>
      </c>
      <c r="S12" s="82">
        <v>22217</v>
      </c>
    </row>
    <row r="13" spans="1:20" s="25" customFormat="1" ht="12.75" customHeight="1" x14ac:dyDescent="0.15">
      <c r="A13" s="33" t="s">
        <v>33</v>
      </c>
      <c r="B13" s="34">
        <v>11</v>
      </c>
      <c r="C13" s="34">
        <v>17</v>
      </c>
      <c r="D13" s="34">
        <v>16</v>
      </c>
      <c r="E13" s="42">
        <v>0</v>
      </c>
      <c r="F13" s="42">
        <v>0</v>
      </c>
      <c r="G13" s="34">
        <v>8</v>
      </c>
      <c r="H13" s="42">
        <v>0</v>
      </c>
      <c r="I13" s="34">
        <v>4</v>
      </c>
      <c r="J13" s="34">
        <v>3</v>
      </c>
      <c r="K13" s="34">
        <v>49</v>
      </c>
      <c r="L13" s="25">
        <v>3</v>
      </c>
      <c r="M13" s="25">
        <v>5</v>
      </c>
      <c r="N13" s="42">
        <v>0</v>
      </c>
      <c r="O13" s="25">
        <v>3</v>
      </c>
      <c r="P13" s="25">
        <v>3</v>
      </c>
      <c r="Q13" s="25">
        <v>3</v>
      </c>
      <c r="R13" s="42">
        <v>0</v>
      </c>
      <c r="S13" s="25">
        <v>125</v>
      </c>
    </row>
    <row r="14" spans="1:20" s="25" customFormat="1" ht="12.75" customHeight="1" x14ac:dyDescent="0.15">
      <c r="A14" s="33" t="s">
        <v>34</v>
      </c>
      <c r="B14" s="24"/>
      <c r="C14" s="24"/>
      <c r="D14" s="24"/>
      <c r="E14" s="24"/>
      <c r="F14" s="24"/>
      <c r="G14" s="24"/>
      <c r="H14" s="24"/>
      <c r="I14" s="24"/>
      <c r="J14" s="24"/>
      <c r="K14" s="24"/>
    </row>
    <row r="15" spans="1:20" s="25" customFormat="1" ht="12.75" customHeight="1" x14ac:dyDescent="0.15">
      <c r="A15" s="35" t="s">
        <v>29</v>
      </c>
      <c r="B15" s="36">
        <v>39.5</v>
      </c>
      <c r="C15" s="36">
        <v>31.2</v>
      </c>
      <c r="D15" s="36">
        <v>44.3</v>
      </c>
      <c r="E15" s="36">
        <v>31.3</v>
      </c>
      <c r="F15" s="36">
        <v>33.1</v>
      </c>
      <c r="G15" s="36">
        <v>28.6</v>
      </c>
      <c r="H15" s="36">
        <v>31.1</v>
      </c>
      <c r="I15" s="36">
        <v>32.299999999999997</v>
      </c>
      <c r="J15" s="36">
        <v>41.2</v>
      </c>
      <c r="K15" s="36">
        <v>37.700000000000003</v>
      </c>
      <c r="L15" s="25">
        <v>31.5</v>
      </c>
      <c r="M15" s="25">
        <v>33.5</v>
      </c>
      <c r="N15" s="25">
        <v>32.799999999999997</v>
      </c>
      <c r="O15" s="25">
        <v>34.5</v>
      </c>
      <c r="P15" s="25">
        <v>32.799999999999997</v>
      </c>
      <c r="Q15" s="25">
        <v>38.5</v>
      </c>
      <c r="R15" s="25">
        <v>45.5</v>
      </c>
      <c r="S15" s="25">
        <v>33.9</v>
      </c>
    </row>
    <row r="16" spans="1:20" s="25" customFormat="1" ht="12.75" customHeight="1" x14ac:dyDescent="0.15">
      <c r="A16" s="35" t="s">
        <v>30</v>
      </c>
      <c r="B16" s="36">
        <v>40.5</v>
      </c>
      <c r="C16" s="36">
        <v>33</v>
      </c>
      <c r="D16" s="36">
        <v>42.3</v>
      </c>
      <c r="E16" s="36">
        <v>33.6</v>
      </c>
      <c r="F16" s="36">
        <v>33.299999999999997</v>
      </c>
      <c r="G16" s="36">
        <v>29.3</v>
      </c>
      <c r="H16" s="36">
        <v>32.1</v>
      </c>
      <c r="I16" s="36">
        <v>34.1</v>
      </c>
      <c r="J16" s="36">
        <v>40.6</v>
      </c>
      <c r="K16" s="36">
        <v>38.799999999999997</v>
      </c>
      <c r="L16" s="25">
        <v>30.3</v>
      </c>
      <c r="M16" s="25">
        <v>31.5</v>
      </c>
      <c r="N16" s="25">
        <v>36.700000000000003</v>
      </c>
      <c r="O16" s="25">
        <v>33.700000000000003</v>
      </c>
      <c r="P16" s="25">
        <v>31.6</v>
      </c>
      <c r="Q16" s="25">
        <v>38.5</v>
      </c>
      <c r="R16" s="42">
        <v>0</v>
      </c>
      <c r="S16" s="25">
        <v>34.5</v>
      </c>
    </row>
    <row r="17" spans="1:20" s="25" customFormat="1" ht="12.75" customHeight="1" x14ac:dyDescent="0.15">
      <c r="A17" s="35" t="s">
        <v>31</v>
      </c>
      <c r="B17" s="36">
        <v>35.9</v>
      </c>
      <c r="C17" s="36">
        <v>30.9</v>
      </c>
      <c r="D17" s="36">
        <v>36.700000000000003</v>
      </c>
      <c r="E17" s="36">
        <v>30.4</v>
      </c>
      <c r="F17" s="36">
        <v>31.5</v>
      </c>
      <c r="G17" s="36">
        <v>26.9</v>
      </c>
      <c r="H17" s="36">
        <v>28.6</v>
      </c>
      <c r="I17" s="36">
        <v>29.1</v>
      </c>
      <c r="J17" s="36">
        <v>32.5</v>
      </c>
      <c r="K17" s="36">
        <v>33.9</v>
      </c>
      <c r="L17" s="25">
        <v>28.8</v>
      </c>
      <c r="M17" s="25">
        <v>30.5</v>
      </c>
      <c r="N17" s="25">
        <v>32.799999999999997</v>
      </c>
      <c r="O17" s="25">
        <v>34</v>
      </c>
      <c r="P17" s="25">
        <v>31</v>
      </c>
      <c r="Q17" s="25">
        <v>30</v>
      </c>
      <c r="R17" s="25">
        <v>41.5</v>
      </c>
      <c r="S17" s="25">
        <v>30.8</v>
      </c>
    </row>
    <row r="18" spans="1:20" s="25" customFormat="1" ht="12.75" customHeight="1" x14ac:dyDescent="0.15">
      <c r="A18" s="35" t="s">
        <v>32</v>
      </c>
      <c r="B18" s="36">
        <v>40.5</v>
      </c>
      <c r="C18" s="36">
        <v>31.8</v>
      </c>
      <c r="D18" s="36">
        <v>46.2</v>
      </c>
      <c r="E18" s="36">
        <v>31.8</v>
      </c>
      <c r="F18" s="36">
        <v>33.6</v>
      </c>
      <c r="G18" s="36">
        <v>29.5</v>
      </c>
      <c r="H18" s="36">
        <v>32.700000000000003</v>
      </c>
      <c r="I18" s="36">
        <v>33.6</v>
      </c>
      <c r="J18" s="36">
        <v>41.6</v>
      </c>
      <c r="K18" s="36">
        <v>38</v>
      </c>
      <c r="L18" s="25">
        <v>31.8</v>
      </c>
      <c r="M18" s="25">
        <v>34.5</v>
      </c>
      <c r="N18" s="25">
        <v>33.1</v>
      </c>
      <c r="O18" s="25">
        <v>34.700000000000003</v>
      </c>
      <c r="P18" s="25">
        <v>33.5</v>
      </c>
      <c r="Q18" s="25">
        <v>38.6</v>
      </c>
      <c r="R18" s="25">
        <v>48.5</v>
      </c>
      <c r="S18" s="25">
        <v>35.299999999999997</v>
      </c>
    </row>
    <row r="19" spans="1:20" s="25" customFormat="1" ht="20" customHeight="1" x14ac:dyDescent="0.15">
      <c r="A19" s="37" t="s">
        <v>28</v>
      </c>
      <c r="B19" s="38">
        <v>39.6</v>
      </c>
      <c r="C19" s="38">
        <v>31.3</v>
      </c>
      <c r="D19" s="38">
        <v>44.2</v>
      </c>
      <c r="E19" s="38">
        <v>31.4</v>
      </c>
      <c r="F19" s="38">
        <v>33.1</v>
      </c>
      <c r="G19" s="38">
        <v>28.6</v>
      </c>
      <c r="H19" s="38">
        <v>31.2</v>
      </c>
      <c r="I19" s="38">
        <v>32.6</v>
      </c>
      <c r="J19" s="38">
        <v>40.9</v>
      </c>
      <c r="K19" s="38">
        <v>37.799999999999997</v>
      </c>
      <c r="L19" s="39">
        <v>31.3</v>
      </c>
      <c r="M19" s="39">
        <v>33.4</v>
      </c>
      <c r="N19" s="39">
        <v>33</v>
      </c>
      <c r="O19" s="39">
        <v>34.4</v>
      </c>
      <c r="P19" s="39">
        <v>32.700000000000003</v>
      </c>
      <c r="Q19" s="39">
        <v>38.4</v>
      </c>
      <c r="R19" s="39">
        <v>45.5</v>
      </c>
      <c r="S19" s="39">
        <v>34</v>
      </c>
    </row>
    <row r="20" spans="1:20" s="25" customFormat="1" ht="12.75" customHeight="1" x14ac:dyDescent="0.15">
      <c r="A20" s="33" t="s">
        <v>35</v>
      </c>
      <c r="B20" s="34">
        <v>2331</v>
      </c>
      <c r="C20" s="34">
        <v>3974</v>
      </c>
      <c r="D20" s="34">
        <v>2962</v>
      </c>
      <c r="E20" s="34">
        <v>600</v>
      </c>
      <c r="F20" s="34">
        <v>244</v>
      </c>
      <c r="G20" s="34">
        <v>2249</v>
      </c>
      <c r="H20" s="34">
        <v>2835</v>
      </c>
      <c r="I20" s="34">
        <v>925</v>
      </c>
      <c r="J20" s="34">
        <v>607</v>
      </c>
      <c r="K20" s="34">
        <v>2590</v>
      </c>
      <c r="L20" s="25">
        <v>174</v>
      </c>
      <c r="M20" s="25">
        <v>296</v>
      </c>
      <c r="N20" s="25">
        <v>166</v>
      </c>
      <c r="O20" s="25">
        <v>743</v>
      </c>
      <c r="P20" s="25">
        <v>2599</v>
      </c>
      <c r="Q20" s="25">
        <v>40</v>
      </c>
      <c r="R20" s="42">
        <v>0</v>
      </c>
      <c r="S20" s="82">
        <v>23335</v>
      </c>
    </row>
    <row r="21" spans="1:20" s="25" customFormat="1" ht="12.75" customHeight="1" x14ac:dyDescent="0.15">
      <c r="A21" s="33" t="s">
        <v>36</v>
      </c>
      <c r="B21" s="34">
        <v>503</v>
      </c>
      <c r="C21" s="34">
        <v>2278</v>
      </c>
      <c r="D21" s="34">
        <v>558</v>
      </c>
      <c r="E21" s="34">
        <v>161</v>
      </c>
      <c r="F21" s="34">
        <v>157</v>
      </c>
      <c r="G21" s="34">
        <v>754</v>
      </c>
      <c r="H21" s="34">
        <v>781</v>
      </c>
      <c r="I21" s="34">
        <v>308</v>
      </c>
      <c r="J21" s="34">
        <v>132</v>
      </c>
      <c r="K21" s="34">
        <v>1043</v>
      </c>
      <c r="L21" s="25">
        <v>133</v>
      </c>
      <c r="M21" s="25">
        <v>91</v>
      </c>
      <c r="N21" s="25">
        <v>25</v>
      </c>
      <c r="O21" s="25">
        <v>42</v>
      </c>
      <c r="P21" s="25">
        <v>371</v>
      </c>
      <c r="Q21" s="25">
        <v>35</v>
      </c>
      <c r="R21" s="25">
        <v>3</v>
      </c>
      <c r="S21" s="82">
        <v>7375</v>
      </c>
    </row>
    <row r="22" spans="1:20" s="25" customFormat="1" ht="20" customHeight="1" x14ac:dyDescent="0.15">
      <c r="A22" s="33" t="s">
        <v>37</v>
      </c>
      <c r="B22" s="34">
        <v>1034</v>
      </c>
      <c r="C22" s="34">
        <v>4096</v>
      </c>
      <c r="D22" s="34">
        <v>1166</v>
      </c>
      <c r="E22" s="34">
        <v>492</v>
      </c>
      <c r="F22" s="34">
        <v>231</v>
      </c>
      <c r="G22" s="34">
        <v>1924</v>
      </c>
      <c r="H22" s="34">
        <v>2822</v>
      </c>
      <c r="I22" s="34">
        <v>859</v>
      </c>
      <c r="J22" s="34">
        <v>271</v>
      </c>
      <c r="K22" s="34">
        <v>1218</v>
      </c>
      <c r="L22" s="25">
        <v>180</v>
      </c>
      <c r="M22" s="25">
        <v>218</v>
      </c>
      <c r="N22" s="25">
        <v>119</v>
      </c>
      <c r="O22" s="25">
        <v>578</v>
      </c>
      <c r="P22" s="25">
        <v>2510</v>
      </c>
      <c r="Q22" s="25">
        <v>21</v>
      </c>
      <c r="R22" s="25">
        <v>60</v>
      </c>
      <c r="S22" s="82">
        <v>17799</v>
      </c>
    </row>
    <row r="23" spans="1:20" s="25" customFormat="1" ht="12.75" customHeight="1" x14ac:dyDescent="0.15">
      <c r="A23" s="33" t="s">
        <v>38</v>
      </c>
      <c r="B23" s="34">
        <v>1800</v>
      </c>
      <c r="C23" s="34">
        <v>2149</v>
      </c>
      <c r="D23" s="34">
        <v>2353</v>
      </c>
      <c r="E23" s="34">
        <v>268</v>
      </c>
      <c r="F23" s="34">
        <v>170</v>
      </c>
      <c r="G23" s="34">
        <v>1076</v>
      </c>
      <c r="H23" s="34">
        <v>791</v>
      </c>
      <c r="I23" s="34">
        <v>371</v>
      </c>
      <c r="J23" s="34">
        <v>467</v>
      </c>
      <c r="K23" s="34">
        <v>2415</v>
      </c>
      <c r="L23" s="25">
        <v>127</v>
      </c>
      <c r="M23" s="25">
        <v>169</v>
      </c>
      <c r="N23" s="25">
        <v>72</v>
      </c>
      <c r="O23" s="25">
        <v>206</v>
      </c>
      <c r="P23" s="25">
        <v>456</v>
      </c>
      <c r="Q23" s="25">
        <v>54</v>
      </c>
      <c r="R23" s="25">
        <v>8</v>
      </c>
      <c r="S23" s="82">
        <v>12952</v>
      </c>
    </row>
    <row r="24" spans="1:20" s="25" customFormat="1" ht="14.75" customHeight="1" x14ac:dyDescent="0.15">
      <c r="A24" s="104" t="s">
        <v>39</v>
      </c>
      <c r="B24" s="104"/>
      <c r="C24" s="104"/>
      <c r="D24" s="104"/>
      <c r="E24" s="104"/>
      <c r="F24" s="104"/>
      <c r="G24" s="104"/>
      <c r="H24" s="104"/>
      <c r="I24" s="104"/>
      <c r="J24" s="104"/>
      <c r="K24" s="104"/>
      <c r="L24" s="104"/>
      <c r="M24" s="104"/>
      <c r="N24" s="104"/>
      <c r="O24" s="104"/>
      <c r="P24" s="104"/>
      <c r="Q24" s="104"/>
      <c r="R24" s="104"/>
      <c r="S24" s="104"/>
    </row>
    <row r="25" spans="1:20" s="25" customFormat="1" ht="12.75" customHeight="1" x14ac:dyDescent="0.15">
      <c r="A25" s="33" t="s">
        <v>29</v>
      </c>
      <c r="B25" s="36">
        <v>91.6</v>
      </c>
      <c r="C25" s="36">
        <v>93.5</v>
      </c>
      <c r="D25" s="36">
        <v>98.6</v>
      </c>
      <c r="E25" s="36">
        <v>93.2</v>
      </c>
      <c r="F25" s="36">
        <v>93.5</v>
      </c>
      <c r="G25" s="36">
        <v>94.7</v>
      </c>
      <c r="H25" s="36">
        <v>93.3</v>
      </c>
      <c r="I25" s="36">
        <v>84.7</v>
      </c>
      <c r="J25" s="36">
        <v>72.400000000000006</v>
      </c>
      <c r="K25" s="36">
        <v>88.1</v>
      </c>
      <c r="L25" s="40">
        <v>97.1</v>
      </c>
      <c r="M25" s="40">
        <v>93</v>
      </c>
      <c r="N25" s="40">
        <v>92.7</v>
      </c>
      <c r="O25" s="40">
        <v>91.2</v>
      </c>
      <c r="P25" s="40">
        <v>92.5</v>
      </c>
      <c r="Q25" s="40">
        <v>86.7</v>
      </c>
      <c r="R25" s="40">
        <v>100</v>
      </c>
      <c r="S25" s="40">
        <v>92.4</v>
      </c>
      <c r="T25" s="40"/>
    </row>
    <row r="26" spans="1:20" s="25" customFormat="1" ht="12.75" customHeight="1" x14ac:dyDescent="0.15">
      <c r="A26" s="33" t="s">
        <v>30</v>
      </c>
      <c r="B26" s="36">
        <v>8.4</v>
      </c>
      <c r="C26" s="36">
        <v>6.5</v>
      </c>
      <c r="D26" s="36">
        <v>1.4</v>
      </c>
      <c r="E26" s="36">
        <v>6.8</v>
      </c>
      <c r="F26" s="36">
        <v>6.5</v>
      </c>
      <c r="G26" s="36">
        <v>5.3</v>
      </c>
      <c r="H26" s="36">
        <v>6.7</v>
      </c>
      <c r="I26" s="36">
        <v>15.3</v>
      </c>
      <c r="J26" s="36">
        <v>27.6</v>
      </c>
      <c r="K26" s="36">
        <v>11.9</v>
      </c>
      <c r="L26" s="40">
        <v>2.9</v>
      </c>
      <c r="M26" s="40">
        <v>7</v>
      </c>
      <c r="N26" s="40">
        <v>7.3</v>
      </c>
      <c r="O26" s="40">
        <v>8.8000000000000007</v>
      </c>
      <c r="P26" s="40">
        <v>7.5</v>
      </c>
      <c r="Q26" s="40">
        <v>13.3</v>
      </c>
      <c r="R26" s="43">
        <v>0</v>
      </c>
      <c r="S26" s="40">
        <v>7.6</v>
      </c>
      <c r="T26" s="40"/>
    </row>
    <row r="27" spans="1:20" s="25" customFormat="1" ht="20" customHeight="1" x14ac:dyDescent="0.15">
      <c r="A27" s="33" t="s">
        <v>31</v>
      </c>
      <c r="B27" s="36">
        <v>17.899999999999999</v>
      </c>
      <c r="C27" s="36">
        <v>45.7</v>
      </c>
      <c r="D27" s="36">
        <v>20.3</v>
      </c>
      <c r="E27" s="36">
        <v>33.5</v>
      </c>
      <c r="F27" s="36">
        <v>19</v>
      </c>
      <c r="G27" s="36">
        <v>27.7</v>
      </c>
      <c r="H27" s="36">
        <v>36.1</v>
      </c>
      <c r="I27" s="36">
        <v>22.3</v>
      </c>
      <c r="J27" s="36">
        <v>7.4</v>
      </c>
      <c r="K27" s="36">
        <v>4</v>
      </c>
      <c r="L27" s="40">
        <v>13.4</v>
      </c>
      <c r="M27" s="40">
        <v>26.1</v>
      </c>
      <c r="N27" s="40">
        <v>33</v>
      </c>
      <c r="O27" s="40">
        <v>34.299999999999997</v>
      </c>
      <c r="P27" s="40">
        <v>30.3</v>
      </c>
      <c r="Q27" s="40">
        <v>10.7</v>
      </c>
      <c r="R27" s="40">
        <v>38.200000000000003</v>
      </c>
      <c r="S27" s="40">
        <v>27.4</v>
      </c>
      <c r="T27" s="40"/>
    </row>
    <row r="28" spans="1:20" s="25" customFormat="1" ht="12.75" customHeight="1" x14ac:dyDescent="0.15">
      <c r="A28" s="33" t="s">
        <v>32</v>
      </c>
      <c r="B28" s="36">
        <v>81.8</v>
      </c>
      <c r="C28" s="36">
        <v>54</v>
      </c>
      <c r="D28" s="36">
        <v>79.2</v>
      </c>
      <c r="E28" s="36">
        <v>66.400000000000006</v>
      </c>
      <c r="F28" s="36">
        <v>80.8</v>
      </c>
      <c r="G28" s="36">
        <v>72.099999999999994</v>
      </c>
      <c r="H28" s="36">
        <v>63.8</v>
      </c>
      <c r="I28" s="36">
        <v>77.400000000000006</v>
      </c>
      <c r="J28" s="36">
        <v>92.3</v>
      </c>
      <c r="K28" s="36">
        <v>94.6</v>
      </c>
      <c r="L28" s="40">
        <v>86</v>
      </c>
      <c r="M28" s="40">
        <v>72.599999999999994</v>
      </c>
      <c r="N28" s="40">
        <v>66.5</v>
      </c>
      <c r="O28" s="40">
        <v>65.400000000000006</v>
      </c>
      <c r="P28" s="40">
        <v>69.599999999999994</v>
      </c>
      <c r="Q28" s="40">
        <v>85.3</v>
      </c>
      <c r="R28" s="40">
        <v>61.8</v>
      </c>
      <c r="S28" s="40">
        <v>72.2</v>
      </c>
      <c r="T28" s="40"/>
    </row>
    <row r="29" spans="1:20" s="25" customFormat="1" ht="12.75" customHeight="1" x14ac:dyDescent="0.15">
      <c r="A29" s="33" t="s">
        <v>33</v>
      </c>
      <c r="B29" s="36">
        <v>0.4</v>
      </c>
      <c r="C29" s="36">
        <v>0.3</v>
      </c>
      <c r="D29" s="36">
        <v>0.5</v>
      </c>
      <c r="E29" s="43">
        <v>0</v>
      </c>
      <c r="F29" s="43">
        <v>0</v>
      </c>
      <c r="G29" s="36">
        <v>0.3</v>
      </c>
      <c r="H29" s="43">
        <v>0</v>
      </c>
      <c r="I29" s="36">
        <v>0.3</v>
      </c>
      <c r="J29" s="36">
        <v>0.4</v>
      </c>
      <c r="K29" s="36">
        <v>1.3</v>
      </c>
      <c r="L29" s="40">
        <v>1</v>
      </c>
      <c r="M29" s="40">
        <v>1.3</v>
      </c>
      <c r="N29" s="43">
        <v>0</v>
      </c>
      <c r="O29" s="40">
        <v>0.4</v>
      </c>
      <c r="P29" s="40">
        <v>0.1</v>
      </c>
      <c r="Q29" s="40">
        <v>4</v>
      </c>
      <c r="R29" s="43">
        <v>0</v>
      </c>
      <c r="S29" s="40">
        <v>0.4</v>
      </c>
      <c r="T29" s="40"/>
    </row>
    <row r="30" spans="1:20" s="25" customFormat="1" ht="20" customHeight="1" x14ac:dyDescent="0.15">
      <c r="A30" s="33" t="s">
        <v>35</v>
      </c>
      <c r="B30" s="36">
        <v>82.3</v>
      </c>
      <c r="C30" s="36">
        <v>63.6</v>
      </c>
      <c r="D30" s="36">
        <v>84.1</v>
      </c>
      <c r="E30" s="36">
        <v>78.8</v>
      </c>
      <c r="F30" s="36">
        <v>60.8</v>
      </c>
      <c r="G30" s="36">
        <v>74.900000000000006</v>
      </c>
      <c r="H30" s="36">
        <v>78.400000000000006</v>
      </c>
      <c r="I30" s="36">
        <v>75</v>
      </c>
      <c r="J30" s="36">
        <v>82.1</v>
      </c>
      <c r="K30" s="36">
        <v>71.3</v>
      </c>
      <c r="L30" s="40">
        <v>56.7</v>
      </c>
      <c r="M30" s="40">
        <v>76.5</v>
      </c>
      <c r="N30" s="40">
        <v>86.9</v>
      </c>
      <c r="O30" s="40">
        <v>94.6</v>
      </c>
      <c r="P30" s="40">
        <v>87.5</v>
      </c>
      <c r="Q30" s="40">
        <v>53.3</v>
      </c>
      <c r="R30" s="43">
        <v>0</v>
      </c>
      <c r="S30" s="40">
        <v>75.8</v>
      </c>
      <c r="T30" s="40"/>
    </row>
    <row r="31" spans="1:20" s="25" customFormat="1" ht="12.75" customHeight="1" x14ac:dyDescent="0.15">
      <c r="A31" s="33" t="s">
        <v>36</v>
      </c>
      <c r="B31" s="36">
        <v>17.7</v>
      </c>
      <c r="C31" s="36">
        <v>36.4</v>
      </c>
      <c r="D31" s="36">
        <v>15.9</v>
      </c>
      <c r="E31" s="36">
        <v>21.2</v>
      </c>
      <c r="F31" s="36">
        <v>39.200000000000003</v>
      </c>
      <c r="G31" s="36">
        <v>25.1</v>
      </c>
      <c r="H31" s="36">
        <v>21.6</v>
      </c>
      <c r="I31" s="36">
        <v>25</v>
      </c>
      <c r="J31" s="36">
        <v>17.899999999999999</v>
      </c>
      <c r="K31" s="36">
        <v>28.7</v>
      </c>
      <c r="L31" s="40">
        <v>43.3</v>
      </c>
      <c r="M31" s="40">
        <v>23.5</v>
      </c>
      <c r="N31" s="40">
        <v>13.1</v>
      </c>
      <c r="O31" s="40">
        <v>5.4</v>
      </c>
      <c r="P31" s="40">
        <v>12.5</v>
      </c>
      <c r="Q31" s="40">
        <v>46.7</v>
      </c>
      <c r="R31" s="40">
        <v>4.4000000000000004</v>
      </c>
      <c r="S31" s="40">
        <v>24</v>
      </c>
      <c r="T31" s="40"/>
    </row>
    <row r="32" spans="1:20" s="25" customFormat="1" ht="20" customHeight="1" x14ac:dyDescent="0.15">
      <c r="A32" s="33" t="s">
        <v>37</v>
      </c>
      <c r="B32" s="36">
        <v>36.5</v>
      </c>
      <c r="C32" s="36">
        <v>65.5</v>
      </c>
      <c r="D32" s="36">
        <v>33.1</v>
      </c>
      <c r="E32" s="36">
        <v>64.7</v>
      </c>
      <c r="F32" s="36">
        <v>57.6</v>
      </c>
      <c r="G32" s="36">
        <v>64.099999999999994</v>
      </c>
      <c r="H32" s="36">
        <v>78</v>
      </c>
      <c r="I32" s="36">
        <v>69.7</v>
      </c>
      <c r="J32" s="36">
        <v>36.700000000000003</v>
      </c>
      <c r="K32" s="36">
        <v>33.5</v>
      </c>
      <c r="L32" s="40">
        <v>58.6</v>
      </c>
      <c r="M32" s="40">
        <v>56.3</v>
      </c>
      <c r="N32" s="40">
        <v>62.3</v>
      </c>
      <c r="O32" s="40">
        <v>73.599999999999994</v>
      </c>
      <c r="P32" s="40">
        <v>84.5</v>
      </c>
      <c r="Q32" s="40">
        <v>28</v>
      </c>
      <c r="R32" s="40">
        <v>88.2</v>
      </c>
      <c r="S32" s="40">
        <v>57.8</v>
      </c>
      <c r="T32" s="40"/>
    </row>
    <row r="33" spans="1:20" s="25" customFormat="1" ht="12.75" customHeight="1" x14ac:dyDescent="0.15">
      <c r="A33" s="33" t="s">
        <v>38</v>
      </c>
      <c r="B33" s="36">
        <v>63.5</v>
      </c>
      <c r="C33" s="36">
        <v>34.4</v>
      </c>
      <c r="D33" s="36">
        <v>66.8</v>
      </c>
      <c r="E33" s="36">
        <v>35.200000000000003</v>
      </c>
      <c r="F33" s="36">
        <v>42.4</v>
      </c>
      <c r="G33" s="36">
        <v>35.799999999999997</v>
      </c>
      <c r="H33" s="36">
        <v>21.9</v>
      </c>
      <c r="I33" s="36">
        <v>30.1</v>
      </c>
      <c r="J33" s="36">
        <v>63.2</v>
      </c>
      <c r="K33" s="36">
        <v>66.5</v>
      </c>
      <c r="L33" s="40">
        <v>41.4</v>
      </c>
      <c r="M33" s="40">
        <v>43.7</v>
      </c>
      <c r="N33" s="40">
        <v>37.700000000000003</v>
      </c>
      <c r="O33" s="40">
        <v>26.2</v>
      </c>
      <c r="P33" s="40">
        <v>15.4</v>
      </c>
      <c r="Q33" s="40">
        <v>72</v>
      </c>
      <c r="R33" s="40">
        <v>11.8</v>
      </c>
      <c r="S33" s="40">
        <v>42.1</v>
      </c>
      <c r="T33" s="40"/>
    </row>
    <row r="34" spans="1:20" s="25" customFormat="1" ht="25.75" customHeight="1" x14ac:dyDescent="0.15">
      <c r="A34" s="30" t="s">
        <v>28</v>
      </c>
      <c r="B34" s="41">
        <v>100</v>
      </c>
      <c r="C34" s="41">
        <v>100</v>
      </c>
      <c r="D34" s="41">
        <v>100</v>
      </c>
      <c r="E34" s="41">
        <v>100</v>
      </c>
      <c r="F34" s="41">
        <v>100</v>
      </c>
      <c r="G34" s="41">
        <v>100</v>
      </c>
      <c r="H34" s="41">
        <v>100</v>
      </c>
      <c r="I34" s="41">
        <v>100</v>
      </c>
      <c r="J34" s="41">
        <v>100</v>
      </c>
      <c r="K34" s="41">
        <v>100</v>
      </c>
      <c r="L34" s="41">
        <v>100</v>
      </c>
      <c r="M34" s="41">
        <v>100</v>
      </c>
      <c r="N34" s="41">
        <v>100</v>
      </c>
      <c r="O34" s="41">
        <v>100</v>
      </c>
      <c r="P34" s="41">
        <v>100</v>
      </c>
      <c r="Q34" s="41">
        <v>100</v>
      </c>
      <c r="R34" s="41">
        <v>100</v>
      </c>
      <c r="S34" s="41">
        <v>100</v>
      </c>
    </row>
    <row r="36" spans="1:20" x14ac:dyDescent="0.15">
      <c r="A36" s="85" t="s">
        <v>146</v>
      </c>
    </row>
  </sheetData>
  <sheetProtection sheet="1"/>
  <mergeCells count="3">
    <mergeCell ref="A1:S1"/>
    <mergeCell ref="A7:S7"/>
    <mergeCell ref="A24:S24"/>
  </mergeCells>
  <hyperlinks>
    <hyperlink ref="A36" r:id="rId1" xr:uid="{8B6491C8-4121-ED4F-8BD4-430432759E89}"/>
  </hyperlinks>
  <pageMargins left="0.7" right="0.7" top="0.75" bottom="0.75" header="0.3" footer="0.3"/>
  <pageSetup paperSize="9" orientation="portrait" verticalDpi="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90F5F-5580-764A-A366-506629E9216D}">
  <sheetPr codeName="Sheet3"/>
  <dimension ref="A1:L43"/>
  <sheetViews>
    <sheetView workbookViewId="0">
      <pane ySplit="6" topLeftCell="A7" activePane="bottomLeft" state="frozen"/>
      <selection pane="bottomLeft" activeCell="A7" sqref="A7"/>
    </sheetView>
  </sheetViews>
  <sheetFormatPr baseColWidth="10" defaultColWidth="8.6640625" defaultRowHeight="14" x14ac:dyDescent="0.15"/>
  <cols>
    <col min="1" max="1" width="10.6640625" style="50" customWidth="1"/>
    <col min="2" max="2" width="9" style="50" customWidth="1"/>
    <col min="3" max="3" width="9.6640625" style="50" customWidth="1"/>
    <col min="4" max="4" width="12.6640625" style="50" customWidth="1"/>
    <col min="5" max="5" width="16.6640625" style="50" customWidth="1"/>
    <col min="6" max="6" width="11.6640625" style="50" customWidth="1"/>
    <col min="7" max="7" width="13.6640625" style="50" customWidth="1"/>
    <col min="8" max="9" width="14.6640625" style="50" customWidth="1"/>
    <col min="10" max="10" width="11.6640625" style="50" customWidth="1"/>
    <col min="11" max="11" width="11.1640625" style="50" customWidth="1"/>
    <col min="12" max="16384" width="8.6640625" style="50"/>
  </cols>
  <sheetData>
    <row r="1" spans="1:12" ht="68" customHeight="1" x14ac:dyDescent="0.15">
      <c r="A1" s="106" t="s">
        <v>0</v>
      </c>
      <c r="B1" s="106"/>
      <c r="C1" s="106"/>
      <c r="D1" s="106"/>
      <c r="E1" s="106"/>
      <c r="F1" s="106"/>
      <c r="G1" s="106"/>
      <c r="H1" s="106"/>
      <c r="I1" s="106"/>
      <c r="J1" s="106"/>
      <c r="K1" s="106"/>
      <c r="L1" s="106"/>
    </row>
    <row r="2" spans="1:12" ht="22.75" customHeight="1" x14ac:dyDescent="0.2">
      <c r="A2" s="51" t="s">
        <v>123</v>
      </c>
    </row>
    <row r="3" spans="1:12" x14ac:dyDescent="0.15">
      <c r="A3" s="52" t="s">
        <v>149</v>
      </c>
    </row>
    <row r="4" spans="1:12" ht="25.75" customHeight="1" x14ac:dyDescent="0.15">
      <c r="A4" s="53" t="s">
        <v>148</v>
      </c>
    </row>
    <row r="5" spans="1:12" ht="25.75" customHeight="1" x14ac:dyDescent="0.15">
      <c r="A5" s="54"/>
      <c r="B5" s="107" t="s">
        <v>40</v>
      </c>
      <c r="C5" s="107"/>
      <c r="D5" s="107" t="s">
        <v>41</v>
      </c>
      <c r="E5" s="107"/>
      <c r="F5" s="107" t="s">
        <v>42</v>
      </c>
      <c r="G5" s="107"/>
      <c r="H5" s="107" t="s">
        <v>37</v>
      </c>
      <c r="I5" s="107"/>
      <c r="J5" s="107" t="s">
        <v>28</v>
      </c>
      <c r="K5" s="107"/>
    </row>
    <row r="6" spans="1:12" ht="45.25" customHeight="1" x14ac:dyDescent="0.15">
      <c r="A6" s="54"/>
      <c r="B6" s="55" t="s">
        <v>29</v>
      </c>
      <c r="C6" s="55" t="s">
        <v>30</v>
      </c>
      <c r="D6" s="55" t="s">
        <v>43</v>
      </c>
      <c r="E6" s="55" t="s">
        <v>32</v>
      </c>
      <c r="F6" s="55" t="s">
        <v>35</v>
      </c>
      <c r="G6" s="55" t="s">
        <v>36</v>
      </c>
      <c r="H6" s="55" t="s">
        <v>37</v>
      </c>
      <c r="I6" s="55" t="s">
        <v>38</v>
      </c>
      <c r="J6" s="55" t="s">
        <v>44</v>
      </c>
      <c r="K6" s="55" t="s">
        <v>143</v>
      </c>
    </row>
    <row r="7" spans="1:12" ht="14.75" customHeight="1" x14ac:dyDescent="0.15">
      <c r="A7" s="86">
        <v>1997</v>
      </c>
      <c r="B7" s="87">
        <v>18038</v>
      </c>
      <c r="C7" s="87">
        <v>1090</v>
      </c>
      <c r="D7" s="87">
        <v>3577</v>
      </c>
      <c r="E7" s="87">
        <v>15551</v>
      </c>
      <c r="F7" s="87">
        <v>16522</v>
      </c>
      <c r="G7" s="87">
        <v>2606</v>
      </c>
      <c r="H7" s="56"/>
      <c r="I7" s="56"/>
      <c r="J7" s="87">
        <v>19128</v>
      </c>
      <c r="K7" s="88">
        <v>138.98710314778759</v>
      </c>
    </row>
    <row r="8" spans="1:12" ht="14.75" customHeight="1" x14ac:dyDescent="0.15">
      <c r="A8" s="86">
        <v>1998</v>
      </c>
      <c r="B8" s="89">
        <v>18771</v>
      </c>
      <c r="C8" s="89">
        <v>1135</v>
      </c>
      <c r="D8" s="89">
        <v>3742</v>
      </c>
      <c r="E8" s="89">
        <v>16164</v>
      </c>
      <c r="F8" s="89">
        <v>17118</v>
      </c>
      <c r="G8" s="89">
        <v>2788</v>
      </c>
      <c r="H8" s="56"/>
      <c r="I8" s="56"/>
      <c r="J8" s="89">
        <v>19906</v>
      </c>
      <c r="K8" s="88">
        <v>142.89679938017275</v>
      </c>
    </row>
    <row r="9" spans="1:12" ht="14.75" customHeight="1" x14ac:dyDescent="0.15">
      <c r="A9" s="86">
        <v>1999</v>
      </c>
      <c r="B9" s="89">
        <v>20181</v>
      </c>
      <c r="C9" s="89">
        <v>1357</v>
      </c>
      <c r="D9" s="89">
        <v>4308</v>
      </c>
      <c r="E9" s="89">
        <v>17230</v>
      </c>
      <c r="F9" s="89">
        <v>18332</v>
      </c>
      <c r="G9" s="89">
        <v>3206</v>
      </c>
      <c r="H9" s="56"/>
      <c r="I9" s="56"/>
      <c r="J9" s="89">
        <v>21538</v>
      </c>
      <c r="K9" s="88">
        <v>152.65304658639565</v>
      </c>
    </row>
    <row r="10" spans="1:12" ht="14.75" customHeight="1" x14ac:dyDescent="0.15">
      <c r="A10" s="86">
        <v>2000</v>
      </c>
      <c r="B10" s="89">
        <v>20324</v>
      </c>
      <c r="C10" s="89">
        <v>1390</v>
      </c>
      <c r="D10" s="89">
        <v>4104</v>
      </c>
      <c r="E10" s="89">
        <v>17610</v>
      </c>
      <c r="F10" s="89">
        <v>17929</v>
      </c>
      <c r="G10" s="89">
        <v>3785</v>
      </c>
      <c r="H10" s="56"/>
      <c r="I10" s="56"/>
      <c r="J10" s="89">
        <v>21714</v>
      </c>
      <c r="K10" s="88">
        <v>151.81386951208486</v>
      </c>
    </row>
    <row r="11" spans="1:12" ht="14.75" customHeight="1" x14ac:dyDescent="0.15">
      <c r="A11" s="86">
        <v>2001</v>
      </c>
      <c r="B11" s="89">
        <v>20953</v>
      </c>
      <c r="C11" s="89">
        <v>1505</v>
      </c>
      <c r="D11" s="89">
        <v>4447</v>
      </c>
      <c r="E11" s="89">
        <v>18011</v>
      </c>
      <c r="F11" s="89">
        <v>18123</v>
      </c>
      <c r="G11" s="89">
        <v>4335</v>
      </c>
      <c r="H11" s="89">
        <v>13107</v>
      </c>
      <c r="I11" s="89">
        <v>9334</v>
      </c>
      <c r="J11" s="89">
        <v>22458</v>
      </c>
      <c r="K11" s="88">
        <v>154.71453590530461</v>
      </c>
    </row>
    <row r="12" spans="1:12" ht="12.75" customHeight="1" x14ac:dyDescent="0.15">
      <c r="A12" s="57" t="s">
        <v>147</v>
      </c>
      <c r="B12" s="58">
        <v>21008</v>
      </c>
      <c r="C12" s="58">
        <v>1484</v>
      </c>
      <c r="D12" s="58">
        <v>4498</v>
      </c>
      <c r="E12" s="58">
        <v>17994</v>
      </c>
      <c r="F12" s="58">
        <v>18078</v>
      </c>
      <c r="G12" s="58">
        <v>4414</v>
      </c>
      <c r="H12" s="58">
        <v>13118</v>
      </c>
      <c r="I12" s="58">
        <v>9362</v>
      </c>
      <c r="J12" s="58">
        <v>22492</v>
      </c>
      <c r="K12" s="90">
        <v>152.68209879099294</v>
      </c>
    </row>
    <row r="13" spans="1:12" ht="12.75" customHeight="1" x14ac:dyDescent="0.15">
      <c r="A13" s="57" t="s">
        <v>45</v>
      </c>
      <c r="B13" s="58">
        <v>21953</v>
      </c>
      <c r="C13" s="58">
        <v>1602</v>
      </c>
      <c r="D13" s="58">
        <v>4829</v>
      </c>
      <c r="E13" s="58">
        <v>18726</v>
      </c>
      <c r="F13" s="58">
        <v>18738</v>
      </c>
      <c r="G13" s="58">
        <v>4817</v>
      </c>
      <c r="H13" s="58">
        <v>13462</v>
      </c>
      <c r="I13" s="58">
        <v>9734</v>
      </c>
      <c r="J13" s="58">
        <v>23555</v>
      </c>
      <c r="K13" s="49">
        <v>157.5780491335783</v>
      </c>
    </row>
    <row r="14" spans="1:12" ht="12.75" customHeight="1" x14ac:dyDescent="0.15">
      <c r="A14" s="57" t="s">
        <v>46</v>
      </c>
      <c r="B14" s="58">
        <v>22499</v>
      </c>
      <c r="C14" s="58">
        <v>1672</v>
      </c>
      <c r="D14" s="58">
        <v>5048</v>
      </c>
      <c r="E14" s="58">
        <v>19123</v>
      </c>
      <c r="F14" s="58">
        <v>19236</v>
      </c>
      <c r="G14" s="58">
        <v>4935</v>
      </c>
      <c r="H14" s="58">
        <v>13907</v>
      </c>
      <c r="I14" s="58">
        <v>10007</v>
      </c>
      <c r="J14" s="58">
        <v>24171</v>
      </c>
      <c r="K14" s="49">
        <v>159.46156076523869</v>
      </c>
    </row>
    <row r="15" spans="1:12" ht="12.75" customHeight="1" x14ac:dyDescent="0.15">
      <c r="A15" s="57" t="s">
        <v>47</v>
      </c>
      <c r="B15" s="58">
        <v>23619</v>
      </c>
      <c r="C15" s="58">
        <v>1734</v>
      </c>
      <c r="D15" s="58">
        <v>5656</v>
      </c>
      <c r="E15" s="58">
        <v>19697</v>
      </c>
      <c r="F15" s="58">
        <v>20220</v>
      </c>
      <c r="G15" s="58">
        <v>5133</v>
      </c>
      <c r="H15" s="58">
        <v>15308</v>
      </c>
      <c r="I15" s="58">
        <v>9812</v>
      </c>
      <c r="J15" s="58">
        <v>25353</v>
      </c>
      <c r="K15" s="49">
        <v>164.88210763466006</v>
      </c>
    </row>
    <row r="16" spans="1:12" ht="12.75" customHeight="1" x14ac:dyDescent="0.15">
      <c r="A16" s="57" t="s">
        <v>48</v>
      </c>
      <c r="B16" s="58">
        <v>23963</v>
      </c>
      <c r="C16" s="58">
        <v>1827</v>
      </c>
      <c r="D16" s="58">
        <v>6091</v>
      </c>
      <c r="E16" s="58">
        <v>19699</v>
      </c>
      <c r="F16" s="58">
        <v>20209</v>
      </c>
      <c r="G16" s="58">
        <v>5581</v>
      </c>
      <c r="H16" s="58">
        <v>14947</v>
      </c>
      <c r="I16" s="58">
        <v>10503</v>
      </c>
      <c r="J16" s="58">
        <v>25790</v>
      </c>
      <c r="K16" s="49">
        <v>165.1353283695835</v>
      </c>
    </row>
    <row r="17" spans="1:11" ht="12.75" customHeight="1" x14ac:dyDescent="0.15">
      <c r="A17" s="57" t="s">
        <v>49</v>
      </c>
      <c r="B17" s="58">
        <v>25240</v>
      </c>
      <c r="C17" s="58">
        <v>1984</v>
      </c>
      <c r="D17" s="58">
        <v>6630</v>
      </c>
      <c r="E17" s="58">
        <v>20387</v>
      </c>
      <c r="F17" s="58">
        <v>21128</v>
      </c>
      <c r="G17" s="58">
        <v>6096</v>
      </c>
      <c r="H17" s="58">
        <v>15386</v>
      </c>
      <c r="I17" s="58">
        <v>11488</v>
      </c>
      <c r="J17" s="58">
        <v>27224</v>
      </c>
      <c r="K17" s="49">
        <v>171.09900060686599</v>
      </c>
    </row>
    <row r="18" spans="1:11" ht="12.75" customHeight="1" x14ac:dyDescent="0.15">
      <c r="A18" s="57" t="s">
        <v>50</v>
      </c>
      <c r="B18" s="58">
        <v>25658</v>
      </c>
      <c r="C18" s="58">
        <v>1957</v>
      </c>
      <c r="D18" s="58">
        <v>6706</v>
      </c>
      <c r="E18" s="58">
        <v>20661</v>
      </c>
      <c r="F18" s="58">
        <v>21275</v>
      </c>
      <c r="G18" s="58">
        <v>6340</v>
      </c>
      <c r="H18" s="58">
        <v>15154</v>
      </c>
      <c r="I18" s="58">
        <v>12460</v>
      </c>
      <c r="J18" s="58">
        <v>27615</v>
      </c>
      <c r="K18" s="49">
        <v>169.83262184852552</v>
      </c>
    </row>
    <row r="19" spans="1:11" ht="12.75" customHeight="1" x14ac:dyDescent="0.15">
      <c r="A19" s="57">
        <v>2009</v>
      </c>
      <c r="B19" s="58">
        <v>27192</v>
      </c>
      <c r="C19" s="58">
        <v>2125</v>
      </c>
      <c r="D19" s="58">
        <v>7386</v>
      </c>
      <c r="E19" s="58">
        <v>21554</v>
      </c>
      <c r="F19" s="58">
        <v>22924</v>
      </c>
      <c r="G19" s="58">
        <v>6393</v>
      </c>
      <c r="H19" s="58">
        <v>16269</v>
      </c>
      <c r="I19" s="58">
        <v>13048</v>
      </c>
      <c r="J19" s="58">
        <v>29317</v>
      </c>
      <c r="K19" s="49">
        <v>173.63942961310099</v>
      </c>
    </row>
    <row r="20" spans="1:11" ht="12.75" customHeight="1" x14ac:dyDescent="0.15">
      <c r="A20" s="57" t="s">
        <v>52</v>
      </c>
      <c r="B20" s="58">
        <v>27472</v>
      </c>
      <c r="C20" s="58">
        <v>2228</v>
      </c>
      <c r="D20" s="58">
        <v>7584</v>
      </c>
      <c r="E20" s="58">
        <v>21827</v>
      </c>
      <c r="F20" s="58">
        <v>23333</v>
      </c>
      <c r="G20" s="58">
        <v>6367</v>
      </c>
      <c r="H20" s="58">
        <v>16204</v>
      </c>
      <c r="I20" s="58">
        <v>13460</v>
      </c>
      <c r="J20" s="58">
        <v>29700</v>
      </c>
      <c r="K20" s="49">
        <v>172.68105477774466</v>
      </c>
    </row>
    <row r="21" spans="1:11" ht="12.75" customHeight="1" x14ac:dyDescent="0.15">
      <c r="A21" s="57" t="s">
        <v>53</v>
      </c>
      <c r="B21" s="58">
        <v>27078</v>
      </c>
      <c r="C21" s="58">
        <v>2028</v>
      </c>
      <c r="D21" s="58">
        <v>7656</v>
      </c>
      <c r="E21" s="58">
        <v>21426</v>
      </c>
      <c r="F21" s="58">
        <v>22383</v>
      </c>
      <c r="G21" s="58">
        <v>6723</v>
      </c>
      <c r="H21" s="58">
        <v>15896</v>
      </c>
      <c r="I21" s="58">
        <v>13207</v>
      </c>
      <c r="J21" s="58">
        <v>29106</v>
      </c>
      <c r="K21" s="49">
        <v>166.61114106822092</v>
      </c>
    </row>
    <row r="22" spans="1:11" ht="12.75" customHeight="1" x14ac:dyDescent="0.15">
      <c r="A22" s="57" t="s">
        <v>54</v>
      </c>
      <c r="B22" s="58">
        <v>27182</v>
      </c>
      <c r="C22" s="58">
        <v>2199</v>
      </c>
      <c r="D22" s="58">
        <v>7981</v>
      </c>
      <c r="E22" s="58">
        <v>21266</v>
      </c>
      <c r="F22" s="58">
        <v>22510</v>
      </c>
      <c r="G22" s="58">
        <v>6871</v>
      </c>
      <c r="H22" s="58">
        <v>16070</v>
      </c>
      <c r="I22" s="58">
        <v>13303</v>
      </c>
      <c r="J22" s="58">
        <v>29381</v>
      </c>
      <c r="K22" s="49">
        <v>165.26522252952932</v>
      </c>
    </row>
    <row r="23" spans="1:11" ht="12.75" customHeight="1" x14ac:dyDescent="0.15">
      <c r="A23" s="57">
        <v>2013</v>
      </c>
      <c r="B23" s="58">
        <v>28426</v>
      </c>
      <c r="C23" s="58">
        <v>2349</v>
      </c>
      <c r="D23" s="58">
        <v>8430</v>
      </c>
      <c r="E23" s="58">
        <v>22217</v>
      </c>
      <c r="F23" s="58">
        <v>23335</v>
      </c>
      <c r="G23" s="58">
        <v>7374</v>
      </c>
      <c r="H23" s="58">
        <v>17799</v>
      </c>
      <c r="I23" s="58">
        <v>12952</v>
      </c>
      <c r="J23" s="58">
        <v>30775</v>
      </c>
      <c r="K23" s="49">
        <v>169.96485938562799</v>
      </c>
    </row>
    <row r="24" spans="1:11" ht="14.75" customHeight="1" x14ac:dyDescent="0.15">
      <c r="A24" s="105" t="s">
        <v>55</v>
      </c>
      <c r="B24" s="105"/>
      <c r="C24" s="105"/>
      <c r="D24" s="105"/>
      <c r="E24" s="105"/>
      <c r="F24" s="105"/>
      <c r="G24" s="105"/>
      <c r="H24" s="105"/>
      <c r="I24" s="105"/>
      <c r="J24" s="105"/>
      <c r="K24" s="105"/>
    </row>
    <row r="25" spans="1:11" ht="14.75" customHeight="1" x14ac:dyDescent="0.15">
      <c r="A25" s="86">
        <v>1997</v>
      </c>
      <c r="B25" s="91">
        <v>4.7</v>
      </c>
      <c r="C25" s="91">
        <v>13.1</v>
      </c>
      <c r="D25" s="91">
        <v>9.1999999999999993</v>
      </c>
      <c r="E25" s="91">
        <v>4.2</v>
      </c>
      <c r="F25" s="91">
        <v>4</v>
      </c>
      <c r="G25" s="91">
        <v>13</v>
      </c>
      <c r="H25" s="56"/>
      <c r="I25" s="56"/>
      <c r="J25" s="91">
        <v>5.0999999999999996</v>
      </c>
      <c r="K25" s="92">
        <v>1.7</v>
      </c>
    </row>
    <row r="26" spans="1:11" ht="14.75" customHeight="1" x14ac:dyDescent="0.15">
      <c r="A26" s="86">
        <v>1998</v>
      </c>
      <c r="B26" s="93">
        <v>4.0999999999999996</v>
      </c>
      <c r="C26" s="93">
        <v>4.0999999999999996</v>
      </c>
      <c r="D26" s="93">
        <v>4.5999999999999996</v>
      </c>
      <c r="E26" s="93">
        <v>3.9</v>
      </c>
      <c r="F26" s="93">
        <v>3.6</v>
      </c>
      <c r="G26" s="93">
        <v>7</v>
      </c>
      <c r="H26" s="56"/>
      <c r="I26" s="56"/>
      <c r="J26" s="93">
        <v>4.0999999999999996</v>
      </c>
      <c r="K26" s="88">
        <v>2.8</v>
      </c>
    </row>
    <row r="27" spans="1:11" ht="14.75" customHeight="1" x14ac:dyDescent="0.15">
      <c r="A27" s="86">
        <v>1999</v>
      </c>
      <c r="B27" s="93">
        <v>7.5</v>
      </c>
      <c r="C27" s="93">
        <v>19.600000000000001</v>
      </c>
      <c r="D27" s="93">
        <v>15.1</v>
      </c>
      <c r="E27" s="93">
        <v>6.6</v>
      </c>
      <c r="F27" s="93">
        <v>7.1</v>
      </c>
      <c r="G27" s="93">
        <v>15</v>
      </c>
      <c r="H27" s="56"/>
      <c r="I27" s="56"/>
      <c r="J27" s="93">
        <v>8.1999999999999993</v>
      </c>
      <c r="K27" s="88">
        <v>6.8</v>
      </c>
    </row>
    <row r="28" spans="1:11" ht="14.75" customHeight="1" x14ac:dyDescent="0.15">
      <c r="A28" s="86">
        <v>2000</v>
      </c>
      <c r="B28" s="93">
        <v>0.7</v>
      </c>
      <c r="C28" s="93">
        <v>2.4</v>
      </c>
      <c r="D28" s="93">
        <v>-4.7</v>
      </c>
      <c r="E28" s="93">
        <v>2.2000000000000002</v>
      </c>
      <c r="F28" s="93">
        <v>-2.2000000000000002</v>
      </c>
      <c r="G28" s="93">
        <v>18.100000000000001</v>
      </c>
      <c r="H28" s="56"/>
      <c r="I28" s="56"/>
      <c r="J28" s="93">
        <v>0.8</v>
      </c>
      <c r="K28" s="88">
        <v>-0.5</v>
      </c>
    </row>
    <row r="29" spans="1:11" ht="14.75" customHeight="1" x14ac:dyDescent="0.15">
      <c r="A29" s="86">
        <v>2001</v>
      </c>
      <c r="B29" s="93">
        <v>3.1</v>
      </c>
      <c r="C29" s="93">
        <v>8.3000000000000007</v>
      </c>
      <c r="D29" s="93">
        <v>8.4</v>
      </c>
      <c r="E29" s="93">
        <v>2.2999999999999998</v>
      </c>
      <c r="F29" s="93">
        <v>1.1000000000000001</v>
      </c>
      <c r="G29" s="93">
        <v>14.5</v>
      </c>
      <c r="H29" s="93">
        <v>7.1</v>
      </c>
      <c r="I29" s="93">
        <v>-1</v>
      </c>
      <c r="J29" s="93">
        <v>3.4</v>
      </c>
      <c r="K29" s="88">
        <v>1.9</v>
      </c>
    </row>
    <row r="30" spans="1:11" ht="12.75" customHeight="1" x14ac:dyDescent="0.15">
      <c r="A30" s="57" t="s">
        <v>147</v>
      </c>
      <c r="B30" s="59">
        <v>0.3</v>
      </c>
      <c r="C30" s="59">
        <v>-1.4</v>
      </c>
      <c r="D30" s="59">
        <v>1.1000000000000001</v>
      </c>
      <c r="E30" s="59">
        <v>-0.1</v>
      </c>
      <c r="F30" s="59">
        <v>-0.2</v>
      </c>
      <c r="G30" s="59">
        <v>1.8</v>
      </c>
      <c r="H30" s="59">
        <v>0.1</v>
      </c>
      <c r="I30" s="59">
        <v>0.3</v>
      </c>
      <c r="J30" s="59">
        <v>0.2</v>
      </c>
      <c r="K30" s="59">
        <v>-1.3</v>
      </c>
    </row>
    <row r="31" spans="1:11" ht="12.75" customHeight="1" x14ac:dyDescent="0.15">
      <c r="A31" s="57" t="s">
        <v>45</v>
      </c>
      <c r="B31" s="59">
        <v>4.5</v>
      </c>
      <c r="C31" s="59">
        <v>8</v>
      </c>
      <c r="D31" s="59">
        <v>7.4</v>
      </c>
      <c r="E31" s="59">
        <v>4.0999999999999996</v>
      </c>
      <c r="F31" s="59">
        <v>3.7</v>
      </c>
      <c r="G31" s="59">
        <v>9.1</v>
      </c>
      <c r="H31" s="59">
        <v>2.6</v>
      </c>
      <c r="I31" s="59">
        <v>4</v>
      </c>
      <c r="J31" s="59">
        <v>4.7</v>
      </c>
      <c r="K31" s="59">
        <v>3.2</v>
      </c>
    </row>
    <row r="32" spans="1:11" ht="12.75" customHeight="1" x14ac:dyDescent="0.15">
      <c r="A32" s="57" t="s">
        <v>46</v>
      </c>
      <c r="B32" s="59">
        <v>2.5</v>
      </c>
      <c r="C32" s="59">
        <v>4.4000000000000004</v>
      </c>
      <c r="D32" s="59">
        <v>4.5</v>
      </c>
      <c r="E32" s="59">
        <v>2.1</v>
      </c>
      <c r="F32" s="59">
        <v>2.7</v>
      </c>
      <c r="G32" s="59">
        <v>2.4</v>
      </c>
      <c r="H32" s="59">
        <v>3.3</v>
      </c>
      <c r="I32" s="59">
        <v>2.8</v>
      </c>
      <c r="J32" s="59">
        <v>2.6</v>
      </c>
      <c r="K32" s="59">
        <v>1.2</v>
      </c>
    </row>
    <row r="33" spans="1:11" ht="12.75" customHeight="1" x14ac:dyDescent="0.15">
      <c r="A33" s="57">
        <v>2005</v>
      </c>
      <c r="B33" s="59">
        <v>4.9779990221787633</v>
      </c>
      <c r="C33" s="59">
        <v>3.7081339712918657</v>
      </c>
      <c r="D33" s="59">
        <v>12.044374009508717</v>
      </c>
      <c r="E33" s="59">
        <v>3.0016210845578621</v>
      </c>
      <c r="F33" s="59">
        <v>5.1154086088583908</v>
      </c>
      <c r="G33" s="59">
        <v>4.0121580547112465</v>
      </c>
      <c r="H33" s="59">
        <v>10.074063421298627</v>
      </c>
      <c r="I33" s="59">
        <v>-1.9486359548316179</v>
      </c>
      <c r="J33" s="59">
        <v>4.8901576269082785</v>
      </c>
      <c r="K33" s="59">
        <v>3.4</v>
      </c>
    </row>
    <row r="34" spans="1:11" ht="12.75" customHeight="1" x14ac:dyDescent="0.15">
      <c r="A34" s="57" t="s">
        <v>48</v>
      </c>
      <c r="B34" s="59">
        <v>1.5</v>
      </c>
      <c r="C34" s="59">
        <v>5.4</v>
      </c>
      <c r="D34" s="59">
        <v>7.7</v>
      </c>
      <c r="E34" s="59">
        <v>0</v>
      </c>
      <c r="F34" s="59">
        <v>-0.1</v>
      </c>
      <c r="G34" s="59">
        <v>8.6999999999999993</v>
      </c>
      <c r="H34" s="59">
        <v>-2.4</v>
      </c>
      <c r="I34" s="59">
        <v>7</v>
      </c>
      <c r="J34" s="59">
        <v>1.7</v>
      </c>
      <c r="K34" s="59">
        <v>0.2</v>
      </c>
    </row>
    <row r="35" spans="1:11" ht="12.75" customHeight="1" x14ac:dyDescent="0.15">
      <c r="A35" s="57" t="s">
        <v>49</v>
      </c>
      <c r="B35" s="59">
        <v>5.3</v>
      </c>
      <c r="C35" s="59">
        <v>8.6</v>
      </c>
      <c r="D35" s="59">
        <v>8.8000000000000007</v>
      </c>
      <c r="E35" s="59">
        <v>3.5</v>
      </c>
      <c r="F35" s="59">
        <v>4.5</v>
      </c>
      <c r="G35" s="59">
        <v>9.1999999999999993</v>
      </c>
      <c r="H35" s="59">
        <v>2.9</v>
      </c>
      <c r="I35" s="59">
        <v>9.4</v>
      </c>
      <c r="J35" s="59">
        <v>5.6</v>
      </c>
      <c r="K35" s="59">
        <v>3.6</v>
      </c>
    </row>
    <row r="36" spans="1:11" ht="12.75" customHeight="1" x14ac:dyDescent="0.15">
      <c r="A36" s="57" t="s">
        <v>50</v>
      </c>
      <c r="B36" s="59">
        <v>1.7</v>
      </c>
      <c r="C36" s="59">
        <v>-1.4</v>
      </c>
      <c r="D36" s="59">
        <v>1.1000000000000001</v>
      </c>
      <c r="E36" s="59">
        <v>1.3</v>
      </c>
      <c r="F36" s="59">
        <v>0.7</v>
      </c>
      <c r="G36" s="59">
        <v>4</v>
      </c>
      <c r="H36" s="59">
        <v>-1.5</v>
      </c>
      <c r="I36" s="59">
        <v>8.5</v>
      </c>
      <c r="J36" s="59">
        <v>1.4</v>
      </c>
      <c r="K36" s="59">
        <v>-0.7</v>
      </c>
    </row>
    <row r="37" spans="1:11" ht="12.75" customHeight="1" x14ac:dyDescent="0.15">
      <c r="A37" s="57" t="s">
        <v>51</v>
      </c>
      <c r="B37" s="59">
        <v>6</v>
      </c>
      <c r="C37" s="59">
        <v>8.6</v>
      </c>
      <c r="D37" s="59">
        <v>10.1</v>
      </c>
      <c r="E37" s="59">
        <v>4.3</v>
      </c>
      <c r="F37" s="59">
        <v>7.8</v>
      </c>
      <c r="G37" s="59">
        <v>0.8</v>
      </c>
      <c r="H37" s="59">
        <v>7.4</v>
      </c>
      <c r="I37" s="59">
        <v>4.7</v>
      </c>
      <c r="J37" s="59">
        <v>6.2</v>
      </c>
      <c r="K37" s="59">
        <v>2.2000000000000002</v>
      </c>
    </row>
    <row r="38" spans="1:11" ht="12.75" customHeight="1" x14ac:dyDescent="0.15">
      <c r="A38" s="57" t="s">
        <v>52</v>
      </c>
      <c r="B38" s="59">
        <v>1</v>
      </c>
      <c r="C38" s="59">
        <v>4.8</v>
      </c>
      <c r="D38" s="59">
        <v>2.7</v>
      </c>
      <c r="E38" s="59">
        <v>1.3</v>
      </c>
      <c r="F38" s="59">
        <v>1.8</v>
      </c>
      <c r="G38" s="59">
        <v>-0.4</v>
      </c>
      <c r="H38" s="59">
        <v>-0.4</v>
      </c>
      <c r="I38" s="59">
        <v>3.2</v>
      </c>
      <c r="J38" s="59">
        <v>1.3</v>
      </c>
      <c r="K38" s="59">
        <v>-0.6</v>
      </c>
    </row>
    <row r="39" spans="1:11" ht="12.75" customHeight="1" x14ac:dyDescent="0.15">
      <c r="A39" s="57" t="s">
        <v>53</v>
      </c>
      <c r="B39" s="59">
        <v>-1.4</v>
      </c>
      <c r="C39" s="59">
        <v>-9</v>
      </c>
      <c r="D39" s="59">
        <v>0.9</v>
      </c>
      <c r="E39" s="59">
        <v>-1.8</v>
      </c>
      <c r="F39" s="59">
        <v>-4.0999999999999996</v>
      </c>
      <c r="G39" s="59">
        <v>5.6</v>
      </c>
      <c r="H39" s="59">
        <v>-1.9</v>
      </c>
      <c r="I39" s="59">
        <v>-1.9</v>
      </c>
      <c r="J39" s="59">
        <v>-2</v>
      </c>
      <c r="K39" s="59">
        <v>-3.5</v>
      </c>
    </row>
    <row r="40" spans="1:11" ht="12.75" customHeight="1" x14ac:dyDescent="0.15">
      <c r="A40" s="57" t="s">
        <v>54</v>
      </c>
      <c r="B40" s="59">
        <v>0.4</v>
      </c>
      <c r="C40" s="59">
        <v>8.4</v>
      </c>
      <c r="D40" s="59">
        <v>4.2</v>
      </c>
      <c r="E40" s="59">
        <v>-0.7</v>
      </c>
      <c r="F40" s="59">
        <v>0.6</v>
      </c>
      <c r="G40" s="59">
        <v>2.2000000000000002</v>
      </c>
      <c r="H40" s="59">
        <v>1.1000000000000001</v>
      </c>
      <c r="I40" s="59">
        <v>0.7</v>
      </c>
      <c r="J40" s="59">
        <v>0.9</v>
      </c>
      <c r="K40" s="59">
        <v>-0.8</v>
      </c>
    </row>
    <row r="41" spans="1:11" x14ac:dyDescent="0.15">
      <c r="A41" s="57">
        <v>2013</v>
      </c>
      <c r="B41" s="60">
        <v>4.5765580163343387</v>
      </c>
      <c r="C41" s="60">
        <v>6.8212824010914055</v>
      </c>
      <c r="D41" s="60">
        <v>5.6258614208745765</v>
      </c>
      <c r="E41" s="60">
        <v>4.471927019655789</v>
      </c>
      <c r="F41" s="60">
        <v>3.6650377609951135</v>
      </c>
      <c r="G41" s="60">
        <v>7.3206229078736724</v>
      </c>
      <c r="H41" s="60">
        <v>10.75917859365277</v>
      </c>
      <c r="I41" s="60">
        <v>-2.6385025933999851</v>
      </c>
      <c r="J41" s="60">
        <v>4.7445628127020862</v>
      </c>
      <c r="K41" s="60">
        <v>2.8</v>
      </c>
    </row>
    <row r="43" spans="1:11" ht="12.75" customHeight="1" x14ac:dyDescent="0.15">
      <c r="A43" s="85" t="s">
        <v>146</v>
      </c>
    </row>
  </sheetData>
  <sheetProtection sheet="1"/>
  <mergeCells count="7">
    <mergeCell ref="A24:K24"/>
    <mergeCell ref="A1:L1"/>
    <mergeCell ref="B5:C5"/>
    <mergeCell ref="D5:E5"/>
    <mergeCell ref="F5:G5"/>
    <mergeCell ref="H5:I5"/>
    <mergeCell ref="J5:K5"/>
  </mergeCells>
  <hyperlinks>
    <hyperlink ref="A43" r:id="rId1" xr:uid="{89C2863F-1082-144D-B477-368DA00DD696}"/>
  </hyperlinks>
  <pageMargins left="0.7" right="0.7" top="0.75" bottom="0.75" header="0.3" footer="0.3"/>
  <pageSetup paperSize="9" orientation="portrait" verticalDpi="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C17DB-EE14-0046-9CCA-D2E116051BEA}">
  <sheetPr codeName="Sheet4"/>
  <dimension ref="A1:K24"/>
  <sheetViews>
    <sheetView workbookViewId="0">
      <pane ySplit="6" topLeftCell="A7" activePane="bottomLeft" state="frozen"/>
      <selection activeCell="A19" sqref="A19:AJ19"/>
      <selection pane="bottomLeft" activeCell="A7" sqref="A7"/>
    </sheetView>
  </sheetViews>
  <sheetFormatPr baseColWidth="10" defaultRowHeight="14" x14ac:dyDescent="0.15"/>
  <cols>
    <col min="1" max="1" width="13.1640625" customWidth="1"/>
    <col min="2" max="3" width="9" customWidth="1"/>
    <col min="4" max="4" width="10.6640625" bestFit="1" customWidth="1"/>
    <col min="5" max="5" width="9.6640625" customWidth="1"/>
    <col min="6" max="6" width="9" customWidth="1"/>
    <col min="7" max="7" width="10.6640625" customWidth="1"/>
    <col min="8" max="8" width="9.6640625" customWidth="1"/>
    <col min="9" max="9" width="9" customWidth="1"/>
    <col min="10" max="10" width="10.6640625" bestFit="1" customWidth="1"/>
    <col min="11" max="256" width="8.83203125" customWidth="1"/>
  </cols>
  <sheetData>
    <row r="1" spans="1:11" ht="68" customHeight="1" x14ac:dyDescent="0.15">
      <c r="A1" s="99" t="s">
        <v>0</v>
      </c>
      <c r="B1" s="99"/>
      <c r="C1" s="99"/>
      <c r="D1" s="99"/>
      <c r="E1" s="99"/>
      <c r="F1" s="99"/>
      <c r="G1" s="99"/>
      <c r="H1" s="99"/>
      <c r="I1" s="99"/>
      <c r="J1" s="99"/>
      <c r="K1" s="99"/>
    </row>
    <row r="2" spans="1:11" ht="22.75" customHeight="1" x14ac:dyDescent="0.2">
      <c r="A2" s="46" t="s">
        <v>123</v>
      </c>
    </row>
    <row r="3" spans="1:11" x14ac:dyDescent="0.15">
      <c r="A3" s="2" t="s">
        <v>149</v>
      </c>
    </row>
    <row r="4" spans="1:11" ht="25.75" customHeight="1" x14ac:dyDescent="0.15">
      <c r="A4" s="5" t="s">
        <v>124</v>
      </c>
    </row>
    <row r="5" spans="1:11" ht="25.75" customHeight="1" x14ac:dyDescent="0.15">
      <c r="A5" s="6"/>
      <c r="B5" s="108" t="s">
        <v>29</v>
      </c>
      <c r="C5" s="108"/>
      <c r="D5" s="108"/>
      <c r="E5" s="108" t="s">
        <v>30</v>
      </c>
      <c r="F5" s="108"/>
      <c r="G5" s="108"/>
      <c r="H5" s="108" t="s">
        <v>56</v>
      </c>
      <c r="I5" s="108"/>
      <c r="J5" s="108"/>
    </row>
    <row r="6" spans="1:11" ht="25.75" customHeight="1" x14ac:dyDescent="0.15">
      <c r="A6" s="6"/>
      <c r="B6" s="7" t="s">
        <v>44</v>
      </c>
      <c r="C6" s="7" t="s">
        <v>57</v>
      </c>
      <c r="D6" s="7" t="s">
        <v>143</v>
      </c>
      <c r="E6" s="7" t="s">
        <v>44</v>
      </c>
      <c r="F6" s="7" t="s">
        <v>57</v>
      </c>
      <c r="G6" s="7" t="s">
        <v>143</v>
      </c>
      <c r="H6" s="7" t="s">
        <v>44</v>
      </c>
      <c r="I6" s="7" t="s">
        <v>57</v>
      </c>
      <c r="J6" s="7" t="s">
        <v>143</v>
      </c>
    </row>
    <row r="7" spans="1:11" ht="12.75" customHeight="1" x14ac:dyDescent="0.15">
      <c r="A7" s="4" t="s">
        <v>58</v>
      </c>
      <c r="B7" s="42">
        <v>46</v>
      </c>
      <c r="C7" s="43">
        <v>0.2</v>
      </c>
      <c r="D7" s="95">
        <v>145.91131129861068</v>
      </c>
      <c r="E7" s="42">
        <v>0</v>
      </c>
      <c r="F7" s="43">
        <v>0</v>
      </c>
      <c r="G7" s="96">
        <v>0</v>
      </c>
      <c r="H7" s="42">
        <v>46</v>
      </c>
      <c r="I7" s="43">
        <v>0.1</v>
      </c>
      <c r="J7" s="97">
        <v>74.807695435104321</v>
      </c>
    </row>
    <row r="8" spans="1:11" ht="12.75" customHeight="1" x14ac:dyDescent="0.15">
      <c r="A8" s="4">
        <v>18</v>
      </c>
      <c r="B8" s="42">
        <v>287</v>
      </c>
      <c r="C8" s="43">
        <v>1</v>
      </c>
      <c r="D8" s="43">
        <v>186.05193895940567</v>
      </c>
      <c r="E8" s="42">
        <v>19</v>
      </c>
      <c r="F8" s="43">
        <v>0.8</v>
      </c>
      <c r="G8" s="43">
        <v>13.040941693263326</v>
      </c>
      <c r="H8" s="42">
        <v>306</v>
      </c>
      <c r="I8" s="43">
        <v>1</v>
      </c>
      <c r="J8" s="43">
        <v>102.01598250392561</v>
      </c>
    </row>
    <row r="9" spans="1:11" ht="12.75" customHeight="1" x14ac:dyDescent="0.15">
      <c r="A9" s="4" t="s">
        <v>60</v>
      </c>
      <c r="B9" s="42">
        <v>512</v>
      </c>
      <c r="C9" s="43">
        <v>1.8</v>
      </c>
      <c r="D9" s="43">
        <v>327.91504950748697</v>
      </c>
      <c r="E9" s="42">
        <v>28</v>
      </c>
      <c r="F9" s="43">
        <v>1.2</v>
      </c>
      <c r="G9" s="43">
        <v>18.914190371326086</v>
      </c>
      <c r="H9" s="42">
        <v>540</v>
      </c>
      <c r="I9" s="43">
        <v>1.8</v>
      </c>
      <c r="J9" s="43">
        <v>177.52938275663681</v>
      </c>
    </row>
    <row r="10" spans="1:11" ht="12.75" customHeight="1" x14ac:dyDescent="0.15">
      <c r="A10" s="4" t="s">
        <v>61</v>
      </c>
      <c r="B10" s="42">
        <v>4351</v>
      </c>
      <c r="C10" s="43">
        <v>15.3</v>
      </c>
      <c r="D10" s="43">
        <v>520.05579454031067</v>
      </c>
      <c r="E10" s="42">
        <v>311</v>
      </c>
      <c r="F10" s="43">
        <v>13.3</v>
      </c>
      <c r="G10" s="43">
        <v>38.683324128941095</v>
      </c>
      <c r="H10" s="42">
        <v>4662</v>
      </c>
      <c r="I10" s="43">
        <v>15.1</v>
      </c>
      <c r="J10" s="43">
        <v>284.16346408794317</v>
      </c>
    </row>
    <row r="11" spans="1:11" ht="12.75" customHeight="1" x14ac:dyDescent="0.15">
      <c r="A11" s="4" t="s">
        <v>62</v>
      </c>
      <c r="B11" s="42">
        <v>5052</v>
      </c>
      <c r="C11" s="43">
        <v>17.8</v>
      </c>
      <c r="D11" s="43">
        <v>581.07904492320711</v>
      </c>
      <c r="E11" s="42">
        <v>399</v>
      </c>
      <c r="F11" s="43">
        <v>17</v>
      </c>
      <c r="G11" s="43">
        <v>46.944490199308184</v>
      </c>
      <c r="H11" s="42">
        <v>5451</v>
      </c>
      <c r="I11" s="43">
        <v>17.7</v>
      </c>
      <c r="J11" s="43">
        <v>317.03712492519008</v>
      </c>
    </row>
    <row r="12" spans="1:11" ht="12.75" customHeight="1" x14ac:dyDescent="0.15">
      <c r="A12" s="4" t="s">
        <v>63</v>
      </c>
      <c r="B12" s="42">
        <v>5005</v>
      </c>
      <c r="C12" s="43">
        <v>17.600000000000001</v>
      </c>
      <c r="D12" s="43">
        <v>608.12764726895398</v>
      </c>
      <c r="E12" s="42">
        <v>461</v>
      </c>
      <c r="F12" s="43">
        <v>19.600000000000001</v>
      </c>
      <c r="G12" s="43">
        <v>56.521973683565221</v>
      </c>
      <c r="H12" s="42">
        <v>5466</v>
      </c>
      <c r="I12" s="43">
        <v>17.8</v>
      </c>
      <c r="J12" s="43">
        <v>333.57133703154466</v>
      </c>
    </row>
    <row r="13" spans="1:11" ht="12.75" customHeight="1" x14ac:dyDescent="0.15">
      <c r="A13" s="4" t="s">
        <v>64</v>
      </c>
      <c r="B13" s="42">
        <v>4123</v>
      </c>
      <c r="C13" s="43">
        <v>14.5</v>
      </c>
      <c r="D13" s="43">
        <v>532.92970446507968</v>
      </c>
      <c r="E13" s="42">
        <v>346</v>
      </c>
      <c r="F13" s="43">
        <v>14.7</v>
      </c>
      <c r="G13" s="43">
        <v>44.439249875737069</v>
      </c>
      <c r="H13" s="42">
        <v>4469</v>
      </c>
      <c r="I13" s="43">
        <v>14.5</v>
      </c>
      <c r="J13" s="43">
        <v>287.90669478089393</v>
      </c>
    </row>
    <row r="14" spans="1:11" ht="12.75" customHeight="1" x14ac:dyDescent="0.15">
      <c r="A14" s="4" t="s">
        <v>65</v>
      </c>
      <c r="B14" s="42">
        <v>3436</v>
      </c>
      <c r="C14" s="43">
        <v>12.1</v>
      </c>
      <c r="D14" s="43">
        <v>418.21651833531331</v>
      </c>
      <c r="E14" s="42">
        <v>328</v>
      </c>
      <c r="F14" s="43">
        <v>14</v>
      </c>
      <c r="G14" s="43">
        <v>39.269961831512703</v>
      </c>
      <c r="H14" s="42">
        <v>3764</v>
      </c>
      <c r="I14" s="43">
        <v>12.2</v>
      </c>
      <c r="J14" s="43">
        <v>227.18109544261688</v>
      </c>
    </row>
    <row r="15" spans="1:11" ht="12.75" customHeight="1" x14ac:dyDescent="0.15">
      <c r="A15" s="4" t="s">
        <v>66</v>
      </c>
      <c r="B15" s="42">
        <v>2209</v>
      </c>
      <c r="C15" s="43">
        <v>7.8</v>
      </c>
      <c r="D15" s="43">
        <v>291.297983727401</v>
      </c>
      <c r="E15" s="42">
        <v>197</v>
      </c>
      <c r="F15" s="43">
        <v>8.4</v>
      </c>
      <c r="G15" s="43">
        <v>25.55680096311518</v>
      </c>
      <c r="H15" s="42">
        <v>2406</v>
      </c>
      <c r="I15" s="43">
        <v>7.8</v>
      </c>
      <c r="J15" s="43">
        <v>157.34107962400321</v>
      </c>
    </row>
    <row r="16" spans="1:11" ht="12.75" customHeight="1" x14ac:dyDescent="0.15">
      <c r="A16" s="4" t="s">
        <v>67</v>
      </c>
      <c r="B16" s="42">
        <v>1358</v>
      </c>
      <c r="C16" s="43">
        <v>4.8</v>
      </c>
      <c r="D16" s="43">
        <v>177.8459942743543</v>
      </c>
      <c r="E16" s="42">
        <v>118</v>
      </c>
      <c r="F16" s="43">
        <v>5</v>
      </c>
      <c r="G16" s="43">
        <v>15.139210169443686</v>
      </c>
      <c r="H16" s="42">
        <v>1476</v>
      </c>
      <c r="I16" s="43">
        <v>4.8</v>
      </c>
      <c r="J16" s="43">
        <v>95.656879550749665</v>
      </c>
    </row>
    <row r="17" spans="1:10" ht="12.75" customHeight="1" x14ac:dyDescent="0.15">
      <c r="A17" s="4" t="s">
        <v>68</v>
      </c>
      <c r="B17" s="42">
        <v>865</v>
      </c>
      <c r="C17" s="43">
        <v>3</v>
      </c>
      <c r="D17" s="43">
        <v>126.28271853844907</v>
      </c>
      <c r="E17" s="42">
        <v>79</v>
      </c>
      <c r="F17" s="43">
        <v>3.4</v>
      </c>
      <c r="G17" s="43">
        <v>11.266850359113027</v>
      </c>
      <c r="H17" s="42">
        <v>944</v>
      </c>
      <c r="I17" s="43">
        <v>3.1</v>
      </c>
      <c r="J17" s="43">
        <v>68.102641646641075</v>
      </c>
    </row>
    <row r="18" spans="1:10" ht="12.75" customHeight="1" x14ac:dyDescent="0.15">
      <c r="A18" s="4" t="s">
        <v>69</v>
      </c>
      <c r="B18" s="42">
        <v>577</v>
      </c>
      <c r="C18" s="43">
        <v>2</v>
      </c>
      <c r="D18" s="43">
        <v>94.153968663209469</v>
      </c>
      <c r="E18" s="42">
        <v>36</v>
      </c>
      <c r="F18" s="43">
        <v>1.5</v>
      </c>
      <c r="G18" s="43">
        <v>5.7752929757999176</v>
      </c>
      <c r="H18" s="42">
        <v>613</v>
      </c>
      <c r="I18" s="43">
        <v>2</v>
      </c>
      <c r="J18" s="43">
        <v>49.588608695722513</v>
      </c>
    </row>
    <row r="19" spans="1:10" ht="12.75" customHeight="1" x14ac:dyDescent="0.15">
      <c r="A19" s="4" t="s">
        <v>70</v>
      </c>
      <c r="B19" s="42">
        <v>605</v>
      </c>
      <c r="C19" s="43">
        <v>2.1</v>
      </c>
      <c r="D19" s="43">
        <v>39.469555272708533</v>
      </c>
      <c r="E19" s="42">
        <v>25</v>
      </c>
      <c r="F19" s="43">
        <v>1.1000000000000001</v>
      </c>
      <c r="G19" s="43">
        <v>1.4081468618320667</v>
      </c>
      <c r="H19" s="42">
        <v>630</v>
      </c>
      <c r="I19" s="43">
        <v>2</v>
      </c>
      <c r="J19" s="43">
        <v>19.04353109385438</v>
      </c>
    </row>
    <row r="20" spans="1:10" ht="25.75" customHeight="1" x14ac:dyDescent="0.15">
      <c r="A20" s="3" t="s">
        <v>26</v>
      </c>
      <c r="B20" s="44">
        <v>28426</v>
      </c>
      <c r="C20" s="45">
        <v>100</v>
      </c>
      <c r="D20" s="45">
        <v>322.33534714494067</v>
      </c>
      <c r="E20" s="44">
        <v>2347</v>
      </c>
      <c r="F20" s="45">
        <v>100</v>
      </c>
      <c r="G20" s="45">
        <v>25.913048528283479</v>
      </c>
      <c r="H20" s="44">
        <v>30773</v>
      </c>
      <c r="I20" s="45">
        <v>100</v>
      </c>
      <c r="J20" s="45">
        <v>172.1472149860995</v>
      </c>
    </row>
    <row r="21" spans="1:10" ht="12.75" customHeight="1" x14ac:dyDescent="0.15">
      <c r="A21" s="4" t="s">
        <v>34</v>
      </c>
      <c r="B21" s="10">
        <v>33.9</v>
      </c>
      <c r="C21" s="10"/>
      <c r="D21" s="10"/>
      <c r="E21" s="10">
        <v>34.5</v>
      </c>
      <c r="F21" s="10"/>
      <c r="G21" s="10"/>
      <c r="H21" s="10">
        <v>34</v>
      </c>
      <c r="I21" s="10"/>
      <c r="J21" s="10"/>
    </row>
    <row r="24" spans="1:10" ht="12.75" customHeight="1" x14ac:dyDescent="0.15">
      <c r="A24" s="85" t="s">
        <v>146</v>
      </c>
    </row>
  </sheetData>
  <sheetProtection sheet="1"/>
  <mergeCells count="4">
    <mergeCell ref="A1:K1"/>
    <mergeCell ref="B5:D5"/>
    <mergeCell ref="E5:G5"/>
    <mergeCell ref="H5:J5"/>
  </mergeCells>
  <hyperlinks>
    <hyperlink ref="A24" r:id="rId1" xr:uid="{475C0242-E785-F548-B39D-F5FC48AFF4D2}"/>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C26D7-4464-A348-811B-06468C6210EE}">
  <sheetPr codeName="Sheet5"/>
  <dimension ref="A1:H66"/>
  <sheetViews>
    <sheetView workbookViewId="0">
      <pane ySplit="6" topLeftCell="A7" activePane="bottomLeft" state="frozen"/>
      <selection activeCell="A19" sqref="A19:AJ19"/>
      <selection pane="bottomLeft" activeCell="A7" sqref="A7:G7"/>
    </sheetView>
  </sheetViews>
  <sheetFormatPr baseColWidth="10" defaultRowHeight="14" x14ac:dyDescent="0.15"/>
  <cols>
    <col min="1" max="1" width="44.1640625" customWidth="1"/>
    <col min="2" max="2" width="12.6640625" customWidth="1"/>
    <col min="3" max="3" width="9" customWidth="1"/>
    <col min="4" max="4" width="16.6640625" customWidth="1"/>
    <col min="5" max="5" width="9" customWidth="1"/>
    <col min="6" max="6" width="9.6640625" customWidth="1"/>
    <col min="7" max="7" width="9" customWidth="1"/>
    <col min="8" max="256" width="8.83203125" customWidth="1"/>
  </cols>
  <sheetData>
    <row r="1" spans="1:8" ht="68" customHeight="1" x14ac:dyDescent="0.15">
      <c r="A1" s="99" t="s">
        <v>0</v>
      </c>
      <c r="B1" s="99"/>
      <c r="C1" s="99"/>
      <c r="D1" s="99"/>
      <c r="E1" s="99"/>
      <c r="F1" s="99"/>
      <c r="G1" s="99"/>
      <c r="H1" s="99"/>
    </row>
    <row r="2" spans="1:8" ht="22.75" customHeight="1" x14ac:dyDescent="0.2">
      <c r="A2" s="46" t="s">
        <v>123</v>
      </c>
    </row>
    <row r="3" spans="1:8" ht="12.75" customHeight="1" x14ac:dyDescent="0.15">
      <c r="A3" s="2" t="s">
        <v>149</v>
      </c>
    </row>
    <row r="4" spans="1:8" ht="25.75" customHeight="1" x14ac:dyDescent="0.15">
      <c r="A4" s="5" t="s">
        <v>125</v>
      </c>
    </row>
    <row r="5" spans="1:8" ht="25.75" customHeight="1" x14ac:dyDescent="0.15">
      <c r="A5" s="6"/>
      <c r="B5" s="108" t="s">
        <v>118</v>
      </c>
      <c r="C5" s="108"/>
      <c r="D5" s="108" t="s">
        <v>32</v>
      </c>
      <c r="E5" s="108"/>
      <c r="F5" s="108" t="s">
        <v>56</v>
      </c>
      <c r="G5" s="108"/>
    </row>
    <row r="6" spans="1:8" ht="25.75" customHeight="1" x14ac:dyDescent="0.15">
      <c r="A6" s="6"/>
      <c r="B6" s="7" t="s">
        <v>44</v>
      </c>
      <c r="C6" s="7" t="s">
        <v>57</v>
      </c>
      <c r="D6" s="7" t="s">
        <v>44</v>
      </c>
      <c r="E6" s="7" t="s">
        <v>57</v>
      </c>
      <c r="F6" s="7" t="s">
        <v>117</v>
      </c>
      <c r="G6" s="7" t="s">
        <v>57</v>
      </c>
    </row>
    <row r="7" spans="1:8" ht="14.75" customHeight="1" x14ac:dyDescent="0.15">
      <c r="A7" s="109" t="s">
        <v>91</v>
      </c>
      <c r="B7" s="109"/>
      <c r="C7" s="109"/>
      <c r="D7" s="109"/>
      <c r="E7" s="109"/>
      <c r="F7" s="109"/>
      <c r="G7" s="109"/>
    </row>
    <row r="8" spans="1:8" ht="12.75" customHeight="1" x14ac:dyDescent="0.15">
      <c r="A8" s="4" t="s">
        <v>18</v>
      </c>
      <c r="B8" s="9">
        <v>447</v>
      </c>
      <c r="C8" s="10">
        <v>5.8</v>
      </c>
      <c r="D8" s="9">
        <v>2141</v>
      </c>
      <c r="E8" s="10">
        <v>10.4</v>
      </c>
      <c r="F8" s="9">
        <v>2597</v>
      </c>
      <c r="G8" s="10">
        <v>9.1</v>
      </c>
    </row>
    <row r="9" spans="1:8" ht="12.75" customHeight="1" x14ac:dyDescent="0.15">
      <c r="A9" s="4" t="s">
        <v>19</v>
      </c>
      <c r="B9" s="9">
        <v>2592</v>
      </c>
      <c r="C9" s="10">
        <v>33.9</v>
      </c>
      <c r="D9" s="9">
        <v>3237</v>
      </c>
      <c r="E9" s="10">
        <v>15.7</v>
      </c>
      <c r="F9" s="9">
        <v>5843</v>
      </c>
      <c r="G9" s="10">
        <v>20.6</v>
      </c>
    </row>
    <row r="10" spans="1:8" ht="12.75" customHeight="1" x14ac:dyDescent="0.15">
      <c r="A10" s="4" t="s">
        <v>20</v>
      </c>
      <c r="B10" s="9">
        <v>709</v>
      </c>
      <c r="C10" s="10">
        <v>9.3000000000000007</v>
      </c>
      <c r="D10" s="9">
        <v>2746</v>
      </c>
      <c r="E10" s="10">
        <v>13.3</v>
      </c>
      <c r="F10" s="9">
        <v>3471</v>
      </c>
      <c r="G10" s="10">
        <v>12.2</v>
      </c>
    </row>
    <row r="11" spans="1:8" ht="12.75" customHeight="1" x14ac:dyDescent="0.15">
      <c r="A11" s="4" t="s">
        <v>80</v>
      </c>
      <c r="B11" s="9">
        <v>234</v>
      </c>
      <c r="C11" s="10">
        <v>3.1</v>
      </c>
      <c r="D11" s="9">
        <v>474</v>
      </c>
      <c r="E11" s="10">
        <v>2.2999999999999998</v>
      </c>
      <c r="F11" s="9">
        <v>711</v>
      </c>
      <c r="G11" s="10">
        <v>2.5</v>
      </c>
    </row>
    <row r="12" spans="1:8" ht="12.75" customHeight="1" x14ac:dyDescent="0.15">
      <c r="A12" s="4" t="s">
        <v>81</v>
      </c>
      <c r="B12" s="9">
        <v>68</v>
      </c>
      <c r="C12" s="10">
        <v>0.9</v>
      </c>
      <c r="D12" s="9">
        <v>307</v>
      </c>
      <c r="E12" s="10">
        <v>1.5</v>
      </c>
      <c r="F12" s="9">
        <v>375</v>
      </c>
      <c r="G12" s="10">
        <v>1.3</v>
      </c>
    </row>
    <row r="13" spans="1:8" ht="12.75" customHeight="1" x14ac:dyDescent="0.15">
      <c r="A13" s="4" t="s">
        <v>71</v>
      </c>
      <c r="B13" s="9">
        <v>765</v>
      </c>
      <c r="C13" s="10">
        <v>10</v>
      </c>
      <c r="D13" s="9">
        <v>2072</v>
      </c>
      <c r="E13" s="10">
        <v>10</v>
      </c>
      <c r="F13" s="9">
        <v>2845</v>
      </c>
      <c r="G13" s="10">
        <v>10</v>
      </c>
    </row>
    <row r="14" spans="1:8" ht="12.75" customHeight="1" x14ac:dyDescent="0.15">
      <c r="A14" s="4" t="s">
        <v>21</v>
      </c>
      <c r="B14" s="9">
        <v>1195</v>
      </c>
      <c r="C14" s="10">
        <v>15.6</v>
      </c>
      <c r="D14" s="9">
        <v>2178</v>
      </c>
      <c r="E14" s="10">
        <v>10.5</v>
      </c>
      <c r="F14" s="9">
        <v>3376</v>
      </c>
      <c r="G14" s="10">
        <v>11.9</v>
      </c>
    </row>
    <row r="15" spans="1:8" ht="12.75" customHeight="1" x14ac:dyDescent="0.15">
      <c r="A15" s="4" t="s">
        <v>22</v>
      </c>
      <c r="B15" s="9">
        <v>214</v>
      </c>
      <c r="C15" s="10">
        <v>2.8</v>
      </c>
      <c r="D15" s="9">
        <v>828</v>
      </c>
      <c r="E15" s="10">
        <v>4</v>
      </c>
      <c r="F15" s="9">
        <v>1042</v>
      </c>
      <c r="G15" s="10">
        <v>3.7</v>
      </c>
    </row>
    <row r="16" spans="1:8" ht="12.75" customHeight="1" x14ac:dyDescent="0.15">
      <c r="A16" s="4" t="s">
        <v>82</v>
      </c>
      <c r="B16" s="9">
        <v>35</v>
      </c>
      <c r="C16" s="10">
        <v>0.5</v>
      </c>
      <c r="D16" s="9">
        <v>498</v>
      </c>
      <c r="E16" s="10">
        <v>2.4</v>
      </c>
      <c r="F16" s="9">
        <v>533</v>
      </c>
      <c r="G16" s="10">
        <v>1.9</v>
      </c>
    </row>
    <row r="17" spans="1:8" ht="12.75" customHeight="1" x14ac:dyDescent="0.15">
      <c r="A17" s="4" t="s">
        <v>23</v>
      </c>
      <c r="B17" s="9">
        <v>119</v>
      </c>
      <c r="C17" s="10">
        <v>1.6</v>
      </c>
      <c r="D17" s="9">
        <v>3043</v>
      </c>
      <c r="E17" s="10">
        <v>14.7</v>
      </c>
      <c r="F17" s="9">
        <v>3201</v>
      </c>
      <c r="G17" s="10">
        <v>11.3</v>
      </c>
    </row>
    <row r="18" spans="1:8" ht="12.75" customHeight="1" x14ac:dyDescent="0.15">
      <c r="A18" s="4" t="s">
        <v>83</v>
      </c>
      <c r="B18" s="9">
        <v>38</v>
      </c>
      <c r="C18" s="10">
        <v>0.5</v>
      </c>
      <c r="D18" s="9">
        <v>258</v>
      </c>
      <c r="E18" s="10">
        <v>1.2</v>
      </c>
      <c r="F18" s="9">
        <v>296</v>
      </c>
      <c r="G18" s="10">
        <v>1</v>
      </c>
    </row>
    <row r="19" spans="1:8" ht="12.75" customHeight="1" x14ac:dyDescent="0.15">
      <c r="A19" s="4" t="s">
        <v>84</v>
      </c>
      <c r="B19" s="9">
        <v>86</v>
      </c>
      <c r="C19" s="10">
        <v>1.1000000000000001</v>
      </c>
      <c r="D19" s="9">
        <v>269</v>
      </c>
      <c r="E19" s="10">
        <v>1.3</v>
      </c>
      <c r="F19" s="9">
        <v>360</v>
      </c>
      <c r="G19" s="10">
        <v>1.3</v>
      </c>
    </row>
    <row r="20" spans="1:8" ht="12.75" customHeight="1" x14ac:dyDescent="0.15">
      <c r="A20" s="4" t="s">
        <v>85</v>
      </c>
      <c r="B20" s="9">
        <v>56</v>
      </c>
      <c r="C20" s="10">
        <v>0.7</v>
      </c>
      <c r="D20" s="9">
        <v>120</v>
      </c>
      <c r="E20" s="10">
        <v>0.6</v>
      </c>
      <c r="F20" s="9">
        <v>176</v>
      </c>
      <c r="G20" s="10">
        <v>0.6</v>
      </c>
    </row>
    <row r="21" spans="1:8" ht="12.75" customHeight="1" x14ac:dyDescent="0.15">
      <c r="A21" s="4" t="s">
        <v>86</v>
      </c>
      <c r="B21" s="9">
        <v>234</v>
      </c>
      <c r="C21" s="10">
        <v>3.1</v>
      </c>
      <c r="D21" s="9">
        <v>479</v>
      </c>
      <c r="E21" s="10">
        <v>2.2999999999999998</v>
      </c>
      <c r="F21" s="9">
        <v>716</v>
      </c>
      <c r="G21" s="10">
        <v>2.5</v>
      </c>
    </row>
    <row r="22" spans="1:8" ht="12.75" customHeight="1" x14ac:dyDescent="0.15">
      <c r="A22" s="4" t="s">
        <v>87</v>
      </c>
      <c r="B22" s="9">
        <v>832</v>
      </c>
      <c r="C22" s="10">
        <v>10.9</v>
      </c>
      <c r="D22" s="9">
        <v>1912</v>
      </c>
      <c r="E22" s="10">
        <v>9.3000000000000007</v>
      </c>
      <c r="F22" s="9">
        <v>2747</v>
      </c>
      <c r="G22" s="10">
        <v>9.6999999999999993</v>
      </c>
    </row>
    <row r="23" spans="1:8" ht="12.75" customHeight="1" x14ac:dyDescent="0.15">
      <c r="A23" s="4" t="s">
        <v>88</v>
      </c>
      <c r="B23" s="9">
        <v>7</v>
      </c>
      <c r="C23" s="10">
        <v>0.1</v>
      </c>
      <c r="D23" s="9">
        <v>55</v>
      </c>
      <c r="E23" s="10">
        <v>0.3</v>
      </c>
      <c r="F23" s="9">
        <v>65</v>
      </c>
      <c r="G23" s="10">
        <v>0.2</v>
      </c>
    </row>
    <row r="24" spans="1:8" ht="12.75" customHeight="1" x14ac:dyDescent="0.15">
      <c r="A24" s="4" t="s">
        <v>33</v>
      </c>
      <c r="B24" s="9">
        <v>26</v>
      </c>
      <c r="C24" s="10">
        <v>0.3</v>
      </c>
      <c r="D24" s="9">
        <v>42</v>
      </c>
      <c r="E24" s="10">
        <v>0.2</v>
      </c>
      <c r="F24" s="9">
        <v>68</v>
      </c>
      <c r="G24" s="10">
        <v>0.2</v>
      </c>
    </row>
    <row r="25" spans="1:8" ht="12.75" customHeight="1" x14ac:dyDescent="0.15">
      <c r="A25" s="3" t="s">
        <v>26</v>
      </c>
      <c r="B25" s="8">
        <v>7657</v>
      </c>
      <c r="C25" s="11">
        <v>100</v>
      </c>
      <c r="D25" s="8">
        <v>20659</v>
      </c>
      <c r="E25" s="11">
        <v>100</v>
      </c>
      <c r="F25" s="8">
        <v>28422</v>
      </c>
      <c r="G25" s="11">
        <v>100</v>
      </c>
      <c r="H25" s="68"/>
    </row>
    <row r="26" spans="1:8" ht="14.75" customHeight="1" x14ac:dyDescent="0.15">
      <c r="A26" s="109" t="s">
        <v>92</v>
      </c>
      <c r="B26" s="109"/>
      <c r="C26" s="109"/>
      <c r="D26" s="109"/>
      <c r="E26" s="109"/>
      <c r="F26" s="109"/>
      <c r="G26" s="109"/>
    </row>
    <row r="27" spans="1:8" ht="12.75" customHeight="1" x14ac:dyDescent="0.15">
      <c r="A27" s="4" t="s">
        <v>18</v>
      </c>
      <c r="B27" s="9">
        <v>59</v>
      </c>
      <c r="C27" s="10">
        <v>7.6</v>
      </c>
      <c r="D27" s="9">
        <v>176</v>
      </c>
      <c r="E27" s="10">
        <v>11.3</v>
      </c>
      <c r="F27" s="9">
        <v>235</v>
      </c>
      <c r="G27" s="10">
        <v>10</v>
      </c>
    </row>
    <row r="28" spans="1:8" ht="12.75" customHeight="1" x14ac:dyDescent="0.15">
      <c r="A28" s="4" t="s">
        <v>19</v>
      </c>
      <c r="B28" s="9">
        <v>264</v>
      </c>
      <c r="C28" s="10">
        <v>34.1</v>
      </c>
      <c r="D28" s="9">
        <v>142</v>
      </c>
      <c r="E28" s="10">
        <v>9.1</v>
      </c>
      <c r="F28" s="9">
        <v>409</v>
      </c>
      <c r="G28" s="10">
        <v>17.399999999999999</v>
      </c>
    </row>
    <row r="29" spans="1:8" ht="12.75" customHeight="1" x14ac:dyDescent="0.15">
      <c r="A29" s="4" t="s">
        <v>20</v>
      </c>
      <c r="B29" s="9">
        <v>6</v>
      </c>
      <c r="C29" s="10">
        <v>0.8</v>
      </c>
      <c r="D29" s="9">
        <v>43</v>
      </c>
      <c r="E29" s="10">
        <v>2.8</v>
      </c>
      <c r="F29" s="9">
        <v>49</v>
      </c>
      <c r="G29" s="10">
        <v>2.1</v>
      </c>
    </row>
    <row r="30" spans="1:8" ht="12.75" customHeight="1" x14ac:dyDescent="0.15">
      <c r="A30" s="4" t="s">
        <v>80</v>
      </c>
      <c r="B30" s="9">
        <v>21</v>
      </c>
      <c r="C30" s="10">
        <v>2.7</v>
      </c>
      <c r="D30" s="9">
        <v>31</v>
      </c>
      <c r="E30" s="10">
        <v>2</v>
      </c>
      <c r="F30" s="9">
        <v>52</v>
      </c>
      <c r="G30" s="10">
        <v>2.2000000000000002</v>
      </c>
    </row>
    <row r="31" spans="1:8" ht="12.75" customHeight="1" x14ac:dyDescent="0.15">
      <c r="A31" s="4" t="s">
        <v>81</v>
      </c>
      <c r="B31" s="9">
        <v>8</v>
      </c>
      <c r="C31" s="10">
        <v>1</v>
      </c>
      <c r="D31" s="9">
        <v>17</v>
      </c>
      <c r="E31" s="10">
        <v>1.1000000000000001</v>
      </c>
      <c r="F31" s="9">
        <v>25</v>
      </c>
      <c r="G31" s="10">
        <v>1.1000000000000001</v>
      </c>
    </row>
    <row r="32" spans="1:8" ht="12.75" customHeight="1" x14ac:dyDescent="0.15">
      <c r="A32" s="4" t="s">
        <v>71</v>
      </c>
      <c r="B32" s="9">
        <v>66</v>
      </c>
      <c r="C32" s="10">
        <v>8.5</v>
      </c>
      <c r="D32" s="9">
        <v>92</v>
      </c>
      <c r="E32" s="10">
        <v>5.9</v>
      </c>
      <c r="F32" s="9">
        <v>158</v>
      </c>
      <c r="G32" s="10">
        <v>6.7</v>
      </c>
    </row>
    <row r="33" spans="1:7" ht="12.75" customHeight="1" x14ac:dyDescent="0.15">
      <c r="A33" s="4" t="s">
        <v>21</v>
      </c>
      <c r="B33" s="9">
        <v>112</v>
      </c>
      <c r="C33" s="10">
        <v>14.5</v>
      </c>
      <c r="D33" s="9">
        <v>129</v>
      </c>
      <c r="E33" s="10">
        <v>8.3000000000000007</v>
      </c>
      <c r="F33" s="9">
        <v>241</v>
      </c>
      <c r="G33" s="10">
        <v>10.3</v>
      </c>
    </row>
    <row r="34" spans="1:7" ht="12.75" customHeight="1" x14ac:dyDescent="0.15">
      <c r="A34" s="4" t="s">
        <v>22</v>
      </c>
      <c r="B34" s="9">
        <v>61</v>
      </c>
      <c r="C34" s="10">
        <v>7.9</v>
      </c>
      <c r="D34" s="9">
        <v>126</v>
      </c>
      <c r="E34" s="10">
        <v>8.1</v>
      </c>
      <c r="F34" s="9">
        <v>187</v>
      </c>
      <c r="G34" s="10">
        <v>8</v>
      </c>
    </row>
    <row r="35" spans="1:7" ht="12.75" customHeight="1" x14ac:dyDescent="0.15">
      <c r="A35" s="4" t="s">
        <v>82</v>
      </c>
      <c r="B35" s="9">
        <v>20</v>
      </c>
      <c r="C35" s="10">
        <v>2.6</v>
      </c>
      <c r="D35" s="9">
        <v>184</v>
      </c>
      <c r="E35" s="10">
        <v>11.8</v>
      </c>
      <c r="F35" s="9">
        <v>204</v>
      </c>
      <c r="G35" s="10">
        <v>8.6999999999999993</v>
      </c>
    </row>
    <row r="36" spans="1:7" ht="12.75" customHeight="1" x14ac:dyDescent="0.15">
      <c r="A36" s="4" t="s">
        <v>23</v>
      </c>
      <c r="B36" s="9">
        <v>28</v>
      </c>
      <c r="C36" s="10">
        <v>3.6</v>
      </c>
      <c r="D36" s="9">
        <v>394</v>
      </c>
      <c r="E36" s="10">
        <v>25.3</v>
      </c>
      <c r="F36" s="9">
        <v>432</v>
      </c>
      <c r="G36" s="10">
        <v>18.399999999999999</v>
      </c>
    </row>
    <row r="37" spans="1:7" ht="12.75" customHeight="1" x14ac:dyDescent="0.15">
      <c r="A37" s="4" t="s">
        <v>83</v>
      </c>
      <c r="B37" s="9">
        <v>3</v>
      </c>
      <c r="C37" s="10">
        <v>0.4</v>
      </c>
      <c r="D37" s="9">
        <v>6</v>
      </c>
      <c r="E37" s="10">
        <v>0.4</v>
      </c>
      <c r="F37" s="9">
        <v>9</v>
      </c>
      <c r="G37" s="10">
        <v>0.4</v>
      </c>
    </row>
    <row r="38" spans="1:7" ht="12.75" customHeight="1" x14ac:dyDescent="0.15">
      <c r="A38" s="4" t="s">
        <v>84</v>
      </c>
      <c r="B38" s="9">
        <v>15</v>
      </c>
      <c r="C38" s="10">
        <v>1.9</v>
      </c>
      <c r="D38" s="9">
        <v>12</v>
      </c>
      <c r="E38" s="10">
        <v>0.8</v>
      </c>
      <c r="F38" s="9">
        <v>27</v>
      </c>
      <c r="G38" s="10">
        <v>1.2</v>
      </c>
    </row>
    <row r="39" spans="1:7" ht="12.75" customHeight="1" x14ac:dyDescent="0.15">
      <c r="A39" s="4" t="s">
        <v>85</v>
      </c>
      <c r="B39" s="9">
        <v>7</v>
      </c>
      <c r="C39" s="10">
        <v>0.9</v>
      </c>
      <c r="D39" s="9">
        <v>7</v>
      </c>
      <c r="E39" s="10">
        <v>0.4</v>
      </c>
      <c r="F39" s="9">
        <v>14</v>
      </c>
      <c r="G39" s="10">
        <v>0.6</v>
      </c>
    </row>
    <row r="40" spans="1:7" ht="12.75" customHeight="1" x14ac:dyDescent="0.15">
      <c r="A40" s="4" t="s">
        <v>86</v>
      </c>
      <c r="B40" s="9">
        <v>35</v>
      </c>
      <c r="C40" s="10">
        <v>4.5</v>
      </c>
      <c r="D40" s="9">
        <v>34</v>
      </c>
      <c r="E40" s="10">
        <v>2.2000000000000002</v>
      </c>
      <c r="F40" s="9">
        <v>69</v>
      </c>
      <c r="G40" s="10">
        <v>2.9</v>
      </c>
    </row>
    <row r="41" spans="1:7" ht="12.75" customHeight="1" x14ac:dyDescent="0.15">
      <c r="A41" s="4" t="s">
        <v>87</v>
      </c>
      <c r="B41" s="9">
        <v>67</v>
      </c>
      <c r="C41" s="10">
        <v>8.6</v>
      </c>
      <c r="D41" s="9">
        <v>156</v>
      </c>
      <c r="E41" s="10">
        <v>10</v>
      </c>
      <c r="F41" s="9">
        <v>223</v>
      </c>
      <c r="G41" s="10">
        <v>9.5</v>
      </c>
    </row>
    <row r="42" spans="1:7" ht="12.75" customHeight="1" x14ac:dyDescent="0.15">
      <c r="A42" s="4" t="s">
        <v>88</v>
      </c>
      <c r="B42" s="9">
        <v>3</v>
      </c>
      <c r="C42" s="10">
        <v>0.4</v>
      </c>
      <c r="D42" s="9">
        <v>9</v>
      </c>
      <c r="E42" s="10">
        <v>0.6</v>
      </c>
      <c r="F42" s="9">
        <v>12</v>
      </c>
      <c r="G42" s="10">
        <v>0.5</v>
      </c>
    </row>
    <row r="43" spans="1:7" ht="12.75" customHeight="1" x14ac:dyDescent="0.15">
      <c r="A43" s="4" t="s">
        <v>33</v>
      </c>
      <c r="B43" s="9">
        <v>0</v>
      </c>
      <c r="C43" s="10">
        <v>0</v>
      </c>
      <c r="D43" s="9">
        <v>0</v>
      </c>
      <c r="E43" s="10">
        <v>0</v>
      </c>
      <c r="F43" s="9">
        <v>0</v>
      </c>
      <c r="G43" s="10">
        <v>0</v>
      </c>
    </row>
    <row r="44" spans="1:7" ht="12.75" customHeight="1" x14ac:dyDescent="0.15">
      <c r="A44" s="3" t="s">
        <v>26</v>
      </c>
      <c r="B44" s="8">
        <v>775</v>
      </c>
      <c r="C44" s="11">
        <v>100</v>
      </c>
      <c r="D44" s="8">
        <v>1558</v>
      </c>
      <c r="E44" s="11">
        <v>100</v>
      </c>
      <c r="F44" s="8">
        <v>2346</v>
      </c>
      <c r="G44" s="11">
        <v>100</v>
      </c>
    </row>
    <row r="45" spans="1:7" ht="14.75" customHeight="1" x14ac:dyDescent="0.15">
      <c r="A45" s="109" t="s">
        <v>93</v>
      </c>
      <c r="B45" s="109"/>
      <c r="C45" s="109"/>
      <c r="D45" s="109"/>
      <c r="E45" s="109"/>
      <c r="F45" s="109"/>
      <c r="G45" s="109"/>
    </row>
    <row r="46" spans="1:7" ht="12.75" customHeight="1" x14ac:dyDescent="0.15">
      <c r="A46" s="4" t="s">
        <v>18</v>
      </c>
      <c r="B46" s="9">
        <v>506</v>
      </c>
      <c r="C46" s="10">
        <v>6</v>
      </c>
      <c r="D46" s="9">
        <v>2317</v>
      </c>
      <c r="E46" s="10">
        <v>10.4</v>
      </c>
      <c r="F46" s="9">
        <v>2832</v>
      </c>
      <c r="G46" s="10">
        <v>9.1999999999999993</v>
      </c>
    </row>
    <row r="47" spans="1:7" ht="12.75" customHeight="1" x14ac:dyDescent="0.15">
      <c r="A47" s="4" t="s">
        <v>19</v>
      </c>
      <c r="B47" s="9">
        <v>2856</v>
      </c>
      <c r="C47" s="10">
        <v>33.9</v>
      </c>
      <c r="D47" s="9">
        <v>3379</v>
      </c>
      <c r="E47" s="10">
        <v>15.2</v>
      </c>
      <c r="F47" s="9">
        <v>6252</v>
      </c>
      <c r="G47" s="10">
        <v>20.3</v>
      </c>
    </row>
    <row r="48" spans="1:7" ht="12.75" customHeight="1" x14ac:dyDescent="0.15">
      <c r="A48" s="4" t="s">
        <v>20</v>
      </c>
      <c r="B48" s="9">
        <v>715</v>
      </c>
      <c r="C48" s="10">
        <v>8.5</v>
      </c>
      <c r="D48" s="9">
        <v>2789</v>
      </c>
      <c r="E48" s="10">
        <v>12.6</v>
      </c>
      <c r="F48" s="9">
        <v>3520</v>
      </c>
      <c r="G48" s="10">
        <v>11.4</v>
      </c>
    </row>
    <row r="49" spans="1:7" ht="12.75" customHeight="1" x14ac:dyDescent="0.15">
      <c r="A49" s="4" t="s">
        <v>80</v>
      </c>
      <c r="B49" s="9">
        <v>255</v>
      </c>
      <c r="C49" s="10">
        <v>3</v>
      </c>
      <c r="D49" s="9">
        <v>505</v>
      </c>
      <c r="E49" s="10">
        <v>2.2999999999999998</v>
      </c>
      <c r="F49" s="9">
        <v>763</v>
      </c>
      <c r="G49" s="10">
        <v>2.5</v>
      </c>
    </row>
    <row r="50" spans="1:7" ht="12.75" customHeight="1" x14ac:dyDescent="0.15">
      <c r="A50" s="4" t="s">
        <v>81</v>
      </c>
      <c r="B50" s="9">
        <v>76</v>
      </c>
      <c r="C50" s="10">
        <v>0.9</v>
      </c>
      <c r="D50" s="9">
        <v>324</v>
      </c>
      <c r="E50" s="10">
        <v>1.5</v>
      </c>
      <c r="F50" s="9">
        <v>400</v>
      </c>
      <c r="G50" s="10">
        <v>1.3</v>
      </c>
    </row>
    <row r="51" spans="1:7" ht="12.75" customHeight="1" x14ac:dyDescent="0.15">
      <c r="A51" s="4" t="s">
        <v>71</v>
      </c>
      <c r="B51" s="9">
        <v>831</v>
      </c>
      <c r="C51" s="10">
        <v>9.9</v>
      </c>
      <c r="D51" s="9">
        <v>2164</v>
      </c>
      <c r="E51" s="10">
        <v>9.6999999999999993</v>
      </c>
      <c r="F51" s="9">
        <v>3003</v>
      </c>
      <c r="G51" s="10">
        <v>9.8000000000000007</v>
      </c>
    </row>
    <row r="52" spans="1:7" ht="12.75" customHeight="1" x14ac:dyDescent="0.15">
      <c r="A52" s="4" t="s">
        <v>21</v>
      </c>
      <c r="B52" s="9">
        <v>1307</v>
      </c>
      <c r="C52" s="10">
        <v>15.5</v>
      </c>
      <c r="D52" s="9">
        <v>2307</v>
      </c>
      <c r="E52" s="10">
        <v>10.4</v>
      </c>
      <c r="F52" s="9">
        <v>3617</v>
      </c>
      <c r="G52" s="10">
        <v>11.8</v>
      </c>
    </row>
    <row r="53" spans="1:7" ht="12.75" customHeight="1" x14ac:dyDescent="0.15">
      <c r="A53" s="4" t="s">
        <v>22</v>
      </c>
      <c r="B53" s="9">
        <v>275</v>
      </c>
      <c r="C53" s="10">
        <v>3.3</v>
      </c>
      <c r="D53" s="9">
        <v>954</v>
      </c>
      <c r="E53" s="10">
        <v>4.3</v>
      </c>
      <c r="F53" s="9">
        <v>1229</v>
      </c>
      <c r="G53" s="10">
        <v>4</v>
      </c>
    </row>
    <row r="54" spans="1:7" ht="12.75" customHeight="1" x14ac:dyDescent="0.15">
      <c r="A54" s="4" t="s">
        <v>82</v>
      </c>
      <c r="B54" s="9">
        <v>55</v>
      </c>
      <c r="C54" s="10">
        <v>0.7</v>
      </c>
      <c r="D54" s="9">
        <v>682</v>
      </c>
      <c r="E54" s="10">
        <v>3.1</v>
      </c>
      <c r="F54" s="9">
        <v>737</v>
      </c>
      <c r="G54" s="10">
        <v>2.4</v>
      </c>
    </row>
    <row r="55" spans="1:7" ht="12.75" customHeight="1" x14ac:dyDescent="0.15">
      <c r="A55" s="4" t="s">
        <v>23</v>
      </c>
      <c r="B55" s="9">
        <v>147</v>
      </c>
      <c r="C55" s="10">
        <v>1.7</v>
      </c>
      <c r="D55" s="9">
        <v>3437</v>
      </c>
      <c r="E55" s="10">
        <v>15.5</v>
      </c>
      <c r="F55" s="9">
        <v>3633</v>
      </c>
      <c r="G55" s="10">
        <v>11.8</v>
      </c>
    </row>
    <row r="56" spans="1:7" ht="12.75" customHeight="1" x14ac:dyDescent="0.15">
      <c r="A56" s="4" t="s">
        <v>83</v>
      </c>
      <c r="B56" s="9">
        <v>41</v>
      </c>
      <c r="C56" s="10">
        <v>0.5</v>
      </c>
      <c r="D56" s="9">
        <v>264</v>
      </c>
      <c r="E56" s="10">
        <v>1.2</v>
      </c>
      <c r="F56" s="9">
        <v>305</v>
      </c>
      <c r="G56" s="10">
        <v>1</v>
      </c>
    </row>
    <row r="57" spans="1:7" ht="12.75" customHeight="1" x14ac:dyDescent="0.15">
      <c r="A57" s="4" t="s">
        <v>84</v>
      </c>
      <c r="B57" s="9">
        <v>101</v>
      </c>
      <c r="C57" s="10">
        <v>1.2</v>
      </c>
      <c r="D57" s="9">
        <v>281</v>
      </c>
      <c r="E57" s="10">
        <v>1.3</v>
      </c>
      <c r="F57" s="9">
        <v>387</v>
      </c>
      <c r="G57" s="10">
        <v>1.3</v>
      </c>
    </row>
    <row r="58" spans="1:7" ht="12.75" customHeight="1" x14ac:dyDescent="0.15">
      <c r="A58" s="4" t="s">
        <v>85</v>
      </c>
      <c r="B58" s="9">
        <v>63</v>
      </c>
      <c r="C58" s="10">
        <v>0.7</v>
      </c>
      <c r="D58" s="9">
        <v>127</v>
      </c>
      <c r="E58" s="10">
        <v>0.6</v>
      </c>
      <c r="F58" s="9">
        <v>190</v>
      </c>
      <c r="G58" s="10">
        <v>0.6</v>
      </c>
    </row>
    <row r="59" spans="1:7" ht="12.75" customHeight="1" x14ac:dyDescent="0.15">
      <c r="A59" s="4" t="s">
        <v>86</v>
      </c>
      <c r="B59" s="9">
        <v>269</v>
      </c>
      <c r="C59" s="10">
        <v>3.2</v>
      </c>
      <c r="D59" s="9">
        <v>513</v>
      </c>
      <c r="E59" s="10">
        <v>2.2999999999999998</v>
      </c>
      <c r="F59" s="9">
        <v>785</v>
      </c>
      <c r="G59" s="10">
        <v>2.6</v>
      </c>
    </row>
    <row r="60" spans="1:7" ht="12.75" customHeight="1" x14ac:dyDescent="0.15">
      <c r="A60" s="4" t="s">
        <v>87</v>
      </c>
      <c r="B60" s="9">
        <v>899</v>
      </c>
      <c r="C60" s="10">
        <v>10.7</v>
      </c>
      <c r="D60" s="9">
        <v>2068</v>
      </c>
      <c r="E60" s="10">
        <v>9.3000000000000007</v>
      </c>
      <c r="F60" s="9">
        <v>2970</v>
      </c>
      <c r="G60" s="10">
        <v>9.6999999999999993</v>
      </c>
    </row>
    <row r="61" spans="1:7" ht="12.75" customHeight="1" x14ac:dyDescent="0.15">
      <c r="A61" s="4" t="s">
        <v>88</v>
      </c>
      <c r="B61" s="9">
        <v>10</v>
      </c>
      <c r="C61" s="10">
        <v>0.1</v>
      </c>
      <c r="D61" s="9">
        <v>64</v>
      </c>
      <c r="E61" s="10">
        <v>0.3</v>
      </c>
      <c r="F61" s="9">
        <v>77</v>
      </c>
      <c r="G61" s="10">
        <v>0.3</v>
      </c>
    </row>
    <row r="62" spans="1:7" ht="12.75" customHeight="1" x14ac:dyDescent="0.15">
      <c r="A62" s="4" t="s">
        <v>33</v>
      </c>
      <c r="B62" s="9">
        <v>26</v>
      </c>
      <c r="C62" s="10">
        <v>0.3</v>
      </c>
      <c r="D62" s="9">
        <v>42</v>
      </c>
      <c r="E62" s="10">
        <v>0.2</v>
      </c>
      <c r="F62" s="9">
        <v>68</v>
      </c>
      <c r="G62" s="10">
        <v>0.2</v>
      </c>
    </row>
    <row r="63" spans="1:7" ht="12.75" customHeight="1" x14ac:dyDescent="0.15">
      <c r="A63" s="3" t="s">
        <v>26</v>
      </c>
      <c r="B63" s="8">
        <v>8432</v>
      </c>
      <c r="C63" s="11">
        <v>100</v>
      </c>
      <c r="D63" s="8">
        <v>22217</v>
      </c>
      <c r="E63" s="11">
        <v>100</v>
      </c>
      <c r="F63" s="8">
        <v>30768</v>
      </c>
      <c r="G63" s="11">
        <v>100</v>
      </c>
    </row>
    <row r="66" spans="1:1" ht="12.75" customHeight="1" x14ac:dyDescent="0.15">
      <c r="A66" s="85" t="s">
        <v>146</v>
      </c>
    </row>
  </sheetData>
  <sheetProtection sheet="1"/>
  <mergeCells count="7">
    <mergeCell ref="A45:G45"/>
    <mergeCell ref="A1:H1"/>
    <mergeCell ref="B5:C5"/>
    <mergeCell ref="D5:E5"/>
    <mergeCell ref="F5:G5"/>
    <mergeCell ref="A7:G7"/>
    <mergeCell ref="A26:G26"/>
  </mergeCells>
  <hyperlinks>
    <hyperlink ref="A66" r:id="rId1" xr:uid="{4DBDD5B2-4456-984A-B1F1-9F5B800F2B66}"/>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05C2B-1078-E04F-ADE6-CD979907444F}">
  <sheetPr codeName="Sheet6"/>
  <dimension ref="A1:T22"/>
  <sheetViews>
    <sheetView zoomScaleNormal="100" workbookViewId="0">
      <pane ySplit="5" topLeftCell="A6" activePane="bottomLeft" state="frozen"/>
      <selection activeCell="A19" sqref="A19:AJ19"/>
      <selection pane="bottomLeft" activeCell="A6" sqref="A6"/>
    </sheetView>
  </sheetViews>
  <sheetFormatPr baseColWidth="10" defaultRowHeight="14" x14ac:dyDescent="0.15"/>
  <cols>
    <col min="1" max="1" width="12.6640625" customWidth="1"/>
    <col min="2" max="2" width="12.1640625" customWidth="1"/>
    <col min="3" max="3" width="12.5" customWidth="1"/>
    <col min="4" max="4" width="12.6640625" customWidth="1"/>
    <col min="5" max="5" width="14.1640625" customWidth="1"/>
    <col min="6" max="8" width="10.6640625" customWidth="1"/>
    <col min="9" max="9" width="12.83203125" customWidth="1"/>
    <col min="10" max="11" width="9" customWidth="1"/>
    <col min="12" max="12" width="8.83203125" customWidth="1"/>
    <col min="13" max="13" width="10.83203125" customWidth="1"/>
    <col min="14" max="16" width="8.83203125" customWidth="1"/>
    <col min="17" max="17" width="10.6640625" customWidth="1"/>
    <col min="18" max="256" width="8.83203125" customWidth="1"/>
  </cols>
  <sheetData>
    <row r="1" spans="1:20" ht="68" customHeight="1" x14ac:dyDescent="0.15">
      <c r="A1" s="99" t="s">
        <v>0</v>
      </c>
      <c r="B1" s="99"/>
      <c r="C1" s="99"/>
      <c r="D1" s="99"/>
      <c r="E1" s="99"/>
      <c r="F1" s="99"/>
      <c r="G1" s="99"/>
      <c r="H1" s="99"/>
      <c r="I1" s="99"/>
      <c r="J1" s="99"/>
      <c r="K1" s="99"/>
      <c r="L1" s="99"/>
      <c r="M1" s="99"/>
      <c r="N1" s="99"/>
      <c r="O1" s="99"/>
      <c r="P1" s="99"/>
      <c r="Q1" s="99"/>
      <c r="R1" s="99"/>
      <c r="S1" s="99"/>
      <c r="T1" s="99"/>
    </row>
    <row r="2" spans="1:20" ht="22.75" customHeight="1" x14ac:dyDescent="0.2">
      <c r="A2" s="46" t="s">
        <v>123</v>
      </c>
    </row>
    <row r="3" spans="1:20" x14ac:dyDescent="0.15">
      <c r="A3" s="2" t="s">
        <v>149</v>
      </c>
    </row>
    <row r="4" spans="1:20" ht="25.75" customHeight="1" x14ac:dyDescent="0.15">
      <c r="A4" s="5" t="s">
        <v>126</v>
      </c>
    </row>
    <row r="5" spans="1:20" ht="103.25" customHeight="1" x14ac:dyDescent="0.15">
      <c r="A5" s="6"/>
      <c r="B5" s="7" t="s">
        <v>18</v>
      </c>
      <c r="C5" s="7" t="s">
        <v>19</v>
      </c>
      <c r="D5" s="7" t="s">
        <v>20</v>
      </c>
      <c r="E5" s="7" t="s">
        <v>80</v>
      </c>
      <c r="F5" s="7" t="s">
        <v>81</v>
      </c>
      <c r="G5" s="7" t="s">
        <v>71</v>
      </c>
      <c r="H5" s="7" t="s">
        <v>21</v>
      </c>
      <c r="I5" s="7" t="s">
        <v>22</v>
      </c>
      <c r="J5" s="7" t="s">
        <v>82</v>
      </c>
      <c r="K5" s="7" t="s">
        <v>23</v>
      </c>
      <c r="L5" s="13" t="s">
        <v>83</v>
      </c>
      <c r="M5" s="13" t="s">
        <v>84</v>
      </c>
      <c r="N5" s="13" t="s">
        <v>85</v>
      </c>
      <c r="O5" s="13" t="s">
        <v>86</v>
      </c>
      <c r="P5" s="13" t="s">
        <v>24</v>
      </c>
      <c r="Q5" s="13" t="s">
        <v>88</v>
      </c>
      <c r="R5" s="13" t="s">
        <v>33</v>
      </c>
      <c r="S5" s="13" t="s">
        <v>26</v>
      </c>
    </row>
    <row r="6" spans="1:20" x14ac:dyDescent="0.15">
      <c r="A6" s="4" t="s">
        <v>58</v>
      </c>
      <c r="B6" s="12">
        <v>0</v>
      </c>
      <c r="C6" s="12">
        <v>14</v>
      </c>
      <c r="D6" s="12">
        <v>0</v>
      </c>
      <c r="E6" s="12">
        <v>0</v>
      </c>
      <c r="F6" s="12">
        <v>0</v>
      </c>
      <c r="G6" s="12">
        <v>8</v>
      </c>
      <c r="H6" s="12">
        <v>15</v>
      </c>
      <c r="I6" s="12">
        <v>3</v>
      </c>
      <c r="J6" s="12">
        <v>3</v>
      </c>
      <c r="K6" s="12">
        <v>0</v>
      </c>
      <c r="L6" s="12">
        <v>0</v>
      </c>
      <c r="M6" s="12">
        <v>0</v>
      </c>
      <c r="N6" s="12">
        <v>0</v>
      </c>
      <c r="O6" s="12">
        <v>0</v>
      </c>
      <c r="P6" s="12">
        <v>0</v>
      </c>
      <c r="Q6" s="12">
        <v>0</v>
      </c>
      <c r="R6" s="12">
        <v>0</v>
      </c>
      <c r="S6" s="70">
        <v>43</v>
      </c>
    </row>
    <row r="7" spans="1:20" ht="12.75" customHeight="1" x14ac:dyDescent="0.15">
      <c r="A7" s="4" t="s">
        <v>59</v>
      </c>
      <c r="B7" s="12">
        <v>5</v>
      </c>
      <c r="C7" s="12">
        <v>94</v>
      </c>
      <c r="D7" s="12">
        <v>12</v>
      </c>
      <c r="E7" s="12">
        <v>10</v>
      </c>
      <c r="F7" s="12">
        <v>0</v>
      </c>
      <c r="G7" s="12">
        <v>57</v>
      </c>
      <c r="H7" s="12">
        <v>73</v>
      </c>
      <c r="I7" s="12">
        <v>12</v>
      </c>
      <c r="J7" s="12">
        <v>0</v>
      </c>
      <c r="K7" s="12">
        <v>5</v>
      </c>
      <c r="L7" s="12">
        <v>3</v>
      </c>
      <c r="M7" s="12">
        <v>3</v>
      </c>
      <c r="N7" s="12">
        <v>3</v>
      </c>
      <c r="O7" s="12">
        <v>3</v>
      </c>
      <c r="P7" s="12">
        <v>20</v>
      </c>
      <c r="Q7" s="12">
        <v>0</v>
      </c>
      <c r="R7" s="12">
        <v>0</v>
      </c>
      <c r="S7" s="70">
        <v>300</v>
      </c>
    </row>
    <row r="8" spans="1:20" x14ac:dyDescent="0.15">
      <c r="A8" s="4" t="s">
        <v>60</v>
      </c>
      <c r="B8" s="12">
        <v>18</v>
      </c>
      <c r="C8" s="12">
        <v>135</v>
      </c>
      <c r="D8" s="12">
        <v>15</v>
      </c>
      <c r="E8" s="12">
        <v>24</v>
      </c>
      <c r="F8" s="12">
        <v>5</v>
      </c>
      <c r="G8" s="12">
        <v>129</v>
      </c>
      <c r="H8" s="12">
        <v>111</v>
      </c>
      <c r="I8" s="12">
        <v>22</v>
      </c>
      <c r="J8" s="12">
        <v>4</v>
      </c>
      <c r="K8" s="12">
        <v>15</v>
      </c>
      <c r="L8" s="12">
        <v>7</v>
      </c>
      <c r="M8" s="12">
        <v>13</v>
      </c>
      <c r="N8" s="12">
        <v>3</v>
      </c>
      <c r="O8" s="12">
        <v>5</v>
      </c>
      <c r="P8" s="12">
        <v>32</v>
      </c>
      <c r="Q8" s="12">
        <v>0</v>
      </c>
      <c r="R8" s="12">
        <v>0</v>
      </c>
      <c r="S8" s="70">
        <v>538</v>
      </c>
    </row>
    <row r="9" spans="1:20" x14ac:dyDescent="0.15">
      <c r="A9" s="4" t="s">
        <v>61</v>
      </c>
      <c r="B9" s="12">
        <v>239</v>
      </c>
      <c r="C9" s="12">
        <v>1241</v>
      </c>
      <c r="D9" s="12">
        <v>239</v>
      </c>
      <c r="E9" s="12">
        <v>139</v>
      </c>
      <c r="F9" s="12">
        <v>54</v>
      </c>
      <c r="G9" s="12">
        <v>828</v>
      </c>
      <c r="H9" s="12">
        <v>653</v>
      </c>
      <c r="I9" s="12">
        <v>207</v>
      </c>
      <c r="J9" s="12">
        <v>42</v>
      </c>
      <c r="K9" s="12">
        <v>285</v>
      </c>
      <c r="L9" s="12">
        <v>45</v>
      </c>
      <c r="M9" s="12">
        <v>76</v>
      </c>
      <c r="N9" s="12">
        <v>28</v>
      </c>
      <c r="O9" s="12">
        <v>92</v>
      </c>
      <c r="P9" s="12">
        <v>476</v>
      </c>
      <c r="Q9" s="12">
        <v>15</v>
      </c>
      <c r="R9" s="12">
        <v>0</v>
      </c>
      <c r="S9" s="70">
        <v>4659</v>
      </c>
    </row>
    <row r="10" spans="1:20" x14ac:dyDescent="0.15">
      <c r="A10" s="4" t="s">
        <v>62</v>
      </c>
      <c r="B10" s="12">
        <v>364</v>
      </c>
      <c r="C10" s="12">
        <v>1279</v>
      </c>
      <c r="D10" s="12">
        <v>340</v>
      </c>
      <c r="E10" s="12">
        <v>156</v>
      </c>
      <c r="F10" s="12">
        <v>93</v>
      </c>
      <c r="G10" s="12">
        <v>634</v>
      </c>
      <c r="H10" s="12">
        <v>760</v>
      </c>
      <c r="I10" s="12">
        <v>223</v>
      </c>
      <c r="J10" s="12">
        <v>89</v>
      </c>
      <c r="K10" s="12">
        <v>529</v>
      </c>
      <c r="L10" s="12">
        <v>75</v>
      </c>
      <c r="M10" s="12">
        <v>58</v>
      </c>
      <c r="N10" s="12">
        <v>35</v>
      </c>
      <c r="O10" s="12">
        <v>167</v>
      </c>
      <c r="P10" s="12">
        <v>632</v>
      </c>
      <c r="Q10" s="12">
        <v>11</v>
      </c>
      <c r="R10" s="12">
        <v>9</v>
      </c>
      <c r="S10" s="70">
        <v>5454</v>
      </c>
    </row>
    <row r="11" spans="1:20" x14ac:dyDescent="0.15">
      <c r="A11" s="4" t="s">
        <v>63</v>
      </c>
      <c r="B11" s="12">
        <v>420</v>
      </c>
      <c r="C11" s="12">
        <v>1187</v>
      </c>
      <c r="D11" s="12">
        <v>356</v>
      </c>
      <c r="E11" s="12">
        <v>146</v>
      </c>
      <c r="F11" s="12">
        <v>80</v>
      </c>
      <c r="G11" s="12">
        <v>567</v>
      </c>
      <c r="H11" s="12">
        <v>779</v>
      </c>
      <c r="I11" s="12">
        <v>288</v>
      </c>
      <c r="J11" s="12">
        <v>117</v>
      </c>
      <c r="K11" s="12">
        <v>631</v>
      </c>
      <c r="L11" s="12">
        <v>70</v>
      </c>
      <c r="M11" s="12">
        <v>65</v>
      </c>
      <c r="N11" s="12">
        <v>38</v>
      </c>
      <c r="O11" s="12">
        <v>144</v>
      </c>
      <c r="P11" s="12">
        <v>565</v>
      </c>
      <c r="Q11" s="12">
        <v>6</v>
      </c>
      <c r="R11" s="12">
        <v>7</v>
      </c>
      <c r="S11" s="70">
        <v>5466</v>
      </c>
    </row>
    <row r="12" spans="1:20" x14ac:dyDescent="0.15">
      <c r="A12" s="4" t="s">
        <v>64</v>
      </c>
      <c r="B12" s="12">
        <v>401</v>
      </c>
      <c r="C12" s="12">
        <v>935</v>
      </c>
      <c r="D12" s="12">
        <v>364</v>
      </c>
      <c r="E12" s="12">
        <v>119</v>
      </c>
      <c r="F12" s="12">
        <v>60</v>
      </c>
      <c r="G12" s="12">
        <v>370</v>
      </c>
      <c r="H12" s="12">
        <v>587</v>
      </c>
      <c r="I12" s="12">
        <v>184</v>
      </c>
      <c r="J12" s="12">
        <v>93</v>
      </c>
      <c r="K12" s="12">
        <v>603</v>
      </c>
      <c r="L12" s="12">
        <v>38</v>
      </c>
      <c r="M12" s="12">
        <v>62</v>
      </c>
      <c r="N12" s="12">
        <v>28</v>
      </c>
      <c r="O12" s="12">
        <v>128</v>
      </c>
      <c r="P12" s="12">
        <v>479</v>
      </c>
      <c r="Q12" s="12">
        <v>9</v>
      </c>
      <c r="R12" s="12">
        <v>6</v>
      </c>
      <c r="S12" s="70">
        <v>4466</v>
      </c>
    </row>
    <row r="13" spans="1:20" x14ac:dyDescent="0.15">
      <c r="A13" s="4" t="s">
        <v>65</v>
      </c>
      <c r="B13" s="12">
        <v>424</v>
      </c>
      <c r="C13" s="12">
        <v>715</v>
      </c>
      <c r="D13" s="12">
        <v>509</v>
      </c>
      <c r="E13" s="12">
        <v>75</v>
      </c>
      <c r="F13" s="12">
        <v>53</v>
      </c>
      <c r="G13" s="12">
        <v>214</v>
      </c>
      <c r="H13" s="12">
        <v>393</v>
      </c>
      <c r="I13" s="12">
        <v>149</v>
      </c>
      <c r="J13" s="12">
        <v>127</v>
      </c>
      <c r="K13" s="12">
        <v>520</v>
      </c>
      <c r="L13" s="12">
        <v>28</v>
      </c>
      <c r="M13" s="12">
        <v>37</v>
      </c>
      <c r="N13" s="12">
        <v>23</v>
      </c>
      <c r="O13" s="12">
        <v>90</v>
      </c>
      <c r="P13" s="12">
        <v>387</v>
      </c>
      <c r="Q13" s="12">
        <v>13</v>
      </c>
      <c r="R13" s="12">
        <v>12</v>
      </c>
      <c r="S13" s="70">
        <v>3769</v>
      </c>
    </row>
    <row r="14" spans="1:20" x14ac:dyDescent="0.15">
      <c r="A14" s="4" t="s">
        <v>66</v>
      </c>
      <c r="B14" s="12">
        <v>331</v>
      </c>
      <c r="C14" s="12">
        <v>383</v>
      </c>
      <c r="D14" s="12">
        <v>472</v>
      </c>
      <c r="E14" s="12">
        <v>46</v>
      </c>
      <c r="F14" s="12">
        <v>33</v>
      </c>
      <c r="G14" s="12">
        <v>115</v>
      </c>
      <c r="H14" s="12">
        <v>156</v>
      </c>
      <c r="I14" s="12">
        <v>69</v>
      </c>
      <c r="J14" s="12">
        <v>78</v>
      </c>
      <c r="K14" s="12">
        <v>381</v>
      </c>
      <c r="L14" s="12">
        <v>16</v>
      </c>
      <c r="M14" s="12">
        <v>34</v>
      </c>
      <c r="N14" s="12">
        <v>10</v>
      </c>
      <c r="O14" s="12">
        <v>75</v>
      </c>
      <c r="P14" s="12">
        <v>187</v>
      </c>
      <c r="Q14" s="12">
        <v>8</v>
      </c>
      <c r="R14" s="12">
        <v>10</v>
      </c>
      <c r="S14" s="70">
        <v>2404</v>
      </c>
    </row>
    <row r="15" spans="1:20" x14ac:dyDescent="0.15">
      <c r="A15" s="4" t="s">
        <v>67</v>
      </c>
      <c r="B15" s="12">
        <v>226</v>
      </c>
      <c r="C15" s="12">
        <v>158</v>
      </c>
      <c r="D15" s="12">
        <v>359</v>
      </c>
      <c r="E15" s="12">
        <v>23</v>
      </c>
      <c r="F15" s="12">
        <v>10</v>
      </c>
      <c r="G15" s="12">
        <v>53</v>
      </c>
      <c r="H15" s="12">
        <v>48</v>
      </c>
      <c r="I15" s="12">
        <v>41</v>
      </c>
      <c r="J15" s="12">
        <v>68</v>
      </c>
      <c r="K15" s="12">
        <v>293</v>
      </c>
      <c r="L15" s="12">
        <v>15</v>
      </c>
      <c r="M15" s="12">
        <v>14</v>
      </c>
      <c r="N15" s="12">
        <v>3</v>
      </c>
      <c r="O15" s="12">
        <v>43</v>
      </c>
      <c r="P15" s="12">
        <v>105</v>
      </c>
      <c r="Q15" s="12">
        <v>3</v>
      </c>
      <c r="R15" s="12">
        <v>10</v>
      </c>
      <c r="S15" s="70">
        <v>1472</v>
      </c>
    </row>
    <row r="16" spans="1:20" x14ac:dyDescent="0.15">
      <c r="A16" s="4" t="s">
        <v>68</v>
      </c>
      <c r="B16" s="12">
        <v>184</v>
      </c>
      <c r="C16" s="12">
        <v>59</v>
      </c>
      <c r="D16" s="12">
        <v>264</v>
      </c>
      <c r="E16" s="12">
        <v>14</v>
      </c>
      <c r="F16" s="12">
        <v>6</v>
      </c>
      <c r="G16" s="12">
        <v>19</v>
      </c>
      <c r="H16" s="12">
        <v>33</v>
      </c>
      <c r="I16" s="12">
        <v>24</v>
      </c>
      <c r="J16" s="12">
        <v>46</v>
      </c>
      <c r="K16" s="12">
        <v>199</v>
      </c>
      <c r="L16" s="12">
        <v>4</v>
      </c>
      <c r="M16" s="12">
        <v>12</v>
      </c>
      <c r="N16" s="12">
        <v>5</v>
      </c>
      <c r="O16" s="12">
        <v>27</v>
      </c>
      <c r="P16" s="12">
        <v>43</v>
      </c>
      <c r="Q16" s="12">
        <v>4</v>
      </c>
      <c r="R16" s="12">
        <v>4</v>
      </c>
      <c r="S16" s="70">
        <v>947</v>
      </c>
    </row>
    <row r="17" spans="1:19" x14ac:dyDescent="0.15">
      <c r="A17" s="4" t="s">
        <v>69</v>
      </c>
      <c r="B17" s="12">
        <v>103</v>
      </c>
      <c r="C17" s="12">
        <v>29</v>
      </c>
      <c r="D17" s="12">
        <v>247</v>
      </c>
      <c r="E17" s="12">
        <v>4</v>
      </c>
      <c r="F17" s="12">
        <v>3</v>
      </c>
      <c r="G17" s="12">
        <v>6</v>
      </c>
      <c r="H17" s="12">
        <v>5</v>
      </c>
      <c r="I17" s="12">
        <v>7</v>
      </c>
      <c r="J17" s="12">
        <v>44</v>
      </c>
      <c r="K17" s="12">
        <v>107</v>
      </c>
      <c r="L17" s="12">
        <v>6</v>
      </c>
      <c r="M17" s="12">
        <v>3</v>
      </c>
      <c r="N17" s="12">
        <v>5</v>
      </c>
      <c r="O17" s="12">
        <v>8</v>
      </c>
      <c r="P17" s="12">
        <v>28</v>
      </c>
      <c r="Q17" s="12">
        <v>3</v>
      </c>
      <c r="R17" s="12">
        <v>4</v>
      </c>
      <c r="S17" s="70">
        <v>612</v>
      </c>
    </row>
    <row r="18" spans="1:19" x14ac:dyDescent="0.15">
      <c r="A18" s="4" t="s">
        <v>70</v>
      </c>
      <c r="B18" s="12">
        <v>120</v>
      </c>
      <c r="C18" s="12">
        <v>23</v>
      </c>
      <c r="D18" s="12">
        <v>340</v>
      </c>
      <c r="E18" s="12">
        <v>3</v>
      </c>
      <c r="F18" s="12">
        <v>0</v>
      </c>
      <c r="G18" s="12">
        <v>3</v>
      </c>
      <c r="H18" s="12">
        <v>3</v>
      </c>
      <c r="I18" s="12">
        <v>3</v>
      </c>
      <c r="J18" s="12">
        <v>30</v>
      </c>
      <c r="K18" s="12">
        <v>65</v>
      </c>
      <c r="L18" s="12">
        <v>0</v>
      </c>
      <c r="M18" s="12">
        <v>7</v>
      </c>
      <c r="N18" s="12">
        <v>11</v>
      </c>
      <c r="O18" s="12">
        <v>3</v>
      </c>
      <c r="P18" s="12">
        <v>13</v>
      </c>
      <c r="Q18" s="12">
        <v>3</v>
      </c>
      <c r="R18" s="12">
        <v>6</v>
      </c>
      <c r="S18" s="70">
        <v>633</v>
      </c>
    </row>
    <row r="19" spans="1:19" s="21" customFormat="1" x14ac:dyDescent="0.15">
      <c r="A19" s="3" t="s">
        <v>26</v>
      </c>
      <c r="B19" s="69">
        <v>2835</v>
      </c>
      <c r="C19" s="69">
        <v>6252</v>
      </c>
      <c r="D19" s="69">
        <v>3517</v>
      </c>
      <c r="E19" s="69">
        <v>759</v>
      </c>
      <c r="F19" s="69">
        <v>397</v>
      </c>
      <c r="G19" s="69">
        <v>3003</v>
      </c>
      <c r="H19" s="69">
        <v>3616</v>
      </c>
      <c r="I19" s="69">
        <v>1232</v>
      </c>
      <c r="J19" s="69">
        <v>741</v>
      </c>
      <c r="K19" s="69">
        <v>3633</v>
      </c>
      <c r="L19" s="69">
        <v>307</v>
      </c>
      <c r="M19" s="69">
        <v>384</v>
      </c>
      <c r="N19" s="69">
        <v>192</v>
      </c>
      <c r="O19" s="69">
        <v>785</v>
      </c>
      <c r="P19" s="69">
        <v>2967</v>
      </c>
      <c r="Q19" s="69">
        <v>75</v>
      </c>
      <c r="R19" s="69">
        <v>68</v>
      </c>
      <c r="S19" s="69">
        <v>30763</v>
      </c>
    </row>
    <row r="22" spans="1:19" x14ac:dyDescent="0.15">
      <c r="A22" s="85" t="s">
        <v>146</v>
      </c>
    </row>
  </sheetData>
  <sheetProtection sheet="1"/>
  <mergeCells count="2">
    <mergeCell ref="A1:L1"/>
    <mergeCell ref="M1:T1"/>
  </mergeCells>
  <hyperlinks>
    <hyperlink ref="A22" r:id="rId1" xr:uid="{7D006683-E77A-974E-B155-F6FEAFE24A13}"/>
  </hyperlinks>
  <pageMargins left="0.7" right="0.7" top="0.75" bottom="0.75" header="0.3" footer="0.3"/>
  <pageSetup paperSize="9" orientation="portrait" verticalDpi="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0173A-57DF-6A4F-82F3-E0772025A823}">
  <sheetPr codeName="Sheet7"/>
  <dimension ref="A1:U19"/>
  <sheetViews>
    <sheetView workbookViewId="0">
      <pane ySplit="5" topLeftCell="A6" activePane="bottomLeft" state="frozen"/>
      <selection activeCell="A19" sqref="A19:AJ19"/>
      <selection pane="bottomLeft" activeCell="A6" sqref="A6"/>
    </sheetView>
  </sheetViews>
  <sheetFormatPr baseColWidth="10" defaultRowHeight="14" x14ac:dyDescent="0.15"/>
  <cols>
    <col min="1" max="1" width="24.6640625" customWidth="1"/>
    <col min="2" max="2" width="12.1640625" customWidth="1"/>
    <col min="3" max="3" width="12.5" customWidth="1"/>
    <col min="4" max="4" width="12.6640625" customWidth="1"/>
    <col min="5" max="5" width="14.1640625" customWidth="1"/>
    <col min="6" max="7" width="10.6640625" customWidth="1"/>
    <col min="8" max="8" width="9.5" customWidth="1"/>
    <col min="9" max="12" width="9" customWidth="1"/>
    <col min="13" max="13" width="10.83203125" customWidth="1"/>
    <col min="14" max="16" width="9" customWidth="1"/>
    <col min="17" max="17" width="10.6640625" customWidth="1"/>
    <col min="18" max="19" width="9" customWidth="1"/>
    <col min="20" max="20" width="10.83203125" customWidth="1"/>
    <col min="21" max="256" width="8.83203125" customWidth="1"/>
  </cols>
  <sheetData>
    <row r="1" spans="1:21" ht="68" customHeight="1" x14ac:dyDescent="0.15">
      <c r="A1" s="99" t="s">
        <v>0</v>
      </c>
      <c r="B1" s="99"/>
      <c r="C1" s="99"/>
      <c r="D1" s="99"/>
      <c r="E1" s="99"/>
      <c r="F1" s="99"/>
      <c r="G1" s="99"/>
      <c r="H1" s="99"/>
      <c r="I1" s="99"/>
      <c r="J1" s="99"/>
      <c r="K1" s="99"/>
      <c r="L1" s="99"/>
      <c r="M1" s="99"/>
      <c r="N1" s="99"/>
      <c r="O1" s="99"/>
      <c r="P1" s="99"/>
      <c r="Q1" s="99"/>
      <c r="R1" s="99"/>
      <c r="S1" s="99"/>
      <c r="T1" s="99"/>
      <c r="U1" s="99"/>
    </row>
    <row r="2" spans="1:21" ht="22.75" customHeight="1" x14ac:dyDescent="0.2">
      <c r="A2" s="46" t="s">
        <v>123</v>
      </c>
    </row>
    <row r="3" spans="1:21" x14ac:dyDescent="0.15">
      <c r="A3" s="2" t="s">
        <v>149</v>
      </c>
    </row>
    <row r="4" spans="1:21" ht="25.75" customHeight="1" x14ac:dyDescent="0.15">
      <c r="A4" s="5" t="s">
        <v>127</v>
      </c>
    </row>
    <row r="5" spans="1:21" ht="72" x14ac:dyDescent="0.15">
      <c r="A5" s="6"/>
      <c r="B5" s="7" t="s">
        <v>18</v>
      </c>
      <c r="C5" s="7" t="s">
        <v>19</v>
      </c>
      <c r="D5" s="7" t="s">
        <v>20</v>
      </c>
      <c r="E5" s="7" t="s">
        <v>80</v>
      </c>
      <c r="F5" s="7" t="s">
        <v>81</v>
      </c>
      <c r="G5" s="7" t="s">
        <v>71</v>
      </c>
      <c r="H5" s="7" t="s">
        <v>21</v>
      </c>
      <c r="I5" s="7" t="s">
        <v>22</v>
      </c>
      <c r="J5" s="7" t="s">
        <v>82</v>
      </c>
      <c r="K5" s="7" t="s">
        <v>23</v>
      </c>
      <c r="L5" s="13" t="s">
        <v>83</v>
      </c>
      <c r="M5" s="13" t="s">
        <v>84</v>
      </c>
      <c r="N5" s="13" t="s">
        <v>85</v>
      </c>
      <c r="O5" s="13" t="s">
        <v>86</v>
      </c>
      <c r="P5" s="13" t="s">
        <v>24</v>
      </c>
      <c r="Q5" s="13" t="s">
        <v>88</v>
      </c>
      <c r="R5" s="13" t="s">
        <v>33</v>
      </c>
      <c r="S5" s="13" t="s">
        <v>26</v>
      </c>
      <c r="T5" s="13" t="s">
        <v>144</v>
      </c>
    </row>
    <row r="6" spans="1:21" ht="12.75" customHeight="1" x14ac:dyDescent="0.15">
      <c r="A6" s="4" t="s">
        <v>72</v>
      </c>
      <c r="B6" s="9">
        <v>2194</v>
      </c>
      <c r="C6" s="9">
        <v>5534</v>
      </c>
      <c r="D6" s="9">
        <v>2840</v>
      </c>
      <c r="E6" s="9">
        <v>683</v>
      </c>
      <c r="F6" s="9">
        <v>324</v>
      </c>
      <c r="G6" s="9">
        <v>2528</v>
      </c>
      <c r="H6" s="9">
        <v>3251</v>
      </c>
      <c r="I6" s="9">
        <v>1030</v>
      </c>
      <c r="J6" s="9">
        <v>534</v>
      </c>
      <c r="K6" s="9">
        <v>2009</v>
      </c>
      <c r="L6" s="9">
        <v>253</v>
      </c>
      <c r="M6" s="9">
        <v>336</v>
      </c>
      <c r="N6" s="9">
        <v>147</v>
      </c>
      <c r="O6" s="9">
        <v>704</v>
      </c>
      <c r="P6" s="9">
        <v>2507</v>
      </c>
      <c r="Q6" s="9">
        <v>33</v>
      </c>
      <c r="R6" s="9">
        <v>63</v>
      </c>
      <c r="S6" s="9">
        <v>24970</v>
      </c>
      <c r="T6" s="17">
        <v>209.16550335632311</v>
      </c>
    </row>
    <row r="7" spans="1:21" ht="12.75" customHeight="1" x14ac:dyDescent="0.15">
      <c r="A7" s="4" t="s">
        <v>128</v>
      </c>
      <c r="B7" s="9">
        <v>82</v>
      </c>
      <c r="C7" s="9">
        <v>176</v>
      </c>
      <c r="D7" s="9">
        <v>82</v>
      </c>
      <c r="E7" s="9">
        <v>15</v>
      </c>
      <c r="F7" s="9">
        <v>16</v>
      </c>
      <c r="G7" s="9">
        <v>160</v>
      </c>
      <c r="H7" s="9">
        <v>98</v>
      </c>
      <c r="I7" s="9">
        <v>31</v>
      </c>
      <c r="J7" s="9">
        <v>29</v>
      </c>
      <c r="K7" s="9">
        <v>81</v>
      </c>
      <c r="L7" s="9">
        <v>3</v>
      </c>
      <c r="M7" s="9">
        <v>11</v>
      </c>
      <c r="N7" s="9">
        <v>0</v>
      </c>
      <c r="O7" s="9">
        <v>20</v>
      </c>
      <c r="P7" s="9">
        <v>79</v>
      </c>
      <c r="Q7" s="9">
        <v>0</v>
      </c>
      <c r="R7" s="9">
        <v>0</v>
      </c>
      <c r="S7" s="9">
        <v>883</v>
      </c>
      <c r="T7" s="17">
        <v>178.28583414173724</v>
      </c>
    </row>
    <row r="8" spans="1:21" ht="12.75" customHeight="1" x14ac:dyDescent="0.15">
      <c r="A8" s="4" t="s">
        <v>145</v>
      </c>
      <c r="B8" s="9">
        <v>61</v>
      </c>
      <c r="C8" s="9">
        <v>27</v>
      </c>
      <c r="D8" s="9">
        <v>8</v>
      </c>
      <c r="E8" s="9">
        <v>4</v>
      </c>
      <c r="F8" s="9">
        <v>10</v>
      </c>
      <c r="G8" s="9">
        <v>19</v>
      </c>
      <c r="H8" s="9">
        <v>24</v>
      </c>
      <c r="I8" s="9">
        <v>26</v>
      </c>
      <c r="J8" s="9">
        <v>9</v>
      </c>
      <c r="K8" s="9">
        <v>487</v>
      </c>
      <c r="L8" s="9">
        <v>5</v>
      </c>
      <c r="M8" s="9">
        <v>3</v>
      </c>
      <c r="N8" s="9">
        <v>0</v>
      </c>
      <c r="O8" s="9">
        <v>3</v>
      </c>
      <c r="P8" s="9">
        <v>49</v>
      </c>
      <c r="Q8" s="9">
        <v>0</v>
      </c>
      <c r="R8" s="9">
        <v>0</v>
      </c>
      <c r="S8" s="9">
        <v>735</v>
      </c>
      <c r="T8" s="17">
        <v>356.86156299530342</v>
      </c>
    </row>
    <row r="9" spans="1:21" ht="12.75" customHeight="1" x14ac:dyDescent="0.15">
      <c r="A9" s="4" t="s">
        <v>73</v>
      </c>
      <c r="B9" s="9">
        <v>92</v>
      </c>
      <c r="C9" s="9">
        <v>52</v>
      </c>
      <c r="D9" s="9">
        <v>136</v>
      </c>
      <c r="E9" s="9">
        <v>15</v>
      </c>
      <c r="F9" s="9">
        <v>3</v>
      </c>
      <c r="G9" s="9">
        <v>32</v>
      </c>
      <c r="H9" s="9">
        <v>43</v>
      </c>
      <c r="I9" s="9">
        <v>18</v>
      </c>
      <c r="J9" s="9">
        <v>18</v>
      </c>
      <c r="K9" s="9">
        <v>73</v>
      </c>
      <c r="L9" s="9">
        <v>4</v>
      </c>
      <c r="M9" s="9">
        <v>8</v>
      </c>
      <c r="N9" s="9">
        <v>6</v>
      </c>
      <c r="O9" s="9">
        <v>5</v>
      </c>
      <c r="P9" s="9">
        <v>32</v>
      </c>
      <c r="Q9" s="9">
        <v>0</v>
      </c>
      <c r="R9" s="9">
        <v>0</v>
      </c>
      <c r="S9" s="9">
        <v>537</v>
      </c>
      <c r="T9" s="17">
        <v>48.46329108005704</v>
      </c>
    </row>
    <row r="10" spans="1:21" ht="12.75" customHeight="1" x14ac:dyDescent="0.15">
      <c r="A10" s="4" t="s">
        <v>74</v>
      </c>
      <c r="B10" s="9">
        <v>22</v>
      </c>
      <c r="C10" s="9">
        <v>19</v>
      </c>
      <c r="D10" s="9">
        <v>10</v>
      </c>
      <c r="E10" s="9">
        <v>0</v>
      </c>
      <c r="F10" s="9">
        <v>0</v>
      </c>
      <c r="G10" s="9">
        <v>10</v>
      </c>
      <c r="H10" s="9">
        <v>19</v>
      </c>
      <c r="I10" s="9">
        <v>13</v>
      </c>
      <c r="J10" s="9">
        <v>11</v>
      </c>
      <c r="K10" s="9">
        <v>56</v>
      </c>
      <c r="L10" s="9">
        <v>7</v>
      </c>
      <c r="M10" s="9">
        <v>3</v>
      </c>
      <c r="N10" s="9">
        <v>4</v>
      </c>
      <c r="O10" s="9">
        <v>0</v>
      </c>
      <c r="P10" s="9">
        <v>28</v>
      </c>
      <c r="Q10" s="9">
        <v>3</v>
      </c>
      <c r="R10" s="9">
        <v>0</v>
      </c>
      <c r="S10" s="9">
        <v>205</v>
      </c>
      <c r="T10" s="17">
        <v>239.24820851401557</v>
      </c>
    </row>
    <row r="11" spans="1:21" ht="12.75" customHeight="1" x14ac:dyDescent="0.15">
      <c r="A11" s="4" t="s">
        <v>75</v>
      </c>
      <c r="B11" s="9">
        <v>24</v>
      </c>
      <c r="C11" s="9">
        <v>10</v>
      </c>
      <c r="D11" s="9">
        <v>6</v>
      </c>
      <c r="E11" s="9">
        <v>0</v>
      </c>
      <c r="F11" s="9">
        <v>0</v>
      </c>
      <c r="G11" s="9">
        <v>0</v>
      </c>
      <c r="H11" s="9">
        <v>3</v>
      </c>
      <c r="I11" s="9">
        <v>7</v>
      </c>
      <c r="J11" s="9">
        <v>6</v>
      </c>
      <c r="K11" s="9">
        <v>131</v>
      </c>
      <c r="L11" s="9">
        <v>3</v>
      </c>
      <c r="M11" s="9">
        <v>0</v>
      </c>
      <c r="N11" s="9">
        <v>3</v>
      </c>
      <c r="O11" s="9">
        <v>0</v>
      </c>
      <c r="P11" s="9">
        <v>3</v>
      </c>
      <c r="Q11" s="9">
        <v>8</v>
      </c>
      <c r="R11" s="9">
        <v>0</v>
      </c>
      <c r="S11" s="9">
        <v>204</v>
      </c>
      <c r="T11" s="17">
        <v>56.502016398973865</v>
      </c>
    </row>
    <row r="12" spans="1:21" ht="12.75" customHeight="1" x14ac:dyDescent="0.15">
      <c r="A12" s="4" t="s">
        <v>78</v>
      </c>
      <c r="B12" s="9">
        <v>14</v>
      </c>
      <c r="C12" s="9">
        <v>19</v>
      </c>
      <c r="D12" s="9">
        <v>18</v>
      </c>
      <c r="E12" s="9">
        <v>3</v>
      </c>
      <c r="F12" s="9">
        <v>0</v>
      </c>
      <c r="G12" s="9">
        <v>18</v>
      </c>
      <c r="H12" s="9">
        <v>4</v>
      </c>
      <c r="I12" s="9">
        <v>6</v>
      </c>
      <c r="J12" s="9">
        <v>10</v>
      </c>
      <c r="K12" s="9">
        <v>18</v>
      </c>
      <c r="L12" s="9">
        <v>3</v>
      </c>
      <c r="M12" s="9">
        <v>0</v>
      </c>
      <c r="N12" s="9">
        <v>0</v>
      </c>
      <c r="O12" s="9">
        <v>0</v>
      </c>
      <c r="P12" s="9">
        <v>9</v>
      </c>
      <c r="Q12" s="9">
        <v>0</v>
      </c>
      <c r="R12" s="9">
        <v>0</v>
      </c>
      <c r="S12" s="9">
        <v>122</v>
      </c>
      <c r="T12" s="17">
        <v>75.497639931499705</v>
      </c>
    </row>
    <row r="13" spans="1:21" ht="12.75" customHeight="1" x14ac:dyDescent="0.15">
      <c r="A13" s="4" t="s">
        <v>79</v>
      </c>
      <c r="B13" s="9">
        <v>10</v>
      </c>
      <c r="C13" s="9">
        <v>49</v>
      </c>
      <c r="D13" s="9">
        <v>7</v>
      </c>
      <c r="E13" s="9">
        <v>4</v>
      </c>
      <c r="F13" s="9">
        <v>0</v>
      </c>
      <c r="G13" s="9">
        <v>19</v>
      </c>
      <c r="H13" s="9">
        <v>3</v>
      </c>
      <c r="I13" s="9">
        <v>3</v>
      </c>
      <c r="J13" s="9">
        <v>0</v>
      </c>
      <c r="K13" s="9">
        <v>0</v>
      </c>
      <c r="L13" s="9">
        <v>0</v>
      </c>
      <c r="M13" s="9">
        <v>0</v>
      </c>
      <c r="N13" s="9">
        <v>0</v>
      </c>
      <c r="O13" s="9">
        <v>4</v>
      </c>
      <c r="P13" s="9">
        <v>18</v>
      </c>
      <c r="Q13" s="9">
        <v>0</v>
      </c>
      <c r="R13" s="9">
        <v>0</v>
      </c>
      <c r="S13" s="9">
        <v>117</v>
      </c>
      <c r="T13" s="17">
        <v>582.07217694994188</v>
      </c>
    </row>
    <row r="14" spans="1:21" ht="12.75" customHeight="1" x14ac:dyDescent="0.15">
      <c r="A14" s="4" t="s">
        <v>76</v>
      </c>
      <c r="B14" s="9">
        <v>13</v>
      </c>
      <c r="C14" s="9">
        <v>20</v>
      </c>
      <c r="D14" s="9">
        <v>19</v>
      </c>
      <c r="E14" s="9">
        <v>0</v>
      </c>
      <c r="F14" s="9">
        <v>0</v>
      </c>
      <c r="G14" s="9">
        <v>21</v>
      </c>
      <c r="H14" s="9">
        <v>12</v>
      </c>
      <c r="I14" s="9">
        <v>4</v>
      </c>
      <c r="J14" s="9">
        <v>5</v>
      </c>
      <c r="K14" s="9">
        <v>5</v>
      </c>
      <c r="L14" s="9">
        <v>3</v>
      </c>
      <c r="M14" s="9">
        <v>0</v>
      </c>
      <c r="N14" s="9">
        <v>0</v>
      </c>
      <c r="O14" s="9">
        <v>4</v>
      </c>
      <c r="P14" s="9">
        <v>7</v>
      </c>
      <c r="Q14" s="9">
        <v>0</v>
      </c>
      <c r="R14" s="9">
        <v>0</v>
      </c>
      <c r="S14" s="9">
        <v>113</v>
      </c>
      <c r="T14" s="17">
        <v>189.73420420773377</v>
      </c>
    </row>
    <row r="15" spans="1:21" ht="12.75" customHeight="1" x14ac:dyDescent="0.15">
      <c r="A15" s="4" t="s">
        <v>77</v>
      </c>
      <c r="B15" s="9">
        <v>15</v>
      </c>
      <c r="C15" s="9">
        <v>11</v>
      </c>
      <c r="D15" s="9">
        <v>36</v>
      </c>
      <c r="E15" s="9">
        <v>3</v>
      </c>
      <c r="F15" s="9">
        <v>0</v>
      </c>
      <c r="G15" s="9">
        <v>3</v>
      </c>
      <c r="H15" s="9">
        <v>5</v>
      </c>
      <c r="I15" s="9">
        <v>5</v>
      </c>
      <c r="J15" s="9">
        <v>8</v>
      </c>
      <c r="K15" s="9">
        <v>12</v>
      </c>
      <c r="L15" s="9">
        <v>3</v>
      </c>
      <c r="M15" s="9">
        <v>0</v>
      </c>
      <c r="N15" s="9">
        <v>3</v>
      </c>
      <c r="O15" s="9">
        <v>0</v>
      </c>
      <c r="P15" s="9">
        <v>6</v>
      </c>
      <c r="Q15" s="9">
        <v>0</v>
      </c>
      <c r="R15" s="9">
        <v>0</v>
      </c>
      <c r="S15" s="9">
        <v>110</v>
      </c>
      <c r="T15" s="17">
        <v>33.657418285503816</v>
      </c>
    </row>
    <row r="16" spans="1:21" ht="12.75" customHeight="1" x14ac:dyDescent="0.15">
      <c r="A16" s="4" t="s">
        <v>25</v>
      </c>
      <c r="B16" s="9">
        <v>307</v>
      </c>
      <c r="C16" s="9">
        <v>335</v>
      </c>
      <c r="D16" s="9">
        <v>358</v>
      </c>
      <c r="E16" s="9">
        <v>33</v>
      </c>
      <c r="F16" s="9">
        <v>43</v>
      </c>
      <c r="G16" s="9">
        <v>193</v>
      </c>
      <c r="H16" s="9">
        <v>154</v>
      </c>
      <c r="I16" s="9">
        <v>91</v>
      </c>
      <c r="J16" s="9">
        <v>109</v>
      </c>
      <c r="K16" s="9">
        <v>761</v>
      </c>
      <c r="L16" s="9">
        <v>28</v>
      </c>
      <c r="M16" s="9">
        <v>26</v>
      </c>
      <c r="N16" s="9">
        <v>28</v>
      </c>
      <c r="O16" s="9">
        <v>42</v>
      </c>
      <c r="P16" s="9">
        <v>232</v>
      </c>
      <c r="Q16" s="9">
        <v>27</v>
      </c>
      <c r="R16" s="9">
        <v>3</v>
      </c>
      <c r="S16" s="9">
        <v>2770</v>
      </c>
      <c r="T16" s="56"/>
    </row>
    <row r="17" spans="1:20" ht="12.75" customHeight="1" x14ac:dyDescent="0.15">
      <c r="A17" s="3" t="s">
        <v>26</v>
      </c>
      <c r="B17" s="8">
        <v>2834</v>
      </c>
      <c r="C17" s="8">
        <v>6252</v>
      </c>
      <c r="D17" s="8">
        <v>3520</v>
      </c>
      <c r="E17" s="8">
        <v>760</v>
      </c>
      <c r="F17" s="8">
        <v>396</v>
      </c>
      <c r="G17" s="8">
        <v>3003</v>
      </c>
      <c r="H17" s="8">
        <v>3616</v>
      </c>
      <c r="I17" s="8">
        <v>1234</v>
      </c>
      <c r="J17" s="8">
        <v>739</v>
      </c>
      <c r="K17" s="8">
        <v>3633</v>
      </c>
      <c r="L17" s="8">
        <v>312</v>
      </c>
      <c r="M17" s="8">
        <v>387</v>
      </c>
      <c r="N17" s="8">
        <v>191</v>
      </c>
      <c r="O17" s="8">
        <v>782</v>
      </c>
      <c r="P17" s="8">
        <v>2970</v>
      </c>
      <c r="Q17" s="8">
        <v>71</v>
      </c>
      <c r="R17" s="8">
        <v>66</v>
      </c>
      <c r="S17" s="8">
        <v>30766</v>
      </c>
      <c r="T17" s="48">
        <v>185.2</v>
      </c>
    </row>
    <row r="18" spans="1:20" ht="25.75" customHeight="1" x14ac:dyDescent="0.15">
      <c r="A18" s="3"/>
      <c r="B18" s="14"/>
      <c r="C18" s="14"/>
      <c r="D18" s="14"/>
      <c r="E18" s="14"/>
      <c r="F18" s="14"/>
      <c r="G18" s="14"/>
      <c r="H18" s="14"/>
      <c r="I18" s="14"/>
      <c r="J18" s="14"/>
      <c r="K18" s="14"/>
      <c r="L18" s="14"/>
      <c r="M18" s="14"/>
      <c r="N18" s="14"/>
      <c r="O18" s="14"/>
      <c r="P18" s="14"/>
      <c r="Q18" s="14"/>
      <c r="R18" s="14"/>
      <c r="S18" s="14"/>
    </row>
    <row r="19" spans="1:20" ht="12.75" customHeight="1" x14ac:dyDescent="0.15">
      <c r="A19" s="85" t="s">
        <v>146</v>
      </c>
    </row>
  </sheetData>
  <sheetProtection sheet="1"/>
  <mergeCells count="2">
    <mergeCell ref="A1:S1"/>
    <mergeCell ref="T1:U1"/>
  </mergeCells>
  <hyperlinks>
    <hyperlink ref="A19" r:id="rId1" xr:uid="{FFE45F49-71DF-E74D-A800-6234A1C71601}"/>
  </hyperlinks>
  <pageMargins left="0.7" right="0.7" top="0.75" bottom="0.75" header="0.3" footer="0.3"/>
  <pageSetup paperSize="9" orientation="portrait" verticalDpi="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DC5A9-1057-804D-9A3B-747BAC4EFF07}">
  <sheetPr codeName="Sheet8"/>
  <dimension ref="A1:K27"/>
  <sheetViews>
    <sheetView workbookViewId="0">
      <pane ySplit="6" topLeftCell="A7" activePane="bottomLeft" state="frozen"/>
      <selection activeCell="A19" sqref="A19:AJ19"/>
      <selection pane="bottomLeft" activeCell="A7" sqref="A7"/>
    </sheetView>
  </sheetViews>
  <sheetFormatPr baseColWidth="10" defaultRowHeight="14" x14ac:dyDescent="0.15"/>
  <cols>
    <col min="1" max="1" width="44.1640625" customWidth="1"/>
    <col min="2" max="2" width="11.6640625" customWidth="1"/>
    <col min="3" max="4" width="9.6640625" customWidth="1"/>
    <col min="5" max="5" width="13.6640625" customWidth="1"/>
    <col min="6" max="7" width="9.6640625" customWidth="1"/>
    <col min="8" max="8" width="11.6640625" customWidth="1"/>
    <col min="9" max="10" width="9.6640625" customWidth="1"/>
    <col min="11" max="256" width="8.83203125" customWidth="1"/>
  </cols>
  <sheetData>
    <row r="1" spans="1:11" ht="68" customHeight="1" x14ac:dyDescent="0.15">
      <c r="A1" s="99" t="s">
        <v>0</v>
      </c>
      <c r="B1" s="99"/>
      <c r="C1" s="99"/>
      <c r="D1" s="99"/>
      <c r="E1" s="99"/>
      <c r="F1" s="99"/>
      <c r="G1" s="99"/>
      <c r="H1" s="99"/>
      <c r="I1" s="99"/>
      <c r="J1" s="99"/>
      <c r="K1" s="99"/>
    </row>
    <row r="2" spans="1:11" ht="22.75" customHeight="1" x14ac:dyDescent="0.2">
      <c r="A2" s="46" t="s">
        <v>123</v>
      </c>
    </row>
    <row r="3" spans="1:11" x14ac:dyDescent="0.15">
      <c r="A3" s="2" t="s">
        <v>149</v>
      </c>
    </row>
    <row r="4" spans="1:11" ht="25.75" customHeight="1" x14ac:dyDescent="0.15">
      <c r="A4" s="5" t="s">
        <v>129</v>
      </c>
    </row>
    <row r="5" spans="1:11" ht="25.75" customHeight="1" x14ac:dyDescent="0.15">
      <c r="A5" s="6"/>
      <c r="B5" s="108" t="s">
        <v>35</v>
      </c>
      <c r="C5" s="108"/>
      <c r="D5" s="108"/>
      <c r="E5" s="108" t="s">
        <v>36</v>
      </c>
      <c r="F5" s="108"/>
      <c r="G5" s="108"/>
      <c r="H5" s="108" t="s">
        <v>28</v>
      </c>
      <c r="I5" s="108"/>
      <c r="J5" s="108"/>
    </row>
    <row r="6" spans="1:11" ht="25.75" customHeight="1" x14ac:dyDescent="0.15">
      <c r="A6" s="6"/>
      <c r="B6" s="7" t="s">
        <v>29</v>
      </c>
      <c r="C6" s="7" t="s">
        <v>30</v>
      </c>
      <c r="D6" s="7" t="s">
        <v>56</v>
      </c>
      <c r="E6" s="7" t="s">
        <v>29</v>
      </c>
      <c r="F6" s="7" t="s">
        <v>30</v>
      </c>
      <c r="G6" s="7" t="s">
        <v>56</v>
      </c>
      <c r="H6" s="7" t="s">
        <v>29</v>
      </c>
      <c r="I6" s="7" t="s">
        <v>30</v>
      </c>
      <c r="J6" s="7" t="s">
        <v>56</v>
      </c>
    </row>
    <row r="7" spans="1:11" ht="12.75" customHeight="1" x14ac:dyDescent="0.15">
      <c r="A7" s="4" t="s">
        <v>18</v>
      </c>
      <c r="B7" s="9">
        <v>2144</v>
      </c>
      <c r="C7" s="9">
        <v>187</v>
      </c>
      <c r="D7" s="9">
        <v>2331</v>
      </c>
      <c r="E7" s="9">
        <v>453</v>
      </c>
      <c r="F7" s="9">
        <v>50</v>
      </c>
      <c r="G7" s="9">
        <v>503</v>
      </c>
      <c r="H7" s="9">
        <v>2597</v>
      </c>
      <c r="I7" s="9">
        <v>237</v>
      </c>
      <c r="J7" s="9">
        <v>2834</v>
      </c>
    </row>
    <row r="8" spans="1:11" ht="12.75" customHeight="1" x14ac:dyDescent="0.15">
      <c r="A8" s="4" t="s">
        <v>19</v>
      </c>
      <c r="B8" s="9">
        <v>3722</v>
      </c>
      <c r="C8" s="9">
        <v>252</v>
      </c>
      <c r="D8" s="9">
        <v>3974</v>
      </c>
      <c r="E8" s="9">
        <v>2121</v>
      </c>
      <c r="F8" s="9">
        <v>157</v>
      </c>
      <c r="G8" s="9">
        <v>2278</v>
      </c>
      <c r="H8" s="9">
        <v>5843</v>
      </c>
      <c r="I8" s="9">
        <v>409</v>
      </c>
      <c r="J8" s="9">
        <v>6252</v>
      </c>
    </row>
    <row r="9" spans="1:11" ht="12.75" customHeight="1" x14ac:dyDescent="0.15">
      <c r="A9" s="4" t="s">
        <v>20</v>
      </c>
      <c r="B9" s="9">
        <v>2928</v>
      </c>
      <c r="C9" s="9">
        <v>34</v>
      </c>
      <c r="D9" s="9">
        <v>2962</v>
      </c>
      <c r="E9" s="9">
        <v>543</v>
      </c>
      <c r="F9" s="9">
        <v>15</v>
      </c>
      <c r="G9" s="9">
        <v>558</v>
      </c>
      <c r="H9" s="9">
        <v>3471</v>
      </c>
      <c r="I9" s="9">
        <v>49</v>
      </c>
      <c r="J9" s="9">
        <v>3520</v>
      </c>
    </row>
    <row r="10" spans="1:11" ht="12.75" customHeight="1" x14ac:dyDescent="0.15">
      <c r="A10" s="4" t="s">
        <v>80</v>
      </c>
      <c r="B10" s="9">
        <v>555</v>
      </c>
      <c r="C10" s="9">
        <v>45</v>
      </c>
      <c r="D10" s="9">
        <v>600</v>
      </c>
      <c r="E10" s="9">
        <v>154</v>
      </c>
      <c r="F10" s="9">
        <v>7</v>
      </c>
      <c r="G10" s="9">
        <v>161</v>
      </c>
      <c r="H10" s="9">
        <v>709</v>
      </c>
      <c r="I10" s="9">
        <v>52</v>
      </c>
      <c r="J10" s="9">
        <v>761</v>
      </c>
    </row>
    <row r="11" spans="1:11" ht="12.75" customHeight="1" x14ac:dyDescent="0.15">
      <c r="A11" s="4" t="s">
        <v>81</v>
      </c>
      <c r="B11" s="9">
        <v>228</v>
      </c>
      <c r="C11" s="9">
        <v>16</v>
      </c>
      <c r="D11" s="9">
        <v>244</v>
      </c>
      <c r="E11" s="9">
        <v>147</v>
      </c>
      <c r="F11" s="9">
        <v>10</v>
      </c>
      <c r="G11" s="9">
        <v>157</v>
      </c>
      <c r="H11" s="9">
        <v>375</v>
      </c>
      <c r="I11" s="9">
        <v>26</v>
      </c>
      <c r="J11" s="9">
        <v>401</v>
      </c>
    </row>
    <row r="12" spans="1:11" ht="12.75" customHeight="1" x14ac:dyDescent="0.15">
      <c r="A12" s="4" t="s">
        <v>71</v>
      </c>
      <c r="B12" s="9">
        <v>2143</v>
      </c>
      <c r="C12" s="9">
        <v>106</v>
      </c>
      <c r="D12" s="9">
        <v>2249</v>
      </c>
      <c r="E12" s="9">
        <v>702</v>
      </c>
      <c r="F12" s="9">
        <v>52</v>
      </c>
      <c r="G12" s="9">
        <v>754</v>
      </c>
      <c r="H12" s="9">
        <v>2845</v>
      </c>
      <c r="I12" s="9">
        <v>158</v>
      </c>
      <c r="J12" s="9">
        <v>3003</v>
      </c>
    </row>
    <row r="13" spans="1:11" ht="12.75" customHeight="1" x14ac:dyDescent="0.15">
      <c r="A13" s="4" t="s">
        <v>21</v>
      </c>
      <c r="B13" s="9">
        <v>2671</v>
      </c>
      <c r="C13" s="9">
        <v>164</v>
      </c>
      <c r="D13" s="9">
        <v>2835</v>
      </c>
      <c r="E13" s="9">
        <v>704</v>
      </c>
      <c r="F13" s="9">
        <v>77</v>
      </c>
      <c r="G13" s="9">
        <v>781</v>
      </c>
      <c r="H13" s="9">
        <v>3375</v>
      </c>
      <c r="I13" s="9">
        <v>241</v>
      </c>
      <c r="J13" s="9">
        <v>3616</v>
      </c>
    </row>
    <row r="14" spans="1:11" ht="12.75" customHeight="1" x14ac:dyDescent="0.15">
      <c r="A14" s="4" t="s">
        <v>22</v>
      </c>
      <c r="B14" s="9">
        <v>793</v>
      </c>
      <c r="C14" s="9">
        <v>132</v>
      </c>
      <c r="D14" s="9">
        <v>925</v>
      </c>
      <c r="E14" s="9">
        <v>251</v>
      </c>
      <c r="F14" s="9">
        <v>57</v>
      </c>
      <c r="G14" s="9">
        <v>308</v>
      </c>
      <c r="H14" s="9">
        <v>1044</v>
      </c>
      <c r="I14" s="9">
        <v>189</v>
      </c>
      <c r="J14" s="9">
        <v>1233</v>
      </c>
    </row>
    <row r="15" spans="1:11" ht="12.75" customHeight="1" x14ac:dyDescent="0.15">
      <c r="A15" s="4" t="s">
        <v>82</v>
      </c>
      <c r="B15" s="9">
        <v>429</v>
      </c>
      <c r="C15" s="9">
        <v>178</v>
      </c>
      <c r="D15" s="9">
        <v>607</v>
      </c>
      <c r="E15" s="9">
        <v>106</v>
      </c>
      <c r="F15" s="9">
        <v>26</v>
      </c>
      <c r="G15" s="9">
        <v>132</v>
      </c>
      <c r="H15" s="9">
        <v>535</v>
      </c>
      <c r="I15" s="9">
        <v>204</v>
      </c>
      <c r="J15" s="9">
        <v>739</v>
      </c>
    </row>
    <row r="16" spans="1:11" ht="12.75" customHeight="1" x14ac:dyDescent="0.15">
      <c r="A16" s="4" t="s">
        <v>23</v>
      </c>
      <c r="B16" s="9">
        <v>2290</v>
      </c>
      <c r="C16" s="9">
        <v>300</v>
      </c>
      <c r="D16" s="9">
        <v>2590</v>
      </c>
      <c r="E16" s="9">
        <v>911</v>
      </c>
      <c r="F16" s="9">
        <v>132</v>
      </c>
      <c r="G16" s="9">
        <v>1043</v>
      </c>
      <c r="H16" s="9">
        <v>3201</v>
      </c>
      <c r="I16" s="9">
        <v>432</v>
      </c>
      <c r="J16" s="9">
        <v>3633</v>
      </c>
    </row>
    <row r="17" spans="1:10" ht="12.75" customHeight="1" x14ac:dyDescent="0.15">
      <c r="A17" s="4" t="s">
        <v>83</v>
      </c>
      <c r="B17" s="9">
        <v>172</v>
      </c>
      <c r="C17" s="9">
        <v>3</v>
      </c>
      <c r="D17" s="9">
        <v>175</v>
      </c>
      <c r="E17" s="9">
        <v>126</v>
      </c>
      <c r="F17" s="9">
        <v>7</v>
      </c>
      <c r="G17" s="9">
        <v>133</v>
      </c>
      <c r="H17" s="9">
        <v>298</v>
      </c>
      <c r="I17" s="9">
        <v>10</v>
      </c>
      <c r="J17" s="9">
        <v>308</v>
      </c>
    </row>
    <row r="18" spans="1:10" ht="12.75" customHeight="1" x14ac:dyDescent="0.15">
      <c r="A18" s="4" t="s">
        <v>84</v>
      </c>
      <c r="B18" s="9">
        <v>277</v>
      </c>
      <c r="C18" s="9">
        <v>19</v>
      </c>
      <c r="D18" s="9">
        <v>296</v>
      </c>
      <c r="E18" s="9">
        <v>83</v>
      </c>
      <c r="F18" s="9">
        <v>8</v>
      </c>
      <c r="G18" s="9">
        <v>91</v>
      </c>
      <c r="H18" s="9">
        <v>360</v>
      </c>
      <c r="I18" s="9">
        <v>27</v>
      </c>
      <c r="J18" s="9">
        <v>387</v>
      </c>
    </row>
    <row r="19" spans="1:10" ht="12.75" customHeight="1" x14ac:dyDescent="0.15">
      <c r="A19" s="4" t="s">
        <v>85</v>
      </c>
      <c r="B19" s="9">
        <v>156</v>
      </c>
      <c r="C19" s="9">
        <v>10</v>
      </c>
      <c r="D19" s="9">
        <v>166</v>
      </c>
      <c r="E19" s="9">
        <v>21</v>
      </c>
      <c r="F19" s="9">
        <v>4</v>
      </c>
      <c r="G19" s="9">
        <v>25</v>
      </c>
      <c r="H19" s="9">
        <v>177</v>
      </c>
      <c r="I19" s="9">
        <v>14</v>
      </c>
      <c r="J19" s="9">
        <v>191</v>
      </c>
    </row>
    <row r="20" spans="1:10" ht="12.75" customHeight="1" x14ac:dyDescent="0.15">
      <c r="A20" s="4" t="s">
        <v>86</v>
      </c>
      <c r="B20" s="9">
        <v>679</v>
      </c>
      <c r="C20" s="9">
        <v>64</v>
      </c>
      <c r="D20" s="9">
        <v>743</v>
      </c>
      <c r="E20" s="9">
        <v>37</v>
      </c>
      <c r="F20" s="9">
        <v>5</v>
      </c>
      <c r="G20" s="9">
        <v>42</v>
      </c>
      <c r="H20" s="9">
        <v>716</v>
      </c>
      <c r="I20" s="9">
        <v>69</v>
      </c>
      <c r="J20" s="9">
        <v>785</v>
      </c>
    </row>
    <row r="21" spans="1:10" ht="12.75" customHeight="1" x14ac:dyDescent="0.15">
      <c r="A21" s="4" t="s">
        <v>87</v>
      </c>
      <c r="B21" s="9">
        <v>2406</v>
      </c>
      <c r="C21" s="9">
        <v>193</v>
      </c>
      <c r="D21" s="9">
        <v>2599</v>
      </c>
      <c r="E21" s="9">
        <v>341</v>
      </c>
      <c r="F21" s="9">
        <v>30</v>
      </c>
      <c r="G21" s="9">
        <v>371</v>
      </c>
      <c r="H21" s="9">
        <v>2747</v>
      </c>
      <c r="I21" s="9">
        <v>223</v>
      </c>
      <c r="J21" s="9">
        <v>2970</v>
      </c>
    </row>
    <row r="22" spans="1:10" ht="12.75" customHeight="1" x14ac:dyDescent="0.15">
      <c r="A22" s="4" t="s">
        <v>88</v>
      </c>
      <c r="B22" s="9">
        <v>35</v>
      </c>
      <c r="C22" s="9">
        <v>5</v>
      </c>
      <c r="D22" s="9">
        <v>40</v>
      </c>
      <c r="E22" s="9">
        <v>30</v>
      </c>
      <c r="F22" s="9">
        <v>5</v>
      </c>
      <c r="G22" s="9">
        <v>35</v>
      </c>
      <c r="H22" s="9">
        <v>65</v>
      </c>
      <c r="I22" s="9">
        <v>10</v>
      </c>
      <c r="J22" s="9">
        <v>75</v>
      </c>
    </row>
    <row r="23" spans="1:10" ht="12.75" customHeight="1" x14ac:dyDescent="0.15">
      <c r="A23" s="4" t="s">
        <v>33</v>
      </c>
      <c r="B23" s="9">
        <v>0</v>
      </c>
      <c r="C23" s="9">
        <v>0</v>
      </c>
      <c r="D23" s="9">
        <v>0</v>
      </c>
      <c r="E23" s="9">
        <v>3</v>
      </c>
      <c r="F23" s="9">
        <v>0</v>
      </c>
      <c r="G23" s="9">
        <v>3</v>
      </c>
      <c r="H23" s="9">
        <v>69</v>
      </c>
      <c r="I23" s="9">
        <v>0</v>
      </c>
      <c r="J23" s="9">
        <v>69</v>
      </c>
    </row>
    <row r="24" spans="1:10" ht="25.75" customHeight="1" x14ac:dyDescent="0.15">
      <c r="A24" s="3" t="s">
        <v>26</v>
      </c>
      <c r="B24" s="8">
        <v>21628</v>
      </c>
      <c r="C24" s="8">
        <v>1708</v>
      </c>
      <c r="D24" s="8">
        <v>23336</v>
      </c>
      <c r="E24" s="8">
        <v>6733</v>
      </c>
      <c r="F24" s="8">
        <v>642</v>
      </c>
      <c r="G24" s="8">
        <v>7375</v>
      </c>
      <c r="H24" s="8">
        <v>28427</v>
      </c>
      <c r="I24" s="8">
        <v>2350</v>
      </c>
      <c r="J24" s="8">
        <v>30777</v>
      </c>
    </row>
    <row r="27" spans="1:10" ht="12.75" customHeight="1" x14ac:dyDescent="0.15">
      <c r="A27" s="85" t="s">
        <v>146</v>
      </c>
    </row>
  </sheetData>
  <sheetProtection sheet="1"/>
  <mergeCells count="4">
    <mergeCell ref="A1:K1"/>
    <mergeCell ref="B5:D5"/>
    <mergeCell ref="E5:G5"/>
    <mergeCell ref="H5:J5"/>
  </mergeCells>
  <hyperlinks>
    <hyperlink ref="A27" r:id="rId1" xr:uid="{BD37F2D2-4E6F-C54D-B511-EB19AA7530B0}"/>
  </hyperlinks>
  <pageMargins left="0.7" right="0.7" top="0.75" bottom="0.75" header="0.3" footer="0.3"/>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9FEBF-ADC9-564F-8F0F-6989BB2173D9}">
  <sheetPr codeName="Sheet9"/>
  <dimension ref="A1:L66"/>
  <sheetViews>
    <sheetView workbookViewId="0">
      <pane ySplit="6" topLeftCell="A7" activePane="bottomLeft" state="frozen"/>
      <selection activeCell="A19" sqref="A19:AJ19"/>
      <selection pane="bottomLeft" sqref="A1:L1"/>
    </sheetView>
  </sheetViews>
  <sheetFormatPr baseColWidth="10" defaultRowHeight="14" x14ac:dyDescent="0.15"/>
  <cols>
    <col min="1" max="1" width="44.1640625" customWidth="1"/>
    <col min="2" max="2" width="11.6640625" customWidth="1"/>
    <col min="3" max="3" width="9" customWidth="1"/>
    <col min="4" max="4" width="11.6640625" customWidth="1"/>
    <col min="5" max="5" width="9" customWidth="1"/>
    <col min="6" max="6" width="11.6640625" customWidth="1"/>
    <col min="7" max="7" width="9" customWidth="1"/>
    <col min="8" max="8" width="12.1640625" customWidth="1"/>
    <col min="9" max="9" width="9" customWidth="1"/>
    <col min="10" max="10" width="11.6640625" customWidth="1"/>
    <col min="11" max="11" width="9" customWidth="1"/>
    <col min="12" max="256" width="8.83203125" customWidth="1"/>
  </cols>
  <sheetData>
    <row r="1" spans="1:12" ht="68" customHeight="1" x14ac:dyDescent="0.15">
      <c r="A1" s="99" t="s">
        <v>0</v>
      </c>
      <c r="B1" s="99"/>
      <c r="C1" s="99"/>
      <c r="D1" s="99"/>
      <c r="E1" s="99"/>
      <c r="F1" s="99"/>
      <c r="G1" s="99"/>
      <c r="H1" s="99"/>
      <c r="I1" s="99"/>
      <c r="J1" s="99"/>
      <c r="K1" s="99"/>
      <c r="L1" s="99"/>
    </row>
    <row r="2" spans="1:12" ht="22.75" customHeight="1" x14ac:dyDescent="0.2">
      <c r="A2" s="46" t="s">
        <v>123</v>
      </c>
    </row>
    <row r="3" spans="1:12" x14ac:dyDescent="0.15">
      <c r="A3" s="2" t="s">
        <v>149</v>
      </c>
    </row>
    <row r="4" spans="1:12" ht="25.25" customHeight="1" x14ac:dyDescent="0.15">
      <c r="A4" s="5" t="s">
        <v>131</v>
      </c>
    </row>
    <row r="5" spans="1:12" ht="24.75" customHeight="1" x14ac:dyDescent="0.15">
      <c r="A5" s="6"/>
      <c r="B5" s="108" t="s">
        <v>138</v>
      </c>
      <c r="C5" s="108"/>
      <c r="D5" s="108" t="s">
        <v>139</v>
      </c>
      <c r="E5" s="108"/>
      <c r="F5" s="108" t="s">
        <v>140</v>
      </c>
      <c r="G5" s="108"/>
      <c r="H5" s="108" t="s">
        <v>36</v>
      </c>
      <c r="I5" s="108"/>
      <c r="J5" s="108" t="s">
        <v>28</v>
      </c>
      <c r="K5" s="108"/>
    </row>
    <row r="6" spans="1:12" ht="20" customHeight="1" x14ac:dyDescent="0.15">
      <c r="A6" s="6"/>
      <c r="B6" s="7" t="s">
        <v>44</v>
      </c>
      <c r="C6" s="7" t="s">
        <v>89</v>
      </c>
      <c r="D6" s="7" t="s">
        <v>44</v>
      </c>
      <c r="E6" s="7" t="s">
        <v>89</v>
      </c>
      <c r="F6" s="7" t="s">
        <v>44</v>
      </c>
      <c r="G6" s="7" t="s">
        <v>89</v>
      </c>
      <c r="H6" s="7" t="s">
        <v>44</v>
      </c>
      <c r="I6" s="7" t="s">
        <v>89</v>
      </c>
      <c r="J6" s="7" t="s">
        <v>44</v>
      </c>
      <c r="K6" s="7" t="s">
        <v>89</v>
      </c>
    </row>
    <row r="7" spans="1:12" ht="16.5" customHeight="1" x14ac:dyDescent="0.15">
      <c r="A7" s="110" t="s">
        <v>113</v>
      </c>
      <c r="B7" s="110"/>
      <c r="C7" s="110"/>
      <c r="D7" s="110"/>
      <c r="E7" s="110"/>
      <c r="F7" s="110"/>
      <c r="G7" s="110"/>
      <c r="H7" s="110"/>
      <c r="I7" s="110"/>
      <c r="J7" s="110"/>
      <c r="K7" s="110"/>
    </row>
    <row r="8" spans="1:12" x14ac:dyDescent="0.15">
      <c r="A8" s="4" t="s">
        <v>18</v>
      </c>
      <c r="B8" s="77">
        <v>32</v>
      </c>
      <c r="C8" s="47">
        <v>62.5</v>
      </c>
      <c r="D8" s="77">
        <v>381</v>
      </c>
      <c r="E8" s="47">
        <v>58</v>
      </c>
      <c r="F8" s="77">
        <v>413</v>
      </c>
      <c r="G8" s="47">
        <v>58.4</v>
      </c>
      <c r="H8" s="77">
        <v>93</v>
      </c>
      <c r="I8" s="47">
        <v>49.5</v>
      </c>
      <c r="J8" s="77">
        <v>506</v>
      </c>
      <c r="K8" s="47">
        <v>56.7</v>
      </c>
    </row>
    <row r="9" spans="1:12" ht="12.75" customHeight="1" x14ac:dyDescent="0.15">
      <c r="A9" s="4" t="s">
        <v>19</v>
      </c>
      <c r="B9" s="70">
        <v>1289</v>
      </c>
      <c r="C9" s="17">
        <v>79.8</v>
      </c>
      <c r="D9" s="70">
        <v>610</v>
      </c>
      <c r="E9" s="17">
        <v>84.6</v>
      </c>
      <c r="F9" s="70">
        <v>1899</v>
      </c>
      <c r="G9" s="17">
        <v>81.3</v>
      </c>
      <c r="H9" s="70">
        <v>960</v>
      </c>
      <c r="I9" s="17">
        <v>73.099999999999994</v>
      </c>
      <c r="J9" s="70">
        <v>2859</v>
      </c>
      <c r="K9" s="17">
        <v>78.599999999999994</v>
      </c>
    </row>
    <row r="10" spans="1:12" ht="12.75" customHeight="1" x14ac:dyDescent="0.15">
      <c r="A10" s="4" t="s">
        <v>20</v>
      </c>
      <c r="B10" s="70">
        <v>109</v>
      </c>
      <c r="C10" s="17">
        <v>55</v>
      </c>
      <c r="D10" s="70">
        <v>476</v>
      </c>
      <c r="E10" s="17">
        <v>61.3</v>
      </c>
      <c r="F10" s="70">
        <v>585</v>
      </c>
      <c r="G10" s="17">
        <v>60.2</v>
      </c>
      <c r="H10" s="70">
        <v>130</v>
      </c>
      <c r="I10" s="17">
        <v>64.599999999999994</v>
      </c>
      <c r="J10" s="70">
        <v>715</v>
      </c>
      <c r="K10" s="17">
        <v>61</v>
      </c>
    </row>
    <row r="11" spans="1:12" ht="12.75" customHeight="1" x14ac:dyDescent="0.15">
      <c r="A11" s="4" t="s">
        <v>80</v>
      </c>
      <c r="B11" s="70">
        <v>162</v>
      </c>
      <c r="C11" s="17">
        <v>78.400000000000006</v>
      </c>
      <c r="D11" s="70">
        <v>50</v>
      </c>
      <c r="E11" s="17">
        <v>88</v>
      </c>
      <c r="F11" s="70">
        <v>212</v>
      </c>
      <c r="G11" s="17">
        <v>80.7</v>
      </c>
      <c r="H11" s="70">
        <v>43</v>
      </c>
      <c r="I11" s="17">
        <v>69.8</v>
      </c>
      <c r="J11" s="70">
        <v>255</v>
      </c>
      <c r="K11" s="17">
        <v>78.8</v>
      </c>
    </row>
    <row r="12" spans="1:12" ht="12.75" customHeight="1" x14ac:dyDescent="0.15">
      <c r="A12" s="4" t="s">
        <v>81</v>
      </c>
      <c r="B12" s="70">
        <v>12</v>
      </c>
      <c r="C12" s="17">
        <v>100</v>
      </c>
      <c r="D12" s="70">
        <v>21</v>
      </c>
      <c r="E12" s="17">
        <v>81</v>
      </c>
      <c r="F12" s="70">
        <v>33</v>
      </c>
      <c r="G12" s="17">
        <v>87.9</v>
      </c>
      <c r="H12" s="70">
        <v>41</v>
      </c>
      <c r="I12" s="17">
        <v>78</v>
      </c>
      <c r="J12" s="70">
        <v>74</v>
      </c>
      <c r="K12" s="17">
        <v>82.4</v>
      </c>
    </row>
    <row r="13" spans="1:12" ht="12.75" customHeight="1" x14ac:dyDescent="0.15">
      <c r="A13" s="4" t="s">
        <v>71</v>
      </c>
      <c r="B13" s="70">
        <v>173</v>
      </c>
      <c r="C13" s="17">
        <v>70.5</v>
      </c>
      <c r="D13" s="70">
        <v>448</v>
      </c>
      <c r="E13" s="17">
        <v>79.7</v>
      </c>
      <c r="F13" s="70">
        <v>621</v>
      </c>
      <c r="G13" s="17">
        <v>77.099999999999994</v>
      </c>
      <c r="H13" s="70">
        <v>210</v>
      </c>
      <c r="I13" s="17">
        <v>65.2</v>
      </c>
      <c r="J13" s="70">
        <v>831</v>
      </c>
      <c r="K13" s="17">
        <v>74.099999999999994</v>
      </c>
    </row>
    <row r="14" spans="1:12" ht="12.75" customHeight="1" x14ac:dyDescent="0.15">
      <c r="A14" s="4" t="s">
        <v>21</v>
      </c>
      <c r="B14" s="70">
        <v>518</v>
      </c>
      <c r="C14" s="17">
        <v>80.7</v>
      </c>
      <c r="D14" s="70">
        <v>521</v>
      </c>
      <c r="E14" s="17">
        <v>85.2</v>
      </c>
      <c r="F14" s="70">
        <v>1039</v>
      </c>
      <c r="G14" s="17">
        <v>83</v>
      </c>
      <c r="H14" s="70">
        <v>267</v>
      </c>
      <c r="I14" s="17">
        <v>68.5</v>
      </c>
      <c r="J14" s="70">
        <v>1306</v>
      </c>
      <c r="K14" s="17">
        <v>80</v>
      </c>
    </row>
    <row r="15" spans="1:12" ht="12.75" customHeight="1" x14ac:dyDescent="0.15">
      <c r="A15" s="4" t="s">
        <v>22</v>
      </c>
      <c r="B15" s="70">
        <v>174</v>
      </c>
      <c r="C15" s="17">
        <v>84.5</v>
      </c>
      <c r="D15" s="70">
        <v>38</v>
      </c>
      <c r="E15" s="17">
        <v>76.3</v>
      </c>
      <c r="F15" s="70">
        <v>212</v>
      </c>
      <c r="G15" s="17">
        <v>83</v>
      </c>
      <c r="H15" s="70">
        <v>67</v>
      </c>
      <c r="I15" s="17">
        <v>67.2</v>
      </c>
      <c r="J15" s="70">
        <v>279</v>
      </c>
      <c r="K15" s="17">
        <v>79.2</v>
      </c>
    </row>
    <row r="16" spans="1:12" ht="12.75" customHeight="1" x14ac:dyDescent="0.15">
      <c r="A16" s="4" t="s">
        <v>82</v>
      </c>
      <c r="B16" s="70">
        <v>27</v>
      </c>
      <c r="C16" s="17">
        <v>70.400000000000006</v>
      </c>
      <c r="D16" s="70">
        <v>15</v>
      </c>
      <c r="E16" s="17">
        <v>60</v>
      </c>
      <c r="F16" s="70">
        <v>42</v>
      </c>
      <c r="G16" s="17">
        <v>66.7</v>
      </c>
      <c r="H16" s="70">
        <v>14</v>
      </c>
      <c r="I16" s="17">
        <v>78.599999999999994</v>
      </c>
      <c r="J16" s="70">
        <v>56</v>
      </c>
      <c r="K16" s="17">
        <v>69.599999999999994</v>
      </c>
    </row>
    <row r="17" spans="1:11" ht="12.75" customHeight="1" x14ac:dyDescent="0.15">
      <c r="A17" s="4" t="s">
        <v>23</v>
      </c>
      <c r="B17" s="70">
        <v>52</v>
      </c>
      <c r="C17" s="17">
        <v>65.400000000000006</v>
      </c>
      <c r="D17" s="70">
        <v>37</v>
      </c>
      <c r="E17" s="17">
        <v>67.599999999999994</v>
      </c>
      <c r="F17" s="70">
        <v>89</v>
      </c>
      <c r="G17" s="17">
        <v>66.3</v>
      </c>
      <c r="H17" s="70">
        <v>58</v>
      </c>
      <c r="I17" s="17">
        <v>56.9</v>
      </c>
      <c r="J17" s="70">
        <v>147</v>
      </c>
      <c r="K17" s="17">
        <v>62.6</v>
      </c>
    </row>
    <row r="18" spans="1:11" ht="12.75" customHeight="1" x14ac:dyDescent="0.15">
      <c r="A18" s="4" t="s">
        <v>83</v>
      </c>
      <c r="B18" s="70">
        <v>13</v>
      </c>
      <c r="C18" s="17">
        <v>76.900000000000006</v>
      </c>
      <c r="D18" s="70">
        <v>10</v>
      </c>
      <c r="E18" s="17">
        <v>40</v>
      </c>
      <c r="F18" s="70">
        <v>23</v>
      </c>
      <c r="G18" s="17">
        <v>60.9</v>
      </c>
      <c r="H18" s="70">
        <v>18</v>
      </c>
      <c r="I18" s="17">
        <v>72.2</v>
      </c>
      <c r="J18" s="70">
        <v>41</v>
      </c>
      <c r="K18" s="17">
        <v>65.900000000000006</v>
      </c>
    </row>
    <row r="19" spans="1:11" ht="12.75" customHeight="1" x14ac:dyDescent="0.15">
      <c r="A19" s="4" t="s">
        <v>84</v>
      </c>
      <c r="B19" s="70">
        <v>49</v>
      </c>
      <c r="C19" s="17">
        <v>71.400000000000006</v>
      </c>
      <c r="D19" s="70">
        <v>24</v>
      </c>
      <c r="E19" s="17">
        <v>83.3</v>
      </c>
      <c r="F19" s="70">
        <v>73</v>
      </c>
      <c r="G19" s="17">
        <v>75.3</v>
      </c>
      <c r="H19" s="70">
        <v>28</v>
      </c>
      <c r="I19" s="17">
        <v>75</v>
      </c>
      <c r="J19" s="70">
        <v>101</v>
      </c>
      <c r="K19" s="17">
        <v>75.2</v>
      </c>
    </row>
    <row r="20" spans="1:11" ht="12.75" customHeight="1" x14ac:dyDescent="0.15">
      <c r="A20" s="4" t="s">
        <v>85</v>
      </c>
      <c r="B20" s="70">
        <v>46</v>
      </c>
      <c r="C20" s="17">
        <v>84.8</v>
      </c>
      <c r="D20" s="70">
        <v>11</v>
      </c>
      <c r="E20" s="17">
        <v>72.7</v>
      </c>
      <c r="F20" s="70">
        <v>57</v>
      </c>
      <c r="G20" s="17">
        <v>82.5</v>
      </c>
      <c r="H20" s="70">
        <v>6</v>
      </c>
      <c r="I20" s="17">
        <v>50</v>
      </c>
      <c r="J20" s="70">
        <v>63</v>
      </c>
      <c r="K20" s="17">
        <v>79.400000000000006</v>
      </c>
    </row>
    <row r="21" spans="1:11" x14ac:dyDescent="0.15">
      <c r="A21" s="4" t="s">
        <v>86</v>
      </c>
      <c r="B21" s="77">
        <v>247</v>
      </c>
      <c r="C21" s="47">
        <v>82.2</v>
      </c>
      <c r="D21" s="77">
        <v>13</v>
      </c>
      <c r="E21" s="47">
        <v>100</v>
      </c>
      <c r="F21" s="77">
        <v>260</v>
      </c>
      <c r="G21" s="47">
        <v>83.1</v>
      </c>
      <c r="H21" s="77">
        <v>9</v>
      </c>
      <c r="I21" s="47">
        <v>66.7</v>
      </c>
      <c r="J21" s="77">
        <v>269</v>
      </c>
      <c r="K21" s="47">
        <v>82.5</v>
      </c>
    </row>
    <row r="22" spans="1:11" ht="12.75" customHeight="1" x14ac:dyDescent="0.15">
      <c r="A22" s="4" t="s">
        <v>87</v>
      </c>
      <c r="B22" s="70">
        <v>705</v>
      </c>
      <c r="C22" s="17">
        <v>94.8</v>
      </c>
      <c r="D22" s="70">
        <v>93</v>
      </c>
      <c r="E22" s="17">
        <v>92.5</v>
      </c>
      <c r="F22" s="70">
        <v>798</v>
      </c>
      <c r="G22" s="17">
        <v>94.5</v>
      </c>
      <c r="H22" s="70">
        <v>103</v>
      </c>
      <c r="I22" s="17">
        <v>82.5</v>
      </c>
      <c r="J22" s="70">
        <v>901</v>
      </c>
      <c r="K22" s="17">
        <v>93.1</v>
      </c>
    </row>
    <row r="23" spans="1:11" ht="12.75" customHeight="1" x14ac:dyDescent="0.15">
      <c r="A23" s="4" t="s">
        <v>88</v>
      </c>
      <c r="B23" s="70">
        <v>3</v>
      </c>
      <c r="C23" s="17">
        <v>100</v>
      </c>
      <c r="D23" s="79">
        <v>0</v>
      </c>
      <c r="E23" s="10">
        <v>0</v>
      </c>
      <c r="F23" s="70">
        <v>3</v>
      </c>
      <c r="G23" s="17">
        <v>100</v>
      </c>
      <c r="H23" s="70">
        <v>3</v>
      </c>
      <c r="I23" s="17">
        <v>100</v>
      </c>
      <c r="J23" s="70">
        <v>6</v>
      </c>
      <c r="K23" s="17">
        <v>100</v>
      </c>
    </row>
    <row r="24" spans="1:11" ht="12.75" customHeight="1" x14ac:dyDescent="0.15">
      <c r="A24" s="4" t="s">
        <v>33</v>
      </c>
      <c r="B24" s="79">
        <v>0</v>
      </c>
      <c r="C24" s="10">
        <v>0</v>
      </c>
      <c r="D24" s="79">
        <v>0</v>
      </c>
      <c r="E24" s="10">
        <v>0</v>
      </c>
      <c r="F24" s="79">
        <v>0</v>
      </c>
      <c r="G24" s="10">
        <v>0</v>
      </c>
      <c r="H24" s="79">
        <v>0</v>
      </c>
      <c r="I24" s="10">
        <v>0</v>
      </c>
      <c r="J24" s="70">
        <v>26</v>
      </c>
      <c r="K24" s="17">
        <v>100</v>
      </c>
    </row>
    <row r="25" spans="1:11" ht="12.75" customHeight="1" x14ac:dyDescent="0.15">
      <c r="A25" s="3" t="s">
        <v>26</v>
      </c>
      <c r="B25" s="69">
        <v>3611</v>
      </c>
      <c r="C25" s="48">
        <v>81.599999999999994</v>
      </c>
      <c r="D25" s="69">
        <v>2748</v>
      </c>
      <c r="E25" s="48">
        <v>75.900000000000006</v>
      </c>
      <c r="F25" s="69">
        <v>6359</v>
      </c>
      <c r="G25" s="48">
        <v>79.099999999999994</v>
      </c>
      <c r="H25" s="69">
        <v>2050</v>
      </c>
      <c r="I25" s="48">
        <v>70</v>
      </c>
      <c r="J25" s="69">
        <v>8435</v>
      </c>
      <c r="K25" s="48">
        <v>76.900000000000006</v>
      </c>
    </row>
    <row r="26" spans="1:11" x14ac:dyDescent="0.15">
      <c r="A26" s="111" t="s">
        <v>114</v>
      </c>
      <c r="B26" s="111"/>
      <c r="C26" s="111"/>
      <c r="D26" s="111"/>
      <c r="E26" s="111"/>
      <c r="F26" s="111"/>
      <c r="G26" s="111"/>
      <c r="H26" s="111"/>
      <c r="I26" s="111"/>
      <c r="J26" s="111"/>
      <c r="K26" s="111"/>
    </row>
    <row r="27" spans="1:11" x14ac:dyDescent="0.15">
      <c r="A27" s="4" t="s">
        <v>18</v>
      </c>
      <c r="B27" s="77">
        <v>148</v>
      </c>
      <c r="C27" s="15">
        <v>25</v>
      </c>
      <c r="D27" s="77">
        <v>1768</v>
      </c>
      <c r="E27" s="15">
        <v>32.700000000000003</v>
      </c>
      <c r="F27" s="77">
        <v>1916</v>
      </c>
      <c r="G27" s="15">
        <v>32.200000000000003</v>
      </c>
      <c r="H27" s="77">
        <v>401</v>
      </c>
      <c r="I27" s="15">
        <v>32.4</v>
      </c>
      <c r="J27" s="77">
        <v>2317</v>
      </c>
      <c r="K27" s="15">
        <v>32.200000000000003</v>
      </c>
    </row>
    <row r="28" spans="1:11" ht="12.75" customHeight="1" x14ac:dyDescent="0.15">
      <c r="A28" s="4" t="s">
        <v>19</v>
      </c>
      <c r="B28" s="77">
        <v>1214</v>
      </c>
      <c r="C28" s="15">
        <v>53.5</v>
      </c>
      <c r="D28" s="77">
        <v>863</v>
      </c>
      <c r="E28" s="47">
        <v>56.1</v>
      </c>
      <c r="F28" s="77">
        <v>2077</v>
      </c>
      <c r="G28" s="15">
        <v>54.6</v>
      </c>
      <c r="H28" s="77">
        <v>1301</v>
      </c>
      <c r="I28" s="47">
        <v>55</v>
      </c>
      <c r="J28" s="77">
        <v>3378</v>
      </c>
      <c r="K28" s="15">
        <v>54.7</v>
      </c>
    </row>
    <row r="29" spans="1:11" x14ac:dyDescent="0.15">
      <c r="A29" s="4" t="s">
        <v>20</v>
      </c>
      <c r="B29" s="77">
        <v>651</v>
      </c>
      <c r="C29" s="15">
        <v>20</v>
      </c>
      <c r="D29" s="77">
        <v>1722</v>
      </c>
      <c r="E29" s="15">
        <v>26.8</v>
      </c>
      <c r="F29" s="77">
        <v>2373</v>
      </c>
      <c r="G29" s="15">
        <v>24.9</v>
      </c>
      <c r="H29" s="77">
        <v>418</v>
      </c>
      <c r="I29" s="47">
        <v>33</v>
      </c>
      <c r="J29" s="77">
        <v>2791</v>
      </c>
      <c r="K29" s="15">
        <v>26.1</v>
      </c>
    </row>
    <row r="30" spans="1:11" x14ac:dyDescent="0.15">
      <c r="A30" s="4" t="s">
        <v>80</v>
      </c>
      <c r="B30" s="77">
        <v>257</v>
      </c>
      <c r="C30" s="15">
        <v>54.5</v>
      </c>
      <c r="D30" s="77">
        <v>130</v>
      </c>
      <c r="E30" s="47">
        <v>63.1</v>
      </c>
      <c r="F30" s="77">
        <v>387</v>
      </c>
      <c r="G30" s="15">
        <v>57.4</v>
      </c>
      <c r="H30" s="77">
        <v>117</v>
      </c>
      <c r="I30" s="47">
        <v>59</v>
      </c>
      <c r="J30" s="77">
        <v>504</v>
      </c>
      <c r="K30" s="15">
        <v>57.7</v>
      </c>
    </row>
    <row r="31" spans="1:11" x14ac:dyDescent="0.15">
      <c r="A31" s="4" t="s">
        <v>81</v>
      </c>
      <c r="B31" s="77">
        <v>75</v>
      </c>
      <c r="C31" s="15">
        <v>46.7</v>
      </c>
      <c r="D31" s="77">
        <v>134</v>
      </c>
      <c r="E31" s="15">
        <v>58.2</v>
      </c>
      <c r="F31" s="77">
        <v>209</v>
      </c>
      <c r="G31" s="15">
        <v>54.1</v>
      </c>
      <c r="H31" s="77">
        <v>115</v>
      </c>
      <c r="I31" s="15">
        <v>49.6</v>
      </c>
      <c r="J31" s="77">
        <v>324</v>
      </c>
      <c r="K31" s="15">
        <v>52.5</v>
      </c>
    </row>
    <row r="32" spans="1:11" x14ac:dyDescent="0.15">
      <c r="A32" s="4" t="s">
        <v>71</v>
      </c>
      <c r="B32" s="77">
        <v>525</v>
      </c>
      <c r="C32" s="15">
        <v>51.6</v>
      </c>
      <c r="D32" s="77">
        <v>1101</v>
      </c>
      <c r="E32" s="15">
        <v>69.3</v>
      </c>
      <c r="F32" s="77">
        <v>1626</v>
      </c>
      <c r="G32" s="15">
        <v>63.6</v>
      </c>
      <c r="H32" s="77">
        <v>535</v>
      </c>
      <c r="I32" s="15">
        <v>51.2</v>
      </c>
      <c r="J32" s="77">
        <v>2161</v>
      </c>
      <c r="K32" s="15">
        <v>60.5</v>
      </c>
    </row>
    <row r="33" spans="1:11" x14ac:dyDescent="0.15">
      <c r="A33" s="4" t="s">
        <v>21</v>
      </c>
      <c r="B33" s="77">
        <v>983</v>
      </c>
      <c r="C33" s="15">
        <v>76.7</v>
      </c>
      <c r="D33" s="77">
        <v>815</v>
      </c>
      <c r="E33" s="15">
        <v>80.900000000000006</v>
      </c>
      <c r="F33" s="77">
        <v>1798</v>
      </c>
      <c r="G33" s="15">
        <v>78.599999999999994</v>
      </c>
      <c r="H33" s="77">
        <v>513</v>
      </c>
      <c r="I33" s="47">
        <v>71</v>
      </c>
      <c r="J33" s="77">
        <v>2311</v>
      </c>
      <c r="K33" s="15">
        <v>76.900000000000006</v>
      </c>
    </row>
    <row r="34" spans="1:11" ht="12.75" customHeight="1" x14ac:dyDescent="0.15">
      <c r="A34" s="4" t="s">
        <v>22</v>
      </c>
      <c r="B34" s="70">
        <v>550</v>
      </c>
      <c r="C34" s="12">
        <v>71.3</v>
      </c>
      <c r="D34" s="70">
        <v>164</v>
      </c>
      <c r="E34" s="12">
        <v>62.2</v>
      </c>
      <c r="F34" s="70">
        <v>714</v>
      </c>
      <c r="G34" s="12">
        <v>69.2</v>
      </c>
      <c r="H34" s="70">
        <v>239</v>
      </c>
      <c r="I34" s="12">
        <v>60.3</v>
      </c>
      <c r="J34" s="70">
        <v>953</v>
      </c>
      <c r="K34" s="12">
        <v>66.900000000000006</v>
      </c>
    </row>
    <row r="35" spans="1:11" x14ac:dyDescent="0.15">
      <c r="A35" s="4" t="s">
        <v>82</v>
      </c>
      <c r="B35" s="77">
        <v>345</v>
      </c>
      <c r="C35" s="15">
        <v>31.9</v>
      </c>
      <c r="D35" s="77">
        <v>218</v>
      </c>
      <c r="E35" s="15">
        <v>28</v>
      </c>
      <c r="F35" s="77">
        <v>563</v>
      </c>
      <c r="G35" s="15">
        <v>30.4</v>
      </c>
      <c r="H35" s="77">
        <v>118</v>
      </c>
      <c r="I35" s="15">
        <v>51.7</v>
      </c>
      <c r="J35" s="77">
        <v>681</v>
      </c>
      <c r="K35" s="15">
        <v>34.1</v>
      </c>
    </row>
    <row r="36" spans="1:11" x14ac:dyDescent="0.15">
      <c r="A36" s="4" t="s">
        <v>23</v>
      </c>
      <c r="B36" s="77">
        <v>953</v>
      </c>
      <c r="C36" s="15">
        <v>33.9</v>
      </c>
      <c r="D36" s="77">
        <v>1546</v>
      </c>
      <c r="E36" s="15">
        <v>33.9</v>
      </c>
      <c r="F36" s="77">
        <v>2499</v>
      </c>
      <c r="G36" s="15">
        <v>33.9</v>
      </c>
      <c r="H36" s="77">
        <v>938</v>
      </c>
      <c r="I36" s="15">
        <v>29.7</v>
      </c>
      <c r="J36" s="77">
        <v>3437</v>
      </c>
      <c r="K36" s="15">
        <v>32.799999999999997</v>
      </c>
    </row>
    <row r="37" spans="1:11" x14ac:dyDescent="0.15">
      <c r="A37" s="4" t="s">
        <v>83</v>
      </c>
      <c r="B37" s="77">
        <v>82</v>
      </c>
      <c r="C37" s="15">
        <v>65.900000000000006</v>
      </c>
      <c r="D37" s="77">
        <v>69</v>
      </c>
      <c r="E37" s="15">
        <v>56.5</v>
      </c>
      <c r="F37" s="77">
        <v>151</v>
      </c>
      <c r="G37" s="15">
        <v>61.6</v>
      </c>
      <c r="H37" s="77">
        <v>113</v>
      </c>
      <c r="I37" s="15">
        <v>53.1</v>
      </c>
      <c r="J37" s="77">
        <v>264</v>
      </c>
      <c r="K37" s="47">
        <v>58</v>
      </c>
    </row>
    <row r="38" spans="1:11" x14ac:dyDescent="0.15">
      <c r="A38" s="4" t="s">
        <v>84</v>
      </c>
      <c r="B38" s="77">
        <v>125</v>
      </c>
      <c r="C38" s="47">
        <v>55.2</v>
      </c>
      <c r="D38" s="77">
        <v>97</v>
      </c>
      <c r="E38" s="15">
        <v>54.6</v>
      </c>
      <c r="F38" s="77">
        <v>222</v>
      </c>
      <c r="G38" s="47">
        <v>55</v>
      </c>
      <c r="H38" s="77">
        <v>59</v>
      </c>
      <c r="I38" s="15">
        <v>32.200000000000003</v>
      </c>
      <c r="J38" s="77">
        <v>281</v>
      </c>
      <c r="K38" s="15">
        <v>50.2</v>
      </c>
    </row>
    <row r="39" spans="1:11" x14ac:dyDescent="0.15">
      <c r="A39" s="4" t="s">
        <v>85</v>
      </c>
      <c r="B39" s="77">
        <v>69</v>
      </c>
      <c r="C39" s="15">
        <v>59.4</v>
      </c>
      <c r="D39" s="77">
        <v>39</v>
      </c>
      <c r="E39" s="47">
        <v>43.6</v>
      </c>
      <c r="F39" s="77">
        <v>108</v>
      </c>
      <c r="G39" s="15">
        <v>53.7</v>
      </c>
      <c r="H39" s="77">
        <v>19</v>
      </c>
      <c r="I39" s="15">
        <v>57.9</v>
      </c>
      <c r="J39" s="77">
        <v>127</v>
      </c>
      <c r="K39" s="15">
        <v>54.3</v>
      </c>
    </row>
    <row r="40" spans="1:11" x14ac:dyDescent="0.15">
      <c r="A40" s="4" t="s">
        <v>86</v>
      </c>
      <c r="B40" s="77">
        <v>447</v>
      </c>
      <c r="C40" s="15">
        <v>68.900000000000006</v>
      </c>
      <c r="D40" s="77">
        <v>35</v>
      </c>
      <c r="E40" s="47">
        <v>85.7</v>
      </c>
      <c r="F40" s="77">
        <v>482</v>
      </c>
      <c r="G40" s="15">
        <v>70.099999999999994</v>
      </c>
      <c r="H40" s="77">
        <v>33</v>
      </c>
      <c r="I40" s="15">
        <v>48.5</v>
      </c>
      <c r="J40" s="77">
        <v>515</v>
      </c>
      <c r="K40" s="15">
        <v>68.7</v>
      </c>
    </row>
    <row r="41" spans="1:11" x14ac:dyDescent="0.15">
      <c r="A41" s="4" t="s">
        <v>87</v>
      </c>
      <c r="B41" s="77">
        <v>1475</v>
      </c>
      <c r="C41" s="15">
        <v>87.7</v>
      </c>
      <c r="D41" s="77">
        <v>327</v>
      </c>
      <c r="E41" s="15">
        <v>66.400000000000006</v>
      </c>
      <c r="F41" s="77">
        <v>1802</v>
      </c>
      <c r="G41" s="15">
        <v>83.8</v>
      </c>
      <c r="H41" s="77">
        <v>266</v>
      </c>
      <c r="I41" s="15">
        <v>60.5</v>
      </c>
      <c r="J41" s="77">
        <v>2068</v>
      </c>
      <c r="K41" s="15">
        <v>80.8</v>
      </c>
    </row>
    <row r="42" spans="1:11" x14ac:dyDescent="0.15">
      <c r="A42" s="4" t="s">
        <v>88</v>
      </c>
      <c r="B42" s="77">
        <v>18</v>
      </c>
      <c r="C42" s="47">
        <v>33.299999999999997</v>
      </c>
      <c r="D42" s="77">
        <v>18</v>
      </c>
      <c r="E42" s="15">
        <v>27.8</v>
      </c>
      <c r="F42" s="77">
        <v>36</v>
      </c>
      <c r="G42" s="15">
        <v>30.6</v>
      </c>
      <c r="H42" s="77">
        <v>28</v>
      </c>
      <c r="I42" s="15">
        <v>14.3</v>
      </c>
      <c r="J42" s="77">
        <v>64</v>
      </c>
      <c r="K42" s="15">
        <v>23.4</v>
      </c>
    </row>
    <row r="43" spans="1:11" x14ac:dyDescent="0.15">
      <c r="A43" s="4" t="s">
        <v>33</v>
      </c>
      <c r="B43" s="9">
        <v>0</v>
      </c>
      <c r="C43" s="10">
        <v>0</v>
      </c>
      <c r="D43" s="9">
        <v>0</v>
      </c>
      <c r="E43" s="10">
        <v>0</v>
      </c>
      <c r="F43" s="79">
        <v>0</v>
      </c>
      <c r="G43" s="10">
        <v>0</v>
      </c>
      <c r="H43" s="79">
        <v>0</v>
      </c>
      <c r="I43" s="10">
        <v>0</v>
      </c>
      <c r="J43" s="70">
        <v>40</v>
      </c>
      <c r="K43" s="17">
        <v>80</v>
      </c>
    </row>
    <row r="44" spans="1:11" x14ac:dyDescent="0.15">
      <c r="A44" s="3" t="s">
        <v>26</v>
      </c>
      <c r="B44" s="78">
        <v>7917</v>
      </c>
      <c r="C44" s="16">
        <v>58.3</v>
      </c>
      <c r="D44" s="78">
        <v>9046</v>
      </c>
      <c r="E44" s="16">
        <v>45.9</v>
      </c>
      <c r="F44" s="78">
        <v>16963</v>
      </c>
      <c r="G44" s="16">
        <v>51.7</v>
      </c>
      <c r="H44" s="78">
        <v>5213</v>
      </c>
      <c r="I44" s="16">
        <v>48</v>
      </c>
      <c r="J44" s="78">
        <v>22216</v>
      </c>
      <c r="K44" s="16">
        <v>50.9</v>
      </c>
    </row>
    <row r="45" spans="1:11" x14ac:dyDescent="0.15">
      <c r="A45" s="111" t="s">
        <v>115</v>
      </c>
      <c r="B45" s="111"/>
      <c r="C45" s="111"/>
      <c r="D45" s="111"/>
      <c r="E45" s="111"/>
      <c r="F45" s="111"/>
      <c r="G45" s="111"/>
      <c r="H45" s="111"/>
      <c r="I45" s="111"/>
      <c r="J45" s="111"/>
      <c r="K45" s="111"/>
    </row>
    <row r="46" spans="1:11" x14ac:dyDescent="0.15">
      <c r="A46" s="4" t="s">
        <v>18</v>
      </c>
      <c r="B46" s="9">
        <v>180</v>
      </c>
      <c r="C46" s="10">
        <v>31.7</v>
      </c>
      <c r="D46" s="9">
        <v>2152</v>
      </c>
      <c r="E46" s="10">
        <v>37.200000000000003</v>
      </c>
      <c r="F46" s="9">
        <v>2332</v>
      </c>
      <c r="G46" s="10">
        <v>36.700000000000003</v>
      </c>
      <c r="H46" s="9">
        <v>502</v>
      </c>
      <c r="I46" s="10">
        <v>35.1</v>
      </c>
      <c r="J46" s="9">
        <v>2834</v>
      </c>
      <c r="K46" s="10">
        <v>36.5</v>
      </c>
    </row>
    <row r="47" spans="1:11" x14ac:dyDescent="0.15">
      <c r="A47" s="4" t="s">
        <v>19</v>
      </c>
      <c r="B47" s="9">
        <v>2503</v>
      </c>
      <c r="C47" s="10">
        <v>67</v>
      </c>
      <c r="D47" s="9">
        <v>1473</v>
      </c>
      <c r="E47" s="10">
        <v>67.900000000000006</v>
      </c>
      <c r="F47" s="9">
        <v>3976</v>
      </c>
      <c r="G47" s="10">
        <v>67.400000000000006</v>
      </c>
      <c r="H47" s="9">
        <v>2276</v>
      </c>
      <c r="I47" s="10">
        <v>62.3</v>
      </c>
      <c r="J47" s="9">
        <v>6252</v>
      </c>
      <c r="K47" s="10">
        <v>65.5</v>
      </c>
    </row>
    <row r="48" spans="1:11" x14ac:dyDescent="0.15">
      <c r="A48" s="4" t="s">
        <v>20</v>
      </c>
      <c r="B48" s="9">
        <v>763</v>
      </c>
      <c r="C48" s="10">
        <v>24.9</v>
      </c>
      <c r="D48" s="9">
        <v>2201</v>
      </c>
      <c r="E48" s="10">
        <v>34.200000000000003</v>
      </c>
      <c r="F48" s="9">
        <v>2964</v>
      </c>
      <c r="G48" s="10">
        <v>31.8</v>
      </c>
      <c r="H48" s="9">
        <v>558</v>
      </c>
      <c r="I48" s="10">
        <v>39.799999999999997</v>
      </c>
      <c r="J48" s="9">
        <v>3522</v>
      </c>
      <c r="K48" s="10">
        <v>33.1</v>
      </c>
    </row>
    <row r="49" spans="1:11" x14ac:dyDescent="0.15">
      <c r="A49" s="4" t="s">
        <v>80</v>
      </c>
      <c r="B49" s="9">
        <v>419</v>
      </c>
      <c r="C49" s="10">
        <v>63.7</v>
      </c>
      <c r="D49" s="9">
        <v>180</v>
      </c>
      <c r="E49" s="10">
        <v>70</v>
      </c>
      <c r="F49" s="9">
        <v>599</v>
      </c>
      <c r="G49" s="10">
        <v>65.599999999999994</v>
      </c>
      <c r="H49" s="9">
        <v>160</v>
      </c>
      <c r="I49" s="10">
        <v>61.9</v>
      </c>
      <c r="J49" s="9">
        <v>759</v>
      </c>
      <c r="K49" s="10">
        <v>64.8</v>
      </c>
    </row>
    <row r="50" spans="1:11" x14ac:dyDescent="0.15">
      <c r="A50" s="4" t="s">
        <v>81</v>
      </c>
      <c r="B50" s="9">
        <v>87</v>
      </c>
      <c r="C50" s="10">
        <v>54</v>
      </c>
      <c r="D50" s="9">
        <v>155</v>
      </c>
      <c r="E50" s="10">
        <v>61.3</v>
      </c>
      <c r="F50" s="9">
        <v>242</v>
      </c>
      <c r="G50" s="10">
        <v>58.7</v>
      </c>
      <c r="H50" s="9">
        <v>156</v>
      </c>
      <c r="I50" s="10">
        <v>57.1</v>
      </c>
      <c r="J50" s="9">
        <v>398</v>
      </c>
      <c r="K50" s="10">
        <v>58</v>
      </c>
    </row>
    <row r="51" spans="1:11" x14ac:dyDescent="0.15">
      <c r="A51" s="4" t="s">
        <v>71</v>
      </c>
      <c r="B51" s="9">
        <v>698</v>
      </c>
      <c r="C51" s="10">
        <v>56.3</v>
      </c>
      <c r="D51" s="9">
        <v>1549</v>
      </c>
      <c r="E51" s="10">
        <v>72.3</v>
      </c>
      <c r="F51" s="9">
        <v>2247</v>
      </c>
      <c r="G51" s="10">
        <v>67.3</v>
      </c>
      <c r="H51" s="9">
        <v>753</v>
      </c>
      <c r="I51" s="10">
        <v>54.6</v>
      </c>
      <c r="J51" s="9">
        <v>3000</v>
      </c>
      <c r="K51" s="10">
        <v>64.099999999999994</v>
      </c>
    </row>
    <row r="52" spans="1:11" x14ac:dyDescent="0.15">
      <c r="A52" s="4" t="s">
        <v>21</v>
      </c>
      <c r="B52" s="9">
        <v>1501</v>
      </c>
      <c r="C52" s="10">
        <v>78.099999999999994</v>
      </c>
      <c r="D52" s="9">
        <v>1336</v>
      </c>
      <c r="E52" s="10">
        <v>82.6</v>
      </c>
      <c r="F52" s="9">
        <v>2837</v>
      </c>
      <c r="G52" s="10">
        <v>80.2</v>
      </c>
      <c r="H52" s="9">
        <v>783</v>
      </c>
      <c r="I52" s="10">
        <v>69.900000000000006</v>
      </c>
      <c r="J52" s="9">
        <v>3620</v>
      </c>
      <c r="K52" s="10">
        <v>78</v>
      </c>
    </row>
    <row r="53" spans="1:11" x14ac:dyDescent="0.15">
      <c r="A53" s="4" t="s">
        <v>22</v>
      </c>
      <c r="B53" s="9">
        <v>724</v>
      </c>
      <c r="C53" s="10">
        <v>74.400000000000006</v>
      </c>
      <c r="D53" s="9">
        <v>202</v>
      </c>
      <c r="E53" s="10">
        <v>64.900000000000006</v>
      </c>
      <c r="F53" s="9">
        <v>926</v>
      </c>
      <c r="G53" s="10">
        <v>72.400000000000006</v>
      </c>
      <c r="H53" s="9">
        <v>310</v>
      </c>
      <c r="I53" s="10">
        <v>61</v>
      </c>
      <c r="J53" s="9">
        <v>1236</v>
      </c>
      <c r="K53" s="10">
        <v>69.5</v>
      </c>
    </row>
    <row r="54" spans="1:11" x14ac:dyDescent="0.15">
      <c r="A54" s="4" t="s">
        <v>82</v>
      </c>
      <c r="B54" s="9">
        <v>372</v>
      </c>
      <c r="C54" s="10">
        <v>34.700000000000003</v>
      </c>
      <c r="D54" s="9">
        <v>233</v>
      </c>
      <c r="E54" s="10">
        <v>30</v>
      </c>
      <c r="F54" s="9">
        <v>605</v>
      </c>
      <c r="G54" s="10">
        <v>32.9</v>
      </c>
      <c r="H54" s="9">
        <v>132</v>
      </c>
      <c r="I54" s="10">
        <v>54.5</v>
      </c>
      <c r="J54" s="9">
        <v>737</v>
      </c>
      <c r="K54" s="10">
        <v>36.799999999999997</v>
      </c>
    </row>
    <row r="55" spans="1:11" x14ac:dyDescent="0.15">
      <c r="A55" s="4" t="s">
        <v>23</v>
      </c>
      <c r="B55" s="9">
        <v>1005</v>
      </c>
      <c r="C55" s="10">
        <v>35.5</v>
      </c>
      <c r="D55" s="9">
        <v>1583</v>
      </c>
      <c r="E55" s="10">
        <v>34.700000000000003</v>
      </c>
      <c r="F55" s="9">
        <v>2588</v>
      </c>
      <c r="G55" s="10">
        <v>35</v>
      </c>
      <c r="H55" s="9">
        <v>1043</v>
      </c>
      <c r="I55" s="10">
        <v>29.9</v>
      </c>
      <c r="J55" s="9">
        <v>3631</v>
      </c>
      <c r="K55" s="10">
        <v>33.5</v>
      </c>
    </row>
    <row r="56" spans="1:11" x14ac:dyDescent="0.15">
      <c r="A56" s="4" t="s">
        <v>83</v>
      </c>
      <c r="B56" s="9">
        <v>95</v>
      </c>
      <c r="C56" s="10">
        <v>67.400000000000006</v>
      </c>
      <c r="D56" s="9">
        <v>79</v>
      </c>
      <c r="E56" s="10">
        <v>54.4</v>
      </c>
      <c r="F56" s="9">
        <v>174</v>
      </c>
      <c r="G56" s="10">
        <v>61.5</v>
      </c>
      <c r="H56" s="9">
        <v>134</v>
      </c>
      <c r="I56" s="10">
        <v>54.5</v>
      </c>
      <c r="J56" s="9">
        <v>308</v>
      </c>
      <c r="K56" s="10">
        <v>58.4</v>
      </c>
    </row>
    <row r="57" spans="1:11" x14ac:dyDescent="0.15">
      <c r="A57" s="4" t="s">
        <v>84</v>
      </c>
      <c r="B57" s="9">
        <v>174</v>
      </c>
      <c r="C57" s="10">
        <v>59.8</v>
      </c>
      <c r="D57" s="9">
        <v>121</v>
      </c>
      <c r="E57" s="10">
        <v>60.3</v>
      </c>
      <c r="F57" s="9">
        <v>295</v>
      </c>
      <c r="G57" s="10">
        <v>60</v>
      </c>
      <c r="H57" s="9">
        <v>90</v>
      </c>
      <c r="I57" s="10">
        <v>44.4</v>
      </c>
      <c r="J57" s="9">
        <v>385</v>
      </c>
      <c r="K57" s="10">
        <v>56.4</v>
      </c>
    </row>
    <row r="58" spans="1:11" x14ac:dyDescent="0.15">
      <c r="A58" s="4" t="s">
        <v>85</v>
      </c>
      <c r="B58" s="9">
        <v>118</v>
      </c>
      <c r="C58" s="10">
        <v>67.8</v>
      </c>
      <c r="D58" s="9">
        <v>50</v>
      </c>
      <c r="E58" s="10">
        <v>50</v>
      </c>
      <c r="F58" s="9">
        <v>168</v>
      </c>
      <c r="G58" s="10">
        <v>62.5</v>
      </c>
      <c r="H58" s="9">
        <v>25</v>
      </c>
      <c r="I58" s="10">
        <v>56</v>
      </c>
      <c r="J58" s="9">
        <v>193</v>
      </c>
      <c r="K58" s="10">
        <v>61.7</v>
      </c>
    </row>
    <row r="59" spans="1:11" x14ac:dyDescent="0.15">
      <c r="A59" s="4" t="s">
        <v>86</v>
      </c>
      <c r="B59" s="9">
        <v>700</v>
      </c>
      <c r="C59" s="10">
        <v>73.400000000000006</v>
      </c>
      <c r="D59" s="9">
        <v>48</v>
      </c>
      <c r="E59" s="10">
        <v>89.6</v>
      </c>
      <c r="F59" s="9">
        <v>748</v>
      </c>
      <c r="G59" s="10">
        <v>74.5</v>
      </c>
      <c r="H59" s="9">
        <v>42</v>
      </c>
      <c r="I59" s="10">
        <v>52.4</v>
      </c>
      <c r="J59" s="9">
        <v>790</v>
      </c>
      <c r="K59" s="10">
        <v>73.3</v>
      </c>
    </row>
    <row r="60" spans="1:11" x14ac:dyDescent="0.15">
      <c r="A60" s="4" t="s">
        <v>87</v>
      </c>
      <c r="B60" s="9">
        <v>2180</v>
      </c>
      <c r="C60" s="10">
        <v>90</v>
      </c>
      <c r="D60" s="9">
        <v>420</v>
      </c>
      <c r="E60" s="10">
        <v>72.099999999999994</v>
      </c>
      <c r="F60" s="9">
        <v>2600</v>
      </c>
      <c r="G60" s="10">
        <v>87.1</v>
      </c>
      <c r="H60" s="9">
        <v>372</v>
      </c>
      <c r="I60" s="10">
        <v>66.099999999999994</v>
      </c>
      <c r="J60" s="9">
        <v>2972</v>
      </c>
      <c r="K60" s="10">
        <v>84.5</v>
      </c>
    </row>
    <row r="61" spans="1:11" x14ac:dyDescent="0.15">
      <c r="A61" s="4" t="s">
        <v>88</v>
      </c>
      <c r="B61" s="9">
        <v>21</v>
      </c>
      <c r="C61" s="10">
        <v>42.9</v>
      </c>
      <c r="D61" s="9">
        <v>18</v>
      </c>
      <c r="E61" s="10">
        <v>27.8</v>
      </c>
      <c r="F61" s="9">
        <v>39</v>
      </c>
      <c r="G61" s="10">
        <v>35.9</v>
      </c>
      <c r="H61" s="9">
        <v>34</v>
      </c>
      <c r="I61" s="10">
        <v>20.6</v>
      </c>
      <c r="J61" s="9">
        <v>73</v>
      </c>
      <c r="K61" s="10">
        <v>28.8</v>
      </c>
    </row>
    <row r="62" spans="1:11" x14ac:dyDescent="0.15">
      <c r="A62" s="4" t="s">
        <v>33</v>
      </c>
      <c r="B62" s="9">
        <v>0</v>
      </c>
      <c r="C62" s="10">
        <v>0</v>
      </c>
      <c r="D62" s="9">
        <v>0</v>
      </c>
      <c r="E62" s="10">
        <v>0</v>
      </c>
      <c r="F62" s="9">
        <v>0</v>
      </c>
      <c r="G62" s="10">
        <v>0</v>
      </c>
      <c r="H62" s="9">
        <v>0</v>
      </c>
      <c r="I62" s="10">
        <v>0</v>
      </c>
      <c r="J62" s="9">
        <v>66</v>
      </c>
      <c r="K62" s="10">
        <v>87.9</v>
      </c>
    </row>
    <row r="63" spans="1:11" x14ac:dyDescent="0.15">
      <c r="A63" s="3" t="s">
        <v>26</v>
      </c>
      <c r="B63" s="8">
        <v>11540</v>
      </c>
      <c r="C63" s="11">
        <v>65.5</v>
      </c>
      <c r="D63" s="8">
        <v>11800</v>
      </c>
      <c r="E63" s="11">
        <v>52.9</v>
      </c>
      <c r="F63" s="8">
        <v>23340</v>
      </c>
      <c r="G63" s="11">
        <v>59.1</v>
      </c>
      <c r="H63" s="8">
        <v>7370</v>
      </c>
      <c r="I63" s="11">
        <v>53.4</v>
      </c>
      <c r="J63" s="8">
        <v>30776</v>
      </c>
      <c r="K63" s="11">
        <v>57.8</v>
      </c>
    </row>
    <row r="66" spans="1:1" x14ac:dyDescent="0.15">
      <c r="A66" s="85" t="s">
        <v>146</v>
      </c>
    </row>
  </sheetData>
  <sheetProtection sheet="1"/>
  <mergeCells count="9">
    <mergeCell ref="A7:K7"/>
    <mergeCell ref="A26:K26"/>
    <mergeCell ref="A45:K45"/>
    <mergeCell ref="A1:L1"/>
    <mergeCell ref="B5:C5"/>
    <mergeCell ref="D5:E5"/>
    <mergeCell ref="F5:G5"/>
    <mergeCell ref="H5:I5"/>
    <mergeCell ref="J5:K5"/>
  </mergeCells>
  <hyperlinks>
    <hyperlink ref="A66" r:id="rId1" xr:uid="{F0EED4DD-A992-FC44-BAD1-4300AC5B7708}"/>
  </hyperlinks>
  <pageMargins left="0.7" right="0.7" top="0.75" bottom="0.75" header="0.3" footer="0.3"/>
  <pageSetup paperSize="9" orientation="portrait" verticalDpi="0"/>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14</vt:i4>
      </vt:variant>
      <vt:variant>
        <vt:lpstr>Named Ranges</vt:lpstr>
      </vt:variant>
      <vt:variant>
        <vt:i4>16</vt:i4>
      </vt:variant>
    </vt:vector>
  </HeadingPairs>
  <TitlesOfParts>
    <vt:vector size="30" baseType="lpstr">
      <vt:lpstr>Contents</vt:lpstr>
      <vt:lpstr>Table _1</vt:lpstr>
      <vt:lpstr>Table _2</vt:lpstr>
      <vt:lpstr>Table_3</vt:lpstr>
      <vt:lpstr>Table_4</vt:lpstr>
      <vt:lpstr>Table_5</vt:lpstr>
      <vt:lpstr>Table_6</vt:lpstr>
      <vt:lpstr>Table_7</vt:lpstr>
      <vt:lpstr>Table_8</vt:lpstr>
      <vt:lpstr>Table_9</vt:lpstr>
      <vt:lpstr>Table_10</vt:lpstr>
      <vt:lpstr>Table_11</vt:lpstr>
      <vt:lpstr>Table_12</vt:lpstr>
      <vt:lpstr>Table_13</vt:lpstr>
      <vt:lpstr>Table_11!TopOfTable_Table_1</vt:lpstr>
      <vt:lpstr>Table_12!TopOfTable_Table_1</vt:lpstr>
      <vt:lpstr>Table_4!TopOfTable_Table_1</vt:lpstr>
      <vt:lpstr>TopOfTable_Table_1</vt:lpstr>
      <vt:lpstr>TopOfTable_Table_10</vt:lpstr>
      <vt:lpstr>TopOfTable_Table_2</vt:lpstr>
      <vt:lpstr>TopOfTable_Table_3</vt:lpstr>
      <vt:lpstr>TopOfTable_Table_4</vt:lpstr>
      <vt:lpstr>TopOfTable_Table_5</vt:lpstr>
      <vt:lpstr>Table_11!TopOfTable_Table_6</vt:lpstr>
      <vt:lpstr>Table_12!TopOfTable_Table_6</vt:lpstr>
      <vt:lpstr>TopOfTable_Table_6</vt:lpstr>
      <vt:lpstr>Table_12!TopOfTable_Table_7</vt:lpstr>
      <vt:lpstr>TopOfTable_Table_7</vt:lpstr>
      <vt:lpstr>TopOfTable_Table_8</vt:lpstr>
      <vt:lpstr>TopOfTable_Table_9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2013-10-14T22:54:53Z</cp:lastPrinted>
  <dcterms:created xsi:type="dcterms:W3CDTF">2007-10-02T09:30:30Z</dcterms:created>
  <dcterms:modified xsi:type="dcterms:W3CDTF">2024-12-07T01:04:52Z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