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565B84D-3525-9E44-A014-AB9ED3ECA59E}" xr6:coauthVersionLast="47" xr6:coauthVersionMax="47" xr10:uidLastSave="{00000000-0000-0000-0000-000000000000}"/>
  <bookViews>
    <workbookView xWindow="0" yWindow="500" windowWidth="38400" windowHeight="19200" tabRatio="794" xr2:uid="{E83E7209-C5D9-8441-9F23-B4931AE345EA}"/>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7" r:id="rId9"/>
    <sheet name="Table_22" sheetId="27" r:id="rId10"/>
    <sheet name="Table_23" sheetId="8" r:id="rId11"/>
    <sheet name="Table_24" sheetId="16" r:id="rId12"/>
    <sheet name="Table_25" sheetId="18"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 name="Table_36" sheetId="19" r:id="rId24"/>
  </sheets>
  <externalReferences>
    <externalReference r:id="rId25"/>
  </externalReferences>
  <definedNames>
    <definedName name="TopOfTable_Table_1">Table_14!$A$2</definedName>
    <definedName name="TopOfTable_Table_10">Table_27!$A$2</definedName>
    <definedName name="TopOfTable_Table_11">Table_32!$A$2</definedName>
    <definedName name="TopOfTable_Table_2" localSheetId="5">Table_18!$A$2</definedName>
    <definedName name="TopOfTable_Table_2">#REF!</definedName>
    <definedName name="TopOfTable_Table_3" localSheetId="7">Table_20!$A$2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9">#REF!</definedName>
    <definedName name="TopOfTable_Table_4" localSheetId="13">#REF!</definedName>
    <definedName name="TopOfTable_Table_4" localSheetId="15">#REF!</definedName>
    <definedName name="TopOfTable_Table_4" localSheetId="16">#REF!</definedName>
    <definedName name="TopOfTable_Table_4">Table_19!$A$2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9">#REF!</definedName>
    <definedName name="TopOfTable_Table_5" localSheetId="13">#REF!</definedName>
    <definedName name="TopOfTable_Table_5" localSheetId="15">#REF!</definedName>
    <definedName name="TopOfTable_Table_5" localSheetId="16">#REF!</definedName>
    <definedName name="TopOfTable_Table_5">Table_15!$A$2</definedName>
    <definedName name="TopOfTable_Table_6">Table_21!$A$2</definedName>
    <definedName name="TopOfTable_Table_7">Table_23!$A$2</definedName>
    <definedName name="TopOfTable_Table_8">#REF!</definedName>
    <definedName name="TopOfTable_Table_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4" l="1"/>
  <c r="A2" i="14"/>
  <c r="A3" i="18"/>
  <c r="A3" i="16"/>
  <c r="B194" i="15"/>
  <c r="B183" i="15"/>
  <c r="B178" i="15"/>
  <c r="B184" i="15"/>
  <c r="B167" i="15"/>
  <c r="B171" i="15"/>
  <c r="B159" i="15"/>
  <c r="B160" i="15"/>
  <c r="B150" i="15"/>
  <c r="B132" i="15"/>
  <c r="B127" i="15"/>
  <c r="B133" i="15"/>
  <c r="B114" i="15"/>
  <c r="B115" i="15"/>
  <c r="B107" i="15"/>
  <c r="B85" i="15"/>
  <c r="B69" i="15"/>
  <c r="B49" i="15"/>
  <c r="J53" i="28"/>
  <c r="I53" i="28"/>
  <c r="H53" i="28"/>
  <c r="G53" i="28"/>
  <c r="F53" i="28"/>
  <c r="E53" i="28"/>
  <c r="D53" i="28"/>
  <c r="C53" i="28"/>
  <c r="B53" i="28"/>
  <c r="J36" i="28"/>
  <c r="I36" i="28"/>
  <c r="H36" i="28"/>
  <c r="G36" i="28"/>
  <c r="F36" i="28"/>
  <c r="E36" i="28"/>
  <c r="D36" i="28"/>
  <c r="C36" i="28"/>
  <c r="B36" i="28"/>
  <c r="C19" i="28"/>
  <c r="D19" i="28"/>
  <c r="E19" i="28"/>
  <c r="F19" i="28"/>
  <c r="G19" i="28"/>
  <c r="H19" i="28"/>
  <c r="I19" i="28"/>
  <c r="J19" i="28"/>
  <c r="B19" i="28"/>
  <c r="A3" i="19"/>
  <c r="A2" i="19"/>
  <c r="A3" i="17"/>
  <c r="A2" i="17"/>
  <c r="A3" i="15"/>
  <c r="A2" i="15"/>
  <c r="A3" i="12"/>
  <c r="A2" i="12"/>
  <c r="A3" i="30"/>
  <c r="A2" i="30"/>
  <c r="A3" i="11"/>
  <c r="A2" i="11"/>
  <c r="A3" i="28"/>
  <c r="A2" i="28"/>
  <c r="A3" i="8"/>
  <c r="A2" i="8"/>
  <c r="A3" i="27"/>
  <c r="A2" i="27"/>
  <c r="A3" i="7"/>
  <c r="A2" i="7"/>
  <c r="A3" i="26"/>
  <c r="A2" i="26"/>
  <c r="A3" i="5"/>
  <c r="A2" i="5"/>
  <c r="A3" i="25"/>
  <c r="A2" i="25"/>
  <c r="A3" i="23"/>
  <c r="A2" i="23"/>
  <c r="A3" i="22"/>
  <c r="A2" i="22"/>
  <c r="A3" i="6"/>
  <c r="A2" i="6"/>
  <c r="A3" i="2"/>
  <c r="A2" i="2"/>
  <c r="B91" i="15"/>
  <c r="B7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7" authorId="0" shapeId="0" xr:uid="{76F462E9-E1E5-B743-A08C-8C68D3D640E0}">
      <text>
        <r>
          <rPr>
            <sz val="8"/>
            <color indexed="8"/>
            <rFont val="Arial"/>
            <family val="2"/>
          </rPr>
          <t>Includes prisoners for whom prior imprisonment status is unknown, and persons serving post-sentence detention orders.</t>
        </r>
      </text>
    </comment>
    <comment ref="C12" authorId="0" shapeId="0" xr:uid="{B1009C3F-BCB3-B744-8CAF-21F8A064853D}">
      <text>
        <r>
          <rPr>
            <sz val="8"/>
            <color indexed="8"/>
            <rFont val="Arial"/>
            <family val="2"/>
          </rPr>
          <t>nil or rounded to zero (including null cells)</t>
        </r>
      </text>
    </comment>
    <comment ref="D12" authorId="0" shapeId="0" xr:uid="{82AA7E5F-C440-0B4F-8A26-736D7A0BC158}">
      <text>
        <r>
          <rPr>
            <sz val="8"/>
            <color indexed="8"/>
            <rFont val="Arial"/>
            <family val="2"/>
          </rPr>
          <t>nil or rounded to zero (including null cells)</t>
        </r>
      </text>
    </comment>
    <comment ref="E12" authorId="0" shapeId="0" xr:uid="{F0E49E0E-A446-A34D-9844-21E80BC82518}">
      <text>
        <r>
          <rPr>
            <sz val="8"/>
            <color indexed="8"/>
            <rFont val="Arial"/>
            <family val="2"/>
          </rPr>
          <t>nil or rounded to zero (including null cells)</t>
        </r>
      </text>
    </comment>
    <comment ref="F12" authorId="0" shapeId="0" xr:uid="{398582E7-E78F-A144-A5F3-983448E15279}">
      <text>
        <r>
          <rPr>
            <sz val="8"/>
            <color indexed="8"/>
            <rFont val="Arial"/>
            <family val="2"/>
          </rPr>
          <t>nil or rounded to zero (including null cells)</t>
        </r>
      </text>
    </comment>
    <comment ref="G12" authorId="0" shapeId="0" xr:uid="{AFBD9367-C4CE-4E43-8FD9-BDD7AF72A16E}">
      <text>
        <r>
          <rPr>
            <sz val="8"/>
            <color indexed="8"/>
            <rFont val="Arial"/>
            <family val="2"/>
          </rPr>
          <t>nil or rounded to zero (including null cells)</t>
        </r>
      </text>
    </comment>
    <comment ref="H12" authorId="0" shapeId="0" xr:uid="{DA67CAC6-6139-EA40-82F7-4A2349DF0452}">
      <text>
        <r>
          <rPr>
            <sz val="8"/>
            <color indexed="8"/>
            <rFont val="Arial"/>
            <family val="2"/>
          </rPr>
          <t>nil or rounded to zero (including null cells)</t>
        </r>
      </text>
    </comment>
    <comment ref="A21" authorId="0" shapeId="0" xr:uid="{3A3374A0-398E-C24F-91A0-57B8F2EDDFDE}">
      <text>
        <r>
          <rPr>
            <sz val="8"/>
            <color indexed="8"/>
            <rFont val="Arial"/>
            <family val="2"/>
          </rPr>
          <t>Refers to prior adult imprisonment under sentence.</t>
        </r>
      </text>
    </comment>
    <comment ref="A22" authorId="0" shapeId="0" xr:uid="{92565833-46C0-124A-9BA3-C3E49878CB74}">
      <text>
        <r>
          <rPr>
            <sz val="8"/>
            <color indexed="8"/>
            <rFont val="Arial"/>
            <family val="2"/>
          </rPr>
          <t>Refers to prior adult imprisonment under sentence.</t>
        </r>
      </text>
    </comment>
    <comment ref="C28" authorId="0" shapeId="0" xr:uid="{B4DAC93F-EB3B-7D41-BDE8-B342BBE4B971}">
      <text>
        <r>
          <rPr>
            <sz val="8"/>
            <color indexed="8"/>
            <rFont val="Arial"/>
            <family val="2"/>
          </rPr>
          <t>nil or rounded to zero (including null cells)</t>
        </r>
      </text>
    </comment>
    <comment ref="D28" authorId="0" shapeId="0" xr:uid="{623A1B40-4FE3-9B44-9AD4-6204B1B28F8A}">
      <text>
        <r>
          <rPr>
            <sz val="8"/>
            <color indexed="8"/>
            <rFont val="Arial"/>
            <family val="2"/>
          </rPr>
          <t>nil or rounded to zero (including null cells)</t>
        </r>
      </text>
    </comment>
    <comment ref="E28" authorId="0" shapeId="0" xr:uid="{DCE53A99-796C-9847-A78E-2E9E45F2E78B}">
      <text>
        <r>
          <rPr>
            <sz val="8"/>
            <color indexed="8"/>
            <rFont val="Arial"/>
            <family val="2"/>
          </rPr>
          <t>nil or rounded to zero (including null cells)</t>
        </r>
      </text>
    </comment>
    <comment ref="F28" authorId="0" shapeId="0" xr:uid="{A70F2B67-235A-E949-B106-D045FD9D0CC5}">
      <text>
        <r>
          <rPr>
            <sz val="8"/>
            <color indexed="8"/>
            <rFont val="Arial"/>
            <family val="2"/>
          </rPr>
          <t>nil or rounded to zero (including null cells)</t>
        </r>
      </text>
    </comment>
    <comment ref="G28" authorId="0" shapeId="0" xr:uid="{D935A362-0285-9E48-9C3B-09B08F31A56F}">
      <text>
        <r>
          <rPr>
            <sz val="8"/>
            <color indexed="8"/>
            <rFont val="Arial"/>
            <family val="2"/>
          </rPr>
          <t>nil or rounded to zero (including null cells)</t>
        </r>
      </text>
    </comment>
    <comment ref="H28" authorId="0" shapeId="0" xr:uid="{1F32FE5A-1EA7-684B-8D4C-8DEDB076A943}">
      <text>
        <r>
          <rPr>
            <sz val="8"/>
            <color indexed="8"/>
            <rFont val="Arial"/>
            <family val="2"/>
          </rPr>
          <t>nil or rounded to zero (including null cells)</t>
        </r>
      </text>
    </comment>
    <comment ref="A31" authorId="0" shapeId="0" xr:uid="{2B39A962-A90E-104D-B8D7-04AC66D99A50}">
      <text>
        <r>
          <rPr>
            <sz val="8"/>
            <color indexed="8"/>
            <rFont val="Arial"/>
            <family val="2"/>
          </rPr>
          <t>Refers to prior adult imprisonment under sentence.</t>
        </r>
      </text>
    </comment>
    <comment ref="A32" authorId="0" shapeId="0" xr:uid="{F131C860-C121-BA4C-AC81-AEE5FB973BF1}">
      <text>
        <r>
          <rPr>
            <sz val="8"/>
            <color indexed="8"/>
            <rFont val="Arial"/>
            <family val="2"/>
          </rPr>
          <t>Refers to prior adult imprisonment under sentence.</t>
        </r>
      </text>
    </comment>
    <comment ref="A33" authorId="0" shapeId="0" xr:uid="{66E8187F-BD50-1E45-B1D7-38C41D880622}">
      <text>
        <r>
          <rPr>
            <sz val="8"/>
            <color indexed="8"/>
            <rFont val="Arial"/>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K5" authorId="0" shapeId="0" xr:uid="{72BEBCB8-8460-9D4F-A558-991254710325}">
      <text>
        <r>
          <rPr>
            <sz val="8"/>
            <color indexed="8"/>
            <rFont val="Arial"/>
            <family val="2"/>
          </rPr>
          <t>Rate per 100,000 adult population for that country of birth. See Explanatory Notes, paragraph 53.</t>
        </r>
      </text>
    </comment>
    <comment ref="G7" authorId="0" shapeId="0" xr:uid="{E7A6A421-D7FC-1A42-B450-71F86AB555F8}">
      <text>
        <r>
          <rPr>
            <sz val="8"/>
            <color indexed="8"/>
            <rFont val="Arial"/>
            <family val="2"/>
          </rPr>
          <t>nil or rounded to zero (including null cells)</t>
        </r>
      </text>
    </comment>
    <comment ref="G8" authorId="0" shapeId="0" xr:uid="{2E401BDF-59C6-E54F-909D-C22FD05F75EE}">
      <text>
        <r>
          <rPr>
            <sz val="8"/>
            <color indexed="8"/>
            <rFont val="Arial"/>
            <family val="2"/>
          </rPr>
          <t>nil or rounded to zero (including null cells)</t>
        </r>
      </text>
    </comment>
    <comment ref="I8" authorId="0" shapeId="0" xr:uid="{65E3FB7B-DBD8-5546-9485-CB0EAEDF1C89}">
      <text>
        <r>
          <rPr>
            <sz val="8"/>
            <color indexed="8"/>
            <rFont val="Arial"/>
            <family val="2"/>
          </rPr>
          <t>nil or rounded to zero (including null cells)</t>
        </r>
      </text>
    </comment>
    <comment ref="A9" authorId="0" shapeId="0" xr:uid="{526DA66E-24B0-D344-845A-190DBEE76EE9}">
      <text>
        <r>
          <rPr>
            <sz val="8"/>
            <color indexed="8"/>
            <rFont val="Arial"/>
            <family val="2"/>
          </rPr>
          <t>Includes Channel Islands and Isle of Man.</t>
        </r>
      </text>
    </comment>
    <comment ref="I9" authorId="0" shapeId="0" xr:uid="{D8D6550F-513F-2A43-B7CD-87F06B143F60}">
      <text>
        <r>
          <rPr>
            <sz val="8"/>
            <color indexed="8"/>
            <rFont val="Arial"/>
            <family val="2"/>
          </rPr>
          <t>nil or rounded to zero (including null cells)</t>
        </r>
      </text>
    </comment>
    <comment ref="D10" authorId="0" shapeId="0" xr:uid="{26F2ABA6-8040-3C4E-B555-2EE2F506F6E2}">
      <text>
        <r>
          <rPr>
            <sz val="8"/>
            <color indexed="8"/>
            <rFont val="Arial"/>
            <family val="2"/>
          </rPr>
          <t>nil or rounded to zero (including null cells)</t>
        </r>
      </text>
    </comment>
    <comment ref="G10" authorId="0" shapeId="0" xr:uid="{95310245-F52A-9C41-AF60-8FC7471B0CBE}">
      <text>
        <r>
          <rPr>
            <sz val="8"/>
            <color indexed="8"/>
            <rFont val="Arial"/>
            <family val="2"/>
          </rPr>
          <t>nil or rounded to zero (including null cells)</t>
        </r>
      </text>
    </comment>
    <comment ref="H10" authorId="0" shapeId="0" xr:uid="{129310ED-D52C-784A-9C1F-A41DAAB73AD5}">
      <text>
        <r>
          <rPr>
            <sz val="8"/>
            <color indexed="8"/>
            <rFont val="Arial"/>
            <family val="2"/>
          </rPr>
          <t>nil or rounded to zero (including null cells)</t>
        </r>
      </text>
    </comment>
    <comment ref="I10" authorId="0" shapeId="0" xr:uid="{9880B501-6219-3849-88FD-9B04541B749A}">
      <text>
        <r>
          <rPr>
            <sz val="8"/>
            <color indexed="8"/>
            <rFont val="Arial"/>
            <family val="2"/>
          </rPr>
          <t>nil or rounded to zero (including null cells)</t>
        </r>
      </text>
    </comment>
    <comment ref="A11" authorId="0" shapeId="0" xr:uid="{F1E714F3-DFEA-354D-B05D-8A2155E88232}">
      <text>
        <r>
          <rPr>
            <sz val="8"/>
            <color indexed="8"/>
            <rFont val="Arial"/>
            <family val="2"/>
          </rPr>
          <t>Excludes SARs and Taiwan Province.</t>
        </r>
      </text>
    </comment>
    <comment ref="G11" authorId="0" shapeId="0" xr:uid="{DD5FC199-3021-7644-A9CC-EC74A1F5D543}">
      <text>
        <r>
          <rPr>
            <sz val="8"/>
            <color indexed="8"/>
            <rFont val="Arial"/>
            <family val="2"/>
          </rPr>
          <t>nil or rounded to zero (including null cells)</t>
        </r>
      </text>
    </comment>
    <comment ref="G12" authorId="0" shapeId="0" xr:uid="{DA563660-FF9E-6D46-A99B-DA0DF3267A54}">
      <text>
        <r>
          <rPr>
            <sz val="8"/>
            <color indexed="8"/>
            <rFont val="Arial"/>
            <family val="2"/>
          </rPr>
          <t>nil or rounded to zero (including null cells)</t>
        </r>
      </text>
    </comment>
    <comment ref="H12" authorId="0" shapeId="0" xr:uid="{8F02E6D8-1316-9341-9F17-DA76B652DB23}">
      <text>
        <r>
          <rPr>
            <sz val="8"/>
            <color indexed="8"/>
            <rFont val="Arial"/>
            <family val="2"/>
          </rPr>
          <t>nil or rounded to zero (including null cells)</t>
        </r>
      </text>
    </comment>
    <comment ref="F14" authorId="0" shapeId="0" xr:uid="{16B130D8-7FAB-3D4B-88FD-032453ACD21A}">
      <text>
        <r>
          <rPr>
            <sz val="8"/>
            <color indexed="8"/>
            <rFont val="Arial"/>
            <family val="2"/>
          </rPr>
          <t>nil or rounded to zero (including null cells)</t>
        </r>
      </text>
    </comment>
    <comment ref="G14" authorId="0" shapeId="0" xr:uid="{494FBA42-4811-0342-BF1A-6A25D467468C}">
      <text>
        <r>
          <rPr>
            <sz val="8"/>
            <color indexed="8"/>
            <rFont val="Arial"/>
            <family val="2"/>
          </rPr>
          <t>nil or rounded to zero (including null cells)</t>
        </r>
      </text>
    </comment>
    <comment ref="H14" authorId="0" shapeId="0" xr:uid="{9B2F5240-1076-DD48-AA6A-AD4A0516DD68}">
      <text>
        <r>
          <rPr>
            <sz val="8"/>
            <color indexed="8"/>
            <rFont val="Arial"/>
            <family val="2"/>
          </rPr>
          <t>nil or rounded to zero (including null cells)</t>
        </r>
      </text>
    </comment>
    <comment ref="G15" authorId="0" shapeId="0" xr:uid="{ED270D61-374D-014B-9CF1-8FEA0750973C}">
      <text>
        <r>
          <rPr>
            <sz val="8"/>
            <color indexed="8"/>
            <rFont val="Arial"/>
            <family val="2"/>
          </rPr>
          <t>nil or rounded to zero (including null cells)</t>
        </r>
      </text>
    </comment>
    <comment ref="H15" authorId="0" shapeId="0" xr:uid="{D82D1FD9-EB26-6E44-9321-AF158F712424}">
      <text>
        <r>
          <rPr>
            <sz val="8"/>
            <color indexed="8"/>
            <rFont val="Arial"/>
            <family val="2"/>
          </rPr>
          <t>nil or rounded to zero (including null cells)</t>
        </r>
      </text>
    </comment>
    <comment ref="I15" authorId="0" shapeId="0" xr:uid="{F2152202-EEA5-C44F-AA5A-25767F3B9B97}">
      <text>
        <r>
          <rPr>
            <sz val="8"/>
            <color indexed="8"/>
            <rFont val="Arial"/>
            <family val="2"/>
          </rPr>
          <t>nil or rounded to zero (including null cells)</t>
        </r>
      </text>
    </comment>
    <comment ref="G16" authorId="0" shapeId="0" xr:uid="{52EF3EE8-A371-9B45-82BC-261510B30B1C}">
      <text>
        <r>
          <rPr>
            <sz val="8"/>
            <color indexed="8"/>
            <rFont val="Arial"/>
            <family val="2"/>
          </rPr>
          <t>nil or rounded to zero (including null cells)</t>
        </r>
      </text>
    </comment>
    <comment ref="H16" authorId="0" shapeId="0" xr:uid="{621E4CE1-7BD5-504A-95A5-573497E5D3D6}">
      <text>
        <r>
          <rPr>
            <sz val="8"/>
            <color indexed="8"/>
            <rFont val="Arial"/>
            <family val="2"/>
          </rPr>
          <t>nil or rounded to zero (including null cells)</t>
        </r>
      </text>
    </comment>
    <comment ref="I16" authorId="0" shapeId="0" xr:uid="{088AA721-220D-5242-871E-2DE3B8A99A4D}">
      <text>
        <r>
          <rPr>
            <sz val="8"/>
            <color indexed="8"/>
            <rFont val="Arial"/>
            <family val="2"/>
          </rPr>
          <t>nil or rounded to zero (including null cells)</t>
        </r>
      </text>
    </comment>
    <comment ref="E17" authorId="0" shapeId="0" xr:uid="{22E1422E-3463-AE4F-8FDB-5EC257BCE12B}">
      <text>
        <r>
          <rPr>
            <sz val="8"/>
            <color indexed="8"/>
            <rFont val="Arial"/>
            <family val="2"/>
          </rPr>
          <t>nil or rounded to zero (including null cells)</t>
        </r>
      </text>
    </comment>
    <comment ref="G17" authorId="0" shapeId="0" xr:uid="{5D850EDC-34E1-BE42-8A7F-AE43EA6D893B}">
      <text>
        <r>
          <rPr>
            <sz val="8"/>
            <color indexed="8"/>
            <rFont val="Arial"/>
            <family val="2"/>
          </rPr>
          <t>nil or rounded to zero (including null cells)</t>
        </r>
      </text>
    </comment>
    <comment ref="E18" authorId="0" shapeId="0" xr:uid="{4D29E9EC-8D88-5644-A19C-EA1BEA4B821C}">
      <text>
        <r>
          <rPr>
            <sz val="8"/>
            <color indexed="8"/>
            <rFont val="Arial"/>
            <family val="2"/>
          </rPr>
          <t>nil or rounded to zero (including null cells)</t>
        </r>
      </text>
    </comment>
    <comment ref="F18" authorId="0" shapeId="0" xr:uid="{AEAB0E29-BACC-E645-884C-34C3BCDECBA3}">
      <text>
        <r>
          <rPr>
            <sz val="8"/>
            <color indexed="8"/>
            <rFont val="Arial"/>
            <family val="2"/>
          </rPr>
          <t>nil or rounded to zero (including null cells)</t>
        </r>
      </text>
    </comment>
    <comment ref="H18" authorId="0" shapeId="0" xr:uid="{6F98F6A7-D84C-3B4B-B514-29D06CA41566}">
      <text>
        <r>
          <rPr>
            <sz val="8"/>
            <color indexed="8"/>
            <rFont val="Arial"/>
            <family val="2"/>
          </rPr>
          <t>nil or rounded to zero (including null cells)</t>
        </r>
      </text>
    </comment>
    <comment ref="I18" authorId="0" shapeId="0" xr:uid="{4F7C548D-F926-2241-9CAF-C0A312FE3226}">
      <text>
        <r>
          <rPr>
            <sz val="8"/>
            <color indexed="8"/>
            <rFont val="Arial"/>
            <family val="2"/>
          </rPr>
          <t>nil or rounded to zero (including null cells)</t>
        </r>
      </text>
    </comment>
    <comment ref="G19" authorId="0" shapeId="0" xr:uid="{43B65460-C774-9A44-82B3-FACDB709580D}">
      <text>
        <r>
          <rPr>
            <sz val="8"/>
            <color indexed="8"/>
            <rFont val="Arial"/>
            <family val="2"/>
          </rPr>
          <t>nil or rounded to zero (including null cells)</t>
        </r>
      </text>
    </comment>
    <comment ref="H19" authorId="0" shapeId="0" xr:uid="{96043C8A-125F-AB46-AC95-B4B987FA9014}">
      <text>
        <r>
          <rPr>
            <sz val="8"/>
            <color indexed="8"/>
            <rFont val="Arial"/>
            <family val="2"/>
          </rPr>
          <t>nil or rounded to zero (including null cells)</t>
        </r>
      </text>
    </comment>
    <comment ref="I19" authorId="0" shapeId="0" xr:uid="{170B4CEA-21CC-6C4D-BC05-760B74123F54}">
      <text>
        <r>
          <rPr>
            <sz val="8"/>
            <color indexed="8"/>
            <rFont val="Arial"/>
            <family val="2"/>
          </rPr>
          <t>nil or rounded to zero (including null cells)</t>
        </r>
      </text>
    </comment>
    <comment ref="G20" authorId="0" shapeId="0" xr:uid="{0F7A1BCF-6C35-6A46-A90A-E8532C7745A8}">
      <text>
        <r>
          <rPr>
            <sz val="8"/>
            <color indexed="8"/>
            <rFont val="Arial"/>
            <family val="2"/>
          </rPr>
          <t>nil or rounded to zero (including null cells)</t>
        </r>
      </text>
    </comment>
    <comment ref="H20" authorId="0" shapeId="0" xr:uid="{B2541E9A-BB15-654F-AF0E-869CA4C6C4B9}">
      <text>
        <r>
          <rPr>
            <sz val="8"/>
            <color indexed="8"/>
            <rFont val="Arial"/>
            <family val="2"/>
          </rPr>
          <t>nil or rounded to zero (including null cells)</t>
        </r>
      </text>
    </comment>
    <comment ref="I20" authorId="0" shapeId="0" xr:uid="{FABFD16B-A71A-FC43-B17A-10F4AF411EAF}">
      <text>
        <r>
          <rPr>
            <sz val="8"/>
            <color indexed="8"/>
            <rFont val="Arial"/>
            <family val="2"/>
          </rPr>
          <t>nil or rounded to zero (including null cells)</t>
        </r>
      </text>
    </comment>
    <comment ref="G21" authorId="0" shapeId="0" xr:uid="{F57E4608-03FF-F941-9A87-758C15FAF3EB}">
      <text>
        <r>
          <rPr>
            <sz val="8"/>
            <color indexed="8"/>
            <rFont val="Arial"/>
            <family val="2"/>
          </rPr>
          <t>nil or rounded to zero (including null cells)</t>
        </r>
      </text>
    </comment>
    <comment ref="H21" authorId="0" shapeId="0" xr:uid="{9A5435B6-18B7-DC4F-9493-F8B012F66B48}">
      <text>
        <r>
          <rPr>
            <sz val="8"/>
            <color indexed="8"/>
            <rFont val="Arial"/>
            <family val="2"/>
          </rPr>
          <t>nil or rounded to zero (including null cells)</t>
        </r>
      </text>
    </comment>
    <comment ref="I21" authorId="0" shapeId="0" xr:uid="{E49AC680-3F69-5F43-949D-C884B32AE557}">
      <text>
        <r>
          <rPr>
            <sz val="8"/>
            <color indexed="8"/>
            <rFont val="Arial"/>
            <family val="2"/>
          </rPr>
          <t>nil or rounded to zero (including null cells)</t>
        </r>
      </text>
    </comment>
    <comment ref="E22" authorId="0" shapeId="0" xr:uid="{E5461F8C-C160-F54E-8FFC-3180CF15F635}">
      <text>
        <r>
          <rPr>
            <sz val="8"/>
            <color indexed="8"/>
            <rFont val="Arial"/>
            <family val="2"/>
          </rPr>
          <t>nil or rounded to zero (including null cells)</t>
        </r>
      </text>
    </comment>
    <comment ref="G22" authorId="0" shapeId="0" xr:uid="{603193DD-877B-A64E-B1E5-36A688A45D1F}">
      <text>
        <r>
          <rPr>
            <sz val="8"/>
            <color indexed="8"/>
            <rFont val="Arial"/>
            <family val="2"/>
          </rPr>
          <t>nil or rounded to zero (including null cells)</t>
        </r>
      </text>
    </comment>
    <comment ref="H22" authorId="0" shapeId="0" xr:uid="{0C9BEA26-58E3-EA45-93D5-C8A910C7A030}">
      <text>
        <r>
          <rPr>
            <sz val="8"/>
            <color indexed="8"/>
            <rFont val="Arial"/>
            <family val="2"/>
          </rPr>
          <t>nil or rounded to zero (including null cells)</t>
        </r>
      </text>
    </comment>
    <comment ref="I22" authorId="0" shapeId="0" xr:uid="{BA5B07BA-F285-BD4A-910B-C5C94BB7D26E}">
      <text>
        <r>
          <rPr>
            <sz val="8"/>
            <color indexed="8"/>
            <rFont val="Arial"/>
            <family val="2"/>
          </rPr>
          <t>nil or rounded to zero (including null cells)</t>
        </r>
      </text>
    </comment>
    <comment ref="G23" authorId="0" shapeId="0" xr:uid="{BB584E01-C6E5-924B-8F32-9FCCBD39C6E2}">
      <text>
        <r>
          <rPr>
            <sz val="8"/>
            <color indexed="8"/>
            <rFont val="Arial"/>
            <family val="2"/>
          </rPr>
          <t>nil or rounded to zero (including null cells)</t>
        </r>
      </text>
    </comment>
    <comment ref="H23" authorId="0" shapeId="0" xr:uid="{86930091-01DD-0A4F-95AE-DFE7282B00AB}">
      <text>
        <r>
          <rPr>
            <sz val="8"/>
            <color indexed="8"/>
            <rFont val="Arial"/>
            <family val="2"/>
          </rPr>
          <t>nil or rounded to zero (including null cells)</t>
        </r>
      </text>
    </comment>
    <comment ref="I23" authorId="0" shapeId="0" xr:uid="{11DA813E-EE53-A14F-825C-5838FD0A8D69}">
      <text>
        <r>
          <rPr>
            <sz val="8"/>
            <color indexed="8"/>
            <rFont val="Arial"/>
            <family val="2"/>
          </rPr>
          <t>nil or rounded to zero (including null cells)</t>
        </r>
      </text>
    </comment>
    <comment ref="G24" authorId="0" shapeId="0" xr:uid="{CE3AA3BC-7D87-BB49-85C3-B84A0C238245}">
      <text>
        <r>
          <rPr>
            <sz val="8"/>
            <color indexed="8"/>
            <rFont val="Arial"/>
            <family val="2"/>
          </rPr>
          <t>nil or rounded to zero (including null cells)</t>
        </r>
      </text>
    </comment>
    <comment ref="H24" authorId="0" shapeId="0" xr:uid="{8B00F89C-62D7-DA45-8FAA-AD72DE0CDAC6}">
      <text>
        <r>
          <rPr>
            <sz val="8"/>
            <color indexed="8"/>
            <rFont val="Arial"/>
            <family val="2"/>
          </rPr>
          <t>nil or rounded to zero (including null cells)</t>
        </r>
      </text>
    </comment>
    <comment ref="H25" authorId="0" shapeId="0" xr:uid="{DD603208-54E1-A54B-B20E-E9279B45C980}">
      <text>
        <r>
          <rPr>
            <sz val="8"/>
            <color indexed="8"/>
            <rFont val="Arial"/>
            <family val="2"/>
          </rPr>
          <t>nil or rounded to zero (including null cells)</t>
        </r>
      </text>
    </comment>
    <comment ref="G26" authorId="0" shapeId="0" xr:uid="{F2C78D0B-C6F3-AC48-88FA-E19B02F2DD03}">
      <text>
        <r>
          <rPr>
            <sz val="8"/>
            <color indexed="8"/>
            <rFont val="Arial"/>
            <family val="2"/>
          </rPr>
          <t>nil or rounded to zero (including null cells)</t>
        </r>
      </text>
    </comment>
    <comment ref="H26" authorId="0" shapeId="0" xr:uid="{614730B0-AFC9-C74B-954E-ECB3E8E14418}">
      <text>
        <r>
          <rPr>
            <sz val="8"/>
            <color indexed="8"/>
            <rFont val="Arial"/>
            <family val="2"/>
          </rPr>
          <t>nil or rounded to zero (including null cells)</t>
        </r>
      </text>
    </comment>
    <comment ref="I26" authorId="0" shapeId="0" xr:uid="{858DC8F9-BF0F-244E-B021-74422CEB2F7F}">
      <text>
        <r>
          <rPr>
            <sz val="8"/>
            <color indexed="8"/>
            <rFont val="Arial"/>
            <family val="2"/>
          </rPr>
          <t>nil or rounded to zero (including null cells)</t>
        </r>
      </text>
    </comment>
    <comment ref="E27" authorId="0" shapeId="0" xr:uid="{A963EABD-A459-8C43-9298-4BC0A8760966}">
      <text>
        <r>
          <rPr>
            <sz val="8"/>
            <color indexed="8"/>
            <rFont val="Arial"/>
            <family val="2"/>
          </rPr>
          <t>nil or rounded to zero (including null cells)</t>
        </r>
      </text>
    </comment>
    <comment ref="G27" authorId="0" shapeId="0" xr:uid="{1F17141A-3D29-7447-9C98-B0D99E1DA3BF}">
      <text>
        <r>
          <rPr>
            <sz val="8"/>
            <color indexed="8"/>
            <rFont val="Arial"/>
            <family val="2"/>
          </rPr>
          <t>nil or rounded to zero (including null cells)</t>
        </r>
      </text>
    </comment>
    <comment ref="H27" authorId="0" shapeId="0" xr:uid="{84FC5C29-E2C2-5B4B-90A0-43AD3308D06E}">
      <text>
        <r>
          <rPr>
            <sz val="8"/>
            <color indexed="8"/>
            <rFont val="Arial"/>
            <family val="2"/>
          </rPr>
          <t>nil or rounded to zero (including null cells)</t>
        </r>
      </text>
    </comment>
    <comment ref="I27" authorId="0" shapeId="0" xr:uid="{637A6463-4342-0F48-9866-2F2DE862D736}">
      <text>
        <r>
          <rPr>
            <sz val="8"/>
            <color indexed="8"/>
            <rFont val="Arial"/>
            <family val="2"/>
          </rPr>
          <t>nil or rounded to zero (including null cells)</t>
        </r>
      </text>
    </comment>
    <comment ref="E28" authorId="0" shapeId="0" xr:uid="{79AC604A-39C5-2243-9B27-8240EF5BBC52}">
      <text>
        <r>
          <rPr>
            <sz val="8"/>
            <color indexed="8"/>
            <rFont val="Arial"/>
            <family val="2"/>
          </rPr>
          <t>nil or rounded to zero (including null cells)</t>
        </r>
      </text>
    </comment>
    <comment ref="G28" authorId="0" shapeId="0" xr:uid="{3EBA38D6-7F20-4747-9511-B22A5C35D835}">
      <text>
        <r>
          <rPr>
            <sz val="8"/>
            <color indexed="8"/>
            <rFont val="Arial"/>
            <family val="2"/>
          </rPr>
          <t>nil or rounded to zero (including null cells)</t>
        </r>
      </text>
    </comment>
    <comment ref="H28" authorId="0" shapeId="0" xr:uid="{6E9777C8-7995-AF4B-91D5-BAFB73FAE530}">
      <text>
        <r>
          <rPr>
            <sz val="8"/>
            <color indexed="8"/>
            <rFont val="Arial"/>
            <family val="2"/>
          </rPr>
          <t>nil or rounded to zero (including null cells)</t>
        </r>
      </text>
    </comment>
    <comment ref="I28" authorId="0" shapeId="0" xr:uid="{AA1191A4-6EE6-254E-989C-F32DBCC17DBB}">
      <text>
        <r>
          <rPr>
            <sz val="8"/>
            <color indexed="8"/>
            <rFont val="Arial"/>
            <family val="2"/>
          </rPr>
          <t>nil or rounded to zero (including null cells)</t>
        </r>
      </text>
    </comment>
    <comment ref="F29" authorId="0" shapeId="0" xr:uid="{88FC9788-0B42-5648-AF44-99C4DDB6CE4A}">
      <text>
        <r>
          <rPr>
            <sz val="8"/>
            <color indexed="8"/>
            <rFont val="Arial"/>
            <family val="2"/>
          </rPr>
          <t>nil or rounded to zero (including null cells)</t>
        </r>
      </text>
    </comment>
    <comment ref="G29" authorId="0" shapeId="0" xr:uid="{FA8A0386-0B4A-D345-ABE2-3B2FC5F0CF9A}">
      <text>
        <r>
          <rPr>
            <sz val="8"/>
            <color indexed="8"/>
            <rFont val="Arial"/>
            <family val="2"/>
          </rPr>
          <t>nil or rounded to zero (including null cells)</t>
        </r>
      </text>
    </comment>
    <comment ref="H29" authorId="0" shapeId="0" xr:uid="{F3723F67-6AE9-034F-9259-B1A28BC719FE}">
      <text>
        <r>
          <rPr>
            <sz val="8"/>
            <color indexed="8"/>
            <rFont val="Arial"/>
            <family val="2"/>
          </rPr>
          <t>nil or rounded to zero (including null cells)</t>
        </r>
      </text>
    </comment>
    <comment ref="I29" authorId="0" shapeId="0" xr:uid="{7D690DF1-39E3-7C4F-8AE1-36615E75ABAD}">
      <text>
        <r>
          <rPr>
            <sz val="8"/>
            <color indexed="8"/>
            <rFont val="Arial"/>
            <family val="2"/>
          </rPr>
          <t>nil or rounded to zero (including null cells)</t>
        </r>
      </text>
    </comment>
    <comment ref="D30" authorId="0" shapeId="0" xr:uid="{F260AA12-CF5C-FE41-81C9-482A9FD6E790}">
      <text>
        <r>
          <rPr>
            <sz val="8"/>
            <color indexed="8"/>
            <rFont val="Arial"/>
            <family val="2"/>
          </rPr>
          <t>nil or rounded to zero (including null cells)</t>
        </r>
      </text>
    </comment>
    <comment ref="G30" authorId="0" shapeId="0" xr:uid="{977FE772-1ED6-104F-9D91-601D917952BF}">
      <text>
        <r>
          <rPr>
            <sz val="8"/>
            <color indexed="8"/>
            <rFont val="Arial"/>
            <family val="2"/>
          </rPr>
          <t>nil or rounded to zero (including null cells)</t>
        </r>
      </text>
    </comment>
    <comment ref="H30" authorId="0" shapeId="0" xr:uid="{54EB38D5-153A-2649-A0D0-03ED4EDE746C}">
      <text>
        <r>
          <rPr>
            <sz val="8"/>
            <color indexed="8"/>
            <rFont val="Arial"/>
            <family val="2"/>
          </rPr>
          <t>nil or rounded to zero (including null cells)</t>
        </r>
      </text>
    </comment>
    <comment ref="I30" authorId="0" shapeId="0" xr:uid="{A77CCE38-AE2B-FA4E-8F1D-4BCFD2DEEEA9}">
      <text>
        <r>
          <rPr>
            <sz val="8"/>
            <color indexed="8"/>
            <rFont val="Arial"/>
            <family val="2"/>
          </rPr>
          <t>nil or rounded to zero (including null cells)</t>
        </r>
      </text>
    </comment>
    <comment ref="G31" authorId="0" shapeId="0" xr:uid="{302D5C24-6A2D-AF41-A7FF-0A0FE886BCBF}">
      <text>
        <r>
          <rPr>
            <sz val="8"/>
            <color indexed="8"/>
            <rFont val="Arial"/>
            <family val="2"/>
          </rPr>
          <t>nil or rounded to zero (including null cells)</t>
        </r>
      </text>
    </comment>
    <comment ref="H31" authorId="0" shapeId="0" xr:uid="{DC2DBE58-5855-8D42-9667-509F97081745}">
      <text>
        <r>
          <rPr>
            <sz val="8"/>
            <color indexed="8"/>
            <rFont val="Arial"/>
            <family val="2"/>
          </rPr>
          <t>nil or rounded to zero (including null cells)</t>
        </r>
      </text>
    </comment>
    <comment ref="I31" authorId="0" shapeId="0" xr:uid="{C821F8BE-8CDE-CD4C-9163-1B119C0667FB}">
      <text>
        <r>
          <rPr>
            <sz val="8"/>
            <color indexed="8"/>
            <rFont val="Arial"/>
            <family val="2"/>
          </rPr>
          <t>nil or rounded to zero (including null cells)</t>
        </r>
      </text>
    </comment>
    <comment ref="G32" authorId="0" shapeId="0" xr:uid="{110F6EA7-8F46-8B47-81AF-798A0054AF90}">
      <text>
        <r>
          <rPr>
            <sz val="8"/>
            <color indexed="8"/>
            <rFont val="Arial"/>
            <family val="2"/>
          </rPr>
          <t>nil or rounded to zero (including null cells)</t>
        </r>
      </text>
    </comment>
    <comment ref="H32" authorId="0" shapeId="0" xr:uid="{31A46C9B-93C7-F141-A6BF-B07BF2D3016A}">
      <text>
        <r>
          <rPr>
            <sz val="8"/>
            <color indexed="8"/>
            <rFont val="Arial"/>
            <family val="2"/>
          </rPr>
          <t>nil or rounded to zero (including null cells)</t>
        </r>
      </text>
    </comment>
    <comment ref="I32" authorId="0" shapeId="0" xr:uid="{0638EA45-34BF-B24F-AE61-9BE7BF93C330}">
      <text>
        <r>
          <rPr>
            <sz val="8"/>
            <color indexed="8"/>
            <rFont val="Arial"/>
            <family val="2"/>
          </rPr>
          <t>nil or rounded to zero (including null cells)</t>
        </r>
      </text>
    </comment>
    <comment ref="D33" authorId="0" shapeId="0" xr:uid="{D4863FD2-0E59-0D4B-9614-90EF3200AC45}">
      <text>
        <r>
          <rPr>
            <sz val="8"/>
            <color indexed="8"/>
            <rFont val="Arial"/>
            <family val="2"/>
          </rPr>
          <t>nil or rounded to zero (including null cells)</t>
        </r>
      </text>
    </comment>
    <comment ref="E33" authorId="0" shapeId="0" xr:uid="{3FA71F18-98F9-B748-BA1D-43589B73D3C5}">
      <text>
        <r>
          <rPr>
            <sz val="8"/>
            <color indexed="8"/>
            <rFont val="Arial"/>
            <family val="2"/>
          </rPr>
          <t>nil or rounded to zero (including null cells)</t>
        </r>
      </text>
    </comment>
    <comment ref="G33" authorId="0" shapeId="0" xr:uid="{F30A2515-7805-B84E-B166-703BEAA35366}">
      <text>
        <r>
          <rPr>
            <sz val="8"/>
            <color indexed="8"/>
            <rFont val="Arial"/>
            <family val="2"/>
          </rPr>
          <t>nil or rounded to zero (including null cells)</t>
        </r>
      </text>
    </comment>
    <comment ref="H33" authorId="0" shapeId="0" xr:uid="{981BF7AA-1ED6-604D-A2F4-262DB01876CF}">
      <text>
        <r>
          <rPr>
            <sz val="8"/>
            <color indexed="8"/>
            <rFont val="Arial"/>
            <family val="2"/>
          </rPr>
          <t>nil or rounded to zero (including null cells)</t>
        </r>
      </text>
    </comment>
    <comment ref="I33" authorId="0" shapeId="0" xr:uid="{839BC2D6-B934-3843-909A-579AA1C13F20}">
      <text>
        <r>
          <rPr>
            <sz val="8"/>
            <color indexed="8"/>
            <rFont val="Arial"/>
            <family val="2"/>
          </rPr>
          <t>nil or rounded to zero (including null cells)</t>
        </r>
      </text>
    </comment>
    <comment ref="G34" authorId="0" shapeId="0" xr:uid="{A33DDBE6-661D-4E48-84DB-ABAFB61C5982}">
      <text>
        <r>
          <rPr>
            <sz val="8"/>
            <color indexed="8"/>
            <rFont val="Arial"/>
            <family val="2"/>
          </rPr>
          <t>nil or rounded to zero (including null cells)</t>
        </r>
      </text>
    </comment>
    <comment ref="I34" authorId="0" shapeId="0" xr:uid="{8241B7A3-B30E-3E43-B67B-CFEE9452425C}">
      <text>
        <r>
          <rPr>
            <sz val="8"/>
            <color indexed="8"/>
            <rFont val="Arial"/>
            <family val="2"/>
          </rPr>
          <t>nil or rounded to zero (including null cells)</t>
        </r>
      </text>
    </comment>
    <comment ref="G35" authorId="0" shapeId="0" xr:uid="{16C97C36-FC66-CC4E-A4AF-4FBF16E9C791}">
      <text>
        <r>
          <rPr>
            <sz val="8"/>
            <color indexed="8"/>
            <rFont val="Arial"/>
            <family val="2"/>
          </rPr>
          <t>nil or rounded to zero (including null cells)</t>
        </r>
      </text>
    </comment>
    <comment ref="H35" authorId="0" shapeId="0" xr:uid="{A6C11726-15C1-A34B-B935-40A204B4D807}">
      <text>
        <r>
          <rPr>
            <sz val="8"/>
            <color indexed="8"/>
            <rFont val="Arial"/>
            <family val="2"/>
          </rPr>
          <t>nil or rounded to zero (including null cells)</t>
        </r>
      </text>
    </comment>
    <comment ref="I35" authorId="0" shapeId="0" xr:uid="{60BCA38B-730E-B844-978F-2A69D1BB1E4E}">
      <text>
        <r>
          <rPr>
            <sz val="8"/>
            <color indexed="8"/>
            <rFont val="Arial"/>
            <family val="2"/>
          </rPr>
          <t>nil or rounded to zero (including null cells)</t>
        </r>
      </text>
    </comment>
    <comment ref="K36" authorId="1" shapeId="0" xr:uid="{5FCA528C-C194-E14F-9246-05B16480F378}">
      <text>
        <r>
          <rPr>
            <sz val="8"/>
            <color indexed="81"/>
            <rFont val="Arial"/>
            <family val="2"/>
          </rPr>
          <t>not available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FE7DE5B-7116-F54A-82F9-D494C7306100}">
      <text>
        <r>
          <rPr>
            <sz val="8"/>
            <color indexed="8"/>
            <rFont val="Arial"/>
            <family val="2"/>
          </rPr>
          <t>For a definition of most serious offence, see Explanatory Notes, paragraphs 78–80.</t>
        </r>
      </text>
    </comment>
    <comment ref="H8" authorId="0" shapeId="0" xr:uid="{4BB1F595-8BDC-4149-A016-50DD5E56A757}">
      <text>
        <r>
          <rPr>
            <sz val="8"/>
            <color indexed="8"/>
            <rFont val="Arial"/>
            <family val="2"/>
          </rPr>
          <t>nil or rounded to zero (including null cells)</t>
        </r>
      </text>
    </comment>
    <comment ref="I8" authorId="0" shapeId="0" xr:uid="{6478CC51-3420-5843-BAB8-B3206D573462}">
      <text>
        <r>
          <rPr>
            <sz val="8"/>
            <color indexed="8"/>
            <rFont val="Arial"/>
            <family val="2"/>
          </rPr>
          <t>nil or rounded to zero (including null cells)</t>
        </r>
      </text>
    </comment>
    <comment ref="E13" authorId="0" shapeId="0" xr:uid="{1B9F5DF2-4880-4C40-B9DF-179968D0A035}">
      <text>
        <r>
          <rPr>
            <sz val="8"/>
            <color indexed="8"/>
            <rFont val="Arial"/>
            <family val="2"/>
          </rPr>
          <t>nil or rounded to zero (including null cells)</t>
        </r>
      </text>
    </comment>
    <comment ref="H13" authorId="0" shapeId="0" xr:uid="{E43F836B-FBE2-5947-9B8D-FF192F0B5099}">
      <text>
        <r>
          <rPr>
            <sz val="8"/>
            <color indexed="8"/>
            <rFont val="Arial"/>
            <family val="2"/>
          </rPr>
          <t>nil or rounded to zero (including null cells)</t>
        </r>
      </text>
    </comment>
    <comment ref="I13" authorId="0" shapeId="0" xr:uid="{D85DAD43-3F7B-CD42-AD12-14D3E3F47C1A}">
      <text>
        <r>
          <rPr>
            <sz val="8"/>
            <color indexed="8"/>
            <rFont val="Arial"/>
            <family val="2"/>
          </rPr>
          <t>nil or rounded to zero (including null cells)</t>
        </r>
      </text>
    </comment>
    <comment ref="I21" authorId="0" shapeId="0" xr:uid="{C9AB2EE4-C573-824E-9A9D-AB62A772DB55}">
      <text>
        <r>
          <rPr>
            <sz val="8"/>
            <color indexed="8"/>
            <rFont val="Arial"/>
            <family val="2"/>
          </rPr>
          <t>nil or rounded to zero (including null cells)</t>
        </r>
      </text>
    </comment>
    <comment ref="G24" authorId="0" shapeId="0" xr:uid="{99A55C6B-7E72-B949-9038-515FFF7FDC0A}">
      <text>
        <r>
          <rPr>
            <sz val="8"/>
            <color indexed="8"/>
            <rFont val="Arial"/>
            <family val="2"/>
          </rPr>
          <t>nil or rounded to zero (including null cells)</t>
        </r>
      </text>
    </comment>
    <comment ref="H24" authorId="0" shapeId="0" xr:uid="{B3F1A45C-12EF-7745-BFBD-0859EC824AEB}">
      <text>
        <r>
          <rPr>
            <sz val="8"/>
            <color indexed="8"/>
            <rFont val="Arial"/>
            <family val="2"/>
          </rPr>
          <t>nil or rounded to zero (including null cells)</t>
        </r>
      </text>
    </comment>
    <comment ref="I24" authorId="0" shapeId="0" xr:uid="{860A7D32-A674-0042-BC43-56CD0ABBA0DD}">
      <text>
        <r>
          <rPr>
            <sz val="8"/>
            <color indexed="8"/>
            <rFont val="Arial"/>
            <family val="2"/>
          </rPr>
          <t>nil or rounded to zero (including null cells)</t>
        </r>
      </text>
    </comment>
    <comment ref="G25" authorId="0" shapeId="0" xr:uid="{0DA0FB78-1E14-9647-BCCD-5852B953DE47}">
      <text>
        <r>
          <rPr>
            <sz val="8"/>
            <color indexed="8"/>
            <rFont val="Arial"/>
            <family val="2"/>
          </rPr>
          <t>nil or rounded to zero (including null cells)</t>
        </r>
      </text>
    </comment>
    <comment ref="C26" authorId="0" shapeId="0" xr:uid="{F035AEC1-E837-994E-8B58-D6C8BB3E21FB}">
      <text>
        <r>
          <rPr>
            <sz val="8"/>
            <color indexed="8"/>
            <rFont val="Arial"/>
            <family val="2"/>
          </rPr>
          <t>nil or rounded to zero (including null cells)</t>
        </r>
      </text>
    </comment>
    <comment ref="D26" authorId="0" shapeId="0" xr:uid="{B0F52234-A037-C346-8767-50CC584CACB1}">
      <text>
        <r>
          <rPr>
            <sz val="8"/>
            <color indexed="8"/>
            <rFont val="Arial"/>
            <family val="2"/>
          </rPr>
          <t>nil or rounded to zero (including null cells)</t>
        </r>
      </text>
    </comment>
    <comment ref="G26" authorId="0" shapeId="0" xr:uid="{914CC71F-6EF0-3743-9DFC-5277C7D91E33}">
      <text>
        <r>
          <rPr>
            <sz val="8"/>
            <color indexed="8"/>
            <rFont val="Arial"/>
            <family val="2"/>
          </rPr>
          <t>nil or rounded to zero (including null cells)</t>
        </r>
      </text>
    </comment>
    <comment ref="G27" authorId="0" shapeId="0" xr:uid="{69CDE948-A34F-6043-A4D4-81E7BE223083}">
      <text>
        <r>
          <rPr>
            <sz val="8"/>
            <color indexed="8"/>
            <rFont val="Arial"/>
            <family val="2"/>
          </rPr>
          <t>nil or rounded to zero (including null cells)</t>
        </r>
      </text>
    </comment>
    <comment ref="D31" authorId="0" shapeId="0" xr:uid="{29CE7924-D6B6-3743-BBA1-167D637FC8AF}">
      <text>
        <r>
          <rPr>
            <sz val="8"/>
            <color indexed="8"/>
            <rFont val="Arial"/>
            <family val="2"/>
          </rPr>
          <t>nil or rounded to zero (including null cells)</t>
        </r>
      </text>
    </comment>
    <comment ref="H33" authorId="0" shapeId="0" xr:uid="{E65784E1-BAA4-5848-84E5-F1F44304A26A}">
      <text>
        <r>
          <rPr>
            <sz val="8"/>
            <color indexed="8"/>
            <rFont val="Arial"/>
            <family val="2"/>
          </rPr>
          <t>nil or rounded to zero (including null cells)</t>
        </r>
      </text>
    </comment>
    <comment ref="B34" authorId="0" shapeId="0" xr:uid="{6F966589-9893-3543-96A8-F4EDE6AB3CDD}">
      <text>
        <r>
          <rPr>
            <sz val="8"/>
            <color indexed="8"/>
            <rFont val="Arial"/>
            <family val="2"/>
          </rPr>
          <t>nil or rounded to zero (including null cells)</t>
        </r>
      </text>
    </comment>
    <comment ref="C34" authorId="0" shapeId="0" xr:uid="{DD5CC0CA-21E9-7C4F-A171-BC17E7D990EB}">
      <text>
        <r>
          <rPr>
            <sz val="8"/>
            <color indexed="8"/>
            <rFont val="Arial"/>
            <family val="2"/>
          </rPr>
          <t>nil or rounded to zero (including null cells)</t>
        </r>
      </text>
    </comment>
    <comment ref="D34" authorId="0" shapeId="0" xr:uid="{2331ACD6-1230-AF43-9421-C096E1CAA7BD}">
      <text>
        <r>
          <rPr>
            <sz val="8"/>
            <color indexed="8"/>
            <rFont val="Arial"/>
            <family val="2"/>
          </rPr>
          <t>nil or rounded to zero (including null cells)</t>
        </r>
      </text>
    </comment>
    <comment ref="E34" authorId="0" shapeId="0" xr:uid="{4601690B-3D27-1048-A2DD-090D27505E80}">
      <text>
        <r>
          <rPr>
            <sz val="8"/>
            <color indexed="8"/>
            <rFont val="Arial"/>
            <family val="2"/>
          </rPr>
          <t>nil or rounded to zero (including null cells)</t>
        </r>
      </text>
    </comment>
    <comment ref="F34" authorId="0" shapeId="0" xr:uid="{050E8918-A224-CC43-B6F7-3E9C66970786}">
      <text>
        <r>
          <rPr>
            <sz val="8"/>
            <color indexed="8"/>
            <rFont val="Arial"/>
            <family val="2"/>
          </rPr>
          <t>nil or rounded to zero (including null cells)</t>
        </r>
      </text>
    </comment>
    <comment ref="G34" authorId="0" shapeId="0" xr:uid="{CCA2FABC-C9BB-354C-98E5-1ABF43169020}">
      <text>
        <r>
          <rPr>
            <sz val="8"/>
            <color indexed="8"/>
            <rFont val="Arial"/>
            <family val="2"/>
          </rPr>
          <t>nil or rounded to zero (including null cells)</t>
        </r>
      </text>
    </comment>
    <comment ref="H34" authorId="0" shapeId="0" xr:uid="{58E580B8-6AD0-8347-9933-FF13543603CF}">
      <text>
        <r>
          <rPr>
            <sz val="8"/>
            <color indexed="8"/>
            <rFont val="Arial"/>
            <family val="2"/>
          </rPr>
          <t>nil or rounded to zero (including null cells)</t>
        </r>
      </text>
    </comment>
    <comment ref="I34" authorId="0" shapeId="0" xr:uid="{DC42D303-4F70-7B40-82CD-0D3AB074223C}">
      <text>
        <r>
          <rPr>
            <sz val="8"/>
            <color indexed="8"/>
            <rFont val="Arial"/>
            <family val="2"/>
          </rPr>
          <t>nil or rounded to zero (including null cells)</t>
        </r>
      </text>
    </comment>
    <comment ref="J34" authorId="0" shapeId="0" xr:uid="{FB86F056-9FF2-5C44-8AFE-7589D0BA24A0}">
      <text>
        <r>
          <rPr>
            <sz val="8"/>
            <color indexed="8"/>
            <rFont val="Arial"/>
            <family val="2"/>
          </rPr>
          <t>nil or rounded to zero (including null cells)</t>
        </r>
      </text>
    </comment>
    <comment ref="E38" authorId="0" shapeId="0" xr:uid="{F889827C-1770-2849-A570-48FC8AA04E83}">
      <text>
        <r>
          <rPr>
            <sz val="8"/>
            <color indexed="8"/>
            <rFont val="Arial"/>
            <family val="2"/>
          </rPr>
          <t>nil or rounded to zero (including null cells)</t>
        </r>
      </text>
    </comment>
    <comment ref="I38" authorId="0" shapeId="0" xr:uid="{BCA9429F-316B-6E45-AF13-E6A1210377C8}">
      <text>
        <r>
          <rPr>
            <sz val="8"/>
            <color indexed="8"/>
            <rFont val="Arial"/>
            <family val="2"/>
          </rPr>
          <t>nil or rounded to zero (including null cells)</t>
        </r>
      </text>
    </comment>
    <comment ref="C39" authorId="0" shapeId="0" xr:uid="{F45221A1-2A33-7645-BCBC-B19FDBD2B240}">
      <text>
        <r>
          <rPr>
            <sz val="8"/>
            <color indexed="8"/>
            <rFont val="Arial"/>
            <family val="2"/>
          </rPr>
          <t>nil or rounded to zero (including null cells)</t>
        </r>
      </text>
    </comment>
    <comment ref="D39" authorId="0" shapeId="0" xr:uid="{03976A95-0446-5445-921A-935161A6AD82}">
      <text>
        <r>
          <rPr>
            <sz val="8"/>
            <color indexed="8"/>
            <rFont val="Arial"/>
            <family val="2"/>
          </rPr>
          <t>nil or rounded to zero (including null cells)</t>
        </r>
      </text>
    </comment>
    <comment ref="E39" authorId="0" shapeId="0" xr:uid="{281BD952-0AE5-1243-B6AD-BACBF3CA3B7F}">
      <text>
        <r>
          <rPr>
            <sz val="8"/>
            <color indexed="8"/>
            <rFont val="Arial"/>
            <family val="2"/>
          </rPr>
          <t>nil or rounded to zero (including null cells)</t>
        </r>
      </text>
    </comment>
    <comment ref="F39" authorId="0" shapeId="0" xr:uid="{42BBD7B3-AF11-3545-A30F-4B228F8F5105}">
      <text>
        <r>
          <rPr>
            <sz val="8"/>
            <color indexed="8"/>
            <rFont val="Arial"/>
            <family val="2"/>
          </rPr>
          <t>nil or rounded to zero (including null cells)</t>
        </r>
      </text>
    </comment>
    <comment ref="H39" authorId="0" shapeId="0" xr:uid="{8F3BBFFB-2777-F745-942A-3737D3CAE1E7}">
      <text>
        <r>
          <rPr>
            <sz val="8"/>
            <color indexed="8"/>
            <rFont val="Arial"/>
            <family val="2"/>
          </rPr>
          <t>nil or rounded to zero (including null cells)</t>
        </r>
      </text>
    </comment>
    <comment ref="I39" authorId="0" shapeId="0" xr:uid="{C0DFFE30-CA92-9A4A-B98D-29C592173063}">
      <text>
        <r>
          <rPr>
            <sz val="8"/>
            <color indexed="8"/>
            <rFont val="Arial"/>
            <family val="2"/>
          </rPr>
          <t>nil or rounded to zero (including null cells)</t>
        </r>
      </text>
    </comment>
    <comment ref="C40" authorId="0" shapeId="0" xr:uid="{BF225D65-6FE1-C24E-B6D5-C7E0CD23CBFE}">
      <text>
        <r>
          <rPr>
            <sz val="8"/>
            <color indexed="8"/>
            <rFont val="Arial"/>
            <family val="2"/>
          </rPr>
          <t>nil or rounded to zero (including null cells)</t>
        </r>
      </text>
    </comment>
    <comment ref="G40" authorId="0" shapeId="0" xr:uid="{3108D5F1-C379-E349-96FF-EF870751C203}">
      <text>
        <r>
          <rPr>
            <sz val="8"/>
            <color indexed="8"/>
            <rFont val="Arial"/>
            <family val="2"/>
          </rPr>
          <t>nil or rounded to zero (including null cells)</t>
        </r>
      </text>
    </comment>
    <comment ref="H40" authorId="0" shapeId="0" xr:uid="{40F448B2-9282-6F4B-A51E-29B4B800808A}">
      <text>
        <r>
          <rPr>
            <sz val="8"/>
            <color indexed="8"/>
            <rFont val="Arial"/>
            <family val="2"/>
          </rPr>
          <t>nil or rounded to zero (including null cells)</t>
        </r>
      </text>
    </comment>
    <comment ref="G43" authorId="0" shapeId="0" xr:uid="{D6AD6A0C-110B-8946-A3BB-0631B5DC056E}">
      <text>
        <r>
          <rPr>
            <sz val="8"/>
            <color indexed="8"/>
            <rFont val="Arial"/>
            <family val="2"/>
          </rPr>
          <t>nil or rounded to zero (including null cells)</t>
        </r>
      </text>
    </comment>
    <comment ref="I43" authorId="0" shapeId="0" xr:uid="{541E7436-F7D5-6D43-AF26-6CAF8BE55F3C}">
      <text>
        <r>
          <rPr>
            <sz val="8"/>
            <color indexed="8"/>
            <rFont val="Arial"/>
            <family val="2"/>
          </rPr>
          <t>nil or rounded to zero (including null cells)</t>
        </r>
      </text>
    </comment>
    <comment ref="G45" authorId="0" shapeId="0" xr:uid="{57298D5A-31D6-3D42-B74B-1957A72D773A}">
      <text>
        <r>
          <rPr>
            <sz val="8"/>
            <color indexed="8"/>
            <rFont val="Arial"/>
            <family val="2"/>
          </rPr>
          <t>nil or rounded to zero (including null cells)</t>
        </r>
      </text>
    </comment>
    <comment ref="I45" authorId="0" shapeId="0" xr:uid="{29DF54FF-50FD-8C40-B22B-D7181B8D86E8}">
      <text>
        <r>
          <rPr>
            <sz val="8"/>
            <color indexed="8"/>
            <rFont val="Arial"/>
            <family val="2"/>
          </rPr>
          <t>nil or rounded to zero (including null cells)</t>
        </r>
      </text>
    </comment>
    <comment ref="F46" authorId="0" shapeId="0" xr:uid="{DC035B63-433B-C143-8EF1-B56112C7E97C}">
      <text>
        <r>
          <rPr>
            <sz val="8"/>
            <color indexed="8"/>
            <rFont val="Arial"/>
            <family val="2"/>
          </rPr>
          <t>nil or rounded to zero (including null cells)</t>
        </r>
      </text>
    </comment>
    <comment ref="G46" authorId="0" shapeId="0" xr:uid="{553AC5A3-F930-B94D-B08B-AA9739B51E7F}">
      <text>
        <r>
          <rPr>
            <sz val="8"/>
            <color indexed="8"/>
            <rFont val="Arial"/>
            <family val="2"/>
          </rPr>
          <t>nil or rounded to zero (including null cells)</t>
        </r>
      </text>
    </comment>
    <comment ref="H46" authorId="0" shapeId="0" xr:uid="{44363DC6-360A-1E49-955F-7E8F1434F17B}">
      <text>
        <r>
          <rPr>
            <sz val="8"/>
            <color indexed="8"/>
            <rFont val="Arial"/>
            <family val="2"/>
          </rPr>
          <t>nil or rounded to zero (including null cells)</t>
        </r>
      </text>
    </comment>
    <comment ref="I46" authorId="0" shapeId="0" xr:uid="{8988E7A6-88C7-D047-BA43-C3CD34D03C2A}">
      <text>
        <r>
          <rPr>
            <sz val="8"/>
            <color indexed="8"/>
            <rFont val="Arial"/>
            <family val="2"/>
          </rPr>
          <t>nil or rounded to zero (including null cells)</t>
        </r>
      </text>
    </comment>
    <comment ref="C47" authorId="0" shapeId="0" xr:uid="{F56C6321-F3AC-6947-90CB-1EDFF9F57FA2}">
      <text>
        <r>
          <rPr>
            <sz val="8"/>
            <color indexed="8"/>
            <rFont val="Arial"/>
            <family val="2"/>
          </rPr>
          <t>nil or rounded to zero (including null cells)</t>
        </r>
      </text>
    </comment>
    <comment ref="E47" authorId="0" shapeId="0" xr:uid="{BB5A7945-4692-BC4E-A558-509B80F3F56E}">
      <text>
        <r>
          <rPr>
            <sz val="8"/>
            <color indexed="8"/>
            <rFont val="Arial"/>
            <family val="2"/>
          </rPr>
          <t>nil or rounded to zero (including null cells)</t>
        </r>
      </text>
    </comment>
    <comment ref="F47" authorId="0" shapeId="0" xr:uid="{141F202E-004B-0442-993F-ED55BC20678F}">
      <text>
        <r>
          <rPr>
            <sz val="8"/>
            <color indexed="8"/>
            <rFont val="Arial"/>
            <family val="2"/>
          </rPr>
          <t>nil or rounded to zero (including null cells)</t>
        </r>
      </text>
    </comment>
    <comment ref="G47" authorId="0" shapeId="0" xr:uid="{14BCD839-A37D-B34B-A155-428AA8FE18E8}">
      <text>
        <r>
          <rPr>
            <sz val="8"/>
            <color indexed="8"/>
            <rFont val="Arial"/>
            <family val="2"/>
          </rPr>
          <t>nil or rounded to zero (including null cells)</t>
        </r>
      </text>
    </comment>
    <comment ref="H47" authorId="0" shapeId="0" xr:uid="{1D5E1B50-33CC-2D43-AF1C-3604285C1E4C}">
      <text>
        <r>
          <rPr>
            <sz val="8"/>
            <color indexed="8"/>
            <rFont val="Arial"/>
            <family val="2"/>
          </rPr>
          <t>nil or rounded to zero (including null cells)</t>
        </r>
      </text>
    </comment>
    <comment ref="I47" authorId="0" shapeId="0" xr:uid="{0B3734FC-5555-CF48-AA1E-726D0F597627}">
      <text>
        <r>
          <rPr>
            <sz val="8"/>
            <color indexed="8"/>
            <rFont val="Arial"/>
            <family val="2"/>
          </rPr>
          <t>nil or rounded to zero (including null cells)</t>
        </r>
      </text>
    </comment>
    <comment ref="D50" authorId="0" shapeId="0" xr:uid="{00896EE7-184A-084D-B50B-369D583086FF}">
      <text>
        <r>
          <rPr>
            <sz val="8"/>
            <color indexed="8"/>
            <rFont val="Arial"/>
            <family val="2"/>
          </rPr>
          <t>nil or rounded to zero (including null cells)</t>
        </r>
      </text>
    </comment>
    <comment ref="E50" authorId="0" shapeId="0" xr:uid="{B3B8DBFE-EB3A-AB42-B68F-254862376DB4}">
      <text>
        <r>
          <rPr>
            <sz val="8"/>
            <color indexed="8"/>
            <rFont val="Arial"/>
            <family val="2"/>
          </rPr>
          <t>nil or rounded to zero (including null cells)</t>
        </r>
      </text>
    </comment>
    <comment ref="F50" authorId="0" shapeId="0" xr:uid="{62A6757D-15BC-FB4A-8C47-B60655D63383}">
      <text>
        <r>
          <rPr>
            <sz val="8"/>
            <color indexed="8"/>
            <rFont val="Arial"/>
            <family val="2"/>
          </rPr>
          <t>nil or rounded to zero (including null cells)</t>
        </r>
      </text>
    </comment>
    <comment ref="G50" authorId="0" shapeId="0" xr:uid="{D0066DB4-4E76-8345-B251-F894940E8828}">
      <text>
        <r>
          <rPr>
            <sz val="8"/>
            <color indexed="8"/>
            <rFont val="Arial"/>
            <family val="2"/>
          </rPr>
          <t>nil or rounded to zero (including null cells)</t>
        </r>
      </text>
    </comment>
    <comment ref="H50" authorId="0" shapeId="0" xr:uid="{DB633DD6-10DF-A84C-B09B-3E0E4356ADF1}">
      <text>
        <r>
          <rPr>
            <sz val="8"/>
            <color indexed="8"/>
            <rFont val="Arial"/>
            <family val="2"/>
          </rPr>
          <t>nil or rounded to zero (including null cells)</t>
        </r>
      </text>
    </comment>
    <comment ref="C51" authorId="0" shapeId="0" xr:uid="{EC3631D8-6C30-B349-8D3F-EA3ADEF2DF64}">
      <text>
        <r>
          <rPr>
            <sz val="8"/>
            <color indexed="8"/>
            <rFont val="Arial"/>
            <family val="2"/>
          </rPr>
          <t>nil or rounded to zero (including null cells)</t>
        </r>
      </text>
    </comment>
    <comment ref="G51" authorId="0" shapeId="0" xr:uid="{38035436-CCA8-E74B-AC53-44CA91B479DD}">
      <text>
        <r>
          <rPr>
            <sz val="8"/>
            <color indexed="8"/>
            <rFont val="Arial"/>
            <family val="2"/>
          </rPr>
          <t>nil or rounded to zero (including null cells)</t>
        </r>
      </text>
    </comment>
    <comment ref="I51" authorId="0" shapeId="0" xr:uid="{CB146A43-3859-8849-BDBB-E1A580561BC7}">
      <text>
        <r>
          <rPr>
            <sz val="8"/>
            <color indexed="8"/>
            <rFont val="Arial"/>
            <family val="2"/>
          </rPr>
          <t>nil or rounded to zero (including null cells)</t>
        </r>
      </text>
    </comment>
    <comment ref="G52" authorId="0" shapeId="0" xr:uid="{7AEBB9E0-65BC-BE43-AABA-884B43565730}">
      <text>
        <r>
          <rPr>
            <sz val="8"/>
            <color indexed="8"/>
            <rFont val="Arial"/>
            <family val="2"/>
          </rPr>
          <t>nil or rounded to zero (including null cells)</t>
        </r>
      </text>
    </comment>
    <comment ref="G55" authorId="0" shapeId="0" xr:uid="{D01B64B7-4C97-084B-A7FF-E076ED9576B5}">
      <text>
        <r>
          <rPr>
            <sz val="8"/>
            <color indexed="8"/>
            <rFont val="Arial"/>
            <family val="2"/>
          </rPr>
          <t>nil or rounded to zero (including null cells)</t>
        </r>
      </text>
    </comment>
    <comment ref="C56" authorId="0" shapeId="0" xr:uid="{F95BC947-7E9F-CA49-9C91-2B0E6A8FC548}">
      <text>
        <r>
          <rPr>
            <sz val="8"/>
            <color indexed="8"/>
            <rFont val="Arial"/>
            <family val="2"/>
          </rPr>
          <t>nil or rounded to zero (including null cells)</t>
        </r>
      </text>
    </comment>
    <comment ref="E56" authorId="0" shapeId="0" xr:uid="{121C1FC3-322A-604B-8D13-FC6164B08D0B}">
      <text>
        <r>
          <rPr>
            <sz val="8"/>
            <color indexed="8"/>
            <rFont val="Arial"/>
            <family val="2"/>
          </rPr>
          <t>nil or rounded to zero (including null cells)</t>
        </r>
      </text>
    </comment>
    <comment ref="G56" authorId="0" shapeId="0" xr:uid="{B72A90B0-5D51-254E-9848-5F250DA2E314}">
      <text>
        <r>
          <rPr>
            <sz val="8"/>
            <color indexed="8"/>
            <rFont val="Arial"/>
            <family val="2"/>
          </rPr>
          <t>nil or rounded to zero (including null cells)</t>
        </r>
      </text>
    </comment>
    <comment ref="I56" authorId="0" shapeId="0" xr:uid="{0AAADBAA-5890-8744-A049-A6FB54C92B1F}">
      <text>
        <r>
          <rPr>
            <sz val="8"/>
            <color indexed="8"/>
            <rFont val="Arial"/>
            <family val="2"/>
          </rPr>
          <t>nil or rounded to zero (including null cells)</t>
        </r>
      </text>
    </comment>
    <comment ref="C57" authorId="0" shapeId="0" xr:uid="{70FC72DB-AE4B-C54C-B42A-6393EFC21772}">
      <text>
        <r>
          <rPr>
            <sz val="8"/>
            <color indexed="8"/>
            <rFont val="Arial"/>
            <family val="2"/>
          </rPr>
          <t>nil or rounded to zero (including null cells)</t>
        </r>
      </text>
    </comment>
    <comment ref="D57" authorId="0" shapeId="0" xr:uid="{C1CCD3E6-2942-4448-AAE3-F9CCA76459CB}">
      <text>
        <r>
          <rPr>
            <sz val="8"/>
            <color indexed="8"/>
            <rFont val="Arial"/>
            <family val="2"/>
          </rPr>
          <t>nil or rounded to zero (including null cells)</t>
        </r>
      </text>
    </comment>
    <comment ref="E57" authorId="0" shapeId="0" xr:uid="{E9626862-139D-5449-8864-F21F753CFB5B}">
      <text>
        <r>
          <rPr>
            <sz val="8"/>
            <color indexed="8"/>
            <rFont val="Arial"/>
            <family val="2"/>
          </rPr>
          <t>nil or rounded to zero (including null cells)</t>
        </r>
      </text>
    </comment>
    <comment ref="G57" authorId="0" shapeId="0" xr:uid="{63CE8080-FEDC-DF49-8DAB-BCAB11F694D4}">
      <text>
        <r>
          <rPr>
            <sz val="8"/>
            <color indexed="8"/>
            <rFont val="Arial"/>
            <family val="2"/>
          </rPr>
          <t>nil or rounded to zero (including null cells)</t>
        </r>
      </text>
    </comment>
    <comment ref="H57" authorId="0" shapeId="0" xr:uid="{0967D204-619A-D34B-A40E-AAABD339C4ED}">
      <text>
        <r>
          <rPr>
            <sz val="8"/>
            <color indexed="8"/>
            <rFont val="Arial"/>
            <family val="2"/>
          </rPr>
          <t>nil or rounded to zero (including null cells)</t>
        </r>
      </text>
    </comment>
    <comment ref="I57" authorId="0" shapeId="0" xr:uid="{C2C506C0-F51C-B546-B76D-EC26DE2AEDD7}">
      <text>
        <r>
          <rPr>
            <sz val="8"/>
            <color indexed="8"/>
            <rFont val="Arial"/>
            <family val="2"/>
          </rPr>
          <t>nil or rounded to zero (including null cells)</t>
        </r>
      </text>
    </comment>
    <comment ref="G58" authorId="0" shapeId="0" xr:uid="{66BC112C-B9B1-D342-AC0E-7A8602B2B0C5}">
      <text>
        <r>
          <rPr>
            <sz val="8"/>
            <color indexed="8"/>
            <rFont val="Arial"/>
            <family val="2"/>
          </rPr>
          <t>nil or rounded to zero (including null cells)</t>
        </r>
      </text>
    </comment>
    <comment ref="I58" authorId="0" shapeId="0" xr:uid="{5D30AD54-C29A-5F4A-B03E-FFA08EF883F1}">
      <text>
        <r>
          <rPr>
            <sz val="8"/>
            <color indexed="8"/>
            <rFont val="Arial"/>
            <family val="2"/>
          </rPr>
          <t>nil or rounded to zero (including null cells)</t>
        </r>
      </text>
    </comment>
    <comment ref="E61" authorId="0" shapeId="0" xr:uid="{08D54C46-B9F4-2E4E-BB73-9F4178DE2271}">
      <text>
        <r>
          <rPr>
            <sz val="8"/>
            <color indexed="8"/>
            <rFont val="Arial"/>
            <family val="2"/>
          </rPr>
          <t>nil or rounded to zero (including null cells)</t>
        </r>
      </text>
    </comment>
    <comment ref="D64" authorId="0" shapeId="0" xr:uid="{E3285279-20B6-4B44-9073-CCF5BD53D2C5}">
      <text>
        <r>
          <rPr>
            <sz val="8"/>
            <color indexed="8"/>
            <rFont val="Arial"/>
            <family val="2"/>
          </rPr>
          <t>nil or rounded to zero (including null cells)</t>
        </r>
      </text>
    </comment>
    <comment ref="E64" authorId="0" shapeId="0" xr:uid="{B86C9506-9E1D-BF4F-88D0-E3B31A852353}">
      <text>
        <r>
          <rPr>
            <sz val="8"/>
            <color indexed="8"/>
            <rFont val="Arial"/>
            <family val="2"/>
          </rPr>
          <t>nil or rounded to zero (including null cells)</t>
        </r>
      </text>
    </comment>
    <comment ref="I64" authorId="0" shapeId="0" xr:uid="{B7F4A4C5-03B9-8B47-9EDD-B35B2B36C5A9}">
      <text>
        <r>
          <rPr>
            <sz val="8"/>
            <color indexed="8"/>
            <rFont val="Arial"/>
            <family val="2"/>
          </rPr>
          <t>nil or rounded to zero (including null cells)</t>
        </r>
      </text>
    </comment>
    <comment ref="E66" authorId="0" shapeId="0" xr:uid="{407D86B3-A73A-0941-8E51-52C1B90ABABC}">
      <text>
        <r>
          <rPr>
            <sz val="8"/>
            <color indexed="8"/>
            <rFont val="Arial"/>
            <family val="2"/>
          </rPr>
          <t>nil or rounded to zero (including null cells)</t>
        </r>
      </text>
    </comment>
    <comment ref="G66" authorId="0" shapeId="0" xr:uid="{68C817F4-8114-FF43-9B46-6B509BBC4FAE}">
      <text>
        <r>
          <rPr>
            <sz val="8"/>
            <color indexed="8"/>
            <rFont val="Arial"/>
            <family val="2"/>
          </rPr>
          <t>nil or rounded to zero (including null cells)</t>
        </r>
      </text>
    </comment>
    <comment ref="E67" authorId="0" shapeId="0" xr:uid="{9545C18B-0B8E-544B-8761-56BCC41FB5BD}">
      <text>
        <r>
          <rPr>
            <sz val="8"/>
            <color indexed="8"/>
            <rFont val="Arial"/>
            <family val="2"/>
          </rPr>
          <t>nil or rounded to zero (including null cells)</t>
        </r>
      </text>
    </comment>
    <comment ref="G67" authorId="0" shapeId="0" xr:uid="{7EB9243F-58B2-A848-80B2-75D26FCBFDB4}">
      <text>
        <r>
          <rPr>
            <sz val="8"/>
            <color indexed="8"/>
            <rFont val="Arial"/>
            <family val="2"/>
          </rPr>
          <t>nil or rounded to zero (including null cells)</t>
        </r>
      </text>
    </comment>
    <comment ref="I67" authorId="0" shapeId="0" xr:uid="{DAF21BA0-A687-8947-B88F-3B493FC1CD77}">
      <text>
        <r>
          <rPr>
            <sz val="8"/>
            <color indexed="8"/>
            <rFont val="Arial"/>
            <family val="2"/>
          </rPr>
          <t>nil or rounded to zero (including null cells)</t>
        </r>
      </text>
    </comment>
    <comment ref="D68" authorId="0" shapeId="0" xr:uid="{188E1F5F-5299-1043-B0E1-11A34C28E101}">
      <text>
        <r>
          <rPr>
            <sz val="8"/>
            <color indexed="8"/>
            <rFont val="Arial"/>
            <family val="2"/>
          </rPr>
          <t>nil or rounded to zero (including null cells)</t>
        </r>
      </text>
    </comment>
    <comment ref="E68" authorId="0" shapeId="0" xr:uid="{6DD21268-A36D-124F-B435-44757E93221C}">
      <text>
        <r>
          <rPr>
            <sz val="8"/>
            <color indexed="8"/>
            <rFont val="Arial"/>
            <family val="2"/>
          </rPr>
          <t>nil or rounded to zero (including null cells)</t>
        </r>
      </text>
    </comment>
    <comment ref="F68" authorId="0" shapeId="0" xr:uid="{52222AEC-C964-5946-AAA6-D3B2D3C11C3F}">
      <text>
        <r>
          <rPr>
            <sz val="8"/>
            <color indexed="8"/>
            <rFont val="Arial"/>
            <family val="2"/>
          </rPr>
          <t>nil or rounded to zero (including null cells)</t>
        </r>
      </text>
    </comment>
    <comment ref="G68" authorId="0" shapeId="0" xr:uid="{553BB25B-1E80-3741-9EBD-D01F6F7AD044}">
      <text>
        <r>
          <rPr>
            <sz val="8"/>
            <color indexed="8"/>
            <rFont val="Arial"/>
            <family val="2"/>
          </rPr>
          <t>nil or rounded to zero (including null cells)</t>
        </r>
      </text>
    </comment>
    <comment ref="H68" authorId="0" shapeId="0" xr:uid="{7421DD82-0BA9-DF4E-A3AC-D6457F332AE3}">
      <text>
        <r>
          <rPr>
            <sz val="8"/>
            <color indexed="8"/>
            <rFont val="Arial"/>
            <family val="2"/>
          </rPr>
          <t>nil or rounded to zero (including null cells)</t>
        </r>
      </text>
    </comment>
    <comment ref="I68" authorId="0" shapeId="0" xr:uid="{085BA8E0-B3A0-D644-A1EA-192EA9DD96FC}">
      <text>
        <r>
          <rPr>
            <sz val="8"/>
            <color indexed="8"/>
            <rFont val="Arial"/>
            <family val="2"/>
          </rPr>
          <t>nil or rounded to zero (including null cells)</t>
        </r>
      </text>
    </comment>
    <comment ref="H69" authorId="0" shapeId="0" xr:uid="{9439F614-B012-8B4A-A36E-1E4B13E10AFE}">
      <text>
        <r>
          <rPr>
            <sz val="8"/>
            <color indexed="8"/>
            <rFont val="Arial"/>
            <family val="2"/>
          </rPr>
          <t>nil or rounded to zero (including null cells)</t>
        </r>
      </text>
    </comment>
    <comment ref="E71" authorId="0" shapeId="0" xr:uid="{95598045-0FA9-8E45-A6D6-9C3A9CF3504E}">
      <text>
        <r>
          <rPr>
            <sz val="8"/>
            <color indexed="8"/>
            <rFont val="Arial"/>
            <family val="2"/>
          </rPr>
          <t>nil or rounded to zero (including null cells)</t>
        </r>
      </text>
    </comment>
    <comment ref="G71" authorId="0" shapeId="0" xr:uid="{F4FAD452-8DFC-D94C-AE13-BA1FF9DE8180}">
      <text>
        <r>
          <rPr>
            <sz val="8"/>
            <color indexed="8"/>
            <rFont val="Arial"/>
            <family val="2"/>
          </rPr>
          <t>nil or rounded to zero (including null cells)</t>
        </r>
      </text>
    </comment>
    <comment ref="H71" authorId="0" shapeId="0" xr:uid="{FE0422BE-6BEA-5A4E-A5CA-29EDCE5608CD}">
      <text>
        <r>
          <rPr>
            <sz val="8"/>
            <color indexed="8"/>
            <rFont val="Arial"/>
            <family val="2"/>
          </rPr>
          <t>nil or rounded to zero (including null cells)</t>
        </r>
      </text>
    </comment>
    <comment ref="I71" authorId="0" shapeId="0" xr:uid="{BA0BD36B-24B9-7044-A4C4-8437C1CE9B2B}">
      <text>
        <r>
          <rPr>
            <sz val="8"/>
            <color indexed="8"/>
            <rFont val="Arial"/>
            <family val="2"/>
          </rPr>
          <t>nil or rounded to zero (including null cells)</t>
        </r>
      </text>
    </comment>
    <comment ref="B72" authorId="0" shapeId="0" xr:uid="{5F75BA1F-4538-6D42-828F-338FFD13807F}">
      <text>
        <r>
          <rPr>
            <sz val="8"/>
            <color indexed="8"/>
            <rFont val="Arial"/>
            <family val="2"/>
          </rPr>
          <t>nil or rounded to zero (including null cells)</t>
        </r>
      </text>
    </comment>
    <comment ref="C72" authorId="0" shapeId="0" xr:uid="{CD21A133-5D04-FC42-A562-9B1263FC5570}">
      <text>
        <r>
          <rPr>
            <sz val="8"/>
            <color indexed="8"/>
            <rFont val="Arial"/>
            <family val="2"/>
          </rPr>
          <t>nil or rounded to zero (including null cells)</t>
        </r>
      </text>
    </comment>
    <comment ref="D72" authorId="0" shapeId="0" xr:uid="{9AF094E2-8D75-AA4F-8691-6FB67EFBB93D}">
      <text>
        <r>
          <rPr>
            <sz val="8"/>
            <color indexed="8"/>
            <rFont val="Arial"/>
            <family val="2"/>
          </rPr>
          <t>nil or rounded to zero (including null cells)</t>
        </r>
      </text>
    </comment>
    <comment ref="E72" authorId="0" shapeId="0" xr:uid="{DB8B34CA-F410-4E4B-88EF-924CD0F96A1A}">
      <text>
        <r>
          <rPr>
            <sz val="8"/>
            <color indexed="8"/>
            <rFont val="Arial"/>
            <family val="2"/>
          </rPr>
          <t>nil or rounded to zero (including null cells)</t>
        </r>
      </text>
    </comment>
    <comment ref="F72" authorId="0" shapeId="0" xr:uid="{C921B104-A1BA-594B-AC4C-28416B566B39}">
      <text>
        <r>
          <rPr>
            <sz val="8"/>
            <color indexed="8"/>
            <rFont val="Arial"/>
            <family val="2"/>
          </rPr>
          <t>nil or rounded to zero (including null cells)</t>
        </r>
      </text>
    </comment>
    <comment ref="G72" authorId="0" shapeId="0" xr:uid="{975283B1-C3BA-C54D-9D87-B73AAF4DC54B}">
      <text>
        <r>
          <rPr>
            <sz val="8"/>
            <color indexed="8"/>
            <rFont val="Arial"/>
            <family val="2"/>
          </rPr>
          <t>nil or rounded to zero (including null cells)</t>
        </r>
      </text>
    </comment>
    <comment ref="H72" authorId="0" shapeId="0" xr:uid="{F484289C-E142-8E4F-913D-B306A2101333}">
      <text>
        <r>
          <rPr>
            <sz val="8"/>
            <color indexed="8"/>
            <rFont val="Arial"/>
            <family val="2"/>
          </rPr>
          <t>nil or rounded to zero (including null cells)</t>
        </r>
      </text>
    </comment>
    <comment ref="I72" authorId="0" shapeId="0" xr:uid="{A9BE9094-3D3D-2347-B9D3-EF1397834F52}">
      <text>
        <r>
          <rPr>
            <sz val="8"/>
            <color indexed="8"/>
            <rFont val="Arial"/>
            <family val="2"/>
          </rPr>
          <t>nil or rounded to zero (including null cells)</t>
        </r>
      </text>
    </comment>
    <comment ref="J72" authorId="0" shapeId="0" xr:uid="{E7929A24-BA51-0A48-97EB-60D57A127E2C}">
      <text>
        <r>
          <rPr>
            <sz val="8"/>
            <color indexed="8"/>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C230D2-8F7B-4B4F-8070-41DAD15E5247}">
      <text>
        <r>
          <rPr>
            <sz val="8"/>
            <color indexed="8"/>
            <rFont val="Arial"/>
            <family val="2"/>
          </rPr>
          <t>For a definition of most serious offence see Explanatory Notes paragraphs 78–80.</t>
        </r>
      </text>
    </comment>
    <comment ref="C5" authorId="0" shapeId="0" xr:uid="{8F9A7E21-12AF-374F-8135-BEE599C38D58}">
      <text>
        <r>
          <rPr>
            <sz val="8"/>
            <color indexed="8"/>
            <rFont val="Arial"/>
            <family val="2"/>
          </rPr>
          <t>For information on aggregate sentence length see Explanatory Notes, paragraph 17.
Prisoners with indeterminate, life with a minimum and periodic detention sentences are excluded from the aggregate sentence length calculations. For expected time to serve, prisoners with indeterminate and periodic Prisoners with indeterminate, life with a minimum and periodic detention sentences are excluded from the aggregate sentences sentence length calculations. For expected time to serve, prisoners with indeterminate and periodic sentences are excluded. See Explanatory Notes paragraphs 41–43 and the Glossary.</t>
        </r>
      </text>
    </comment>
    <comment ref="E5" authorId="0" shapeId="0" xr:uid="{63352FDF-C678-7146-9D24-B411EB0A7707}">
      <text>
        <r>
          <rPr>
            <sz val="8"/>
            <color indexed="8"/>
            <rFont val="Arial"/>
            <family val="2"/>
          </rPr>
          <t>For information on expected time to serve see Explanatory Notes paragraphs 18–39.
Prisoners with indeterminate, life with a minimum and periodic detention sentences are excluded from the aggregate sentence length calculations. For expected time to serve, prisoners with indeterminate and periodic Prisoners with indeterminate, life with a minimum and periodic detention sentences are excluded from the aggregate sentences sentence length calculations. For expected time to serve, prisoners with indeterminate and periodic sentences are excluded. See Explanatory Notes paragraphs 41–43 and the Glossary.</t>
        </r>
      </text>
    </comment>
    <comment ref="B24" authorId="0" shapeId="0" xr:uid="{91CB644C-1DE4-BE4D-9C68-5A7BF732B646}">
      <text>
        <r>
          <rPr>
            <sz val="8"/>
            <color indexed="8"/>
            <rFont val="Arial"/>
            <family val="2"/>
          </rPr>
          <t>nil or rounded to zero (including null cells)</t>
        </r>
      </text>
    </comment>
    <comment ref="C24" authorId="0" shapeId="0" xr:uid="{5B76008F-F4C1-DB48-8B0A-6CC7AEB182E8}">
      <text>
        <r>
          <rPr>
            <sz val="8"/>
            <color indexed="8"/>
            <rFont val="Arial"/>
            <family val="2"/>
          </rPr>
          <t>nil or rounded to zero (including null cells)</t>
        </r>
      </text>
    </comment>
    <comment ref="D24" authorId="0" shapeId="0" xr:uid="{3037876E-F960-B64A-B976-12767DCB8560}">
      <text>
        <r>
          <rPr>
            <sz val="8"/>
            <color indexed="8"/>
            <rFont val="Arial"/>
            <family val="2"/>
          </rPr>
          <t>nil or rounded to zero (including null cells)</t>
        </r>
      </text>
    </comment>
    <comment ref="E24" authorId="0" shapeId="0" xr:uid="{DC4040C7-5457-374A-9398-886A0969CC11}">
      <text>
        <r>
          <rPr>
            <sz val="8"/>
            <color indexed="8"/>
            <rFont val="Arial"/>
            <family val="2"/>
          </rPr>
          <t>nil or rounded to zero (including null cells)</t>
        </r>
      </text>
    </comment>
    <comment ref="F24" authorId="0" shapeId="0" xr:uid="{B468D1AC-E483-004C-A524-D32217652032}">
      <text>
        <r>
          <rPr>
            <sz val="8"/>
            <color indexed="8"/>
            <rFont val="Arial"/>
            <family val="2"/>
          </rPr>
          <t>nil or rounded to zero (including null cells)</t>
        </r>
      </text>
    </comment>
    <comment ref="B43" authorId="0" shapeId="0" xr:uid="{8AFF7DC0-C544-F64E-B06F-46B358FA4854}">
      <text>
        <r>
          <rPr>
            <sz val="8"/>
            <color indexed="8"/>
            <rFont val="Arial"/>
            <family val="2"/>
          </rPr>
          <t>nil or rounded to zero (including null cells)</t>
        </r>
      </text>
    </comment>
    <comment ref="C43" authorId="0" shapeId="0" xr:uid="{BCE55FC1-294F-314E-8D89-B96B5A871ACC}">
      <text>
        <r>
          <rPr>
            <sz val="8"/>
            <color indexed="8"/>
            <rFont val="Arial"/>
            <family val="2"/>
          </rPr>
          <t>nil or rounded to zero (including null cells)</t>
        </r>
      </text>
    </comment>
    <comment ref="D43" authorId="0" shapeId="0" xr:uid="{3D7F2597-3553-8A4A-8167-7390474CBDA5}">
      <text>
        <r>
          <rPr>
            <sz val="8"/>
            <color indexed="8"/>
            <rFont val="Arial"/>
            <family val="2"/>
          </rPr>
          <t>nil or rounded to zero (including null cells)</t>
        </r>
      </text>
    </comment>
    <comment ref="E43" authorId="0" shapeId="0" xr:uid="{0E2D3A81-E0F5-DF43-9726-A9F56B37FD63}">
      <text>
        <r>
          <rPr>
            <sz val="8"/>
            <color indexed="8"/>
            <rFont val="Arial"/>
            <family val="2"/>
          </rPr>
          <t>nil or rounded to zero (including null cells)</t>
        </r>
      </text>
    </comment>
    <comment ref="F43" authorId="0" shapeId="0" xr:uid="{E5139543-6590-4143-9D1B-60DBAC630E85}">
      <text>
        <r>
          <rPr>
            <sz val="8"/>
            <color indexed="8"/>
            <rFont val="Arial"/>
            <family val="2"/>
          </rPr>
          <t>nil or rounded to zero (including null cells)</t>
        </r>
      </text>
    </comment>
    <comment ref="B62" authorId="0" shapeId="0" xr:uid="{D1962604-418C-9E41-8F83-892DB8FE25E2}">
      <text>
        <r>
          <rPr>
            <sz val="8"/>
            <color indexed="8"/>
            <rFont val="Arial"/>
            <family val="2"/>
          </rPr>
          <t>nil or rounded to zero (including null cells)</t>
        </r>
      </text>
    </comment>
    <comment ref="C62" authorId="0" shapeId="0" xr:uid="{CFF7751D-0CD7-7A42-A075-E93BA1AB5DCE}">
      <text>
        <r>
          <rPr>
            <sz val="8"/>
            <color indexed="8"/>
            <rFont val="Arial"/>
            <family val="2"/>
          </rPr>
          <t>nil or rounded to zero (including null cells)</t>
        </r>
      </text>
    </comment>
    <comment ref="D62" authorId="0" shapeId="0" xr:uid="{C59A932D-4D52-5344-930C-7B99BC0F3B56}">
      <text>
        <r>
          <rPr>
            <sz val="8"/>
            <color indexed="8"/>
            <rFont val="Arial"/>
            <family val="2"/>
          </rPr>
          <t>nil or rounded to zero (including null cells)</t>
        </r>
      </text>
    </comment>
    <comment ref="E62" authorId="0" shapeId="0" xr:uid="{4D30EACF-323A-0446-9C4F-9CB7456DB066}">
      <text>
        <r>
          <rPr>
            <sz val="8"/>
            <color indexed="8"/>
            <rFont val="Arial"/>
            <family val="2"/>
          </rPr>
          <t>nil or rounded to zero (including null cells)</t>
        </r>
      </text>
    </comment>
    <comment ref="F62" authorId="0" shapeId="0" xr:uid="{AEE92495-A1FF-EA4D-964B-14BF3BBC8207}">
      <text>
        <r>
          <rPr>
            <sz val="8"/>
            <color indexed="8"/>
            <rFont val="Arial"/>
            <family val="2"/>
          </rPr>
          <t>nil or rounded to zero (including null cells)</t>
        </r>
      </text>
    </comment>
    <comment ref="B80" authorId="0" shapeId="0" xr:uid="{07194946-2FC6-E54F-A212-0511C6EC2963}">
      <text>
        <r>
          <rPr>
            <sz val="8"/>
            <color indexed="8"/>
            <rFont val="Arial"/>
            <family val="2"/>
          </rPr>
          <t>nil or rounded to zero (including null cells)</t>
        </r>
      </text>
    </comment>
    <comment ref="C80" authorId="0" shapeId="0" xr:uid="{5615FE07-6593-2343-BB9D-BCD8A0B40FDF}">
      <text>
        <r>
          <rPr>
            <sz val="8"/>
            <color indexed="8"/>
            <rFont val="Arial"/>
            <family val="2"/>
          </rPr>
          <t>nil or rounded to zero (including null cells)</t>
        </r>
      </text>
    </comment>
    <comment ref="D80" authorId="0" shapeId="0" xr:uid="{C82E9B90-35DB-BC44-8252-52CDC96F69C4}">
      <text>
        <r>
          <rPr>
            <sz val="8"/>
            <color indexed="8"/>
            <rFont val="Arial"/>
            <family val="2"/>
          </rPr>
          <t>nil or rounded to zero (including null cells)</t>
        </r>
      </text>
    </comment>
    <comment ref="E80" authorId="0" shapeId="0" xr:uid="{84F3B2D9-806F-4147-BA85-65E7E6FDF6F5}">
      <text>
        <r>
          <rPr>
            <sz val="8"/>
            <color indexed="8"/>
            <rFont val="Arial"/>
            <family val="2"/>
          </rPr>
          <t>nil or rounded to zero (including null cells)</t>
        </r>
      </text>
    </comment>
    <comment ref="F80" authorId="0" shapeId="0" xr:uid="{D56BD5C3-5322-F44C-A794-B56979270ACB}">
      <text>
        <r>
          <rPr>
            <sz val="8"/>
            <color indexed="8"/>
            <rFont val="Arial"/>
            <family val="2"/>
          </rPr>
          <t>nil or rounded to zero (including null cells)</t>
        </r>
      </text>
    </comment>
    <comment ref="B81" authorId="0" shapeId="0" xr:uid="{31E278A2-CA33-4645-AD94-7242F4B1398E}">
      <text>
        <r>
          <rPr>
            <sz val="8"/>
            <color indexed="8"/>
            <rFont val="Arial"/>
            <family val="2"/>
          </rPr>
          <t>nil or rounded to zero (including null cells)</t>
        </r>
      </text>
    </comment>
    <comment ref="C81" authorId="0" shapeId="0" xr:uid="{E4276ED5-019C-6D40-8B4F-7C0AE8A95ECD}">
      <text>
        <r>
          <rPr>
            <sz val="8"/>
            <color indexed="8"/>
            <rFont val="Arial"/>
            <family val="2"/>
          </rPr>
          <t>nil or rounded to zero (including null cells)</t>
        </r>
      </text>
    </comment>
    <comment ref="D81" authorId="0" shapeId="0" xr:uid="{253B975F-2E23-194F-A62D-409A511D1142}">
      <text>
        <r>
          <rPr>
            <sz val="8"/>
            <color indexed="8"/>
            <rFont val="Arial"/>
            <family val="2"/>
          </rPr>
          <t>nil or rounded to zero (including null cells)</t>
        </r>
      </text>
    </comment>
    <comment ref="E81" authorId="0" shapeId="0" xr:uid="{CFE14054-9633-DA4A-98E4-E4B9FC209E3B}">
      <text>
        <r>
          <rPr>
            <sz val="8"/>
            <color indexed="8"/>
            <rFont val="Arial"/>
            <family val="2"/>
          </rPr>
          <t>nil or rounded to zero (including null cells)</t>
        </r>
      </text>
    </comment>
    <comment ref="F81" authorId="0" shapeId="0" xr:uid="{8AAFFB11-AB39-6B46-96CE-91D68B2C0CB8}">
      <text>
        <r>
          <rPr>
            <sz val="8"/>
            <color indexed="8"/>
            <rFont val="Arial"/>
            <family val="2"/>
          </rPr>
          <t>nil or rounded to zero (including null cells)</t>
        </r>
      </text>
    </comment>
    <comment ref="B100" authorId="0" shapeId="0" xr:uid="{310E78C0-67F3-214C-8E43-4DA6CB78FAA9}">
      <text>
        <r>
          <rPr>
            <sz val="8"/>
            <color indexed="8"/>
            <rFont val="Arial"/>
            <family val="2"/>
          </rPr>
          <t>nil or rounded to zero (including null cells)</t>
        </r>
      </text>
    </comment>
    <comment ref="C100" authorId="0" shapeId="0" xr:uid="{4478475B-9E25-B240-AD3F-4B87CD402443}">
      <text>
        <r>
          <rPr>
            <sz val="8"/>
            <color indexed="8"/>
            <rFont val="Arial"/>
            <family val="2"/>
          </rPr>
          <t>nil or rounded to zero (including null cells)</t>
        </r>
      </text>
    </comment>
    <comment ref="D100" authorId="0" shapeId="0" xr:uid="{65058150-2204-1B4B-83C1-600982B48122}">
      <text>
        <r>
          <rPr>
            <sz val="8"/>
            <color indexed="8"/>
            <rFont val="Arial"/>
            <family val="2"/>
          </rPr>
          <t>nil or rounded to zero (including null cells)</t>
        </r>
      </text>
    </comment>
    <comment ref="E100" authorId="0" shapeId="0" xr:uid="{869019B7-C57E-BF49-94B8-C38A90BEFDE8}">
      <text>
        <r>
          <rPr>
            <sz val="8"/>
            <color indexed="8"/>
            <rFont val="Arial"/>
            <family val="2"/>
          </rPr>
          <t>nil or rounded to zero (including null cells)</t>
        </r>
      </text>
    </comment>
    <comment ref="F100" authorId="0" shapeId="0" xr:uid="{46CA8D08-1EDE-7145-9A37-E106C6ECE42A}">
      <text>
        <r>
          <rPr>
            <sz val="8"/>
            <color indexed="8"/>
            <rFont val="Arial"/>
            <family val="2"/>
          </rPr>
          <t>nil or rounded to zero (including null cells)</t>
        </r>
      </text>
    </comment>
    <comment ref="B107" authorId="0" shapeId="0" xr:uid="{895B19E3-2244-CD40-BB88-BBAE4BCE8588}">
      <text>
        <r>
          <rPr>
            <sz val="8"/>
            <color indexed="8"/>
            <rFont val="Arial"/>
            <family val="2"/>
          </rPr>
          <t>nil or rounded to zero (including null cells)</t>
        </r>
      </text>
    </comment>
    <comment ref="C107" authorId="0" shapeId="0" xr:uid="{1D75544D-E89E-8F42-927F-D15466A52C4C}">
      <text>
        <r>
          <rPr>
            <sz val="8"/>
            <color indexed="8"/>
            <rFont val="Arial"/>
            <family val="2"/>
          </rPr>
          <t>nil or rounded to zero (including null cells)</t>
        </r>
      </text>
    </comment>
    <comment ref="D107" authorId="0" shapeId="0" xr:uid="{BD2BD2E4-2126-864F-9725-760FA11A1AA9}">
      <text>
        <r>
          <rPr>
            <sz val="8"/>
            <color indexed="8"/>
            <rFont val="Arial"/>
            <family val="2"/>
          </rPr>
          <t>nil or rounded to zero (including null cells)</t>
        </r>
      </text>
    </comment>
    <comment ref="E107" authorId="0" shapeId="0" xr:uid="{93FF699C-C180-114F-B4B5-BE493FCDEAF4}">
      <text>
        <r>
          <rPr>
            <sz val="8"/>
            <color indexed="8"/>
            <rFont val="Arial"/>
            <family val="2"/>
          </rPr>
          <t>nil or rounded to zero (including null cells)</t>
        </r>
      </text>
    </comment>
    <comment ref="F107" authorId="0" shapeId="0" xr:uid="{B6262D77-2A8F-274E-9D59-B35DD58B6C69}">
      <text>
        <r>
          <rPr>
            <sz val="8"/>
            <color indexed="8"/>
            <rFont val="Arial"/>
            <family val="2"/>
          </rPr>
          <t>nil or rounded to zero (including null cells)</t>
        </r>
      </text>
    </comment>
    <comment ref="B115" authorId="0" shapeId="0" xr:uid="{7DC62D7E-739F-1D4A-8501-2EB22AAB6F30}">
      <text>
        <r>
          <rPr>
            <sz val="8"/>
            <color indexed="8"/>
            <rFont val="Arial"/>
            <family val="2"/>
          </rPr>
          <t>nil or rounded to zero (including null cells)</t>
        </r>
      </text>
    </comment>
    <comment ref="C115" authorId="0" shapeId="0" xr:uid="{CB7F06D3-EFEF-5348-AADC-50845166C1E3}">
      <text>
        <r>
          <rPr>
            <sz val="8"/>
            <color indexed="8"/>
            <rFont val="Arial"/>
            <family val="2"/>
          </rPr>
          <t>nil or rounded to zero (including null cells)</t>
        </r>
      </text>
    </comment>
    <comment ref="D115" authorId="0" shapeId="0" xr:uid="{260D70C2-1302-BF45-B7A1-846B543BFC75}">
      <text>
        <r>
          <rPr>
            <sz val="8"/>
            <color indexed="8"/>
            <rFont val="Arial"/>
            <family val="2"/>
          </rPr>
          <t>nil or rounded to zero (including null cells)</t>
        </r>
      </text>
    </comment>
    <comment ref="E115" authorId="0" shapeId="0" xr:uid="{8801CBA7-5AE3-9346-8EF3-12EFEB839913}">
      <text>
        <r>
          <rPr>
            <sz val="8"/>
            <color indexed="8"/>
            <rFont val="Arial"/>
            <family val="2"/>
          </rPr>
          <t>nil or rounded to zero (including null cells)</t>
        </r>
      </text>
    </comment>
    <comment ref="F115" authorId="0" shapeId="0" xr:uid="{A5BAF88E-6F43-4047-85C9-95104131FE05}">
      <text>
        <r>
          <rPr>
            <sz val="8"/>
            <color indexed="8"/>
            <rFont val="Arial"/>
            <family val="2"/>
          </rPr>
          <t>nil or rounded to zero (including null cells)</t>
        </r>
      </text>
    </comment>
    <comment ref="B118" authorId="0" shapeId="0" xr:uid="{842D0922-6223-7D4D-8645-31100C0A5084}">
      <text>
        <r>
          <rPr>
            <sz val="8"/>
            <color indexed="8"/>
            <rFont val="Arial"/>
            <family val="2"/>
          </rPr>
          <t>nil or rounded to zero (including null cells)</t>
        </r>
      </text>
    </comment>
    <comment ref="C118" authorId="0" shapeId="0" xr:uid="{65208C5A-DCEE-BD41-9BDB-F85832E91964}">
      <text>
        <r>
          <rPr>
            <sz val="8"/>
            <color indexed="8"/>
            <rFont val="Arial"/>
            <family val="2"/>
          </rPr>
          <t>nil or rounded to zero (including null cells)</t>
        </r>
      </text>
    </comment>
    <comment ref="D118" authorId="0" shapeId="0" xr:uid="{87D873B0-2662-AB46-9C6D-FB3AE6CE4D16}">
      <text>
        <r>
          <rPr>
            <sz val="8"/>
            <color indexed="8"/>
            <rFont val="Arial"/>
            <family val="2"/>
          </rPr>
          <t>nil or rounded to zero (including null cells)</t>
        </r>
      </text>
    </comment>
    <comment ref="E118" authorId="0" shapeId="0" xr:uid="{BA3CD794-DFFF-3844-B22A-3BA502907306}">
      <text>
        <r>
          <rPr>
            <sz val="8"/>
            <color indexed="8"/>
            <rFont val="Arial"/>
            <family val="2"/>
          </rPr>
          <t>nil or rounded to zero (including null cells)</t>
        </r>
      </text>
    </comment>
    <comment ref="F118" authorId="0" shapeId="0" xr:uid="{615F671F-46F5-6C48-9D5C-A11DF8775D37}">
      <text>
        <r>
          <rPr>
            <sz val="8"/>
            <color indexed="8"/>
            <rFont val="Arial"/>
            <family val="2"/>
          </rPr>
          <t>nil or rounded to zero (including null cells)</t>
        </r>
      </text>
    </comment>
    <comment ref="B119" authorId="0" shapeId="0" xr:uid="{A5A766A7-1008-284C-AE37-79D8A38C7B4A}">
      <text>
        <r>
          <rPr>
            <sz val="8"/>
            <color indexed="8"/>
            <rFont val="Arial"/>
            <family val="2"/>
          </rPr>
          <t>nil or rounded to zero (including null cells)</t>
        </r>
      </text>
    </comment>
    <comment ref="C119" authorId="0" shapeId="0" xr:uid="{A0D6CE4B-FB99-9544-BA9E-9AF7755DA201}">
      <text>
        <r>
          <rPr>
            <sz val="8"/>
            <color indexed="8"/>
            <rFont val="Arial"/>
            <family val="2"/>
          </rPr>
          <t>nil or rounded to zero (including null cells)</t>
        </r>
      </text>
    </comment>
    <comment ref="D119" authorId="0" shapeId="0" xr:uid="{E62C0EA7-6779-7643-8B7A-7213030EF06D}">
      <text>
        <r>
          <rPr>
            <sz val="8"/>
            <color indexed="8"/>
            <rFont val="Arial"/>
            <family val="2"/>
          </rPr>
          <t>nil or rounded to zero (including null cells)</t>
        </r>
      </text>
    </comment>
    <comment ref="E119" authorId="0" shapeId="0" xr:uid="{99375089-F4D4-6542-B8B6-01F137BE6F8E}">
      <text>
        <r>
          <rPr>
            <sz val="8"/>
            <color indexed="8"/>
            <rFont val="Arial"/>
            <family val="2"/>
          </rPr>
          <t>nil or rounded to zero (including null cells)</t>
        </r>
      </text>
    </comment>
    <comment ref="F119" authorId="0" shapeId="0" xr:uid="{E6E217CA-0A5B-9548-8073-D640F23976AF}">
      <text>
        <r>
          <rPr>
            <sz val="8"/>
            <color indexed="8"/>
            <rFont val="Arial"/>
            <family val="2"/>
          </rPr>
          <t>nil or rounded to zero (including null cells)</t>
        </r>
      </text>
    </comment>
    <comment ref="B137" authorId="0" shapeId="0" xr:uid="{4D69BCB3-E6AD-CC4E-8AD6-8A9A3042BB05}">
      <text>
        <r>
          <rPr>
            <sz val="8"/>
            <color indexed="8"/>
            <rFont val="Arial"/>
            <family val="2"/>
          </rPr>
          <t>nil or rounded to zero (including null cells)</t>
        </r>
      </text>
    </comment>
    <comment ref="C137" authorId="0" shapeId="0" xr:uid="{73530D41-A9EF-DF4D-A828-2186FE0CF468}">
      <text>
        <r>
          <rPr>
            <sz val="8"/>
            <color indexed="8"/>
            <rFont val="Arial"/>
            <family val="2"/>
          </rPr>
          <t>nil or rounded to zero (including null cells)</t>
        </r>
      </text>
    </comment>
    <comment ref="D137" authorId="0" shapeId="0" xr:uid="{3CC5BCC4-CA42-324C-B587-ED470DDE187A}">
      <text>
        <r>
          <rPr>
            <sz val="8"/>
            <color indexed="8"/>
            <rFont val="Arial"/>
            <family val="2"/>
          </rPr>
          <t>nil or rounded to zero (including null cells)</t>
        </r>
      </text>
    </comment>
    <comment ref="E137" authorId="0" shapeId="0" xr:uid="{A8E5E508-C6D5-1744-9EC6-8C3B4908081E}">
      <text>
        <r>
          <rPr>
            <sz val="8"/>
            <color indexed="8"/>
            <rFont val="Arial"/>
            <family val="2"/>
          </rPr>
          <t>nil or rounded to zero (including null cells)</t>
        </r>
      </text>
    </comment>
    <comment ref="F137" authorId="0" shapeId="0" xr:uid="{3C1D3A46-436A-B440-9C08-955F46355D54}">
      <text>
        <r>
          <rPr>
            <sz val="8"/>
            <color indexed="8"/>
            <rFont val="Arial"/>
            <family val="2"/>
          </rPr>
          <t>nil or rounded to zero (including null cells)</t>
        </r>
      </text>
    </comment>
    <comment ref="B138" authorId="0" shapeId="0" xr:uid="{8BD00F4A-E365-274E-A504-05BBBB052EB5}">
      <text>
        <r>
          <rPr>
            <sz val="8"/>
            <color indexed="8"/>
            <rFont val="Arial"/>
            <family val="2"/>
          </rPr>
          <t>nil or rounded to zero (including null cells)</t>
        </r>
      </text>
    </comment>
    <comment ref="C138" authorId="0" shapeId="0" xr:uid="{5A63D028-0D12-D14F-A968-5B7CCCD95851}">
      <text>
        <r>
          <rPr>
            <sz val="8"/>
            <color indexed="8"/>
            <rFont val="Arial"/>
            <family val="2"/>
          </rPr>
          <t>nil or rounded to zero (including null cells)</t>
        </r>
      </text>
    </comment>
    <comment ref="D138" authorId="0" shapeId="0" xr:uid="{9A85E808-1141-DF44-B9E2-90F376B7DCCF}">
      <text>
        <r>
          <rPr>
            <sz val="8"/>
            <color indexed="8"/>
            <rFont val="Arial"/>
            <family val="2"/>
          </rPr>
          <t>nil or rounded to zero (including null cells)</t>
        </r>
      </text>
    </comment>
    <comment ref="E138" authorId="0" shapeId="0" xr:uid="{19850969-6FF6-8B41-A5C7-3A2D1AA80CE1}">
      <text>
        <r>
          <rPr>
            <sz val="8"/>
            <color indexed="8"/>
            <rFont val="Arial"/>
            <family val="2"/>
          </rPr>
          <t>nil or rounded to zero (including null cells)</t>
        </r>
      </text>
    </comment>
    <comment ref="F138" authorId="0" shapeId="0" xr:uid="{85DA6371-5945-0A47-A555-339F0CAE9C99}">
      <text>
        <r>
          <rPr>
            <sz val="8"/>
            <color indexed="8"/>
            <rFont val="Arial"/>
            <family val="2"/>
          </rPr>
          <t>nil or rounded to zero (including null cells)</t>
        </r>
      </text>
    </comment>
    <comment ref="B156" authorId="0" shapeId="0" xr:uid="{1E053696-B911-2345-8A23-C0A294CC409A}">
      <text>
        <r>
          <rPr>
            <sz val="8"/>
            <color indexed="8"/>
            <rFont val="Arial"/>
            <family val="2"/>
          </rPr>
          <t>nil or rounded to zero (including null cells)</t>
        </r>
      </text>
    </comment>
    <comment ref="C156" authorId="0" shapeId="0" xr:uid="{D69AE362-2C01-AD4C-A70B-452108E5785F}">
      <text>
        <r>
          <rPr>
            <sz val="8"/>
            <color indexed="8"/>
            <rFont val="Arial"/>
            <family val="2"/>
          </rPr>
          <t>nil or rounded to zero (including null cells)</t>
        </r>
      </text>
    </comment>
    <comment ref="D156" authorId="0" shapeId="0" xr:uid="{F322A87B-6814-5646-AFBE-E3FF16DC5A57}">
      <text>
        <r>
          <rPr>
            <sz val="8"/>
            <color indexed="8"/>
            <rFont val="Arial"/>
            <family val="2"/>
          </rPr>
          <t>nil or rounded to zero (including null cells)</t>
        </r>
      </text>
    </comment>
    <comment ref="E156" authorId="0" shapeId="0" xr:uid="{91AAC89F-D9D2-4D46-B033-6D5DB653B5CC}">
      <text>
        <r>
          <rPr>
            <sz val="8"/>
            <color indexed="8"/>
            <rFont val="Arial"/>
            <family val="2"/>
          </rPr>
          <t>nil or rounded to zero (including null cells)</t>
        </r>
      </text>
    </comment>
    <comment ref="F156" authorId="0" shapeId="0" xr:uid="{F03964AD-DA1C-594C-8FAB-FEB0C07FC010}">
      <text>
        <r>
          <rPr>
            <sz val="8"/>
            <color indexed="8"/>
            <rFont val="Arial"/>
            <family val="2"/>
          </rPr>
          <t>nil or rounded to zero (including null cells)</t>
        </r>
      </text>
    </comment>
    <comment ref="B157" authorId="0" shapeId="0" xr:uid="{F64F6C81-360C-FF4D-B94A-3CC648FCE524}">
      <text>
        <r>
          <rPr>
            <sz val="8"/>
            <color indexed="8"/>
            <rFont val="Arial"/>
            <family val="2"/>
          </rPr>
          <t>nil or rounded to zero (including null cells)</t>
        </r>
      </text>
    </comment>
    <comment ref="C157" authorId="0" shapeId="0" xr:uid="{F8E50B31-EAD5-AD4E-816B-FB518B0B960A}">
      <text>
        <r>
          <rPr>
            <sz val="8"/>
            <color indexed="8"/>
            <rFont val="Arial"/>
            <family val="2"/>
          </rPr>
          <t>nil or rounded to zero (including null cells)</t>
        </r>
      </text>
    </comment>
    <comment ref="D157" authorId="0" shapeId="0" xr:uid="{836E8204-F5DE-5C40-916A-856A55929C04}">
      <text>
        <r>
          <rPr>
            <sz val="8"/>
            <color indexed="8"/>
            <rFont val="Arial"/>
            <family val="2"/>
          </rPr>
          <t>nil or rounded to zero (including null cells)</t>
        </r>
      </text>
    </comment>
    <comment ref="E157" authorId="0" shapeId="0" xr:uid="{861B3458-2796-C24D-9436-5B856460DBCF}">
      <text>
        <r>
          <rPr>
            <sz val="8"/>
            <color indexed="8"/>
            <rFont val="Arial"/>
            <family val="2"/>
          </rPr>
          <t>nil or rounded to zero (including null cells)</t>
        </r>
      </text>
    </comment>
    <comment ref="F157" authorId="0" shapeId="0" xr:uid="{0F4C0A80-A1DB-BC46-862D-33EB6033B8A9}">
      <text>
        <r>
          <rPr>
            <sz val="8"/>
            <color indexed="8"/>
            <rFont val="Arial"/>
            <family val="2"/>
          </rPr>
          <t>nil or rounded to zero (including null cells)</t>
        </r>
      </text>
    </comment>
    <comment ref="B176" authorId="0" shapeId="0" xr:uid="{9801F182-2564-3D4B-BB0C-196888015461}">
      <text>
        <r>
          <rPr>
            <sz val="8"/>
            <color indexed="8"/>
            <rFont val="Arial"/>
            <family val="2"/>
          </rPr>
          <t>nil or rounded to zero (including null cells)</t>
        </r>
      </text>
    </comment>
    <comment ref="C176" authorId="0" shapeId="0" xr:uid="{686C8EBE-C253-D64A-B2F3-E8311FC5DEB4}">
      <text>
        <r>
          <rPr>
            <sz val="8"/>
            <color indexed="8"/>
            <rFont val="Arial"/>
            <family val="2"/>
          </rPr>
          <t>nil or rounded to zero (including null cells)</t>
        </r>
      </text>
    </comment>
    <comment ref="D176" authorId="0" shapeId="0" xr:uid="{901F85C5-C9DF-B041-8007-D06273028F44}">
      <text>
        <r>
          <rPr>
            <sz val="8"/>
            <color indexed="8"/>
            <rFont val="Arial"/>
            <family val="2"/>
          </rPr>
          <t>nil or rounded to zero (including null cells)</t>
        </r>
      </text>
    </comment>
    <comment ref="E176" authorId="0" shapeId="0" xr:uid="{D57244BF-ED32-1546-81C7-D4367B4F98FC}">
      <text>
        <r>
          <rPr>
            <sz val="8"/>
            <color indexed="8"/>
            <rFont val="Arial"/>
            <family val="2"/>
          </rPr>
          <t>nil or rounded to zero (including null cells)</t>
        </r>
      </text>
    </comment>
    <comment ref="F176" authorId="0" shapeId="0" xr:uid="{AC15CAE2-2B6E-9243-924E-42600C96988B}">
      <text>
        <r>
          <rPr>
            <sz val="8"/>
            <color indexed="8"/>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77D02515-47DC-D14D-AC9A-7598A287A018}">
      <text>
        <r>
          <rPr>
            <sz val="8"/>
            <color indexed="81"/>
            <rFont val="Arial"/>
            <family val="2"/>
          </rPr>
          <t>For information on aggregate sentence length, see Explanatory Notes, paragraph 17.</t>
        </r>
        <r>
          <rPr>
            <sz val="9"/>
            <color indexed="81"/>
            <rFont val="Tahoma"/>
            <family val="2"/>
          </rPr>
          <t xml:space="preserve">
</t>
        </r>
      </text>
    </comment>
    <comment ref="C7" authorId="1" shapeId="0" xr:uid="{4742FED2-EED6-2545-96FC-E46F0FA462C2}">
      <text>
        <r>
          <rPr>
            <sz val="8"/>
            <color indexed="8"/>
            <rFont val="Arial"/>
            <family val="2"/>
          </rPr>
          <t>nil or rounded to zero (including null cells)</t>
        </r>
      </text>
    </comment>
    <comment ref="D7" authorId="1" shapeId="0" xr:uid="{14F5FD2D-9167-DE41-942A-4077089BFB43}">
      <text>
        <r>
          <rPr>
            <sz val="8"/>
            <color indexed="8"/>
            <rFont val="Arial"/>
            <family val="2"/>
          </rPr>
          <t>nil or rounded to zero (including null cells)</t>
        </r>
      </text>
    </comment>
    <comment ref="E7" authorId="1" shapeId="0" xr:uid="{B0776BAE-AB6B-C047-91F1-413F3C156C17}">
      <text>
        <r>
          <rPr>
            <sz val="8"/>
            <color indexed="8"/>
            <rFont val="Arial"/>
            <family val="2"/>
          </rPr>
          <t>nil or rounded to zero (including null cells)</t>
        </r>
      </text>
    </comment>
    <comment ref="F7" authorId="1" shapeId="0" xr:uid="{CE65DF1D-F28F-464B-8570-8BFB5ACD4D7E}">
      <text>
        <r>
          <rPr>
            <sz val="8"/>
            <color indexed="8"/>
            <rFont val="Arial"/>
            <family val="2"/>
          </rPr>
          <t>nil or rounded to zero (including null cells)</t>
        </r>
      </text>
    </comment>
    <comment ref="G7" authorId="1" shapeId="0" xr:uid="{08E11FC7-2F3C-DA4A-85CB-7DEFEB3D2358}">
      <text>
        <r>
          <rPr>
            <sz val="8"/>
            <color indexed="8"/>
            <rFont val="Arial"/>
            <family val="2"/>
          </rPr>
          <t>nil or rounded to zero (including null cells)</t>
        </r>
      </text>
    </comment>
    <comment ref="H7" authorId="1" shapeId="0" xr:uid="{5999714C-6B5C-C04B-94CB-D8CAE37303B2}">
      <text>
        <r>
          <rPr>
            <sz val="8"/>
            <color indexed="8"/>
            <rFont val="Arial"/>
            <family val="2"/>
          </rPr>
          <t>nil or rounded to zero (including null cells)</t>
        </r>
      </text>
    </comment>
    <comment ref="G14" authorId="1" shapeId="0" xr:uid="{EB945CB3-5E28-6F40-A139-471D31CCE4F5}">
      <text>
        <r>
          <rPr>
            <sz val="8"/>
            <color indexed="8"/>
            <rFont val="Arial"/>
            <family val="2"/>
          </rPr>
          <t>nil or rounded to zero (including null cells)</t>
        </r>
      </text>
    </comment>
    <comment ref="I14" authorId="1" shapeId="0" xr:uid="{20AE767A-C376-2646-8A5B-6EC428EA54B2}">
      <text>
        <r>
          <rPr>
            <sz val="8"/>
            <color indexed="8"/>
            <rFont val="Arial"/>
            <family val="2"/>
          </rPr>
          <t>nil or rounded to zero (including null cells)</t>
        </r>
      </text>
    </comment>
    <comment ref="F15" authorId="1" shapeId="0" xr:uid="{E22D085F-AB01-C04C-8E04-33D73ED46704}">
      <text>
        <r>
          <rPr>
            <sz val="8"/>
            <color indexed="8"/>
            <rFont val="Arial"/>
            <family val="2"/>
          </rPr>
          <t>nil or rounded to zero (including null cells)</t>
        </r>
      </text>
    </comment>
    <comment ref="I15" authorId="1" shapeId="0" xr:uid="{ED32443B-0F01-1649-AAE9-6C5F0B20FC9E}">
      <text>
        <r>
          <rPr>
            <sz val="8"/>
            <color indexed="8"/>
            <rFont val="Arial"/>
            <family val="2"/>
          </rPr>
          <t>nil or rounded to zero (including null cells)</t>
        </r>
      </text>
    </comment>
    <comment ref="F16" authorId="1" shapeId="0" xr:uid="{CB286075-0555-4F4C-BAE3-55A858267CE2}">
      <text>
        <r>
          <rPr>
            <sz val="8"/>
            <color indexed="8"/>
            <rFont val="Arial"/>
            <family val="2"/>
          </rPr>
          <t>nil or rounded to zero (including null cells)</t>
        </r>
      </text>
    </comment>
    <comment ref="H16" authorId="1" shapeId="0" xr:uid="{40108610-EEB7-5342-A903-7055E4BB7098}">
      <text>
        <r>
          <rPr>
            <sz val="8"/>
            <color indexed="8"/>
            <rFont val="Arial"/>
            <family val="2"/>
          </rPr>
          <t>nil or rounded to zero (including null cells)</t>
        </r>
      </text>
    </comment>
    <comment ref="I16" authorId="1" shapeId="0" xr:uid="{644C6F25-B9F4-C441-A42F-FD432674AB50}">
      <text>
        <r>
          <rPr>
            <sz val="8"/>
            <color indexed="8"/>
            <rFont val="Arial"/>
            <family val="2"/>
          </rPr>
          <t>nil or rounded to zero (including null cells)</t>
        </r>
      </text>
    </comment>
    <comment ref="A17" authorId="1" shapeId="0" xr:uid="{F934440F-5ADE-BB4F-8909-802A4B603975}">
      <text>
        <r>
          <rPr>
            <sz val="8"/>
            <color indexed="8"/>
            <rFont val="Arial"/>
            <family val="2"/>
          </rPr>
          <t>Includes indeterminate life and life with minimum.</t>
        </r>
      </text>
    </comment>
    <comment ref="C17" authorId="1" shapeId="0" xr:uid="{6C0EDB06-AF83-EB4A-85DB-300F0701EAF3}">
      <text>
        <r>
          <rPr>
            <sz val="8"/>
            <color indexed="8"/>
            <rFont val="Arial"/>
            <family val="2"/>
          </rPr>
          <t>nil or rounded to zero (including null cells)</t>
        </r>
      </text>
    </comment>
    <comment ref="G17" authorId="1" shapeId="0" xr:uid="{DDA4F728-92FE-B649-9B17-852AE9CEB750}">
      <text>
        <r>
          <rPr>
            <sz val="8"/>
            <color indexed="8"/>
            <rFont val="Arial"/>
            <family val="2"/>
          </rPr>
          <t>nil or rounded to zero (including null cells)</t>
        </r>
      </text>
    </comment>
    <comment ref="I17" authorId="1" shapeId="0" xr:uid="{29A5F538-5D20-694F-BE2A-84322ABFEF2B}">
      <text>
        <r>
          <rPr>
            <sz val="8"/>
            <color indexed="8"/>
            <rFont val="Arial"/>
            <family val="2"/>
          </rPr>
          <t>nil or rounded to zero (including null cells)</t>
        </r>
      </text>
    </comment>
    <comment ref="A18" authorId="1" shapeId="0" xr:uid="{155F5EA4-41F0-6B46-9EFE-842F3388AB1A}">
      <text>
        <r>
          <rPr>
            <sz val="8"/>
            <color indexed="8"/>
            <rFont val="Arial"/>
            <family val="2"/>
          </rPr>
          <t>Refers to other indeterminate sentences (see Glossary).</t>
        </r>
      </text>
    </comment>
    <comment ref="C18" authorId="1" shapeId="0" xr:uid="{D39DE252-9A72-6545-9EC2-6D81D5102BA2}">
      <text>
        <r>
          <rPr>
            <sz val="8"/>
            <color indexed="8"/>
            <rFont val="Arial"/>
            <family val="2"/>
          </rPr>
          <t>nil or rounded to zero (including null cells)</t>
        </r>
      </text>
    </comment>
    <comment ref="D18" authorId="1" shapeId="0" xr:uid="{0895222A-7AD5-C44A-ABF4-FB9994E78A1F}">
      <text>
        <r>
          <rPr>
            <sz val="8"/>
            <color indexed="8"/>
            <rFont val="Arial"/>
            <family val="2"/>
          </rPr>
          <t>nil or rounded to zero (including null cells)</t>
        </r>
      </text>
    </comment>
    <comment ref="E18" authorId="1" shapeId="0" xr:uid="{4B41DC93-2FAA-CF4C-9AF7-C1FD0615F9C4}">
      <text>
        <r>
          <rPr>
            <sz val="8"/>
            <color indexed="8"/>
            <rFont val="Arial"/>
            <family val="2"/>
          </rPr>
          <t>nil or rounded to zero (including null cells)</t>
        </r>
      </text>
    </comment>
    <comment ref="G18" authorId="1" shapeId="0" xr:uid="{B5813A26-FE2E-314C-8DEB-46C687CD8F8E}">
      <text>
        <r>
          <rPr>
            <sz val="8"/>
            <color indexed="8"/>
            <rFont val="Arial"/>
            <family val="2"/>
          </rPr>
          <t>nil or rounded to zero (including null cells)</t>
        </r>
      </text>
    </comment>
    <comment ref="I18" authorId="1" shapeId="0" xr:uid="{FCA958B4-F7C6-EA44-AEB6-661BC003A264}">
      <text>
        <r>
          <rPr>
            <sz val="8"/>
            <color indexed="8"/>
            <rFont val="Arial"/>
            <family val="2"/>
          </rPr>
          <t>nil or rounded to zero (including null cells)</t>
        </r>
      </text>
    </comment>
    <comment ref="A19" authorId="1" shapeId="0" xr:uid="{1C846B92-0FDD-044A-8B5C-442786E20379}">
      <text>
        <r>
          <rPr>
            <sz val="8"/>
            <color indexed="8"/>
            <rFont val="Arial"/>
            <family val="2"/>
          </rPr>
          <t>Includes prisoners for whom aggregate sentence is unknown.</t>
        </r>
      </text>
    </comment>
    <comment ref="A21" authorId="1" shapeId="0" xr:uid="{F0625EBB-6056-7F44-929B-E61E4D69DA8C}">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22" authorId="1" shapeId="0" xr:uid="{C71743C2-BF60-8849-B19D-F65AE2931674}">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C24" authorId="1" shapeId="0" xr:uid="{C424C922-211D-284D-A66B-8E0AFA4EB8F9}">
      <text>
        <r>
          <rPr>
            <sz val="8"/>
            <color indexed="8"/>
            <rFont val="Arial"/>
            <family val="2"/>
          </rPr>
          <t>nil or rounded to zero (including null cells)</t>
        </r>
      </text>
    </comment>
    <comment ref="D24" authorId="1" shapeId="0" xr:uid="{951B82E4-3CE7-C440-96FF-2546F3CF26E9}">
      <text>
        <r>
          <rPr>
            <sz val="8"/>
            <color indexed="8"/>
            <rFont val="Arial"/>
            <family val="2"/>
          </rPr>
          <t>nil or rounded to zero (including null cells)</t>
        </r>
      </text>
    </comment>
    <comment ref="E24" authorId="1" shapeId="0" xr:uid="{DC488D5C-2B50-B743-B748-7700465C75AF}">
      <text>
        <r>
          <rPr>
            <sz val="8"/>
            <color indexed="8"/>
            <rFont val="Arial"/>
            <family val="2"/>
          </rPr>
          <t>nil or rounded to zero (including null cells)</t>
        </r>
      </text>
    </comment>
    <comment ref="F24" authorId="1" shapeId="0" xr:uid="{9F22AE80-CE39-E147-84CC-0B7DFC42173D}">
      <text>
        <r>
          <rPr>
            <sz val="8"/>
            <color indexed="8"/>
            <rFont val="Arial"/>
            <family val="2"/>
          </rPr>
          <t>nil or rounded to zero (including null cells)</t>
        </r>
      </text>
    </comment>
    <comment ref="G24" authorId="1" shapeId="0" xr:uid="{9B4EE295-25FB-B445-AD06-66C4AB682CFE}">
      <text>
        <r>
          <rPr>
            <sz val="8"/>
            <color indexed="8"/>
            <rFont val="Arial"/>
            <family val="2"/>
          </rPr>
          <t>nil or rounded to zero (including null cells)</t>
        </r>
      </text>
    </comment>
    <comment ref="H24" authorId="1" shapeId="0" xr:uid="{60999DA6-A570-D340-A691-17A0B62FD9F7}">
      <text>
        <r>
          <rPr>
            <sz val="8"/>
            <color indexed="8"/>
            <rFont val="Arial"/>
            <family val="2"/>
          </rPr>
          <t>nil or rounded to zero (including null cells)</t>
        </r>
      </text>
    </comment>
    <comment ref="H25" authorId="1" shapeId="0" xr:uid="{C6E94E50-6D0F-7A4A-8FC4-6C736C96A4DD}">
      <text>
        <r>
          <rPr>
            <sz val="8"/>
            <color indexed="8"/>
            <rFont val="Arial"/>
            <family val="2"/>
          </rPr>
          <t>nil or rounded to zero (including null cells)</t>
        </r>
      </text>
    </comment>
    <comment ref="H32" authorId="1" shapeId="0" xr:uid="{E68DC99C-6BF7-5244-A245-D8F6EE58C1AE}">
      <text>
        <r>
          <rPr>
            <sz val="8"/>
            <color indexed="8"/>
            <rFont val="Arial"/>
            <family val="2"/>
          </rPr>
          <t>nil or rounded to zero (including null cells)</t>
        </r>
      </text>
    </comment>
    <comment ref="A34" authorId="1" shapeId="0" xr:uid="{2A941856-DDE2-624E-8A2B-35345B3C9DCD}">
      <text>
        <r>
          <rPr>
            <sz val="8"/>
            <color indexed="8"/>
            <rFont val="Arial"/>
            <family val="2"/>
          </rPr>
          <t>Includes indeterminate life and life with minimum.</t>
        </r>
      </text>
    </comment>
    <comment ref="I34" authorId="1" shapeId="0" xr:uid="{E2C14739-0318-2C4F-BCD4-43F2FAA3770C}">
      <text>
        <r>
          <rPr>
            <sz val="8"/>
            <color indexed="8"/>
            <rFont val="Arial"/>
            <family val="2"/>
          </rPr>
          <t>nil or rounded to zero (including null cells)</t>
        </r>
      </text>
    </comment>
    <comment ref="A35" authorId="1" shapeId="0" xr:uid="{B3561356-FD4B-6A44-BCCB-EE204702174E}">
      <text>
        <r>
          <rPr>
            <sz val="8"/>
            <color indexed="8"/>
            <rFont val="Arial"/>
            <family val="2"/>
          </rPr>
          <t>Refers to other indeterminate sentences (see Glossary).</t>
        </r>
      </text>
    </comment>
    <comment ref="E35" authorId="1" shapeId="0" xr:uid="{CEC6D66B-9F30-9940-8635-E3044DFE9D18}">
      <text>
        <r>
          <rPr>
            <sz val="8"/>
            <color indexed="8"/>
            <rFont val="Arial"/>
            <family val="2"/>
          </rPr>
          <t>nil or rounded to zero (including null cells)</t>
        </r>
      </text>
    </comment>
    <comment ref="G35" authorId="1" shapeId="0" xr:uid="{E5CB38D4-DE18-6E4A-8542-F10376E2731E}">
      <text>
        <r>
          <rPr>
            <sz val="8"/>
            <color indexed="8"/>
            <rFont val="Arial"/>
            <family val="2"/>
          </rPr>
          <t>nil or rounded to zero (including null cells)</t>
        </r>
      </text>
    </comment>
    <comment ref="A36" authorId="1" shapeId="0" xr:uid="{01F1262F-C37F-5643-AFE1-DFD6063D42C9}">
      <text>
        <r>
          <rPr>
            <sz val="8"/>
            <color indexed="8"/>
            <rFont val="Arial"/>
            <family val="2"/>
          </rPr>
          <t>Includes prisoners for whom aggregate sentence is unknown.</t>
        </r>
      </text>
    </comment>
    <comment ref="A38" authorId="1" shapeId="0" xr:uid="{3DF74721-ECAD-0C4A-BD7E-11A25EDC135F}">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39" authorId="1" shapeId="0" xr:uid="{6BCF2C80-A91D-2742-8B08-6F755B125508}">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40" authorId="1" shapeId="0" xr:uid="{F7B438E3-4F11-2E4F-B10A-F042029C0542}">
      <text>
        <r>
          <rPr>
            <sz val="8"/>
            <color indexed="8"/>
            <rFont val="Arial"/>
            <family val="2"/>
          </rPr>
          <t xml:space="preserve">Includes prisoners for whom Aboriginal and Torres Strait Islander status is unknown. </t>
        </r>
      </text>
    </comment>
    <comment ref="C41" authorId="1" shapeId="0" xr:uid="{0FA5F2C3-DD2A-0546-9EF6-A3B550F5CFCF}">
      <text>
        <r>
          <rPr>
            <sz val="8"/>
            <color indexed="8"/>
            <rFont val="Arial"/>
            <family val="2"/>
          </rPr>
          <t>nil or rounded to zero (including null cells)</t>
        </r>
      </text>
    </comment>
    <comment ref="D41" authorId="1" shapeId="0" xr:uid="{E2049EB2-CC96-CE46-9CF5-6CF747145152}">
      <text>
        <r>
          <rPr>
            <sz val="8"/>
            <color indexed="8"/>
            <rFont val="Arial"/>
            <family val="2"/>
          </rPr>
          <t>nil or rounded to zero (including null cells)</t>
        </r>
      </text>
    </comment>
    <comment ref="E41" authorId="1" shapeId="0" xr:uid="{6870EC4C-85A2-874F-9F88-25C5B5466891}">
      <text>
        <r>
          <rPr>
            <sz val="8"/>
            <color indexed="8"/>
            <rFont val="Arial"/>
            <family val="2"/>
          </rPr>
          <t>nil or rounded to zero (including null cells)</t>
        </r>
      </text>
    </comment>
    <comment ref="F41" authorId="1" shapeId="0" xr:uid="{4EF88346-A820-9047-A26B-868FC108A5E7}">
      <text>
        <r>
          <rPr>
            <sz val="8"/>
            <color indexed="8"/>
            <rFont val="Arial"/>
            <family val="2"/>
          </rPr>
          <t>nil or rounded to zero (including null cells)</t>
        </r>
      </text>
    </comment>
    <comment ref="G41" authorId="1" shapeId="0" xr:uid="{D757B656-7A6A-A64F-B159-C92D7039D718}">
      <text>
        <r>
          <rPr>
            <sz val="8"/>
            <color indexed="8"/>
            <rFont val="Arial"/>
            <family val="2"/>
          </rPr>
          <t>nil or rounded to zero (including null cells)</t>
        </r>
      </text>
    </comment>
    <comment ref="H41" authorId="1" shapeId="0" xr:uid="{41A5785E-3C73-544D-988F-2E905AEB7140}">
      <text>
        <r>
          <rPr>
            <sz val="8"/>
            <color indexed="8"/>
            <rFont val="Arial"/>
            <family val="2"/>
          </rPr>
          <t>nil or rounded to zero (including null cells)</t>
        </r>
      </text>
    </comment>
    <comment ref="A51" authorId="1" shapeId="0" xr:uid="{D94B285D-C21C-6845-B985-A3ED066FE5A5}">
      <text>
        <r>
          <rPr>
            <sz val="8"/>
            <color indexed="8"/>
            <rFont val="Arial"/>
            <family val="2"/>
          </rPr>
          <t>Includes indeterminate life and life with a minimum for aggregate sentence length, and indeterminate life for expected time to serve.</t>
        </r>
      </text>
    </comment>
    <comment ref="I51" authorId="1" shapeId="0" xr:uid="{3C9D6868-EF3E-D645-B778-0C5DCC4122AE}">
      <text>
        <r>
          <rPr>
            <sz val="8"/>
            <color indexed="8"/>
            <rFont val="Arial"/>
            <family val="2"/>
          </rPr>
          <t>nil or rounded to zero (including null cells)</t>
        </r>
      </text>
    </comment>
    <comment ref="A52" authorId="1" shapeId="0" xr:uid="{87FC36F2-69F4-A84D-AD6A-039AB6289A5B}">
      <text>
        <r>
          <rPr>
            <sz val="8"/>
            <color indexed="8"/>
            <rFont val="Arial"/>
            <family val="2"/>
          </rPr>
          <t>Refers to other indeterminate sentences for aggregate sentence length and expected time to serve (see Glossary).</t>
        </r>
      </text>
    </comment>
    <comment ref="E52" authorId="1" shapeId="0" xr:uid="{D1BE54C3-0E91-5A4D-9078-A03E73770C9D}">
      <text>
        <r>
          <rPr>
            <sz val="8"/>
            <color indexed="8"/>
            <rFont val="Arial"/>
            <family val="2"/>
          </rPr>
          <t>nil or rounded to zero (including null cells)</t>
        </r>
      </text>
    </comment>
    <comment ref="G52" authorId="1" shapeId="0" xr:uid="{FE5C6579-B6BC-4F41-AE25-5B265FBC60E7}">
      <text>
        <r>
          <rPr>
            <sz val="8"/>
            <color indexed="8"/>
            <rFont val="Arial"/>
            <family val="2"/>
          </rPr>
          <t>nil or rounded to zero (including null cells)</t>
        </r>
      </text>
    </comment>
    <comment ref="A53" authorId="1" shapeId="0" xr:uid="{63540BC6-E3C8-0C47-9667-14044090D6C7}">
      <text>
        <r>
          <rPr>
            <sz val="8"/>
            <color indexed="8"/>
            <rFont val="Arial"/>
            <family val="2"/>
          </rPr>
          <t>Includes prisoners for whom aggregate sentence is unknown.</t>
        </r>
      </text>
    </comment>
    <comment ref="A55" authorId="1" shapeId="0" xr:uid="{4944A3DA-64EB-2F4A-980E-1F665A9A749A}">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56" authorId="1" shapeId="0" xr:uid="{4C94F233-D23C-464A-A548-9F844257C8F8}">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5" authorId="0" shapeId="0" xr:uid="{A2F18269-38C8-1641-92D7-C3095269C496}">
      <text>
        <r>
          <rPr>
            <sz val="8"/>
            <color indexed="8"/>
            <rFont val="Arial"/>
            <family val="2"/>
          </rPr>
          <t>Prisoners with indeterminate, life with a minimum and periodic detention sentences are excluded from the aggregate sentence length calculations.</t>
        </r>
      </text>
    </comment>
    <comment ref="G6" authorId="0" shapeId="0" xr:uid="{B8CB3986-5F75-DC43-965F-1EAE1E5F44FE}">
      <text>
        <r>
          <rPr>
            <sz val="8"/>
            <color indexed="8"/>
            <rFont val="Arial"/>
            <family val="2"/>
          </rPr>
          <t>Prisoners whose date of aggregate sentence commencement was between 1 July 2012 and 30 June 2013.
Includes periodic detainees and prisoners with indeterminate sentences.</t>
        </r>
      </text>
    </comment>
    <comment ref="A8" authorId="0" shapeId="0" xr:uid="{86FCE9D8-CFEE-8949-A42A-8E29ED8B9920}">
      <text>
        <r>
          <rPr>
            <sz val="8"/>
            <color indexed="8"/>
            <rFont val="Arial"/>
            <family val="2"/>
          </rPr>
          <t>Prior to 2009, the majority of full-time prisoners sentenced in the ACT were held in NSW prisons and included in data for NSW. From 2009 all ACT prisoners were held in ACT prisons. See Explanatory Notes, paragraph 97.</t>
        </r>
      </text>
    </comment>
    <comment ref="A20" authorId="0" shapeId="0" xr:uid="{672744A0-7A72-B94B-B4BC-947213DB15FD}">
      <text>
        <r>
          <rPr>
            <sz val="8"/>
            <color indexed="8"/>
            <rFont val="Arial"/>
            <family val="2"/>
          </rPr>
          <t>Data prior to 2006 include prisoners aged 17 years. See Explanatory Notes, paragraph 89.</t>
        </r>
      </text>
    </comment>
    <comment ref="A92" authorId="0" shapeId="0" xr:uid="{D3279CA8-2228-AD4C-A29F-7F9397BAFCAB}">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98.</t>
        </r>
      </text>
    </comment>
    <comment ref="B99" authorId="0" shapeId="0" xr:uid="{A038DD38-2542-0640-88DF-EA98F76FFB83}">
      <text>
        <r>
          <rPr>
            <sz val="8"/>
            <color indexed="8"/>
            <rFont val="Arial"/>
            <family val="2"/>
          </rPr>
          <t>not applicable</t>
        </r>
      </text>
    </comment>
    <comment ref="C99" authorId="0" shapeId="0" xr:uid="{48EAA1D4-FF6C-E54F-847E-492206AD2250}">
      <text>
        <r>
          <rPr>
            <sz val="8"/>
            <color indexed="8"/>
            <rFont val="Arial"/>
            <family val="2"/>
          </rPr>
          <t>not applicable</t>
        </r>
      </text>
    </comment>
    <comment ref="D99" authorId="0" shapeId="0" xr:uid="{ABF56993-A81A-CC41-AF50-6C71B2EC99EC}">
      <text>
        <r>
          <rPr>
            <sz val="8"/>
            <color indexed="8"/>
            <rFont val="Arial"/>
            <family val="2"/>
          </rPr>
          <t>not applicable</t>
        </r>
      </text>
    </comment>
    <comment ref="E99" authorId="0" shapeId="0" xr:uid="{319BACB1-F5E4-D241-B5FF-2A626D33A5DE}">
      <text>
        <r>
          <rPr>
            <sz val="8"/>
            <color indexed="8"/>
            <rFont val="Arial"/>
            <family val="2"/>
          </rPr>
          <t>not applicable</t>
        </r>
      </text>
    </comment>
    <comment ref="F99" authorId="0" shapeId="0" xr:uid="{5485C9D8-8948-884D-8C74-080F53F08AB6}">
      <text>
        <r>
          <rPr>
            <sz val="8"/>
            <color indexed="8"/>
            <rFont val="Arial"/>
            <family val="2"/>
          </rPr>
          <t>not applicable</t>
        </r>
      </text>
    </comment>
    <comment ref="G99" authorId="0" shapeId="0" xr:uid="{E022BFE1-37FD-8649-9DBB-A9FDB0BF131B}">
      <text>
        <r>
          <rPr>
            <sz val="8"/>
            <color indexed="8"/>
            <rFont val="Arial"/>
            <family val="2"/>
          </rPr>
          <t>not applicable</t>
        </r>
      </text>
    </comment>
    <comment ref="H99" authorId="0" shapeId="0" xr:uid="{E837E6B6-64BE-E748-80A2-1EC2647C1DED}">
      <text>
        <r>
          <rPr>
            <sz val="8"/>
            <color indexed="8"/>
            <rFont val="Arial"/>
            <family val="2"/>
          </rPr>
          <t>not applicable</t>
        </r>
      </text>
    </comment>
    <comment ref="B100" authorId="0" shapeId="0" xr:uid="{FA838E7E-175A-9244-9291-1DAD51A0943C}">
      <text>
        <r>
          <rPr>
            <sz val="8"/>
            <color indexed="8"/>
            <rFont val="Arial"/>
            <family val="2"/>
          </rPr>
          <t>not applicable</t>
        </r>
      </text>
    </comment>
    <comment ref="C100" authorId="0" shapeId="0" xr:uid="{8A7DEECB-B7C2-FB40-91D0-9C6390315449}">
      <text>
        <r>
          <rPr>
            <sz val="8"/>
            <color indexed="8"/>
            <rFont val="Arial"/>
            <family val="2"/>
          </rPr>
          <t>not applicable</t>
        </r>
      </text>
    </comment>
    <comment ref="D100" authorId="0" shapeId="0" xr:uid="{5C28F699-681C-5E49-81F7-373438569327}">
      <text>
        <r>
          <rPr>
            <sz val="8"/>
            <color indexed="8"/>
            <rFont val="Arial"/>
            <family val="2"/>
          </rPr>
          <t>not applicable</t>
        </r>
      </text>
    </comment>
    <comment ref="E100" authorId="0" shapeId="0" xr:uid="{B2954C4F-CCC5-854C-B2D8-570AB80C30BD}">
      <text>
        <r>
          <rPr>
            <sz val="8"/>
            <color indexed="8"/>
            <rFont val="Arial"/>
            <family val="2"/>
          </rPr>
          <t>not applicable</t>
        </r>
      </text>
    </comment>
    <comment ref="F100" authorId="0" shapeId="0" xr:uid="{5C71E700-ABDC-1048-9E13-2E25C8A81798}">
      <text>
        <r>
          <rPr>
            <sz val="8"/>
            <color indexed="8"/>
            <rFont val="Arial"/>
            <family val="2"/>
          </rPr>
          <t>not applicable</t>
        </r>
      </text>
    </comment>
    <comment ref="G100" authorId="0" shapeId="0" xr:uid="{49690C6E-AE08-8A43-BB28-EC9044945F48}">
      <text>
        <r>
          <rPr>
            <sz val="8"/>
            <color indexed="8"/>
            <rFont val="Arial"/>
            <family val="2"/>
          </rPr>
          <t>not applicable</t>
        </r>
      </text>
    </comment>
    <comment ref="H100" authorId="0" shapeId="0" xr:uid="{E9C9DD0B-7555-BB42-9E6B-DC77E0A776EF}">
      <text>
        <r>
          <rPr>
            <sz val="8"/>
            <color indexed="8"/>
            <rFont val="Arial"/>
            <family val="2"/>
          </rPr>
          <t>not applicable</t>
        </r>
      </text>
    </comment>
    <comment ref="B101" authorId="0" shapeId="0" xr:uid="{9AC7AF60-21C8-B048-8109-6FE4FE768317}">
      <text>
        <r>
          <rPr>
            <sz val="8"/>
            <color indexed="8"/>
            <rFont val="Arial"/>
            <family val="2"/>
          </rPr>
          <t>not applicable</t>
        </r>
      </text>
    </comment>
    <comment ref="C101" authorId="0" shapeId="0" xr:uid="{0BFB9C56-1119-B544-B8AE-4EBCC36121CE}">
      <text>
        <r>
          <rPr>
            <sz val="8"/>
            <color indexed="8"/>
            <rFont val="Arial"/>
            <family val="2"/>
          </rPr>
          <t>not applicable</t>
        </r>
      </text>
    </comment>
    <comment ref="D101" authorId="0" shapeId="0" xr:uid="{C5D63FFB-5352-C544-AD56-7948D1C2F8FB}">
      <text>
        <r>
          <rPr>
            <sz val="8"/>
            <color indexed="8"/>
            <rFont val="Arial"/>
            <family val="2"/>
          </rPr>
          <t>not applicable</t>
        </r>
      </text>
    </comment>
    <comment ref="E101" authorId="0" shapeId="0" xr:uid="{DE05D92D-65E8-084D-B909-C4E40465DBB2}">
      <text>
        <r>
          <rPr>
            <sz val="8"/>
            <color indexed="8"/>
            <rFont val="Arial"/>
            <family val="2"/>
          </rPr>
          <t>not applicable</t>
        </r>
      </text>
    </comment>
    <comment ref="F101" authorId="0" shapeId="0" xr:uid="{29E7F834-3CB2-C64B-B475-119B4B9ED590}">
      <text>
        <r>
          <rPr>
            <sz val="8"/>
            <color indexed="8"/>
            <rFont val="Arial"/>
            <family val="2"/>
          </rPr>
          <t>not applicable</t>
        </r>
      </text>
    </comment>
    <comment ref="G101" authorId="0" shapeId="0" xr:uid="{ED825DFC-1215-4E47-A437-2AB95946FE00}">
      <text>
        <r>
          <rPr>
            <sz val="8"/>
            <color indexed="8"/>
            <rFont val="Arial"/>
            <family val="2"/>
          </rPr>
          <t>not applicable</t>
        </r>
      </text>
    </comment>
    <comment ref="H101" authorId="0" shapeId="0" xr:uid="{621FECE1-24C7-D34F-8954-20BECA48D43E}">
      <text>
        <r>
          <rPr>
            <sz val="8"/>
            <color indexed="8"/>
            <rFont val="Arial"/>
            <family val="2"/>
          </rPr>
          <t>not applicable</t>
        </r>
      </text>
    </comment>
    <comment ref="B102" authorId="0" shapeId="0" xr:uid="{54AE8A76-B603-2643-A9EE-F102A2E4D8D2}">
      <text>
        <r>
          <rPr>
            <sz val="8"/>
            <color indexed="8"/>
            <rFont val="Arial"/>
            <family val="2"/>
          </rPr>
          <t>not applicable</t>
        </r>
      </text>
    </comment>
    <comment ref="C102" authorId="0" shapeId="0" xr:uid="{75141348-EB5C-594D-9A3E-3150BBF91F72}">
      <text>
        <r>
          <rPr>
            <sz val="8"/>
            <color indexed="8"/>
            <rFont val="Arial"/>
            <family val="2"/>
          </rPr>
          <t>not applicable</t>
        </r>
      </text>
    </comment>
    <comment ref="D102" authorId="0" shapeId="0" xr:uid="{36DBE9D8-659F-414B-9741-AC658734E45C}">
      <text>
        <r>
          <rPr>
            <sz val="8"/>
            <color indexed="8"/>
            <rFont val="Arial"/>
            <family val="2"/>
          </rPr>
          <t>not applicable</t>
        </r>
      </text>
    </comment>
    <comment ref="E102" authorId="0" shapeId="0" xr:uid="{7768A655-6FF2-F94A-8EE9-E581CCB8759A}">
      <text>
        <r>
          <rPr>
            <sz val="8"/>
            <color indexed="8"/>
            <rFont val="Arial"/>
            <family val="2"/>
          </rPr>
          <t>not applicable</t>
        </r>
      </text>
    </comment>
    <comment ref="F102" authorId="0" shapeId="0" xr:uid="{01A8B705-5094-4644-A281-A5CF33CB0541}">
      <text>
        <r>
          <rPr>
            <sz val="8"/>
            <color indexed="8"/>
            <rFont val="Arial"/>
            <family val="2"/>
          </rPr>
          <t>not applicable</t>
        </r>
      </text>
    </comment>
    <comment ref="G102" authorId="0" shapeId="0" xr:uid="{891F4F1A-D8C9-EF40-B21E-1D8F14E125FF}">
      <text>
        <r>
          <rPr>
            <sz val="8"/>
            <color indexed="8"/>
            <rFont val="Arial"/>
            <family val="2"/>
          </rPr>
          <t>not applicable</t>
        </r>
      </text>
    </comment>
    <comment ref="H102" authorId="0" shapeId="0" xr:uid="{8750482C-945D-D544-A11F-D13DA42129B9}">
      <text>
        <r>
          <rPr>
            <sz val="8"/>
            <color indexed="8"/>
            <rFont val="Arial"/>
            <family val="2"/>
          </rPr>
          <t>not applicable</t>
        </r>
      </text>
    </comment>
    <comment ref="B103" authorId="0" shapeId="0" xr:uid="{B79C0F6C-A00F-384A-8480-85E6D7C6CF2B}">
      <text>
        <r>
          <rPr>
            <sz val="8"/>
            <color indexed="8"/>
            <rFont val="Arial"/>
            <family val="2"/>
          </rPr>
          <t>not applicable</t>
        </r>
      </text>
    </comment>
    <comment ref="C103" authorId="0" shapeId="0" xr:uid="{11369027-D941-B242-8D43-CF985075C062}">
      <text>
        <r>
          <rPr>
            <sz val="8"/>
            <color indexed="8"/>
            <rFont val="Arial"/>
            <family val="2"/>
          </rPr>
          <t>not applicable</t>
        </r>
      </text>
    </comment>
    <comment ref="D103" authorId="0" shapeId="0" xr:uid="{CCB676EA-82CF-A54E-ADFE-A33BF3A40198}">
      <text>
        <r>
          <rPr>
            <sz val="8"/>
            <color indexed="8"/>
            <rFont val="Arial"/>
            <family val="2"/>
          </rPr>
          <t>not applicable</t>
        </r>
      </text>
    </comment>
    <comment ref="E103" authorId="0" shapeId="0" xr:uid="{02FC9973-F0AC-714F-802C-32E124216CBC}">
      <text>
        <r>
          <rPr>
            <sz val="8"/>
            <color indexed="8"/>
            <rFont val="Arial"/>
            <family val="2"/>
          </rPr>
          <t>not applicable</t>
        </r>
      </text>
    </comment>
    <comment ref="F103" authorId="0" shapeId="0" xr:uid="{CD9C8E2E-FA08-594E-B27C-E1C12B0B7FCE}">
      <text>
        <r>
          <rPr>
            <sz val="8"/>
            <color indexed="8"/>
            <rFont val="Arial"/>
            <family val="2"/>
          </rPr>
          <t>not applicable</t>
        </r>
      </text>
    </comment>
    <comment ref="G103" authorId="0" shapeId="0" xr:uid="{3201542A-101C-4C46-8DAB-499AC09E258F}">
      <text>
        <r>
          <rPr>
            <sz val="8"/>
            <color indexed="8"/>
            <rFont val="Arial"/>
            <family val="2"/>
          </rPr>
          <t>not applicable</t>
        </r>
      </text>
    </comment>
    <comment ref="H103" authorId="0" shapeId="0" xr:uid="{C6863436-68E0-1D46-A73B-AE4E5578CA9B}">
      <text>
        <r>
          <rPr>
            <sz val="8"/>
            <color indexed="8"/>
            <rFont val="Arial"/>
            <family val="2"/>
          </rPr>
          <t>not applicable</t>
        </r>
      </text>
    </comment>
    <comment ref="A104" authorId="0" shapeId="0" xr:uid="{75019A1E-6276-0C45-AF8B-A694B12B741E}">
      <text>
        <r>
          <rPr>
            <sz val="8"/>
            <color indexed="8"/>
            <rFont val="Arial"/>
            <family val="2"/>
          </rPr>
          <t>All ACT prisoners, including those held in NSW prisons prior to 2009. See Explanatory Notes, paragraph 98.</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E14BBC5-B156-D547-BBCC-B11F19831470}">
      <text>
        <r>
          <rPr>
            <sz val="8"/>
            <color indexed="8"/>
            <rFont val="Arial"/>
            <family val="2"/>
          </rPr>
          <t>For information on expected time to serve see Explanatory Notes paragraphs 18–40.</t>
        </r>
      </text>
    </comment>
    <comment ref="C7" authorId="0" shapeId="0" xr:uid="{BBA69411-4425-8141-A880-B3759C3F3095}">
      <text>
        <r>
          <rPr>
            <sz val="8"/>
            <color indexed="8"/>
            <rFont val="Arial"/>
            <family val="2"/>
          </rPr>
          <t>nil or rounded to zero (including null cells)</t>
        </r>
      </text>
    </comment>
    <comment ref="D7" authorId="0" shapeId="0" xr:uid="{DC033C6E-16D6-0C41-BD19-35C4AD522612}">
      <text>
        <r>
          <rPr>
            <sz val="8"/>
            <color indexed="8"/>
            <rFont val="Arial"/>
            <family val="2"/>
          </rPr>
          <t>nil or rounded to zero (including null cells)</t>
        </r>
      </text>
    </comment>
    <comment ref="E7" authorId="0" shapeId="0" xr:uid="{9C11632D-56BE-8648-B771-C80C3EE82770}">
      <text>
        <r>
          <rPr>
            <sz val="8"/>
            <color indexed="8"/>
            <rFont val="Arial"/>
            <family val="2"/>
          </rPr>
          <t>nil or rounded to zero (including null cells)</t>
        </r>
      </text>
    </comment>
    <comment ref="F7" authorId="0" shapeId="0" xr:uid="{3A7A94EE-6AC9-5B4C-9BF3-47A04449EFDE}">
      <text>
        <r>
          <rPr>
            <sz val="8"/>
            <color indexed="8"/>
            <rFont val="Arial"/>
            <family val="2"/>
          </rPr>
          <t>nil or rounded to zero (including null cells)</t>
        </r>
      </text>
    </comment>
    <comment ref="G7" authorId="0" shapeId="0" xr:uid="{CB9AF2EA-911F-7148-80BF-3801648C320B}">
      <text>
        <r>
          <rPr>
            <sz val="8"/>
            <color indexed="8"/>
            <rFont val="Arial"/>
            <family val="2"/>
          </rPr>
          <t>nil or rounded to zero (including null cells)</t>
        </r>
      </text>
    </comment>
    <comment ref="H7" authorId="0" shapeId="0" xr:uid="{F52BEF13-C810-5843-B527-9F453649CC33}">
      <text>
        <r>
          <rPr>
            <sz val="8"/>
            <color indexed="8"/>
            <rFont val="Arial"/>
            <family val="2"/>
          </rPr>
          <t>nil or rounded to zero (including null cells)</t>
        </r>
      </text>
    </comment>
    <comment ref="G8" authorId="0" shapeId="0" xr:uid="{E60ED340-A09C-2644-A9A3-A002A6007FFF}">
      <text>
        <r>
          <rPr>
            <sz val="8"/>
            <color indexed="8"/>
            <rFont val="Arial"/>
            <family val="2"/>
          </rPr>
          <t>nil or rounded to zero (including null cells)</t>
        </r>
      </text>
    </comment>
    <comment ref="I8" authorId="0" shapeId="0" xr:uid="{E2C8D52A-BF5D-5E41-8B27-A96C9D9B40E7}">
      <text>
        <r>
          <rPr>
            <sz val="8"/>
            <color indexed="8"/>
            <rFont val="Arial"/>
            <family val="2"/>
          </rPr>
          <t>nil or rounded to zero (including null cells)</t>
        </r>
      </text>
    </comment>
    <comment ref="I9" authorId="0" shapeId="0" xr:uid="{A2E4CD48-150C-504E-A57E-8A0233A4545B}">
      <text>
        <r>
          <rPr>
            <sz val="8"/>
            <color indexed="8"/>
            <rFont val="Arial"/>
            <family val="2"/>
          </rPr>
          <t>nil or rounded to zero (including null cells)</t>
        </r>
      </text>
    </comment>
    <comment ref="G14" authorId="0" shapeId="0" xr:uid="{B2D731A2-17DE-EC46-94DD-836EC89B04A2}">
      <text>
        <r>
          <rPr>
            <sz val="8"/>
            <color indexed="8"/>
            <rFont val="Arial"/>
            <family val="2"/>
          </rPr>
          <t>nil or rounded to zero (including null cells)</t>
        </r>
      </text>
    </comment>
    <comment ref="I14" authorId="0" shapeId="0" xr:uid="{FA29AFF8-C27B-5B48-BAC7-3ED48025AFD5}">
      <text>
        <r>
          <rPr>
            <sz val="8"/>
            <color indexed="8"/>
            <rFont val="Arial"/>
            <family val="2"/>
          </rPr>
          <t>nil or rounded to zero (including null cells)</t>
        </r>
      </text>
    </comment>
    <comment ref="F15" authorId="0" shapeId="0" xr:uid="{5ABA1627-DC3C-7145-A198-91A8D30BFC91}">
      <text>
        <r>
          <rPr>
            <sz val="8"/>
            <color indexed="8"/>
            <rFont val="Arial"/>
            <family val="2"/>
          </rPr>
          <t>nil or rounded to zero (including null cells)</t>
        </r>
      </text>
    </comment>
    <comment ref="I15" authorId="0" shapeId="0" xr:uid="{757E9B6B-9CD3-9243-9704-C9CDD0DEA844}">
      <text>
        <r>
          <rPr>
            <sz val="8"/>
            <color indexed="8"/>
            <rFont val="Arial"/>
            <family val="2"/>
          </rPr>
          <t>nil or rounded to zero (including null cells)</t>
        </r>
      </text>
    </comment>
    <comment ref="E16" authorId="0" shapeId="0" xr:uid="{450EB908-E8F8-9E40-8D91-3CBFBE4D930F}">
      <text>
        <r>
          <rPr>
            <sz val="8"/>
            <color indexed="8"/>
            <rFont val="Arial"/>
            <family val="2"/>
          </rPr>
          <t>nil or rounded to zero (including null cells)</t>
        </r>
      </text>
    </comment>
    <comment ref="F16" authorId="0" shapeId="0" xr:uid="{C333DFE4-D637-3B4B-92D9-4A823AFCD9B4}">
      <text>
        <r>
          <rPr>
            <sz val="8"/>
            <color indexed="8"/>
            <rFont val="Arial"/>
            <family val="2"/>
          </rPr>
          <t>nil or rounded to zero (including null cells)</t>
        </r>
      </text>
    </comment>
    <comment ref="H16" authorId="0" shapeId="0" xr:uid="{B78E0959-51DE-7849-A022-075B4F10A8F9}">
      <text>
        <r>
          <rPr>
            <sz val="8"/>
            <color indexed="8"/>
            <rFont val="Arial"/>
            <family val="2"/>
          </rPr>
          <t>nil or rounded to zero (including null cells)</t>
        </r>
      </text>
    </comment>
    <comment ref="I16" authorId="0" shapeId="0" xr:uid="{736DF11F-7606-814A-A877-B418DEBFF865}">
      <text>
        <r>
          <rPr>
            <sz val="8"/>
            <color indexed="8"/>
            <rFont val="Arial"/>
            <family val="2"/>
          </rPr>
          <t>nil or rounded to zero (including null cells)</t>
        </r>
      </text>
    </comment>
    <comment ref="A17" authorId="0" shapeId="0" xr:uid="{40AEAE1E-9E00-7A4E-9B68-1A4558020EB6}">
      <text>
        <r>
          <rPr>
            <sz val="8"/>
            <color indexed="8"/>
            <rFont val="Arial"/>
            <family val="2"/>
          </rPr>
          <t>Includes indeterminate life.</t>
        </r>
      </text>
    </comment>
    <comment ref="B17" authorId="0" shapeId="0" xr:uid="{BC960F33-8A50-5145-988F-7F11167988E0}">
      <text>
        <r>
          <rPr>
            <sz val="8"/>
            <color indexed="8"/>
            <rFont val="Arial"/>
            <family val="2"/>
          </rPr>
          <t>nil or rounded to zero (including null cells)</t>
        </r>
      </text>
    </comment>
    <comment ref="C17" authorId="0" shapeId="0" xr:uid="{D278FCF6-3AE2-1747-9486-D3804686098C}">
      <text>
        <r>
          <rPr>
            <sz val="8"/>
            <color indexed="8"/>
            <rFont val="Arial"/>
            <family val="2"/>
          </rPr>
          <t>nil or rounded to zero (including null cells)</t>
        </r>
      </text>
    </comment>
    <comment ref="G17" authorId="0" shapeId="0" xr:uid="{A6D75D70-7457-C84B-98F7-A4C760BA9D4B}">
      <text>
        <r>
          <rPr>
            <sz val="8"/>
            <color indexed="8"/>
            <rFont val="Arial"/>
            <family val="2"/>
          </rPr>
          <t>nil or rounded to zero (including null cells)</t>
        </r>
      </text>
    </comment>
    <comment ref="H17" authorId="0" shapeId="0" xr:uid="{B17606CE-EBCF-F044-A7C5-40718E4B6E5C}">
      <text>
        <r>
          <rPr>
            <sz val="8"/>
            <color indexed="8"/>
            <rFont val="Arial"/>
            <family val="2"/>
          </rPr>
          <t>nil or rounded to zero (including null cells)</t>
        </r>
      </text>
    </comment>
    <comment ref="I17" authorId="0" shapeId="0" xr:uid="{362AE5A6-09E6-A843-B07C-CA35CE9211B7}">
      <text>
        <r>
          <rPr>
            <sz val="8"/>
            <color indexed="8"/>
            <rFont val="Arial"/>
            <family val="2"/>
          </rPr>
          <t>nil or rounded to zero (including null cells)</t>
        </r>
      </text>
    </comment>
    <comment ref="A18" authorId="0" shapeId="0" xr:uid="{193A0CAD-5E45-0A48-B46E-609AB04946AE}">
      <text>
        <r>
          <rPr>
            <sz val="8"/>
            <color indexed="8"/>
            <rFont val="Arial"/>
            <family val="2"/>
          </rPr>
          <t>Refers to other indeterminate sentences (see Glossary).</t>
        </r>
      </text>
    </comment>
    <comment ref="C18" authorId="0" shapeId="0" xr:uid="{FFEA3D58-6DBD-BA45-9719-C6EF05603D83}">
      <text>
        <r>
          <rPr>
            <sz val="8"/>
            <color indexed="8"/>
            <rFont val="Arial"/>
            <family val="2"/>
          </rPr>
          <t>nil or rounded to zero (including null cells)</t>
        </r>
      </text>
    </comment>
    <comment ref="G18" authorId="0" shapeId="0" xr:uid="{70FA9997-7EF6-214A-BC91-00FACA524675}">
      <text>
        <r>
          <rPr>
            <sz val="8"/>
            <color indexed="8"/>
            <rFont val="Arial"/>
            <family val="2"/>
          </rPr>
          <t>nil or rounded to zero (including null cells)</t>
        </r>
      </text>
    </comment>
    <comment ref="I18" authorId="0" shapeId="0" xr:uid="{C3545F96-B07D-9547-871D-4ACB5D829906}">
      <text>
        <r>
          <rPr>
            <sz val="8"/>
            <color indexed="8"/>
            <rFont val="Arial"/>
            <family val="2"/>
          </rPr>
          <t>nil or rounded to zero (including null cells)</t>
        </r>
      </text>
    </comment>
    <comment ref="A19" authorId="0" shapeId="0" xr:uid="{E940C23B-734A-2F46-A1C4-4E1C9DC1CB29}">
      <text>
        <r>
          <rPr>
            <sz val="8"/>
            <color indexed="8"/>
            <rFont val="Arial"/>
            <family val="2"/>
          </rPr>
          <t>Includes prisoners for whom expected time to serve is unknown.</t>
        </r>
      </text>
    </comment>
    <comment ref="A21" authorId="0" shapeId="0" xr:uid="{53E8CE9C-50B8-8A41-988B-DF45189A25E1}">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22" authorId="0" shapeId="0" xr:uid="{4C0E7725-EA48-B04A-AD1A-C8035993EEC0}">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C24" authorId="0" shapeId="0" xr:uid="{880F5B73-0DD5-4A45-B60E-1E1B31232A78}">
      <text>
        <r>
          <rPr>
            <sz val="8"/>
            <color indexed="8"/>
            <rFont val="Arial"/>
            <family val="2"/>
          </rPr>
          <t>nil or rounded to zero (including null cells)</t>
        </r>
      </text>
    </comment>
    <comment ref="D24" authorId="0" shapeId="0" xr:uid="{5D1A0122-6586-6B47-81AB-CE3F9E9C7CB7}">
      <text>
        <r>
          <rPr>
            <sz val="8"/>
            <color indexed="8"/>
            <rFont val="Arial"/>
            <family val="2"/>
          </rPr>
          <t>nil or rounded to zero (including null cells)</t>
        </r>
      </text>
    </comment>
    <comment ref="E24" authorId="0" shapeId="0" xr:uid="{049F1008-1D6E-0849-B765-7B498DBE0386}">
      <text>
        <r>
          <rPr>
            <sz val="8"/>
            <color indexed="8"/>
            <rFont val="Arial"/>
            <family val="2"/>
          </rPr>
          <t>nil or rounded to zero (including null cells)</t>
        </r>
      </text>
    </comment>
    <comment ref="F24" authorId="0" shapeId="0" xr:uid="{4A305065-C618-2A49-B8B7-FA7F70FF1111}">
      <text>
        <r>
          <rPr>
            <sz val="8"/>
            <color indexed="8"/>
            <rFont val="Arial"/>
            <family val="2"/>
          </rPr>
          <t>nil or rounded to zero (including null cells)</t>
        </r>
      </text>
    </comment>
    <comment ref="G24" authorId="0" shapeId="0" xr:uid="{8054AF44-0A3F-7B4E-A653-41426BDE020E}">
      <text>
        <r>
          <rPr>
            <sz val="8"/>
            <color indexed="8"/>
            <rFont val="Arial"/>
            <family val="2"/>
          </rPr>
          <t>nil or rounded to zero (including null cells)</t>
        </r>
      </text>
    </comment>
    <comment ref="H24" authorId="0" shapeId="0" xr:uid="{135A2FE4-2A44-1F4C-B2C8-28EDBD9CBB40}">
      <text>
        <r>
          <rPr>
            <sz val="8"/>
            <color indexed="8"/>
            <rFont val="Arial"/>
            <family val="2"/>
          </rPr>
          <t>nil or rounded to zero (including null cells)</t>
        </r>
      </text>
    </comment>
    <comment ref="H32" authorId="0" shapeId="0" xr:uid="{D35F21DD-B8C2-4748-A3BE-A1DE0F430599}">
      <text>
        <r>
          <rPr>
            <sz val="8"/>
            <color indexed="8"/>
            <rFont val="Arial"/>
            <family val="2"/>
          </rPr>
          <t>nil or rounded to zero (including null cells)</t>
        </r>
      </text>
    </comment>
    <comment ref="I32" authorId="0" shapeId="0" xr:uid="{B7BB4524-0255-1845-A41E-515E290B88F7}">
      <text>
        <r>
          <rPr>
            <sz val="8"/>
            <color indexed="8"/>
            <rFont val="Arial"/>
            <family val="2"/>
          </rPr>
          <t>nil or rounded to zero (including null cells)</t>
        </r>
      </text>
    </comment>
    <comment ref="F33" authorId="0" shapeId="0" xr:uid="{EFD12BD5-19E4-4B4F-89F6-B264C69D13BF}">
      <text>
        <r>
          <rPr>
            <sz val="8"/>
            <color indexed="8"/>
            <rFont val="Arial"/>
            <family val="2"/>
          </rPr>
          <t>nil or rounded to zero (including null cells)</t>
        </r>
      </text>
    </comment>
    <comment ref="H33" authorId="0" shapeId="0" xr:uid="{6D01C6C0-99F6-4645-BD3A-377387E1D819}">
      <text>
        <r>
          <rPr>
            <sz val="8"/>
            <color indexed="8"/>
            <rFont val="Arial"/>
            <family val="2"/>
          </rPr>
          <t>nil or rounded to zero (including null cells)</t>
        </r>
      </text>
    </comment>
    <comment ref="I33" authorId="0" shapeId="0" xr:uid="{3C6A2F82-CD97-1D4D-9B08-1FD797A8AA96}">
      <text>
        <r>
          <rPr>
            <sz val="8"/>
            <color indexed="8"/>
            <rFont val="Arial"/>
            <family val="2"/>
          </rPr>
          <t>nil or rounded to zero (including null cells)</t>
        </r>
      </text>
    </comment>
    <comment ref="A34" authorId="0" shapeId="0" xr:uid="{0631267C-6AFE-6549-8998-20BF92428C1C}">
      <text>
        <r>
          <rPr>
            <sz val="8"/>
            <color indexed="8"/>
            <rFont val="Arial"/>
            <family val="2"/>
          </rPr>
          <t>Includes indeterminate life.</t>
        </r>
      </text>
    </comment>
    <comment ref="I34" authorId="0" shapeId="0" xr:uid="{271F8085-7877-EE4F-B907-37445B0B25F7}">
      <text>
        <r>
          <rPr>
            <sz val="8"/>
            <color indexed="8"/>
            <rFont val="Arial"/>
            <family val="2"/>
          </rPr>
          <t>nil or rounded to zero (including null cells)</t>
        </r>
      </text>
    </comment>
    <comment ref="A35" authorId="0" shapeId="0" xr:uid="{DF5987DE-C7F1-7A45-9A5C-CBD46CF3A9BD}">
      <text>
        <r>
          <rPr>
            <sz val="8"/>
            <color indexed="8"/>
            <rFont val="Arial"/>
            <family val="2"/>
          </rPr>
          <t>Refers to other indeterminate sentences (see Glossary).</t>
        </r>
      </text>
    </comment>
    <comment ref="E35" authorId="0" shapeId="0" xr:uid="{6C8BED97-6157-7C44-872C-6DBD4BCF386D}">
      <text>
        <r>
          <rPr>
            <sz val="8"/>
            <color indexed="8"/>
            <rFont val="Arial"/>
            <family val="2"/>
          </rPr>
          <t>nil or rounded to zero (including null cells)</t>
        </r>
      </text>
    </comment>
    <comment ref="G35" authorId="0" shapeId="0" xr:uid="{DA641550-CE63-0243-9198-8B47E6333EBE}">
      <text>
        <r>
          <rPr>
            <sz val="8"/>
            <color indexed="8"/>
            <rFont val="Arial"/>
            <family val="2"/>
          </rPr>
          <t>nil or rounded to zero (including null cells)</t>
        </r>
      </text>
    </comment>
    <comment ref="H35" authorId="0" shapeId="0" xr:uid="{236BA671-2F9B-B546-B1EE-CC0B9B1C843F}">
      <text>
        <r>
          <rPr>
            <sz val="8"/>
            <color indexed="8"/>
            <rFont val="Arial"/>
            <family val="2"/>
          </rPr>
          <t>nil or rounded to zero (including null cells)</t>
        </r>
      </text>
    </comment>
    <comment ref="A36" authorId="0" shapeId="0" xr:uid="{455481B5-2893-D44A-ADE5-41A05473BFEE}">
      <text>
        <r>
          <rPr>
            <sz val="8"/>
            <color indexed="8"/>
            <rFont val="Arial"/>
            <family val="2"/>
          </rPr>
          <t>Includes prisoners for whom expected time to serve is unknown.</t>
        </r>
      </text>
    </comment>
    <comment ref="A38" authorId="0" shapeId="0" xr:uid="{9567724C-2CA8-664B-9EB0-F2BBC8DEDDC6}">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39" authorId="0" shapeId="0" xr:uid="{0DD15E71-6616-0A4B-99DF-7D904D91F7BB}">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40" authorId="0" shapeId="0" xr:uid="{5EF51FE4-0111-F743-B1D2-5F73CE0AE58D}">
      <text>
        <r>
          <rPr>
            <sz val="8"/>
            <color indexed="8"/>
            <rFont val="Arial"/>
            <family val="2"/>
          </rPr>
          <t xml:space="preserve">Includes prisoners for whom Aboriginal and Torres Strait Islander status is unknown. </t>
        </r>
      </text>
    </comment>
    <comment ref="C41" authorId="0" shapeId="0" xr:uid="{D751CEB6-A21F-DE46-B1B7-820729FB6718}">
      <text>
        <r>
          <rPr>
            <sz val="8"/>
            <color indexed="8"/>
            <rFont val="Arial"/>
            <family val="2"/>
          </rPr>
          <t>nil or rounded to zero (including null cells)</t>
        </r>
      </text>
    </comment>
    <comment ref="D41" authorId="0" shapeId="0" xr:uid="{04BE40F2-302E-9149-8F1C-941024B304CB}">
      <text>
        <r>
          <rPr>
            <sz val="8"/>
            <color indexed="8"/>
            <rFont val="Arial"/>
            <family val="2"/>
          </rPr>
          <t>nil or rounded to zero (including null cells)</t>
        </r>
      </text>
    </comment>
    <comment ref="E41" authorId="0" shapeId="0" xr:uid="{6F452D76-9549-1F44-9643-82D65BC45F7B}">
      <text>
        <r>
          <rPr>
            <sz val="8"/>
            <color indexed="8"/>
            <rFont val="Arial"/>
            <family val="2"/>
          </rPr>
          <t>nil or rounded to zero (including null cells)</t>
        </r>
      </text>
    </comment>
    <comment ref="F41" authorId="0" shapeId="0" xr:uid="{361FF341-CB43-AA4B-A825-1CA0A8C3E36C}">
      <text>
        <r>
          <rPr>
            <sz val="8"/>
            <color indexed="8"/>
            <rFont val="Arial"/>
            <family val="2"/>
          </rPr>
          <t>nil or rounded to zero (including null cells)</t>
        </r>
      </text>
    </comment>
    <comment ref="G41" authorId="0" shapeId="0" xr:uid="{40F4D760-33D7-DC48-935E-615E5D9801D0}">
      <text>
        <r>
          <rPr>
            <sz val="8"/>
            <color indexed="8"/>
            <rFont val="Arial"/>
            <family val="2"/>
          </rPr>
          <t>nil or rounded to zero (including null cells)</t>
        </r>
      </text>
    </comment>
    <comment ref="H41" authorId="0" shapeId="0" xr:uid="{79409420-F90A-6A44-9E13-621659F1EA95}">
      <text>
        <r>
          <rPr>
            <sz val="8"/>
            <color indexed="8"/>
            <rFont val="Arial"/>
            <family val="2"/>
          </rPr>
          <t>nil or rounded to zero (including null cells)</t>
        </r>
      </text>
    </comment>
    <comment ref="H49" authorId="0" shapeId="0" xr:uid="{2D0ED951-1C73-C446-B89A-F14E758E8A7B}">
      <text>
        <r>
          <rPr>
            <sz val="8"/>
            <color indexed="8"/>
            <rFont val="Arial"/>
            <family val="2"/>
          </rPr>
          <t>nil or rounded to zero (including null cells)</t>
        </r>
      </text>
    </comment>
    <comment ref="I49" authorId="0" shapeId="0" xr:uid="{49EF046D-95BD-0146-9A4C-7B858B4559E3}">
      <text>
        <r>
          <rPr>
            <sz val="8"/>
            <color indexed="8"/>
            <rFont val="Arial"/>
            <family val="2"/>
          </rPr>
          <t>nil or rounded to zero (including null cells)</t>
        </r>
      </text>
    </comment>
    <comment ref="F50" authorId="0" shapeId="0" xr:uid="{BBB514FF-B6DC-B54C-81C2-0935898CE28C}">
      <text>
        <r>
          <rPr>
            <sz val="8"/>
            <color indexed="8"/>
            <rFont val="Arial"/>
            <family val="2"/>
          </rPr>
          <t>nil or rounded to zero (including null cells)</t>
        </r>
      </text>
    </comment>
    <comment ref="H50" authorId="0" shapeId="0" xr:uid="{BF142F53-A8B6-CF4C-8286-E9EA83989FC4}">
      <text>
        <r>
          <rPr>
            <sz val="8"/>
            <color indexed="8"/>
            <rFont val="Arial"/>
            <family val="2"/>
          </rPr>
          <t>nil or rounded to zero (including null cells)</t>
        </r>
      </text>
    </comment>
    <comment ref="I50" authorId="0" shapeId="0" xr:uid="{4830D5EE-D9ED-4742-8072-B4352311889D}">
      <text>
        <r>
          <rPr>
            <sz val="8"/>
            <color indexed="8"/>
            <rFont val="Arial"/>
            <family val="2"/>
          </rPr>
          <t>nil or rounded to zero (including null cells)</t>
        </r>
      </text>
    </comment>
    <comment ref="A51" authorId="0" shapeId="0" xr:uid="{A9DA9556-E593-6C4A-B7BA-90D0994AEFB0}">
      <text>
        <r>
          <rPr>
            <sz val="8"/>
            <color indexed="8"/>
            <rFont val="Arial"/>
            <family val="2"/>
          </rPr>
          <t>Includes indeterminate life and life with a minimum for aggregate sentence length, and indeterminate life for expected time to serve.</t>
        </r>
      </text>
    </comment>
    <comment ref="I51" authorId="0" shapeId="0" xr:uid="{60C25A1B-1966-3541-9F45-BAE3081DD7C0}">
      <text>
        <r>
          <rPr>
            <sz val="8"/>
            <color indexed="8"/>
            <rFont val="Arial"/>
            <family val="2"/>
          </rPr>
          <t>nil or rounded to zero (including null cells)</t>
        </r>
      </text>
    </comment>
    <comment ref="A52" authorId="0" shapeId="0" xr:uid="{96724093-E5C2-B24C-B4EB-7911CAB11D86}">
      <text>
        <r>
          <rPr>
            <sz val="8"/>
            <color indexed="8"/>
            <rFont val="Arial"/>
            <family val="2"/>
          </rPr>
          <t>Refers to other indeterminate sentences for aggregate sentence length and expected time to serve (see Glossary).</t>
        </r>
      </text>
    </comment>
    <comment ref="G52" authorId="0" shapeId="0" xr:uid="{3B2B4906-9CD9-5942-A5B8-85D8FA449637}">
      <text>
        <r>
          <rPr>
            <sz val="8"/>
            <color indexed="8"/>
            <rFont val="Arial"/>
            <family val="2"/>
          </rPr>
          <t>nil or rounded to zero (including null cells)</t>
        </r>
      </text>
    </comment>
    <comment ref="A53" authorId="0" shapeId="0" xr:uid="{BA339214-B24C-BE42-8430-5443AC3A71CE}">
      <text>
        <r>
          <rPr>
            <sz val="8"/>
            <color indexed="8"/>
            <rFont val="Arial"/>
            <family val="2"/>
          </rPr>
          <t>Includes prisoners for whom expected time to serve is unknown.</t>
        </r>
      </text>
    </comment>
    <comment ref="A55" authorId="0" shapeId="0" xr:uid="{FE36DE83-721C-6E42-A809-C7FCAC7A1E80}">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56" authorId="0" shapeId="0" xr:uid="{54CF0774-0529-2348-B786-6F1F8BF09000}">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6F3E79-D369-944D-93D0-3005D8F9DE90}">
      <text>
        <r>
          <rPr>
            <sz val="8"/>
            <color indexed="8"/>
            <rFont val="Arial"/>
            <family val="2"/>
          </rPr>
          <t>Refers to prior adult imprisonment under sentence.</t>
        </r>
      </text>
    </comment>
    <comment ref="A10" authorId="0" shapeId="0" xr:uid="{9DDAB383-4765-6E48-9DA6-C2E194E3A22A}">
      <text>
        <r>
          <rPr>
            <sz val="8"/>
            <color indexed="8"/>
            <rFont val="Arial"/>
            <family val="2"/>
          </rPr>
          <t>Includes prisoners for whom prior imprisonment is unknown.</t>
        </r>
      </text>
    </comment>
    <comment ref="I13" authorId="0" shapeId="0" xr:uid="{1654435C-B625-6B40-B208-A46896ACD0CB}">
      <text>
        <r>
          <rPr>
            <sz val="8"/>
            <color indexed="8"/>
            <rFont val="Arial"/>
            <family val="2"/>
          </rPr>
          <t>nil or rounded to zero (including null cells)</t>
        </r>
      </text>
    </comment>
    <comment ref="A14" authorId="0" shapeId="0" xr:uid="{BB9BB471-09AC-0649-B252-CD7008FA4DCA}">
      <text>
        <r>
          <rPr>
            <sz val="8"/>
            <color indexed="8"/>
            <rFont val="Arial"/>
            <family val="2"/>
          </rPr>
          <t>Includes prisoners for whom prior imprisonment is unknown.</t>
        </r>
      </text>
    </comment>
    <comment ref="A18" authorId="0" shapeId="0" xr:uid="{8272FFCC-4A12-7E44-B0BA-A30437794AD6}">
      <text>
        <r>
          <rPr>
            <sz val="8"/>
            <color indexed="8"/>
            <rFont val="Arial"/>
            <family val="2"/>
          </rPr>
          <t>Includes prisoners for whom prior imprisonment is unknown.</t>
        </r>
      </text>
    </comment>
    <comment ref="A23" authorId="0" shapeId="0" xr:uid="{E633CA07-39F8-9E46-9085-86ECE0647828}">
      <text>
        <r>
          <rPr>
            <sz val="8"/>
            <color indexed="8"/>
            <rFont val="Arial"/>
            <family val="2"/>
          </rPr>
          <t>Includes prisoners for whom prior imprisonment is unknown.</t>
        </r>
      </text>
    </comment>
    <comment ref="H25" authorId="0" shapeId="0" xr:uid="{635FECA6-40D0-9D43-B295-0ACBF936B2A7}">
      <text>
        <r>
          <rPr>
            <sz val="8"/>
            <color indexed="8"/>
            <rFont val="Arial"/>
            <family val="2"/>
          </rPr>
          <t>nil or rounded to zero (including null cells)</t>
        </r>
      </text>
    </comment>
    <comment ref="A27" authorId="0" shapeId="0" xr:uid="{113DFA91-F0F1-F043-AD5C-C96B836BCC93}">
      <text>
        <r>
          <rPr>
            <sz val="8"/>
            <color indexed="8"/>
            <rFont val="Arial"/>
            <family val="2"/>
          </rPr>
          <t>Includes prisoners for whom prior imprisonment is unknown.</t>
        </r>
      </text>
    </comment>
    <comment ref="A31" authorId="0" shapeId="0" xr:uid="{079D0231-D4C4-D34E-82B3-32A057F785E0}">
      <text>
        <r>
          <rPr>
            <sz val="8"/>
            <color indexed="8"/>
            <rFont val="Arial"/>
            <family val="2"/>
          </rPr>
          <t>Includes prisoners for whom prior imprisonment is unknown.</t>
        </r>
      </text>
    </comment>
    <comment ref="A33" authorId="0" shapeId="0" xr:uid="{B4C1D3CA-85D0-EB40-A591-D1466512C829}">
      <text>
        <r>
          <rPr>
            <sz val="8"/>
            <color indexed="8"/>
            <rFont val="Arial"/>
            <family val="2"/>
          </rPr>
          <t xml:space="preserve">Includes prisoners for whom Aboriginal and Torres Strait Islander status is unknown. </t>
        </r>
      </text>
    </comment>
    <comment ref="A37" authorId="0" shapeId="0" xr:uid="{1C7800D0-A223-DE43-B680-657A5502A48B}">
      <text>
        <r>
          <rPr>
            <sz val="8"/>
            <color indexed="8"/>
            <rFont val="Arial"/>
            <family val="2"/>
          </rPr>
          <t>Includes prisoners for whom prior imprisonment status is unknown.</t>
        </r>
      </text>
    </comment>
    <comment ref="A41" authorId="0" shapeId="0" xr:uid="{802A3A8B-4F2F-384B-8DA5-928E170C876C}">
      <text>
        <r>
          <rPr>
            <sz val="8"/>
            <color indexed="8"/>
            <rFont val="Arial"/>
            <family val="2"/>
          </rPr>
          <t>Includes prisoners for whom prior imprisonment status is unknown.</t>
        </r>
      </text>
    </comment>
    <comment ref="A45" authorId="0" shapeId="0" xr:uid="{7AA94173-2DF7-1A45-B36B-C379D3965488}">
      <text>
        <r>
          <rPr>
            <sz val="8"/>
            <color indexed="8"/>
            <rFont val="Arial"/>
            <family val="2"/>
          </rPr>
          <t>Includes prisoners for whom prior imprisonment status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5" authorId="0" shapeId="0" xr:uid="{BA46EE57-C837-1E49-8DA5-B6FB27E90D7E}">
      <text>
        <r>
          <rPr>
            <sz val="8"/>
            <color indexed="8"/>
            <rFont val="Arial"/>
            <family val="2"/>
          </rPr>
          <t>Refers to prior adult imprisonment under sentence.</t>
        </r>
      </text>
    </comment>
    <comment ref="A11" authorId="0" shapeId="0" xr:uid="{AF751914-CBFB-9F4C-A3A8-A92D74EBC419}">
      <text>
        <r>
          <rPr>
            <sz val="8"/>
            <color indexed="8"/>
            <rFont val="Arial"/>
            <family val="2"/>
          </rPr>
          <t>Includes prisoners for whom prior imprisonment is unknown.</t>
        </r>
      </text>
    </comment>
    <comment ref="I14" authorId="0" shapeId="0" xr:uid="{7030AAC4-C971-314E-A8C2-8D7CC48DCB00}">
      <text>
        <r>
          <rPr>
            <sz val="8"/>
            <color indexed="8"/>
            <rFont val="Arial"/>
            <family val="2"/>
          </rPr>
          <t>nil or rounded to zero (including null cells)</t>
        </r>
      </text>
    </comment>
    <comment ref="A15" authorId="0" shapeId="0" xr:uid="{9A2EA2BE-63BE-4840-BFA7-53555D89B626}">
      <text>
        <r>
          <rPr>
            <sz val="8"/>
            <color indexed="8"/>
            <rFont val="Arial"/>
            <family val="2"/>
          </rPr>
          <t>Includes prisoners for whom prior imprisonment is unknown.</t>
        </r>
      </text>
    </comment>
    <comment ref="A19" authorId="0" shapeId="0" xr:uid="{FCB8B4A6-97F7-8B41-94A9-8267BCF9B4C6}">
      <text>
        <r>
          <rPr>
            <sz val="8"/>
            <color indexed="8"/>
            <rFont val="Arial"/>
            <family val="2"/>
          </rPr>
          <t>Includes prisoners for whom prior imprisonment is unknown.</t>
        </r>
      </text>
    </comment>
    <comment ref="A24" authorId="0" shapeId="0" xr:uid="{EF055368-243B-5A45-835B-5F346A65C17B}">
      <text>
        <r>
          <rPr>
            <sz val="8"/>
            <color indexed="8"/>
            <rFont val="Arial"/>
            <family val="2"/>
          </rPr>
          <t>Includes prisoners for whom prior imprisonment is unknown.</t>
        </r>
      </text>
    </comment>
    <comment ref="A28" authorId="0" shapeId="0" xr:uid="{F80E7105-CEA2-A740-A8AE-E25CCF4262CE}">
      <text>
        <r>
          <rPr>
            <sz val="8"/>
            <color indexed="8"/>
            <rFont val="Arial"/>
            <family val="2"/>
          </rPr>
          <t>Includes prisoners for whom prior imprisonment is unknown.</t>
        </r>
      </text>
    </comment>
    <comment ref="A32" authorId="0" shapeId="0" xr:uid="{CF3FD903-FD28-F142-9077-BB050E886922}">
      <text>
        <r>
          <rPr>
            <sz val="8"/>
            <color indexed="8"/>
            <rFont val="Arial"/>
            <family val="2"/>
          </rPr>
          <t>Includes prisoners for whom prior imprisonment is unknown.</t>
        </r>
      </text>
    </comment>
    <comment ref="A34" authorId="0" shapeId="0" xr:uid="{E2D97EC6-39AB-A441-B817-4CA49255D413}">
      <text>
        <r>
          <rPr>
            <sz val="8"/>
            <color indexed="8"/>
            <rFont val="Arial"/>
            <family val="2"/>
          </rPr>
          <t xml:space="preserve">Includes prisoners for whom Aboriginal and Torres Strait Islander status is unknown. </t>
        </r>
      </text>
    </comment>
    <comment ref="A38" authorId="0" shapeId="0" xr:uid="{0C3FAC83-13DC-704D-8328-7894BA52CF4D}">
      <text>
        <r>
          <rPr>
            <sz val="8"/>
            <color indexed="8"/>
            <rFont val="Arial"/>
            <family val="2"/>
          </rPr>
          <t>Includes prisoners for whom prior imprisonment status is unknown.</t>
        </r>
      </text>
    </comment>
    <comment ref="A42" authorId="0" shapeId="0" xr:uid="{4563A96A-3FEA-904F-9BE5-29614B8B7642}">
      <text>
        <r>
          <rPr>
            <sz val="8"/>
            <color indexed="8"/>
            <rFont val="Arial"/>
            <family val="2"/>
          </rPr>
          <t>Includes prisoners for whom prior imprisonment status is unknown.</t>
        </r>
      </text>
    </comment>
    <comment ref="A46" authorId="0" shapeId="0" xr:uid="{D90C3DA9-7E96-7445-9C56-8F419C5520B1}">
      <text>
        <r>
          <rPr>
            <sz val="8"/>
            <color indexed="8"/>
            <rFont val="Arial"/>
            <family val="2"/>
          </rPr>
          <t>Includes prisoners for whom prior imprisonment status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5" authorId="0" shapeId="0" xr:uid="{60449B70-FB3E-7F49-B380-19F0706B655F}">
      <text>
        <r>
          <rPr>
            <sz val="8"/>
            <color indexed="8"/>
            <rFont val="Arial"/>
            <family val="2"/>
          </rPr>
          <t>For a definition of most serious charge, see Explanatory Notes, paragraph 81.</t>
        </r>
      </text>
    </comment>
    <comment ref="E9" authorId="0" shapeId="0" xr:uid="{65A6A742-1277-8D40-9908-84E2D94DEC8A}">
      <text>
        <r>
          <rPr>
            <sz val="8"/>
            <color indexed="8"/>
            <rFont val="Arial"/>
            <family val="2"/>
          </rPr>
          <t>nil or rounded to zero (including null cells)</t>
        </r>
      </text>
    </comment>
    <comment ref="G9" authorId="0" shapeId="0" xr:uid="{25B8AEAE-D34E-F44F-8EB6-C017562949CC}">
      <text>
        <r>
          <rPr>
            <sz val="8"/>
            <color indexed="8"/>
            <rFont val="Arial"/>
            <family val="2"/>
          </rPr>
          <t>nil or rounded to zero (including null cells)</t>
        </r>
      </text>
    </comment>
    <comment ref="H9" authorId="0" shapeId="0" xr:uid="{089A2076-0584-E943-83E2-C1A3CAABDE94}">
      <text>
        <r>
          <rPr>
            <sz val="8"/>
            <color indexed="8"/>
            <rFont val="Arial"/>
            <family val="2"/>
          </rPr>
          <t>nil or rounded to zero (including null cells)</t>
        </r>
      </text>
    </comment>
    <comment ref="I9" authorId="0" shapeId="0" xr:uid="{AB8D35EE-DDB2-9247-9B40-30F935A9784E}">
      <text>
        <r>
          <rPr>
            <sz val="8"/>
            <color indexed="8"/>
            <rFont val="Arial"/>
            <family val="2"/>
          </rPr>
          <t>nil or rounded to zero (including null cells)</t>
        </r>
      </text>
    </comment>
    <comment ref="H10" authorId="0" shapeId="0" xr:uid="{DB59FA08-D004-754B-AC15-CDE12986887E}">
      <text>
        <r>
          <rPr>
            <sz val="8"/>
            <color indexed="8"/>
            <rFont val="Arial"/>
            <family val="2"/>
          </rPr>
          <t>nil or rounded to zero (including null cells)</t>
        </r>
      </text>
    </comment>
    <comment ref="I10" authorId="0" shapeId="0" xr:uid="{068D93BF-974B-824B-B28D-A26B6A82C883}">
      <text>
        <r>
          <rPr>
            <sz val="8"/>
            <color indexed="8"/>
            <rFont val="Arial"/>
            <family val="2"/>
          </rPr>
          <t>nil or rounded to zero (including null cells)</t>
        </r>
      </text>
    </comment>
    <comment ref="G14" authorId="0" shapeId="0" xr:uid="{BE6EE3B7-A0D1-0E48-A7CB-87E03653D8AF}">
      <text>
        <r>
          <rPr>
            <sz val="8"/>
            <color indexed="8"/>
            <rFont val="Arial"/>
            <family val="2"/>
          </rPr>
          <t>nil or rounded to zero (including null cells)</t>
        </r>
      </text>
    </comment>
    <comment ref="I14" authorId="0" shapeId="0" xr:uid="{B9496A48-DBDF-674D-B91A-9FEEF3B9BB03}">
      <text>
        <r>
          <rPr>
            <sz val="8"/>
            <color indexed="8"/>
            <rFont val="Arial"/>
            <family val="2"/>
          </rPr>
          <t>nil or rounded to zero (including null cells)</t>
        </r>
      </text>
    </comment>
    <comment ref="G18" authorId="0" shapeId="0" xr:uid="{6AEA3CE0-15E9-B648-9FF2-ABFF094CF71C}">
      <text>
        <r>
          <rPr>
            <sz val="8"/>
            <color indexed="8"/>
            <rFont val="Arial"/>
            <family val="2"/>
          </rPr>
          <t>nil or rounded to zero (including null cells)</t>
        </r>
      </text>
    </comment>
    <comment ref="I18" authorId="0" shapeId="0" xr:uid="{F538EC29-ABDE-3D47-AA8F-E247A487FFB9}">
      <text>
        <r>
          <rPr>
            <sz val="8"/>
            <color indexed="8"/>
            <rFont val="Arial"/>
            <family val="2"/>
          </rPr>
          <t>nil or rounded to zero (including null cells)</t>
        </r>
      </text>
    </comment>
    <comment ref="F21" authorId="0" shapeId="0" xr:uid="{F0E4CBF4-B852-194C-9A8F-2FF7C90842EA}">
      <text>
        <r>
          <rPr>
            <sz val="8"/>
            <color indexed="8"/>
            <rFont val="Arial"/>
            <family val="2"/>
          </rPr>
          <t>nil or rounded to zero (including null cells)</t>
        </r>
      </text>
    </comment>
    <comment ref="G21" authorId="0" shapeId="0" xr:uid="{082902BB-78BB-6E4F-9F45-D86D9380B5E6}">
      <text>
        <r>
          <rPr>
            <sz val="8"/>
            <color indexed="8"/>
            <rFont val="Arial"/>
            <family val="2"/>
          </rPr>
          <t>nil or rounded to zero (including null cells)</t>
        </r>
      </text>
    </comment>
    <comment ref="H21" authorId="0" shapeId="0" xr:uid="{69B01194-CE74-9847-AAF8-C5C6078EE17F}">
      <text>
        <r>
          <rPr>
            <sz val="8"/>
            <color indexed="8"/>
            <rFont val="Arial"/>
            <family val="2"/>
          </rPr>
          <t>nil or rounded to zero (including null cells)</t>
        </r>
      </text>
    </comment>
    <comment ref="I21" authorId="0" shapeId="0" xr:uid="{7F7F2C01-1B94-8E44-B617-B1A432904174}">
      <text>
        <r>
          <rPr>
            <sz val="8"/>
            <color indexed="8"/>
            <rFont val="Arial"/>
            <family val="2"/>
          </rPr>
          <t>nil or rounded to zero (including null cells)</t>
        </r>
      </text>
    </comment>
    <comment ref="G22" authorId="0" shapeId="0" xr:uid="{439B3D5C-590C-C241-A80F-C9992EDEA8D4}">
      <text>
        <r>
          <rPr>
            <sz val="8"/>
            <color indexed="8"/>
            <rFont val="Arial"/>
            <family val="2"/>
          </rPr>
          <t>nil or rounded to zero (including null cells)</t>
        </r>
      </text>
    </comment>
    <comment ref="I22" authorId="0" shapeId="0" xr:uid="{6ED99131-BFC4-D14D-B642-F4BB041C080D}">
      <text>
        <r>
          <rPr>
            <sz val="8"/>
            <color indexed="8"/>
            <rFont val="Arial"/>
            <family val="2"/>
          </rPr>
          <t>nil or rounded to zero (including null cells)</t>
        </r>
      </text>
    </comment>
    <comment ref="G23" authorId="0" shapeId="0" xr:uid="{91C73029-D4A7-D442-A5BE-6E585C61D18C}">
      <text>
        <r>
          <rPr>
            <sz val="8"/>
            <color indexed="8"/>
            <rFont val="Arial"/>
            <family val="2"/>
          </rPr>
          <t>nil or rounded to zero (including null cells)</t>
        </r>
      </text>
    </comment>
    <comment ref="I23" authorId="0" shapeId="0" xr:uid="{9FE56491-2AEF-3B4F-8E4B-C798D4B0E218}">
      <text>
        <r>
          <rPr>
            <sz val="8"/>
            <color indexed="8"/>
            <rFont val="Arial"/>
            <family val="2"/>
          </rPr>
          <t>nil or rounded to zero (including null cells)</t>
        </r>
      </text>
    </comment>
    <comment ref="E25" authorId="0" shapeId="0" xr:uid="{11BBECA9-7F82-7E46-A761-D4C89D498CF9}">
      <text>
        <r>
          <rPr>
            <sz val="8"/>
            <color indexed="8"/>
            <rFont val="Arial"/>
            <family val="2"/>
          </rPr>
          <t>nil or rounded to zero (including null cells)</t>
        </r>
      </text>
    </comment>
    <comment ref="F25" authorId="0" shapeId="0" xr:uid="{EFA6DA54-B9B7-6544-9AB7-F14427D1943E}">
      <text>
        <r>
          <rPr>
            <sz val="8"/>
            <color indexed="8"/>
            <rFont val="Arial"/>
            <family val="2"/>
          </rPr>
          <t>nil or rounded to zero (including null cells)</t>
        </r>
      </text>
    </comment>
    <comment ref="G25" authorId="0" shapeId="0" xr:uid="{0E79284B-A298-0F46-8F0C-E7F35C7889F2}">
      <text>
        <r>
          <rPr>
            <sz val="8"/>
            <color indexed="8"/>
            <rFont val="Arial"/>
            <family val="2"/>
          </rPr>
          <t>nil or rounded to zero (including null cells)</t>
        </r>
      </text>
    </comment>
    <comment ref="H25" authorId="0" shapeId="0" xr:uid="{D8DF1B57-9DE2-FC48-9222-3EA1AB79255A}">
      <text>
        <r>
          <rPr>
            <sz val="8"/>
            <color indexed="8"/>
            <rFont val="Arial"/>
            <family val="2"/>
          </rPr>
          <t>nil or rounded to zero (including null cells)</t>
        </r>
      </text>
    </comment>
    <comment ref="I25" authorId="0" shapeId="0" xr:uid="{0383CF2D-A9F2-AF43-AC1B-A4D2605A5D0E}">
      <text>
        <r>
          <rPr>
            <sz val="8"/>
            <color indexed="8"/>
            <rFont val="Arial"/>
            <family val="2"/>
          </rPr>
          <t>nil or rounded to zero (including null cells)</t>
        </r>
      </text>
    </comment>
    <comment ref="B26" authorId="0" shapeId="0" xr:uid="{8494C12B-1127-604F-9490-8FF485BFB126}">
      <text>
        <r>
          <rPr>
            <sz val="8"/>
            <color indexed="8"/>
            <rFont val="Arial"/>
            <family val="2"/>
          </rPr>
          <t>nil or rounded to zero (including null cells)</t>
        </r>
      </text>
    </comment>
    <comment ref="E26" authorId="0" shapeId="0" xr:uid="{32A8F2ED-DA11-294B-8577-E8B91AE0F2B0}">
      <text>
        <r>
          <rPr>
            <sz val="8"/>
            <color indexed="8"/>
            <rFont val="Arial"/>
            <family val="2"/>
          </rPr>
          <t>nil or rounded to zero (including null cells)</t>
        </r>
      </text>
    </comment>
    <comment ref="G26" authorId="0" shapeId="0" xr:uid="{B9D09E15-6101-4B4B-A326-0238B3AFC307}">
      <text>
        <r>
          <rPr>
            <sz val="8"/>
            <color indexed="8"/>
            <rFont val="Arial"/>
            <family val="2"/>
          </rPr>
          <t>nil or rounded to zero (including null cells)</t>
        </r>
      </text>
    </comment>
    <comment ref="C27" authorId="0" shapeId="0" xr:uid="{90339E6F-D316-3B47-BB34-7FDE86A3E3BC}">
      <text>
        <r>
          <rPr>
            <sz val="8"/>
            <color indexed="8"/>
            <rFont val="Arial"/>
            <family val="2"/>
          </rPr>
          <t>nil or rounded to zero (including null cells)</t>
        </r>
      </text>
    </comment>
    <comment ref="G27" authorId="0" shapeId="0" xr:uid="{F4C32E10-4133-9144-B1B0-9DA021960D74}">
      <text>
        <r>
          <rPr>
            <sz val="8"/>
            <color indexed="8"/>
            <rFont val="Arial"/>
            <family val="2"/>
          </rPr>
          <t>nil or rounded to zero (including null cells)</t>
        </r>
      </text>
    </comment>
    <comment ref="H27" authorId="0" shapeId="0" xr:uid="{4C33ECEF-499D-F344-B2EF-02BBC9F34FE9}">
      <text>
        <r>
          <rPr>
            <sz val="8"/>
            <color indexed="8"/>
            <rFont val="Arial"/>
            <family val="2"/>
          </rPr>
          <t>nil or rounded to zero (including null cells)</t>
        </r>
      </text>
    </comment>
    <comment ref="I27" authorId="0" shapeId="0" xr:uid="{7BC8DC16-4A46-2A44-AA8E-CBC10921208C}">
      <text>
        <r>
          <rPr>
            <sz val="8"/>
            <color indexed="8"/>
            <rFont val="Arial"/>
            <family val="2"/>
          </rPr>
          <t>nil or rounded to zero (including null cells)</t>
        </r>
      </text>
    </comment>
    <comment ref="G28" authorId="0" shapeId="0" xr:uid="{F1A93B0B-5301-5045-9F34-E17D47274619}">
      <text>
        <r>
          <rPr>
            <sz val="8"/>
            <color indexed="8"/>
            <rFont val="Arial"/>
            <family val="2"/>
          </rPr>
          <t>nil or rounded to zero (including null cells)</t>
        </r>
      </text>
    </comment>
    <comment ref="D32" authorId="0" shapeId="0" xr:uid="{199F52D7-B59E-D541-855E-05F611DDB51C}">
      <text>
        <r>
          <rPr>
            <sz val="8"/>
            <color indexed="8"/>
            <rFont val="Arial"/>
            <family val="2"/>
          </rPr>
          <t>nil or rounded to zero (including null cells)</t>
        </r>
      </text>
    </comment>
    <comment ref="G32" authorId="0" shapeId="0" xr:uid="{02FC3AF2-17B8-2849-B8FF-1A2C1C56122D}">
      <text>
        <r>
          <rPr>
            <sz val="8"/>
            <color indexed="8"/>
            <rFont val="Arial"/>
            <family val="2"/>
          </rPr>
          <t>nil or rounded to zero (including null cells)</t>
        </r>
      </text>
    </comment>
    <comment ref="G34" authorId="0" shapeId="0" xr:uid="{C67E6C7D-E8E3-F849-9C8D-E6233437F573}">
      <text>
        <r>
          <rPr>
            <sz val="8"/>
            <color indexed="8"/>
            <rFont val="Arial"/>
            <family val="2"/>
          </rPr>
          <t>nil or rounded to zero (including null cells)</t>
        </r>
      </text>
    </comment>
    <comment ref="H34" authorId="0" shapeId="0" xr:uid="{C91FEDA8-5614-7448-BB30-DB831FA5032C}">
      <text>
        <r>
          <rPr>
            <sz val="8"/>
            <color indexed="8"/>
            <rFont val="Arial"/>
            <family val="2"/>
          </rPr>
          <t>nil or rounded to zero (including null cells)</t>
        </r>
      </text>
    </comment>
    <comment ref="B35" authorId="0" shapeId="0" xr:uid="{3F654A3F-7EA9-BB41-9A02-D6BAA2DF49DE}">
      <text>
        <r>
          <rPr>
            <sz val="8"/>
            <color indexed="8"/>
            <rFont val="Arial"/>
            <family val="2"/>
          </rPr>
          <t>nil or rounded to zero (including null cells)</t>
        </r>
      </text>
    </comment>
    <comment ref="C35" authorId="0" shapeId="0" xr:uid="{EA2D8579-FA6E-574A-83E3-E4C4CFADEFC8}">
      <text>
        <r>
          <rPr>
            <sz val="8"/>
            <color indexed="8"/>
            <rFont val="Arial"/>
            <family val="2"/>
          </rPr>
          <t>nil or rounded to zero (including null cells)</t>
        </r>
      </text>
    </comment>
    <comment ref="D35" authorId="0" shapeId="0" xr:uid="{2AD9ACA8-36AA-354D-AE2A-D29964BB3394}">
      <text>
        <r>
          <rPr>
            <sz val="8"/>
            <color indexed="8"/>
            <rFont val="Arial"/>
            <family val="2"/>
          </rPr>
          <t>nil or rounded to zero (including null cells)</t>
        </r>
      </text>
    </comment>
    <comment ref="E35" authorId="0" shapeId="0" xr:uid="{C8BECD6A-636E-B54C-A492-C3068BAD2F6A}">
      <text>
        <r>
          <rPr>
            <sz val="8"/>
            <color indexed="8"/>
            <rFont val="Arial"/>
            <family val="2"/>
          </rPr>
          <t>nil or rounded to zero (including null cells)</t>
        </r>
      </text>
    </comment>
    <comment ref="F35" authorId="0" shapeId="0" xr:uid="{AC80C977-B164-8940-8705-73DAB18FA5F8}">
      <text>
        <r>
          <rPr>
            <sz val="8"/>
            <color indexed="8"/>
            <rFont val="Arial"/>
            <family val="2"/>
          </rPr>
          <t>nil or rounded to zero (including null cells)</t>
        </r>
      </text>
    </comment>
    <comment ref="G35" authorId="0" shapeId="0" xr:uid="{B36D43EB-EAAD-D542-97D8-757FA26FEDC4}">
      <text>
        <r>
          <rPr>
            <sz val="8"/>
            <color indexed="8"/>
            <rFont val="Arial"/>
            <family val="2"/>
          </rPr>
          <t>nil or rounded to zero (including null cells)</t>
        </r>
      </text>
    </comment>
    <comment ref="H35" authorId="0" shapeId="0" xr:uid="{47660C4E-9CB1-7344-9675-45D36A494A2E}">
      <text>
        <r>
          <rPr>
            <sz val="8"/>
            <color indexed="8"/>
            <rFont val="Arial"/>
            <family val="2"/>
          </rPr>
          <t>nil or rounded to zero (including null cells)</t>
        </r>
      </text>
    </comment>
    <comment ref="I35" authorId="0" shapeId="0" xr:uid="{F65050E6-40FE-8848-9DD6-2C6AC0ADF180}">
      <text>
        <r>
          <rPr>
            <sz val="8"/>
            <color indexed="8"/>
            <rFont val="Arial"/>
            <family val="2"/>
          </rPr>
          <t>nil or rounded to zero (including null cells)</t>
        </r>
      </text>
    </comment>
    <comment ref="J35" authorId="0" shapeId="0" xr:uid="{DF8B907C-AEBF-BA42-859F-63A224B44CF3}">
      <text>
        <r>
          <rPr>
            <sz val="8"/>
            <color indexed="8"/>
            <rFont val="Arial"/>
            <family val="2"/>
          </rPr>
          <t>nil or rounded to zero (including null cells)</t>
        </r>
      </text>
    </comment>
    <comment ref="H38" authorId="0" shapeId="0" xr:uid="{CBCE9E21-871B-8148-A357-D8D1609747E3}">
      <text>
        <r>
          <rPr>
            <sz val="8"/>
            <color indexed="8"/>
            <rFont val="Arial"/>
            <family val="2"/>
          </rPr>
          <t>nil or rounded to zero (including null cells)</t>
        </r>
      </text>
    </comment>
    <comment ref="I38" authorId="0" shapeId="0" xr:uid="{1E153E19-8244-0A4E-960A-EEA62B1BC0CC}">
      <text>
        <r>
          <rPr>
            <sz val="8"/>
            <color indexed="8"/>
            <rFont val="Arial"/>
            <family val="2"/>
          </rPr>
          <t>nil or rounded to zero (including null cells)</t>
        </r>
      </text>
    </comment>
    <comment ref="C39" authorId="0" shapeId="0" xr:uid="{03E20CA3-2001-3345-858C-F44E10322421}">
      <text>
        <r>
          <rPr>
            <sz val="8"/>
            <color indexed="8"/>
            <rFont val="Arial"/>
            <family val="2"/>
          </rPr>
          <t>nil or rounded to zero (including null cells)</t>
        </r>
      </text>
    </comment>
    <comment ref="E39" authorId="0" shapeId="0" xr:uid="{2629130B-F970-E74D-81BD-C27D116EE5EC}">
      <text>
        <r>
          <rPr>
            <sz val="8"/>
            <color indexed="8"/>
            <rFont val="Arial"/>
            <family val="2"/>
          </rPr>
          <t>nil or rounded to zero (including null cells)</t>
        </r>
      </text>
    </comment>
    <comment ref="F39" authorId="0" shapeId="0" xr:uid="{2A552B0E-39F7-3E47-ABF2-5702A9F647BD}">
      <text>
        <r>
          <rPr>
            <sz val="8"/>
            <color indexed="8"/>
            <rFont val="Arial"/>
            <family val="2"/>
          </rPr>
          <t>nil or rounded to zero (including null cells)</t>
        </r>
      </text>
    </comment>
    <comment ref="G39" authorId="0" shapeId="0" xr:uid="{1AD3A11E-9BA2-C24D-B997-A39BF1B27022}">
      <text>
        <r>
          <rPr>
            <sz val="8"/>
            <color indexed="8"/>
            <rFont val="Arial"/>
            <family val="2"/>
          </rPr>
          <t>nil or rounded to zero (including null cells)</t>
        </r>
      </text>
    </comment>
    <comment ref="H39" authorId="0" shapeId="0" xr:uid="{C4860876-33AA-F242-9987-3DB29646F6F3}">
      <text>
        <r>
          <rPr>
            <sz val="8"/>
            <color indexed="8"/>
            <rFont val="Arial"/>
            <family val="2"/>
          </rPr>
          <t>nil or rounded to zero (including null cells)</t>
        </r>
      </text>
    </comment>
    <comment ref="H40" authorId="0" shapeId="0" xr:uid="{AA7D083D-4FDD-BE45-8C67-8908F08C8963}">
      <text>
        <r>
          <rPr>
            <sz val="8"/>
            <color indexed="8"/>
            <rFont val="Arial"/>
            <family val="2"/>
          </rPr>
          <t>nil or rounded to zero (including null cells)</t>
        </r>
      </text>
    </comment>
    <comment ref="G42" authorId="0" shapeId="0" xr:uid="{79AB8118-97DE-7D44-8BFA-3BB3733F86FB}">
      <text>
        <r>
          <rPr>
            <sz val="8"/>
            <color indexed="8"/>
            <rFont val="Arial"/>
            <family val="2"/>
          </rPr>
          <t>nil or rounded to zero (including null cells)</t>
        </r>
      </text>
    </comment>
    <comment ref="I42" authorId="0" shapeId="0" xr:uid="{5A705974-BEB0-1443-AA30-488BA8E69D4F}">
      <text>
        <r>
          <rPr>
            <sz val="8"/>
            <color indexed="8"/>
            <rFont val="Arial"/>
            <family val="2"/>
          </rPr>
          <t>nil or rounded to zero (including null cells)</t>
        </r>
      </text>
    </comment>
    <comment ref="G44" authorId="0" shapeId="0" xr:uid="{8481A6F7-B46E-7F49-89E8-8C700070FB51}">
      <text>
        <r>
          <rPr>
            <sz val="8"/>
            <color indexed="8"/>
            <rFont val="Arial"/>
            <family val="2"/>
          </rPr>
          <t>nil or rounded to zero (including null cells)</t>
        </r>
      </text>
    </comment>
    <comment ref="H44" authorId="0" shapeId="0" xr:uid="{AAB54041-C8C8-3C4B-A5D3-7387BC31BFEE}">
      <text>
        <r>
          <rPr>
            <sz val="8"/>
            <color indexed="8"/>
            <rFont val="Arial"/>
            <family val="2"/>
          </rPr>
          <t>nil or rounded to zero (including null cells)</t>
        </r>
      </text>
    </comment>
    <comment ref="I44" authorId="0" shapeId="0" xr:uid="{6399F523-951F-A74C-859F-15EA76AB01C5}">
      <text>
        <r>
          <rPr>
            <sz val="8"/>
            <color indexed="8"/>
            <rFont val="Arial"/>
            <family val="2"/>
          </rPr>
          <t>nil or rounded to zero (including null cells)</t>
        </r>
      </text>
    </comment>
    <comment ref="E45" authorId="0" shapeId="0" xr:uid="{09DF736D-D99A-BC48-8082-3908AEE878C1}">
      <text>
        <r>
          <rPr>
            <sz val="8"/>
            <color indexed="8"/>
            <rFont val="Arial"/>
            <family val="2"/>
          </rPr>
          <t>nil or rounded to zero (including null cells)</t>
        </r>
      </text>
    </comment>
    <comment ref="G45" authorId="0" shapeId="0" xr:uid="{810DC3A0-A409-FA47-9278-9EAF05C9068F}">
      <text>
        <r>
          <rPr>
            <sz val="8"/>
            <color indexed="8"/>
            <rFont val="Arial"/>
            <family val="2"/>
          </rPr>
          <t>nil or rounded to zero (including null cells)</t>
        </r>
      </text>
    </comment>
    <comment ref="H45" authorId="0" shapeId="0" xr:uid="{88D25FB6-F305-2548-855A-95E9C03B489A}">
      <text>
        <r>
          <rPr>
            <sz val="8"/>
            <color indexed="8"/>
            <rFont val="Arial"/>
            <family val="2"/>
          </rPr>
          <t>nil or rounded to zero (including null cells)</t>
        </r>
      </text>
    </comment>
    <comment ref="I45" authorId="0" shapeId="0" xr:uid="{E2B561A0-8285-774B-B90E-7939CDEDD56E}">
      <text>
        <r>
          <rPr>
            <sz val="8"/>
            <color indexed="8"/>
            <rFont val="Arial"/>
            <family val="2"/>
          </rPr>
          <t>nil or rounded to zero (including null cells)</t>
        </r>
      </text>
    </comment>
    <comment ref="B46" authorId="0" shapeId="0" xr:uid="{2916C655-6656-EC4B-8AD8-1FB235620B80}">
      <text>
        <r>
          <rPr>
            <sz val="8"/>
            <color indexed="8"/>
            <rFont val="Arial"/>
            <family val="2"/>
          </rPr>
          <t>nil or rounded to zero (including null cells)</t>
        </r>
      </text>
    </comment>
    <comment ref="C46" authorId="0" shapeId="0" xr:uid="{9D088BB3-42CB-714F-B98D-BF427F254B93}">
      <text>
        <r>
          <rPr>
            <sz val="8"/>
            <color indexed="8"/>
            <rFont val="Arial"/>
            <family val="2"/>
          </rPr>
          <t>nil or rounded to zero (including null cells)</t>
        </r>
      </text>
    </comment>
    <comment ref="E46" authorId="0" shapeId="0" xr:uid="{9FC128E9-5098-8B4C-A163-6282A14623C5}">
      <text>
        <r>
          <rPr>
            <sz val="8"/>
            <color indexed="8"/>
            <rFont val="Arial"/>
            <family val="2"/>
          </rPr>
          <t>nil or rounded to zero (including null cells)</t>
        </r>
      </text>
    </comment>
    <comment ref="F46" authorId="0" shapeId="0" xr:uid="{B3CFA4F5-592E-624D-B43C-F02547AC6893}">
      <text>
        <r>
          <rPr>
            <sz val="8"/>
            <color indexed="8"/>
            <rFont val="Arial"/>
            <family val="2"/>
          </rPr>
          <t>nil or rounded to zero (including null cells)</t>
        </r>
      </text>
    </comment>
    <comment ref="G46" authorId="0" shapeId="0" xr:uid="{628E52C0-8565-0643-863A-74C1CCB2D5FD}">
      <text>
        <r>
          <rPr>
            <sz val="8"/>
            <color indexed="8"/>
            <rFont val="Arial"/>
            <family val="2"/>
          </rPr>
          <t>nil or rounded to zero (including null cells)</t>
        </r>
      </text>
    </comment>
    <comment ref="H46" authorId="0" shapeId="0" xr:uid="{5BFDA19E-FEA4-314E-84A8-41A0198FCFD2}">
      <text>
        <r>
          <rPr>
            <sz val="8"/>
            <color indexed="8"/>
            <rFont val="Arial"/>
            <family val="2"/>
          </rPr>
          <t>nil or rounded to zero (including null cells)</t>
        </r>
      </text>
    </comment>
    <comment ref="I46" authorId="0" shapeId="0" xr:uid="{4188D7D1-B72C-934F-9427-DEFF3499CC2A}">
      <text>
        <r>
          <rPr>
            <sz val="8"/>
            <color indexed="8"/>
            <rFont val="Arial"/>
            <family val="2"/>
          </rPr>
          <t>nil or rounded to zero (including null cells)</t>
        </r>
      </text>
    </comment>
    <comment ref="D49" authorId="0" shapeId="0" xr:uid="{C5EAF948-6618-D941-8703-57F74EFBD4FD}">
      <text>
        <r>
          <rPr>
            <sz val="8"/>
            <color indexed="8"/>
            <rFont val="Arial"/>
            <family val="2"/>
          </rPr>
          <t>nil or rounded to zero (including null cells)</t>
        </r>
      </text>
    </comment>
    <comment ref="F49" authorId="0" shapeId="0" xr:uid="{31FEDA15-7D8D-4349-BC22-3C62FE29F086}">
      <text>
        <r>
          <rPr>
            <sz val="8"/>
            <color indexed="8"/>
            <rFont val="Arial"/>
            <family val="2"/>
          </rPr>
          <t>nil or rounded to zero (including null cells)</t>
        </r>
      </text>
    </comment>
    <comment ref="H49" authorId="0" shapeId="0" xr:uid="{AAE061E4-FE0A-304B-B9E8-C2FDB03BFC1B}">
      <text>
        <r>
          <rPr>
            <sz val="8"/>
            <color indexed="8"/>
            <rFont val="Arial"/>
            <family val="2"/>
          </rPr>
          <t>nil or rounded to zero (including null cells)</t>
        </r>
      </text>
    </comment>
    <comment ref="I49" authorId="0" shapeId="0" xr:uid="{3CC08E80-7E33-7747-A89B-FB00D50C5558}">
      <text>
        <r>
          <rPr>
            <sz val="8"/>
            <color indexed="8"/>
            <rFont val="Arial"/>
            <family val="2"/>
          </rPr>
          <t>nil or rounded to zero (including null cells)</t>
        </r>
      </text>
    </comment>
    <comment ref="C50" authorId="0" shapeId="0" xr:uid="{48741A7B-5874-5846-BD4D-9EA3BF451A64}">
      <text>
        <r>
          <rPr>
            <sz val="8"/>
            <color indexed="8"/>
            <rFont val="Arial"/>
            <family val="2"/>
          </rPr>
          <t>nil or rounded to zero (including null cells)</t>
        </r>
      </text>
    </comment>
    <comment ref="G50" authorId="0" shapeId="0" xr:uid="{A3E330CC-6B5A-0E4A-B71B-EFFBC99FDB5A}">
      <text>
        <r>
          <rPr>
            <sz val="8"/>
            <color indexed="8"/>
            <rFont val="Arial"/>
            <family val="2"/>
          </rPr>
          <t>nil or rounded to zero (including null cells)</t>
        </r>
      </text>
    </comment>
    <comment ref="I50" authorId="0" shapeId="0" xr:uid="{D50FEF1E-8637-A745-ADD0-7BB90F09B588}">
      <text>
        <r>
          <rPr>
            <sz val="8"/>
            <color indexed="8"/>
            <rFont val="Arial"/>
            <family val="2"/>
          </rPr>
          <t>nil or rounded to zero (including null cells)</t>
        </r>
      </text>
    </comment>
    <comment ref="G51" authorId="0" shapeId="0" xr:uid="{D3E45540-C058-6B4F-9070-22D752F33B5C}">
      <text>
        <r>
          <rPr>
            <sz val="8"/>
            <color indexed="8"/>
            <rFont val="Arial"/>
            <family val="2"/>
          </rPr>
          <t>nil or rounded to zero (including null cells)</t>
        </r>
      </text>
    </comment>
    <comment ref="I51" authorId="0" shapeId="0" xr:uid="{C4DE371A-17FC-AF4B-8CFB-A81D0A069CA8}">
      <text>
        <r>
          <rPr>
            <sz val="8"/>
            <color indexed="8"/>
            <rFont val="Arial"/>
            <family val="2"/>
          </rPr>
          <t>nil or rounded to zero (including null cells)</t>
        </r>
      </text>
    </comment>
    <comment ref="C53" authorId="0" shapeId="0" xr:uid="{E7B24E33-F309-164C-8A4D-A0520913EE03}">
      <text>
        <r>
          <rPr>
            <sz val="8"/>
            <color indexed="8"/>
            <rFont val="Arial"/>
            <family val="2"/>
          </rPr>
          <t>nil or rounded to zero (including null cells)</t>
        </r>
      </text>
    </comment>
    <comment ref="G53" authorId="0" shapeId="0" xr:uid="{EA83EAB5-F0DF-BE4A-BB9E-E11EDF4F95D8}">
      <text>
        <r>
          <rPr>
            <sz val="8"/>
            <color indexed="8"/>
            <rFont val="Arial"/>
            <family val="2"/>
          </rPr>
          <t>nil or rounded to zero (including null cells)</t>
        </r>
      </text>
    </comment>
    <comment ref="H53" authorId="0" shapeId="0" xr:uid="{38845A1F-6229-D441-91AF-C08FA16A0F3A}">
      <text>
        <r>
          <rPr>
            <sz val="8"/>
            <color indexed="8"/>
            <rFont val="Arial"/>
            <family val="2"/>
          </rPr>
          <t>nil or rounded to zero (including null cells)</t>
        </r>
      </text>
    </comment>
    <comment ref="I53" authorId="0" shapeId="0" xr:uid="{1A06FAF6-61DC-DB43-BB8E-C99061384CE1}">
      <text>
        <r>
          <rPr>
            <sz val="8"/>
            <color indexed="8"/>
            <rFont val="Arial"/>
            <family val="2"/>
          </rPr>
          <t>nil or rounded to zero (including null cells)</t>
        </r>
      </text>
    </comment>
    <comment ref="H55" authorId="0" shapeId="0" xr:uid="{AE732360-CE91-5A41-A04A-727E58A5F9BF}">
      <text>
        <r>
          <rPr>
            <sz val="8"/>
            <color indexed="8"/>
            <rFont val="Arial"/>
            <family val="2"/>
          </rPr>
          <t>nil or rounded to zero (including null cells)</t>
        </r>
      </text>
    </comment>
    <comment ref="I55" authorId="0" shapeId="0" xr:uid="{77FE1077-5CF9-1845-BE3F-1E518023A975}">
      <text>
        <r>
          <rPr>
            <sz val="8"/>
            <color indexed="8"/>
            <rFont val="Arial"/>
            <family val="2"/>
          </rPr>
          <t>nil or rounded to zero (including null cells)</t>
        </r>
      </text>
    </comment>
    <comment ref="E56" authorId="0" shapeId="0" xr:uid="{AD2675AE-F8D5-0E4C-8328-0599E4D0CB26}">
      <text>
        <r>
          <rPr>
            <sz val="8"/>
            <color indexed="8"/>
            <rFont val="Arial"/>
            <family val="2"/>
          </rPr>
          <t>nil or rounded to zero (including null cells)</t>
        </r>
      </text>
    </comment>
    <comment ref="I56" authorId="0" shapeId="0" xr:uid="{2B2F07A2-7110-734C-8F1D-9D44F3CEFCD0}">
      <text>
        <r>
          <rPr>
            <sz val="8"/>
            <color indexed="8"/>
            <rFont val="Arial"/>
            <family val="2"/>
          </rPr>
          <t>nil or rounded to zero (including null cells)</t>
        </r>
      </text>
    </comment>
    <comment ref="I57" authorId="0" shapeId="0" xr:uid="{5E333E55-12BE-CC4F-AA17-9154303FD461}">
      <text>
        <r>
          <rPr>
            <sz val="8"/>
            <color indexed="8"/>
            <rFont val="Arial"/>
            <family val="2"/>
          </rPr>
          <t>nil or rounded to zero (including null cells)</t>
        </r>
      </text>
    </comment>
    <comment ref="B59" authorId="0" shapeId="0" xr:uid="{02D43B5E-CEC1-8344-BCA7-9049B88B4249}">
      <text>
        <r>
          <rPr>
            <sz val="8"/>
            <color indexed="8"/>
            <rFont val="Arial"/>
            <family val="2"/>
          </rPr>
          <t>nil or rounded to zero (including null cells)</t>
        </r>
      </text>
    </comment>
    <comment ref="D59" authorId="0" shapeId="0" xr:uid="{CB5248A6-5DAF-5E48-A646-294F02DAAAC6}">
      <text>
        <r>
          <rPr>
            <sz val="8"/>
            <color indexed="8"/>
            <rFont val="Arial"/>
            <family val="2"/>
          </rPr>
          <t>nil or rounded to zero (including null cells)</t>
        </r>
      </text>
    </comment>
    <comment ref="G59" authorId="0" shapeId="0" xr:uid="{8B8F3C5F-67F2-AC48-BBCC-893EC7278D24}">
      <text>
        <r>
          <rPr>
            <sz val="8"/>
            <color indexed="8"/>
            <rFont val="Arial"/>
            <family val="2"/>
          </rPr>
          <t>nil or rounded to zero (including null cells)</t>
        </r>
      </text>
    </comment>
    <comment ref="I59" authorId="0" shapeId="0" xr:uid="{E78DDDEC-9DEC-BD49-8B1B-114C7AD0AE6E}">
      <text>
        <r>
          <rPr>
            <sz val="8"/>
            <color indexed="8"/>
            <rFont val="Arial"/>
            <family val="2"/>
          </rPr>
          <t>nil or rounded to zero (including null cells)</t>
        </r>
      </text>
    </comment>
    <comment ref="H60" authorId="0" shapeId="0" xr:uid="{B8D0D95D-AF93-8B44-9FB7-BC9B83B1A13A}">
      <text>
        <r>
          <rPr>
            <sz val="8"/>
            <color indexed="8"/>
            <rFont val="Arial"/>
            <family val="2"/>
          </rPr>
          <t>nil or rounded to zero (including null cells)</t>
        </r>
      </text>
    </comment>
    <comment ref="I60" authorId="0" shapeId="0" xr:uid="{6A6AA57C-ED0F-8546-9E74-BBD6B4FA6A9E}">
      <text>
        <r>
          <rPr>
            <sz val="8"/>
            <color indexed="8"/>
            <rFont val="Arial"/>
            <family val="2"/>
          </rPr>
          <t>nil or rounded to zero (including null cells)</t>
        </r>
      </text>
    </comment>
    <comment ref="H61" authorId="0" shapeId="0" xr:uid="{3BE10C67-21A7-CA47-A850-FE83FCBB337C}">
      <text>
        <r>
          <rPr>
            <sz val="8"/>
            <color indexed="8"/>
            <rFont val="Arial"/>
            <family val="2"/>
          </rPr>
          <t>nil or rounded to zero (including null cells)</t>
        </r>
      </text>
    </comment>
    <comment ref="D62" authorId="0" shapeId="0" xr:uid="{B5881C94-CC81-D844-B678-D2A2F769B325}">
      <text>
        <r>
          <rPr>
            <sz val="8"/>
            <color indexed="8"/>
            <rFont val="Arial"/>
            <family val="2"/>
          </rPr>
          <t>nil or rounded to zero (including null cells)</t>
        </r>
      </text>
    </comment>
    <comment ref="E62" authorId="0" shapeId="0" xr:uid="{6E67E99A-DDFF-3B41-A7BA-F62D2FDC22CB}">
      <text>
        <r>
          <rPr>
            <sz val="8"/>
            <color indexed="8"/>
            <rFont val="Arial"/>
            <family val="2"/>
          </rPr>
          <t>nil or rounded to zero (including null cells)</t>
        </r>
      </text>
    </comment>
    <comment ref="G62" authorId="0" shapeId="0" xr:uid="{FE436177-352C-7E4D-B683-B70ABBA498E6}">
      <text>
        <r>
          <rPr>
            <sz val="8"/>
            <color indexed="8"/>
            <rFont val="Arial"/>
            <family val="2"/>
          </rPr>
          <t>nil or rounded to zero (including null cells)</t>
        </r>
      </text>
    </comment>
    <comment ref="H62" authorId="0" shapeId="0" xr:uid="{9BCAF53B-517D-534F-B2F8-4E684A845FE3}">
      <text>
        <r>
          <rPr>
            <sz val="8"/>
            <color indexed="8"/>
            <rFont val="Arial"/>
            <family val="2"/>
          </rPr>
          <t>nil or rounded to zero (including null cells)</t>
        </r>
      </text>
    </comment>
    <comment ref="B63" authorId="0" shapeId="0" xr:uid="{52C41975-F049-9D48-BDED-747D0ADB5B3D}">
      <text>
        <r>
          <rPr>
            <sz val="8"/>
            <color indexed="8"/>
            <rFont val="Arial"/>
            <family val="2"/>
          </rPr>
          <t>nil or rounded to zero (including null cells)</t>
        </r>
      </text>
    </comment>
    <comment ref="C63" authorId="0" shapeId="0" xr:uid="{18D814CE-96D0-8649-A545-6193881FF8D8}">
      <text>
        <r>
          <rPr>
            <sz val="8"/>
            <color indexed="8"/>
            <rFont val="Arial"/>
            <family val="2"/>
          </rPr>
          <t>nil or rounded to zero (including null cells)</t>
        </r>
      </text>
    </comment>
    <comment ref="D63" authorId="0" shapeId="0" xr:uid="{56C88271-D192-CC4E-A47E-14112AE5C1B2}">
      <text>
        <r>
          <rPr>
            <sz val="8"/>
            <color indexed="8"/>
            <rFont val="Arial"/>
            <family val="2"/>
          </rPr>
          <t>nil or rounded to zero (including null cells)</t>
        </r>
      </text>
    </comment>
    <comment ref="E63" authorId="0" shapeId="0" xr:uid="{C601AF7A-88BE-AE4A-8111-B298684C4B6C}">
      <text>
        <r>
          <rPr>
            <sz val="8"/>
            <color indexed="8"/>
            <rFont val="Arial"/>
            <family val="2"/>
          </rPr>
          <t>nil or rounded to zero (including null cells)</t>
        </r>
      </text>
    </comment>
    <comment ref="F63" authorId="0" shapeId="0" xr:uid="{963F6E36-895A-5645-9FB7-FC29A9487700}">
      <text>
        <r>
          <rPr>
            <sz val="8"/>
            <color indexed="8"/>
            <rFont val="Arial"/>
            <family val="2"/>
          </rPr>
          <t>nil or rounded to zero (including null cells)</t>
        </r>
      </text>
    </comment>
    <comment ref="G63" authorId="0" shapeId="0" xr:uid="{818BB5A3-8DDB-5448-ABD3-CCB8A50C5DF1}">
      <text>
        <r>
          <rPr>
            <sz val="8"/>
            <color indexed="8"/>
            <rFont val="Arial"/>
            <family val="2"/>
          </rPr>
          <t>nil or rounded to zero (including null cells)</t>
        </r>
      </text>
    </comment>
    <comment ref="H63" authorId="0" shapeId="0" xr:uid="{5EBD9D1D-76F4-2346-B018-82BDF25D7D51}">
      <text>
        <r>
          <rPr>
            <sz val="8"/>
            <color indexed="8"/>
            <rFont val="Arial"/>
            <family val="2"/>
          </rPr>
          <t>nil or rounded to zero (including null cells)</t>
        </r>
      </text>
    </comment>
    <comment ref="I63" authorId="0" shapeId="0" xr:uid="{8409EE50-FCE5-5143-B917-FF0457923BD6}">
      <text>
        <r>
          <rPr>
            <sz val="8"/>
            <color indexed="8"/>
            <rFont val="Arial"/>
            <family val="2"/>
          </rPr>
          <t>nil or rounded to zero (including null cells)</t>
        </r>
      </text>
    </comment>
    <comment ref="J63" authorId="0" shapeId="0" xr:uid="{E3759EFD-6490-4A40-9C18-47FF52BECD80}">
      <text>
        <r>
          <rPr>
            <sz val="8"/>
            <color indexed="8"/>
            <rFont val="Arial"/>
            <family val="2"/>
          </rPr>
          <t>nil or rounded to zero (including null cells)</t>
        </r>
      </text>
    </comment>
    <comment ref="H64" authorId="0" shapeId="0" xr:uid="{5720D45C-C9B3-604F-A5A6-4FAB2A6EA61E}">
      <text>
        <r>
          <rPr>
            <sz val="8"/>
            <color indexed="8"/>
            <rFont val="Arial"/>
            <family val="2"/>
          </rPr>
          <t>nil or rounded to zero (including null cells)</t>
        </r>
      </text>
    </comment>
    <comment ref="E66" authorId="0" shapeId="0" xr:uid="{E611E9E2-C03D-A240-9CCA-187C04495D8C}">
      <text>
        <r>
          <rPr>
            <sz val="8"/>
            <color indexed="8"/>
            <rFont val="Arial"/>
            <family val="2"/>
          </rPr>
          <t>nil or rounded to zero (including null cells)</t>
        </r>
      </text>
    </comment>
    <comment ref="G66" authorId="0" shapeId="0" xr:uid="{EC0252BC-D48D-C845-9EE5-83797C9826BA}">
      <text>
        <r>
          <rPr>
            <sz val="8"/>
            <color indexed="8"/>
            <rFont val="Arial"/>
            <family val="2"/>
          </rPr>
          <t>nil or rounded to zero (including null cells)</t>
        </r>
      </text>
    </comment>
    <comment ref="H66" authorId="0" shapeId="0" xr:uid="{8E9B17BC-FFDA-9A4E-9E35-12B7C2BC804F}">
      <text>
        <r>
          <rPr>
            <sz val="8"/>
            <color indexed="8"/>
            <rFont val="Arial"/>
            <family val="2"/>
          </rPr>
          <t>nil or rounded to zero (including null cells)</t>
        </r>
      </text>
    </comment>
    <comment ref="I66" authorId="0" shapeId="0" xr:uid="{18532817-3D7B-4C49-A282-886110194DDB}">
      <text>
        <r>
          <rPr>
            <sz val="8"/>
            <color indexed="8"/>
            <rFont val="Arial"/>
            <family val="2"/>
          </rPr>
          <t>nil or rounded to zero (including null cells)</t>
        </r>
      </text>
    </comment>
    <comment ref="B67" authorId="0" shapeId="0" xr:uid="{12652C90-405E-DD4A-BF6F-B355A70F4C4A}">
      <text>
        <r>
          <rPr>
            <sz val="8"/>
            <color indexed="8"/>
            <rFont val="Arial"/>
            <family val="2"/>
          </rPr>
          <t>nil or rounded to zero (including null cells)</t>
        </r>
      </text>
    </comment>
    <comment ref="C67" authorId="0" shapeId="0" xr:uid="{B779A8D5-0575-ED41-92B6-BA40F626A1F2}">
      <text>
        <r>
          <rPr>
            <sz val="8"/>
            <color indexed="8"/>
            <rFont val="Arial"/>
            <family val="2"/>
          </rPr>
          <t>nil or rounded to zero (including null cells)</t>
        </r>
      </text>
    </comment>
    <comment ref="D67" authorId="0" shapeId="0" xr:uid="{28838055-0354-AB4B-B9CB-41E2D87170F9}">
      <text>
        <r>
          <rPr>
            <sz val="8"/>
            <color indexed="8"/>
            <rFont val="Arial"/>
            <family val="2"/>
          </rPr>
          <t>nil or rounded to zero (including null cells)</t>
        </r>
      </text>
    </comment>
    <comment ref="E67" authorId="0" shapeId="0" xr:uid="{26F1CC8D-58BB-3545-9B1F-5053EA070BFF}">
      <text>
        <r>
          <rPr>
            <sz val="8"/>
            <color indexed="8"/>
            <rFont val="Arial"/>
            <family val="2"/>
          </rPr>
          <t>nil or rounded to zero (including null cells)</t>
        </r>
      </text>
    </comment>
    <comment ref="F67" authorId="0" shapeId="0" xr:uid="{8078F838-BB2B-0549-8DA3-E6D8F539F0EA}">
      <text>
        <r>
          <rPr>
            <sz val="8"/>
            <color indexed="8"/>
            <rFont val="Arial"/>
            <family val="2"/>
          </rPr>
          <t>nil or rounded to zero (including null cells)</t>
        </r>
      </text>
    </comment>
    <comment ref="G67" authorId="0" shapeId="0" xr:uid="{E44CF08A-0EDD-7449-BBF8-78A1B694BDE9}">
      <text>
        <r>
          <rPr>
            <sz val="8"/>
            <color indexed="8"/>
            <rFont val="Arial"/>
            <family val="2"/>
          </rPr>
          <t>nil or rounded to zero (including null cells)</t>
        </r>
      </text>
    </comment>
    <comment ref="H67" authorId="0" shapeId="0" xr:uid="{FCE25E9B-FCE3-9041-BF0A-93D4A016F5ED}">
      <text>
        <r>
          <rPr>
            <sz val="8"/>
            <color indexed="8"/>
            <rFont val="Arial"/>
            <family val="2"/>
          </rPr>
          <t>nil or rounded to zero (including null cells)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G11" authorId="0" shapeId="0" xr:uid="{FCB7FA2B-22B9-5441-8F6F-5871EC035D2F}">
      <text>
        <r>
          <rPr>
            <sz val="8"/>
            <color indexed="8"/>
            <rFont val="Arial"/>
            <family val="2"/>
          </rPr>
          <t>nil or rounded to zero (including null cells)</t>
        </r>
      </text>
    </comment>
    <comment ref="G21" authorId="0" shapeId="0" xr:uid="{478E91B8-B989-6843-A6C4-4B8AB1273C77}">
      <text>
        <r>
          <rPr>
            <sz val="8"/>
            <color indexed="8"/>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C5" authorId="0" shapeId="0" xr:uid="{D9616680-9CD2-414F-B001-CCAA540CFB8A}">
      <text>
        <r>
          <rPr>
            <sz val="8"/>
            <color indexed="8"/>
            <rFont val="Arial"/>
            <family val="2"/>
          </rPr>
          <t>Rate per 100,000 relevant adult population.</t>
        </r>
      </text>
    </comment>
    <comment ref="D5" authorId="0" shapeId="0" xr:uid="{D234244D-A8AF-3E45-AEA1-0453EACFF8A3}">
      <text>
        <r>
          <rPr>
            <sz val="8"/>
            <color indexed="8"/>
            <rFont val="Arial"/>
            <family val="2"/>
          </rPr>
          <t>Rate per 100,000 relevant adult population.</t>
        </r>
      </text>
    </comment>
    <comment ref="A7" authorId="0" shapeId="0" xr:uid="{805B465C-4932-A743-AF27-D8089E523826}">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97.</t>
        </r>
      </text>
    </comment>
    <comment ref="A19" authorId="0" shapeId="0" xr:uid="{BB84438C-5EFF-C34E-8A5C-05BEA9994F15}">
      <text>
        <r>
          <rPr>
            <sz val="8"/>
            <color indexed="8"/>
            <rFont val="Arial"/>
            <family val="2"/>
          </rPr>
          <t>Data for prior imprisonment prior to 2003 are over-stated. See Explanatory Notes, paragraph 92.
Data prior to 2006 include prisoners aged 17 years. See Explanatory Notes, paragraph 91.</t>
        </r>
      </text>
    </comment>
    <comment ref="A31" authorId="0" shapeId="0" xr:uid="{38FADB80-522D-AD40-A37C-764E981E29D6}">
      <text>
        <r>
          <rPr>
            <sz val="8"/>
            <color indexed="8"/>
            <rFont val="Arial"/>
            <family val="2"/>
          </rPr>
          <t>Data prior to 2003 exclude community custody centres and work camps. See Explanatory Notes, paragraph 93.
Caution should be exercised in comparing prior imprisonment data prior to 2008 as data may no longer be comparable. See Explanatory Notes, paragraph 92.</t>
        </r>
      </text>
    </comment>
    <comment ref="A91" authorId="0" shapeId="0" xr:uid="{A93B516D-7695-FE43-8EB2-2BDCFE0FB8F1}">
      <text>
        <r>
          <rPr>
            <sz val="8"/>
            <color indexed="8"/>
            <rFont val="Arial"/>
            <family val="2"/>
          </rPr>
          <t>In 2002 the ACT changed the way it counts periodic detainees. See Explanatory Notes, paragraph 98.
Prior to 2009, imprisonment rates include ACT prisoners held in NSW prisons. From 2009 all ACT prisoners were held in NSW prisons. See Explanatory Notes, paragraph 97.</t>
        </r>
      </text>
    </comment>
    <comment ref="A103" authorId="0" shapeId="0" xr:uid="{77C40774-B59F-7149-9A83-9D2DB60B7B89}">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98.</t>
        </r>
      </text>
    </comment>
    <comment ref="C104" authorId="0" shapeId="0" xr:uid="{C62114C1-9C50-094E-BB32-A01AE0BC9515}">
      <text>
        <r>
          <rPr>
            <sz val="8"/>
            <color indexed="8"/>
            <rFont val="Arial"/>
            <family val="2"/>
          </rPr>
          <t>not applicable</t>
        </r>
      </text>
    </comment>
    <comment ref="D104" authorId="0" shapeId="0" xr:uid="{8CB75C2E-5F2F-014B-9C62-B975D79FCE9B}">
      <text>
        <r>
          <rPr>
            <sz val="8"/>
            <color indexed="8"/>
            <rFont val="Arial"/>
            <family val="2"/>
          </rPr>
          <t>not applicable</t>
        </r>
      </text>
    </comment>
    <comment ref="I104" authorId="0" shapeId="0" xr:uid="{B38DBA69-5746-634F-83CB-C227D1F8B611}">
      <text>
        <r>
          <rPr>
            <sz val="8"/>
            <color indexed="8"/>
            <rFont val="Arial"/>
            <family val="2"/>
          </rPr>
          <t>nil or rounded to zero (including null cells)</t>
        </r>
      </text>
    </comment>
    <comment ref="C105" authorId="0" shapeId="0" xr:uid="{DA4874D2-B465-3448-9151-F387C52DC228}">
      <text>
        <r>
          <rPr>
            <sz val="8"/>
            <color indexed="8"/>
            <rFont val="Arial"/>
            <family val="2"/>
          </rPr>
          <t>not applicable</t>
        </r>
      </text>
    </comment>
    <comment ref="D105" authorId="0" shapeId="0" xr:uid="{2EBC6B44-D21B-3844-B68D-B58ECC83923C}">
      <text>
        <r>
          <rPr>
            <sz val="8"/>
            <color indexed="8"/>
            <rFont val="Arial"/>
            <family val="2"/>
          </rPr>
          <t>not applicable</t>
        </r>
      </text>
    </comment>
    <comment ref="I105" authorId="0" shapeId="0" xr:uid="{8A1600BC-58B8-4749-AC86-8DB2BE71B507}">
      <text>
        <r>
          <rPr>
            <sz val="8"/>
            <color indexed="8"/>
            <rFont val="Arial"/>
            <family val="2"/>
          </rPr>
          <t>nil or rounded to zero (including null cells)</t>
        </r>
      </text>
    </comment>
    <comment ref="C106" authorId="0" shapeId="0" xr:uid="{89EE9327-FEC9-EF40-9301-077A5FAA22F8}">
      <text>
        <r>
          <rPr>
            <sz val="8"/>
            <color indexed="8"/>
            <rFont val="Arial"/>
            <family val="2"/>
          </rPr>
          <t>not applicable</t>
        </r>
      </text>
    </comment>
    <comment ref="D106" authorId="0" shapeId="0" xr:uid="{3A47713E-BD7D-9644-95EC-75FD59FFF0D0}">
      <text>
        <r>
          <rPr>
            <sz val="8"/>
            <color indexed="8"/>
            <rFont val="Arial"/>
            <family val="2"/>
          </rPr>
          <t>not applicable</t>
        </r>
      </text>
    </comment>
    <comment ref="I106" authorId="0" shapeId="0" xr:uid="{CE2E03AC-D18C-174D-84E4-E0F8E1C101F8}">
      <text>
        <r>
          <rPr>
            <sz val="8"/>
            <color indexed="8"/>
            <rFont val="Arial"/>
            <family val="2"/>
          </rPr>
          <t>nil or rounded to zero (including null cells)</t>
        </r>
      </text>
    </comment>
    <comment ref="C107" authorId="0" shapeId="0" xr:uid="{6DA0B917-A53E-2844-BB6C-40A3104C881E}">
      <text>
        <r>
          <rPr>
            <sz val="8"/>
            <color indexed="8"/>
            <rFont val="Arial"/>
            <family val="2"/>
          </rPr>
          <t>not applicable</t>
        </r>
      </text>
    </comment>
    <comment ref="D107" authorId="0" shapeId="0" xr:uid="{BD727FA0-59C5-7C40-BDE2-DAA854F43B85}">
      <text>
        <r>
          <rPr>
            <sz val="8"/>
            <color indexed="8"/>
            <rFont val="Arial"/>
            <family val="2"/>
          </rPr>
          <t>not applicable</t>
        </r>
      </text>
    </comment>
    <comment ref="I107" authorId="0" shapeId="0" xr:uid="{9F760D50-B672-534F-B4BF-9AFA02EAF5F7}">
      <text>
        <r>
          <rPr>
            <sz val="8"/>
            <color indexed="8"/>
            <rFont val="Arial"/>
            <family val="2"/>
          </rPr>
          <t>nil or rounded to zero (including null cells)</t>
        </r>
      </text>
    </comment>
    <comment ref="C108" authorId="0" shapeId="0" xr:uid="{BD65878F-943E-6849-8439-02FA8C93A4EC}">
      <text>
        <r>
          <rPr>
            <sz val="8"/>
            <color indexed="8"/>
            <rFont val="Arial"/>
            <family val="2"/>
          </rPr>
          <t>not applicable</t>
        </r>
      </text>
    </comment>
    <comment ref="D108" authorId="0" shapeId="0" xr:uid="{88A97478-5DE3-4C43-A829-E21224B4A764}">
      <text>
        <r>
          <rPr>
            <sz val="8"/>
            <color indexed="8"/>
            <rFont val="Arial"/>
            <family val="2"/>
          </rPr>
          <t>not applicable</t>
        </r>
      </text>
    </comment>
    <comment ref="I108" authorId="0" shapeId="0" xr:uid="{253FC49F-952A-E449-B027-2001A7EA8189}">
      <text>
        <r>
          <rPr>
            <sz val="8"/>
            <color indexed="8"/>
            <rFont val="Arial"/>
            <family val="2"/>
          </rPr>
          <t>nil or rounded to zero (including null cells)</t>
        </r>
      </text>
    </comment>
    <comment ref="C109" authorId="0" shapeId="0" xr:uid="{DE1E7E48-79D0-6847-87F8-6E1DBF2740EB}">
      <text>
        <r>
          <rPr>
            <sz val="8"/>
            <color indexed="8"/>
            <rFont val="Arial"/>
            <family val="2"/>
          </rPr>
          <t>not applicable</t>
        </r>
      </text>
    </comment>
    <comment ref="D109" authorId="0" shapeId="0" xr:uid="{B59670C3-B368-FD4D-9CC4-E347F2A3D1C0}">
      <text>
        <r>
          <rPr>
            <sz val="8"/>
            <color indexed="8"/>
            <rFont val="Arial"/>
            <family val="2"/>
          </rPr>
          <t>not applicable</t>
        </r>
      </text>
    </comment>
    <comment ref="I109" authorId="0" shapeId="0" xr:uid="{CA96A43C-C936-6440-B6F3-DF3306FE253B}">
      <text>
        <r>
          <rPr>
            <sz val="8"/>
            <color indexed="8"/>
            <rFont val="Arial"/>
            <family val="2"/>
          </rPr>
          <t>nil or rounded to zero (including null cells)</t>
        </r>
      </text>
    </comment>
    <comment ref="B110" authorId="0" shapeId="0" xr:uid="{DC8CF3B3-96B7-0544-A9BD-8FFA3B4D4726}">
      <text>
        <r>
          <rPr>
            <sz val="8"/>
            <color indexed="8"/>
            <rFont val="Arial"/>
            <family val="2"/>
          </rPr>
          <t>not applicable</t>
        </r>
      </text>
    </comment>
    <comment ref="C110" authorId="0" shapeId="0" xr:uid="{1F7D78D1-C63E-8B4F-9D6D-B62ECB1400DB}">
      <text>
        <r>
          <rPr>
            <sz val="8"/>
            <color indexed="8"/>
            <rFont val="Arial"/>
            <family val="2"/>
          </rPr>
          <t>not applicable</t>
        </r>
      </text>
    </comment>
    <comment ref="D110" authorId="0" shapeId="0" xr:uid="{A19CFCCD-D1E2-244D-9965-A46A139256D5}">
      <text>
        <r>
          <rPr>
            <sz val="8"/>
            <color indexed="8"/>
            <rFont val="Arial"/>
            <family val="2"/>
          </rPr>
          <t>not applicable</t>
        </r>
      </text>
    </comment>
    <comment ref="E110" authorId="0" shapeId="0" xr:uid="{5A1408CD-E3BA-D545-9A2C-9A978B26B87A}">
      <text>
        <r>
          <rPr>
            <sz val="8"/>
            <color indexed="8"/>
            <rFont val="Arial"/>
            <family val="2"/>
          </rPr>
          <t>not applicable</t>
        </r>
      </text>
    </comment>
    <comment ref="F110" authorId="0" shapeId="0" xr:uid="{38A44B45-27DA-6248-B25E-5FB2710C08D6}">
      <text>
        <r>
          <rPr>
            <sz val="8"/>
            <color indexed="8"/>
            <rFont val="Arial"/>
            <family val="2"/>
          </rPr>
          <t>not applicable</t>
        </r>
      </text>
    </comment>
    <comment ref="G110" authorId="0" shapeId="0" xr:uid="{38DE9356-96FE-7941-9E59-617F58A87F85}">
      <text>
        <r>
          <rPr>
            <sz val="8"/>
            <color indexed="8"/>
            <rFont val="Arial"/>
            <family val="2"/>
          </rPr>
          <t>not applicable</t>
        </r>
      </text>
    </comment>
    <comment ref="H110" authorId="0" shapeId="0" xr:uid="{948E38AA-523B-D244-BD49-C6CB7D89E543}">
      <text>
        <r>
          <rPr>
            <sz val="8"/>
            <color indexed="8"/>
            <rFont val="Arial"/>
            <family val="2"/>
          </rPr>
          <t>not applicable</t>
        </r>
      </text>
    </comment>
    <comment ref="I110" authorId="0" shapeId="0" xr:uid="{1ED15C42-3DAB-F24E-9654-ABD5A92B9140}">
      <text>
        <r>
          <rPr>
            <sz val="8"/>
            <color indexed="8"/>
            <rFont val="Arial"/>
            <family val="2"/>
          </rPr>
          <t>not applicable</t>
        </r>
      </text>
    </comment>
    <comment ref="B111" authorId="0" shapeId="0" xr:uid="{7050D851-D117-9B46-AE56-EE2DE83123E7}">
      <text>
        <r>
          <rPr>
            <sz val="8"/>
            <color indexed="8"/>
            <rFont val="Arial"/>
            <family val="2"/>
          </rPr>
          <t>not applicable</t>
        </r>
      </text>
    </comment>
    <comment ref="C111" authorId="0" shapeId="0" xr:uid="{E37A4DEF-6574-DA45-88B8-BA2F3F94A735}">
      <text>
        <r>
          <rPr>
            <sz val="8"/>
            <color indexed="8"/>
            <rFont val="Arial"/>
            <family val="2"/>
          </rPr>
          <t>not applicable</t>
        </r>
      </text>
    </comment>
    <comment ref="D111" authorId="0" shapeId="0" xr:uid="{9FA84FFC-2296-4245-9721-F520BF6930D2}">
      <text>
        <r>
          <rPr>
            <sz val="8"/>
            <color indexed="8"/>
            <rFont val="Arial"/>
            <family val="2"/>
          </rPr>
          <t>not applicable</t>
        </r>
      </text>
    </comment>
    <comment ref="E111" authorId="0" shapeId="0" xr:uid="{AEBB1B80-26AA-A744-B31F-2D754FEA716D}">
      <text>
        <r>
          <rPr>
            <sz val="8"/>
            <color indexed="8"/>
            <rFont val="Arial"/>
            <family val="2"/>
          </rPr>
          <t>not applicable</t>
        </r>
      </text>
    </comment>
    <comment ref="F111" authorId="0" shapeId="0" xr:uid="{A972CB5E-E136-2C45-92E1-F1E124400A16}">
      <text>
        <r>
          <rPr>
            <sz val="8"/>
            <color indexed="8"/>
            <rFont val="Arial"/>
            <family val="2"/>
          </rPr>
          <t>not applicable</t>
        </r>
      </text>
    </comment>
    <comment ref="G111" authorId="0" shapeId="0" xr:uid="{DD3C3C88-4CA0-BC4C-85B8-BA30290C133F}">
      <text>
        <r>
          <rPr>
            <sz val="8"/>
            <color indexed="8"/>
            <rFont val="Arial"/>
            <family val="2"/>
          </rPr>
          <t>not applicable</t>
        </r>
      </text>
    </comment>
    <comment ref="H111" authorId="0" shapeId="0" xr:uid="{A01D0DCD-3ADD-1845-BBD2-1E1A65DC951E}">
      <text>
        <r>
          <rPr>
            <sz val="8"/>
            <color indexed="8"/>
            <rFont val="Arial"/>
            <family val="2"/>
          </rPr>
          <t>not applicable</t>
        </r>
      </text>
    </comment>
    <comment ref="I111" authorId="0" shapeId="0" xr:uid="{69B80D7F-C849-6E4A-ABA8-B2F8F5826E16}">
      <text>
        <r>
          <rPr>
            <sz val="8"/>
            <color indexed="8"/>
            <rFont val="Arial"/>
            <family val="2"/>
          </rPr>
          <t>not applicable</t>
        </r>
      </text>
    </comment>
    <comment ref="B112" authorId="0" shapeId="0" xr:uid="{F84E3C3F-22B7-3E4C-ACCA-773A02DFBA3B}">
      <text>
        <r>
          <rPr>
            <sz val="8"/>
            <color indexed="8"/>
            <rFont val="Arial"/>
            <family val="2"/>
          </rPr>
          <t>not applicable</t>
        </r>
      </text>
    </comment>
    <comment ref="C112" authorId="0" shapeId="0" xr:uid="{CA69FED1-E4F2-5B47-8E11-B50543F04902}">
      <text>
        <r>
          <rPr>
            <sz val="8"/>
            <color indexed="8"/>
            <rFont val="Arial"/>
            <family val="2"/>
          </rPr>
          <t>not applicable</t>
        </r>
      </text>
    </comment>
    <comment ref="D112" authorId="0" shapeId="0" xr:uid="{A0B042A4-810E-1048-959E-E7C4E0755A2C}">
      <text>
        <r>
          <rPr>
            <sz val="8"/>
            <color indexed="8"/>
            <rFont val="Arial"/>
            <family val="2"/>
          </rPr>
          <t>not applicable</t>
        </r>
      </text>
    </comment>
    <comment ref="E112" authorId="0" shapeId="0" xr:uid="{48824B8D-45BE-F24A-8F7A-DF5FE4DEB6C5}">
      <text>
        <r>
          <rPr>
            <sz val="8"/>
            <color indexed="8"/>
            <rFont val="Arial"/>
            <family val="2"/>
          </rPr>
          <t>not applicable</t>
        </r>
      </text>
    </comment>
    <comment ref="F112" authorId="0" shapeId="0" xr:uid="{06C1C565-38C7-1B4F-B194-3C1768F37A05}">
      <text>
        <r>
          <rPr>
            <sz val="8"/>
            <color indexed="8"/>
            <rFont val="Arial"/>
            <family val="2"/>
          </rPr>
          <t>not applicable</t>
        </r>
      </text>
    </comment>
    <comment ref="G112" authorId="0" shapeId="0" xr:uid="{E7F00196-0E73-064A-BAAD-EADA7EB19AE5}">
      <text>
        <r>
          <rPr>
            <sz val="8"/>
            <color indexed="8"/>
            <rFont val="Arial"/>
            <family val="2"/>
          </rPr>
          <t>not applicable</t>
        </r>
      </text>
    </comment>
    <comment ref="H112" authorId="0" shapeId="0" xr:uid="{3BA8A175-6438-0C44-ABD8-76B69763F4C5}">
      <text>
        <r>
          <rPr>
            <sz val="8"/>
            <color indexed="8"/>
            <rFont val="Arial"/>
            <family val="2"/>
          </rPr>
          <t>not applicable</t>
        </r>
      </text>
    </comment>
    <comment ref="I112" authorId="0" shapeId="0" xr:uid="{418E48B6-2275-0543-86F8-18D890CA26A9}">
      <text>
        <r>
          <rPr>
            <sz val="8"/>
            <color indexed="8"/>
            <rFont val="Arial"/>
            <family val="2"/>
          </rPr>
          <t>not applicable</t>
        </r>
      </text>
    </comment>
    <comment ref="B113" authorId="0" shapeId="0" xr:uid="{0C302494-1C62-8141-8942-D5B5198E85EE}">
      <text>
        <r>
          <rPr>
            <sz val="8"/>
            <color indexed="8"/>
            <rFont val="Arial"/>
            <family val="2"/>
          </rPr>
          <t>not applicable</t>
        </r>
      </text>
    </comment>
    <comment ref="C113" authorId="0" shapeId="0" xr:uid="{D8D80D65-7BE4-8342-A6E1-905F881CE2DB}">
      <text>
        <r>
          <rPr>
            <sz val="8"/>
            <color indexed="8"/>
            <rFont val="Arial"/>
            <family val="2"/>
          </rPr>
          <t>not applicable</t>
        </r>
      </text>
    </comment>
    <comment ref="D113" authorId="0" shapeId="0" xr:uid="{7AD27FEA-2D74-1E43-92CF-4E400C4C0912}">
      <text>
        <r>
          <rPr>
            <sz val="8"/>
            <color indexed="8"/>
            <rFont val="Arial"/>
            <family val="2"/>
          </rPr>
          <t>not applicable</t>
        </r>
      </text>
    </comment>
    <comment ref="E113" authorId="0" shapeId="0" xr:uid="{C0F5FED8-0DB4-5F4F-9CC5-331EB97F74B2}">
      <text>
        <r>
          <rPr>
            <sz val="8"/>
            <color indexed="8"/>
            <rFont val="Arial"/>
            <family val="2"/>
          </rPr>
          <t>not applicable</t>
        </r>
      </text>
    </comment>
    <comment ref="F113" authorId="0" shapeId="0" xr:uid="{88481EAF-3EE8-DF45-9F55-DBF744179E47}">
      <text>
        <r>
          <rPr>
            <sz val="8"/>
            <color indexed="8"/>
            <rFont val="Arial"/>
            <family val="2"/>
          </rPr>
          <t>not applicable</t>
        </r>
      </text>
    </comment>
    <comment ref="G113" authorId="0" shapeId="0" xr:uid="{B2D66085-F9D5-084B-A393-1DB37DBF1CCE}">
      <text>
        <r>
          <rPr>
            <sz val="8"/>
            <color indexed="8"/>
            <rFont val="Arial"/>
            <family val="2"/>
          </rPr>
          <t>not applicable</t>
        </r>
      </text>
    </comment>
    <comment ref="H113" authorId="0" shapeId="0" xr:uid="{AD43F8B0-C2E7-1147-BE8B-9B1371AE8997}">
      <text>
        <r>
          <rPr>
            <sz val="8"/>
            <color indexed="8"/>
            <rFont val="Arial"/>
            <family val="2"/>
          </rPr>
          <t>not applicable</t>
        </r>
      </text>
    </comment>
    <comment ref="I113" authorId="0" shapeId="0" xr:uid="{3059176D-24DA-CE42-98CE-F05609C6934A}">
      <text>
        <r>
          <rPr>
            <sz val="8"/>
            <color indexed="8"/>
            <rFont val="Arial"/>
            <family val="2"/>
          </rPr>
          <t>not applicable</t>
        </r>
      </text>
    </comment>
    <comment ref="B114" authorId="0" shapeId="0" xr:uid="{1E40C3C6-202A-4E48-8BA1-729BA540BA35}">
      <text>
        <r>
          <rPr>
            <sz val="8"/>
            <color indexed="8"/>
            <rFont val="Arial"/>
            <family val="2"/>
          </rPr>
          <t>not applicable</t>
        </r>
      </text>
    </comment>
    <comment ref="C114" authorId="0" shapeId="0" xr:uid="{E438B099-6528-5445-8556-41B71B82C921}">
      <text>
        <r>
          <rPr>
            <sz val="8"/>
            <color indexed="8"/>
            <rFont val="Arial"/>
            <family val="2"/>
          </rPr>
          <t>not applicable</t>
        </r>
      </text>
    </comment>
    <comment ref="D114" authorId="0" shapeId="0" xr:uid="{E08EAEC1-0A2D-334D-B358-20FB18B1A643}">
      <text>
        <r>
          <rPr>
            <sz val="8"/>
            <color indexed="8"/>
            <rFont val="Arial"/>
            <family val="2"/>
          </rPr>
          <t>not applicable</t>
        </r>
      </text>
    </comment>
    <comment ref="E114" authorId="0" shapeId="0" xr:uid="{9F195AD2-2AFE-564D-A209-524F7263256F}">
      <text>
        <r>
          <rPr>
            <sz val="8"/>
            <color indexed="8"/>
            <rFont val="Arial"/>
            <family val="2"/>
          </rPr>
          <t>not applicable</t>
        </r>
      </text>
    </comment>
    <comment ref="F114" authorId="0" shapeId="0" xr:uid="{6DDADE7E-EFF9-4042-978C-48024161FB14}">
      <text>
        <r>
          <rPr>
            <sz val="8"/>
            <color indexed="8"/>
            <rFont val="Arial"/>
            <family val="2"/>
          </rPr>
          <t>not applicable</t>
        </r>
      </text>
    </comment>
    <comment ref="G114" authorId="0" shapeId="0" xr:uid="{74A05F09-EFFF-514C-AA58-80E2753789DC}">
      <text>
        <r>
          <rPr>
            <sz val="8"/>
            <color indexed="8"/>
            <rFont val="Arial"/>
            <family val="2"/>
          </rPr>
          <t>not applicable</t>
        </r>
      </text>
    </comment>
    <comment ref="H114" authorId="0" shapeId="0" xr:uid="{DEB4E5ED-70A7-FB49-9342-4643733CE510}">
      <text>
        <r>
          <rPr>
            <sz val="8"/>
            <color indexed="8"/>
            <rFont val="Arial"/>
            <family val="2"/>
          </rPr>
          <t>not applicable</t>
        </r>
      </text>
    </comment>
    <comment ref="I114" authorId="0" shapeId="0" xr:uid="{87E68C22-B4E5-2844-8469-DDB7DB9152F8}">
      <text>
        <r>
          <rPr>
            <sz val="8"/>
            <color indexed="8"/>
            <rFont val="Arial"/>
            <family val="2"/>
          </rPr>
          <t>not applicable</t>
        </r>
      </text>
    </comment>
    <comment ref="A115" authorId="0" shapeId="0" xr:uid="{0DE97F29-B12B-4247-9EB7-270ADF58430C}">
      <text>
        <r>
          <rPr>
            <sz val="8"/>
            <color indexed="8"/>
            <rFont val="Arial"/>
            <family val="2"/>
          </rPr>
          <t>Prior to 2009, imprisonment rates include ACT prisoners held in NSW prisons. From 2009 all ACT prisoners were held in NSW prisons. See Explanatory Notes, paragraph 98.
All ACT prisoners, including those held in NSW prisons prior to 2009. See Explanatory Notes, paragraph 98.</t>
        </r>
      </text>
    </comment>
    <comment ref="A127" authorId="0" shapeId="0" xr:uid="{59E83A3A-334C-6A46-941F-FB9B3ED326E2}">
      <text>
        <r>
          <rPr>
            <sz val="8"/>
            <color indexed="8"/>
            <rFont val="Arial"/>
            <family val="2"/>
          </rPr>
          <t>Caution should be exercised in comparing prior imprisonment data prior to 2008 as data may no longer be comparable. See Explanatory Notes, paragraph 92.
Refer to state and territory changes. See Explanatory Notes, paragraphs 83–98.</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9" authorId="0" shapeId="0" xr:uid="{B738620E-7D68-EA4D-83F8-C8CE8E24C14F}">
      <text>
        <r>
          <rPr>
            <sz val="8"/>
            <color indexed="8"/>
            <rFont val="Arial"/>
            <family val="2"/>
          </rPr>
          <t>nil or rounded to zero (including null cells)</t>
        </r>
      </text>
    </comment>
    <comment ref="E12" authorId="0" shapeId="0" xr:uid="{9B34384B-A552-0B40-93E0-ACF75A239508}">
      <text>
        <r>
          <rPr>
            <sz val="8"/>
            <color indexed="8"/>
            <rFont val="Arial"/>
            <family val="2"/>
          </rPr>
          <t>nil or rounded to zero (including null cells)</t>
        </r>
      </text>
    </comment>
    <comment ref="E13" authorId="0" shapeId="0" xr:uid="{050CB57A-B2E3-3241-B948-8CB44D237027}">
      <text>
        <r>
          <rPr>
            <sz val="8"/>
            <color indexed="8"/>
            <rFont val="Arial"/>
            <family val="2"/>
          </rPr>
          <t>nil or rounded to zero (including null cells)</t>
        </r>
      </text>
    </comment>
    <comment ref="E14" authorId="0" shapeId="0" xr:uid="{92E6916D-80EA-9947-8EC5-6DC241CDAF5C}">
      <text>
        <r>
          <rPr>
            <sz val="8"/>
            <color indexed="8"/>
            <rFont val="Arial"/>
            <family val="2"/>
          </rPr>
          <t>nil or rounded to zero (including null cells)</t>
        </r>
      </text>
    </comment>
    <comment ref="C16" authorId="0" shapeId="0" xr:uid="{1F763632-0D03-6B4C-A35B-9B39213A6809}">
      <text>
        <r>
          <rPr>
            <sz val="8"/>
            <color indexed="8"/>
            <rFont val="Arial"/>
            <family val="2"/>
          </rPr>
          <t>nil or rounded to zero (including null cells)</t>
        </r>
      </text>
    </comment>
    <comment ref="C17" authorId="0" shapeId="0" xr:uid="{E1552427-46C7-7846-B6A4-D2853DFBE774}">
      <text>
        <r>
          <rPr>
            <sz val="8"/>
            <color indexed="8"/>
            <rFont val="Arial"/>
            <family val="2"/>
          </rPr>
          <t>nil or rounded to zero (including null cells)</t>
        </r>
      </text>
    </comment>
    <comment ref="C18" authorId="0" shapeId="0" xr:uid="{F106843A-47F0-0B4E-9F72-9AA5DB5A53E3}">
      <text>
        <r>
          <rPr>
            <sz val="8"/>
            <color indexed="8"/>
            <rFont val="Arial"/>
            <family val="2"/>
          </rPr>
          <t>nil or rounded to zero (including null cells)</t>
        </r>
      </text>
    </comment>
    <comment ref="E20" authorId="0" shapeId="0" xr:uid="{CD8109AC-4DAB-574F-B497-D1D7D95680FE}">
      <text>
        <r>
          <rPr>
            <sz val="8"/>
            <color indexed="8"/>
            <rFont val="Arial"/>
            <family val="2"/>
          </rPr>
          <t>nil or rounded to zero (including null cells)</t>
        </r>
      </text>
    </comment>
    <comment ref="E21" authorId="0" shapeId="0" xr:uid="{F046EE5B-4993-8846-8404-778C0C73776B}">
      <text>
        <r>
          <rPr>
            <sz val="8"/>
            <color indexed="8"/>
            <rFont val="Arial"/>
            <family val="2"/>
          </rPr>
          <t>nil or rounded to zero (including null cells)</t>
        </r>
      </text>
    </comment>
    <comment ref="E22" authorId="0" shapeId="0" xr:uid="{8AF9A71B-03B6-7546-9A1B-7B3F7BFED12C}">
      <text>
        <r>
          <rPr>
            <sz val="8"/>
            <color indexed="8"/>
            <rFont val="Arial"/>
            <family val="2"/>
          </rPr>
          <t>nil or rounded to zero (including null cells)</t>
        </r>
      </text>
    </comment>
    <comment ref="E24" authorId="0" shapeId="0" xr:uid="{6DE5E030-D595-6242-9949-AED86F9FDA54}">
      <text>
        <r>
          <rPr>
            <sz val="8"/>
            <color indexed="8"/>
            <rFont val="Arial"/>
            <family val="2"/>
          </rPr>
          <t>nil or rounded to zero (including null cells)</t>
        </r>
      </text>
    </comment>
    <comment ref="E25" authorId="0" shapeId="0" xr:uid="{345E78AB-FB63-AA44-A9DE-C4905E4D7C3E}">
      <text>
        <r>
          <rPr>
            <sz val="8"/>
            <color indexed="8"/>
            <rFont val="Arial"/>
            <family val="2"/>
          </rPr>
          <t>nil or rounded to zero (including null cells)</t>
        </r>
      </text>
    </comment>
    <comment ref="E26" authorId="0" shapeId="0" xr:uid="{8B39B726-80F7-4B48-9AD5-5D291DF15778}">
      <text>
        <r>
          <rPr>
            <sz val="8"/>
            <color indexed="8"/>
            <rFont val="Arial"/>
            <family val="2"/>
          </rPr>
          <t>nil or rounded to zero (including null cells)</t>
        </r>
      </text>
    </comment>
    <comment ref="E28" authorId="0" shapeId="0" xr:uid="{FA502257-A845-E849-B2D5-D820114A374E}">
      <text>
        <r>
          <rPr>
            <sz val="8"/>
            <color indexed="8"/>
            <rFont val="Arial"/>
            <family val="2"/>
          </rPr>
          <t>nil or rounded to zero (including null cells)</t>
        </r>
      </text>
    </comment>
    <comment ref="E29" authorId="0" shapeId="0" xr:uid="{589877D8-8200-064D-8355-CF97A385F42F}">
      <text>
        <r>
          <rPr>
            <sz val="8"/>
            <color indexed="8"/>
            <rFont val="Arial"/>
            <family val="2"/>
          </rPr>
          <t>nil or rounded to zero (including null cells)</t>
        </r>
      </text>
    </comment>
    <comment ref="E30" authorId="0" shapeId="0" xr:uid="{F99988BF-D15C-7842-867C-842EF34986ED}">
      <text>
        <r>
          <rPr>
            <sz val="8"/>
            <color indexed="8"/>
            <rFont val="Arial"/>
            <family val="2"/>
          </rPr>
          <t>nil or rounded to zero (including null cells)</t>
        </r>
      </text>
    </comment>
    <comment ref="E32" authorId="0" shapeId="0" xr:uid="{D59F76BE-9AAF-AA41-8242-CF5844ED85E9}">
      <text>
        <r>
          <rPr>
            <sz val="8"/>
            <color indexed="8"/>
            <rFont val="Arial"/>
            <family val="2"/>
          </rPr>
          <t>nil or rounded to zero (including null cells)</t>
        </r>
      </text>
    </comment>
    <comment ref="E33" authorId="0" shapeId="0" xr:uid="{651472E1-CB12-C44B-A3B8-3B6DEC2CE471}">
      <text>
        <r>
          <rPr>
            <sz val="8"/>
            <color indexed="8"/>
            <rFont val="Arial"/>
            <family val="2"/>
          </rPr>
          <t>nil or rounded to zero (including null cells)</t>
        </r>
      </text>
    </comment>
    <comment ref="E34" authorId="0" shapeId="0" xr:uid="{2CF26F04-8A00-EA4D-9864-E6D1689AC038}">
      <text>
        <r>
          <rPr>
            <sz val="8"/>
            <color indexed="8"/>
            <rFont val="Arial"/>
            <family val="2"/>
          </rPr>
          <t>nil or rounded to zero (including null cells)</t>
        </r>
      </text>
    </comment>
    <comment ref="E36" authorId="0" shapeId="0" xr:uid="{8CAA1D9C-CD7C-5F4C-BB79-16F8F39DAB5F}">
      <text>
        <r>
          <rPr>
            <sz val="8"/>
            <color indexed="8"/>
            <rFont val="Arial"/>
            <family val="2"/>
          </rPr>
          <t>nil or rounded to zero (including null cells)</t>
        </r>
      </text>
    </comment>
    <comment ref="E37" authorId="0" shapeId="0" xr:uid="{B3913F4E-C066-2D46-9A4E-D73E377036BD}">
      <text>
        <r>
          <rPr>
            <sz val="8"/>
            <color indexed="8"/>
            <rFont val="Arial"/>
            <family val="2"/>
          </rPr>
          <t>nil or rounded to zero (including null cells)</t>
        </r>
      </text>
    </comment>
    <comment ref="E38" authorId="0" shapeId="0" xr:uid="{0A17B9BB-EEC3-9C41-8673-21566A2FA19E}">
      <text>
        <r>
          <rPr>
            <sz val="8"/>
            <color indexed="8"/>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33" authorId="0" shapeId="0" xr:uid="{23C29B4C-2307-5744-B48A-4148A34E9CD4}">
      <text>
        <r>
          <rPr>
            <sz val="8"/>
            <color indexed="8"/>
            <rFont val="Arial"/>
            <family val="2"/>
          </rPr>
          <t>nil or rounded to zero (including null cells)</t>
        </r>
      </text>
    </comment>
    <comment ref="B35" authorId="0" shapeId="0" xr:uid="{698C7451-6021-E34E-836E-B8B7B9E9BBA2}">
      <text>
        <r>
          <rPr>
            <sz val="8"/>
            <color indexed="8"/>
            <rFont val="Arial"/>
            <family val="2"/>
          </rPr>
          <t>nil or rounded to zero (including null cells)</t>
        </r>
      </text>
    </comment>
    <comment ref="B38" authorId="0" shapeId="0" xr:uid="{9C310D54-5F33-D242-B02A-C8AB3B65034C}">
      <text>
        <r>
          <rPr>
            <sz val="8"/>
            <color indexed="8"/>
            <rFont val="Arial"/>
            <family val="2"/>
          </rPr>
          <t>nil or rounded to zero (including null cells)</t>
        </r>
      </text>
    </comment>
    <comment ref="B39" authorId="0" shapeId="0" xr:uid="{6CD5A6D2-2773-AC44-9258-FEEA7298C198}">
      <text>
        <r>
          <rPr>
            <sz val="8"/>
            <color indexed="8"/>
            <rFont val="Arial"/>
            <family val="2"/>
          </rPr>
          <t>nil or rounded to zero (including null cells)</t>
        </r>
      </text>
    </comment>
    <comment ref="B48" authorId="0" shapeId="0" xr:uid="{508FC50B-96EB-DB42-8D88-63F48B4A2F44}">
      <text>
        <r>
          <rPr>
            <sz val="8"/>
            <color indexed="8"/>
            <rFont val="Arial"/>
            <family val="2"/>
          </rPr>
          <t>nil or rounded to zero (including null cells)</t>
        </r>
      </text>
    </comment>
    <comment ref="B54" authorId="0" shapeId="0" xr:uid="{9E1B201E-D7F5-AD49-BF96-8F84324FABFE}">
      <text>
        <r>
          <rPr>
            <sz val="8"/>
            <color indexed="8"/>
            <rFont val="Arial"/>
            <family val="2"/>
          </rPr>
          <t>nil or rounded to zero (including null cells)</t>
        </r>
      </text>
    </comment>
    <comment ref="B57" authorId="0" shapeId="0" xr:uid="{1C52EC43-EF2B-3D4D-9B24-2FA93FB90FF8}">
      <text>
        <r>
          <rPr>
            <sz val="8"/>
            <color indexed="8"/>
            <rFont val="Arial"/>
            <family val="2"/>
          </rPr>
          <t>nil or rounded to zero (including null cells)</t>
        </r>
      </text>
    </comment>
    <comment ref="B62" authorId="0" shapeId="0" xr:uid="{CD431487-96A7-8440-9076-F1576B4286C2}">
      <text>
        <r>
          <rPr>
            <sz val="8"/>
            <color indexed="8"/>
            <rFont val="Arial"/>
            <family val="2"/>
          </rPr>
          <t>nil or rounded to zero (including null cells)</t>
        </r>
      </text>
    </comment>
    <comment ref="B63" authorId="0" shapeId="0" xr:uid="{76D8A5DC-13FC-1844-ADB8-EA355E7D6B25}">
      <text>
        <r>
          <rPr>
            <sz val="8"/>
            <color indexed="8"/>
            <rFont val="Arial"/>
            <family val="2"/>
          </rPr>
          <t>nil or rounded to zero (including null cells)</t>
        </r>
      </text>
    </comment>
    <comment ref="B68" authorId="0" shapeId="0" xr:uid="{4F2A1A10-DC99-E946-8AE6-C6C269D4CE8F}">
      <text>
        <r>
          <rPr>
            <sz val="8"/>
            <color indexed="8"/>
            <rFont val="Arial"/>
            <family val="2"/>
          </rPr>
          <t>nil or rounded to zero (including null cells)</t>
        </r>
      </text>
    </comment>
    <comment ref="B129" authorId="0" shapeId="0" xr:uid="{7658693C-9D63-A54B-9A39-407994EE3F5A}">
      <text>
        <r>
          <rPr>
            <sz val="8"/>
            <color indexed="8"/>
            <rFont val="Arial"/>
            <family val="2"/>
          </rPr>
          <t>nil or rounded to zero (including null cells)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Richard F Lund</author>
  </authors>
  <commentList>
    <comment ref="G6" authorId="0" shapeId="0" xr:uid="{6128A9CD-4092-F84A-B2C6-D4F37CF33F3E}">
      <text>
        <r>
          <rPr>
            <sz val="8"/>
            <color indexed="81"/>
            <rFont val="Arial"/>
            <family val="2"/>
          </rPr>
          <t>Includes persons serving post-sentence detention orders.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C771D99-702E-0547-A6AA-CDBBC034617A}">
      <text>
        <r>
          <rPr>
            <sz val="8"/>
            <color indexed="8"/>
            <rFont val="Arial"/>
            <family val="2"/>
          </rPr>
          <t>For a definition of periodic detention, see Glossary.
For a definition of most serious offence, see Explanatory Notes, paragraphs 78–80.</t>
        </r>
      </text>
    </comment>
    <comment ref="A14" authorId="0" shapeId="0" xr:uid="{F9683DDD-C54E-B841-8208-60CC12A10A5E}">
      <text>
        <r>
          <rPr>
            <sz val="8"/>
            <color indexed="8"/>
            <rFont val="Arial"/>
            <family val="2"/>
          </rPr>
          <t>For a definition of most serious offence see Explanatory Notes paragraphs 78–80.</t>
        </r>
      </text>
    </comment>
    <comment ref="B30" authorId="0" shapeId="0" xr:uid="{5E16AA09-56E7-B648-A84A-5A4C973547E7}">
      <text>
        <r>
          <rPr>
            <sz val="8"/>
            <color indexed="8"/>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77E45B6-FF3E-8F4C-8889-33587A7C77A5}">
      <text>
        <r>
          <rPr>
            <sz val="8"/>
            <color indexed="8"/>
            <rFont val="Arial"/>
            <family val="2"/>
          </rPr>
          <t>For a definition of most serious offence, see Explanatory Notes, paragraphs 78–81.</t>
        </r>
      </text>
    </comment>
    <comment ref="I7" authorId="0" shapeId="0" xr:uid="{5A00894B-57FD-D24C-82B2-EE84FED679BE}">
      <text>
        <r>
          <rPr>
            <sz val="8"/>
            <color indexed="8"/>
            <rFont val="Arial"/>
            <family val="2"/>
          </rPr>
          <t>nil or rounded to zero (including null cells)</t>
        </r>
      </text>
    </comment>
    <comment ref="I10" authorId="0" shapeId="0" xr:uid="{E68F17AD-4B5B-EE40-991F-88A2012BEBCE}">
      <text>
        <r>
          <rPr>
            <sz val="8"/>
            <color indexed="8"/>
            <rFont val="Arial"/>
            <family val="2"/>
          </rPr>
          <t>nil or rounded to zero (including null cells)</t>
        </r>
      </text>
    </comment>
    <comment ref="G11" authorId="0" shapeId="0" xr:uid="{C14DE0D1-769F-CC42-9850-1BB363F55E87}">
      <text>
        <r>
          <rPr>
            <sz val="8"/>
            <color indexed="8"/>
            <rFont val="Arial"/>
            <family val="2"/>
          </rPr>
          <t>nil or rounded to zero (including null cells)</t>
        </r>
      </text>
    </comment>
    <comment ref="I15" authorId="0" shapeId="0" xr:uid="{1BA5357F-4B04-BB48-B623-9AB2E3C0913A}">
      <text>
        <r>
          <rPr>
            <sz val="8"/>
            <color indexed="8"/>
            <rFont val="Arial"/>
            <family val="2"/>
          </rPr>
          <t>nil or rounded to zero (including null cells)</t>
        </r>
      </text>
    </comment>
    <comment ref="C17" authorId="0" shapeId="0" xr:uid="{6F0EF81B-9D08-7D4E-BA23-A67D43288481}">
      <text>
        <r>
          <rPr>
            <sz val="8"/>
            <color indexed="8"/>
            <rFont val="Arial"/>
            <family val="2"/>
          </rPr>
          <t>nil or rounded to zero (including null cells)</t>
        </r>
      </text>
    </comment>
    <comment ref="E17" authorId="0" shapeId="0" xr:uid="{2078DB9D-B769-B746-9C17-CE0B775ECE38}">
      <text>
        <r>
          <rPr>
            <sz val="8"/>
            <color indexed="8"/>
            <rFont val="Arial"/>
            <family val="2"/>
          </rPr>
          <t>nil or rounded to zero (including null cells)</t>
        </r>
      </text>
    </comment>
    <comment ref="G17" authorId="0" shapeId="0" xr:uid="{12A863AD-66EA-AC43-8537-2BA24735EA4D}">
      <text>
        <r>
          <rPr>
            <sz val="8"/>
            <color indexed="8"/>
            <rFont val="Arial"/>
            <family val="2"/>
          </rPr>
          <t>nil or rounded to zero (including null cells)</t>
        </r>
      </text>
    </comment>
    <comment ref="I18" authorId="0" shapeId="0" xr:uid="{508CD6E8-9E30-7741-AFDD-DFB1FC5D8F30}">
      <text>
        <r>
          <rPr>
            <sz val="8"/>
            <color indexed="8"/>
            <rFont val="Arial"/>
            <family val="2"/>
          </rPr>
          <t>nil or rounded to zero (including null cells)</t>
        </r>
      </text>
    </comment>
    <comment ref="C19" authorId="0" shapeId="0" xr:uid="{B68FC7FF-EFD8-C047-9D94-376B48EF7E7A}">
      <text>
        <r>
          <rPr>
            <sz val="8"/>
            <color indexed="8"/>
            <rFont val="Arial"/>
            <family val="2"/>
          </rPr>
          <t>nil or rounded to zero (including null cells)</t>
        </r>
      </text>
    </comment>
    <comment ref="G19" authorId="0" shapeId="0" xr:uid="{CAADD935-6DA1-744E-86DF-68B225BDC39D}">
      <text>
        <r>
          <rPr>
            <sz val="8"/>
            <color indexed="8"/>
            <rFont val="Arial"/>
            <family val="2"/>
          </rPr>
          <t>nil or rounded to zero (including null cells)</t>
        </r>
      </text>
    </comment>
    <comment ref="I19" authorId="0" shapeId="0" xr:uid="{257D1031-71F0-7B45-BA0E-AC8BFAAAF480}">
      <text>
        <r>
          <rPr>
            <sz val="8"/>
            <color indexed="8"/>
            <rFont val="Arial"/>
            <family val="2"/>
          </rPr>
          <t>nil or rounded to zero (including null cells)</t>
        </r>
      </text>
    </comment>
    <comment ref="C22" authorId="0" shapeId="0" xr:uid="{5AB0EC04-DF78-E54C-A3A5-3C96FB915CA9}">
      <text>
        <r>
          <rPr>
            <sz val="8"/>
            <color indexed="8"/>
            <rFont val="Arial"/>
            <family val="2"/>
          </rPr>
          <t>nil or rounded to zero (including null cells)</t>
        </r>
      </text>
    </comment>
    <comment ref="D22" authorId="0" shapeId="0" xr:uid="{29C875F7-3FBD-D44B-AD29-862710123760}">
      <text>
        <r>
          <rPr>
            <sz val="8"/>
            <color indexed="8"/>
            <rFont val="Arial"/>
            <family val="2"/>
          </rPr>
          <t>nil or rounded to zero (including null cells)</t>
        </r>
      </text>
    </comment>
    <comment ref="E22" authorId="0" shapeId="0" xr:uid="{B0E9F011-CD4C-9046-B136-5E4961309BA7}">
      <text>
        <r>
          <rPr>
            <sz val="8"/>
            <color indexed="8"/>
            <rFont val="Arial"/>
            <family val="2"/>
          </rPr>
          <t>nil or rounded to zero (including null cells)</t>
        </r>
      </text>
    </comment>
    <comment ref="G22" authorId="0" shapeId="0" xr:uid="{4BC293D7-F791-0A45-BA1B-57564F2D4A99}">
      <text>
        <r>
          <rPr>
            <sz val="8"/>
            <color indexed="8"/>
            <rFont val="Arial"/>
            <family val="2"/>
          </rPr>
          <t>nil or rounded to zero (including null cells)</t>
        </r>
      </text>
    </comment>
    <comment ref="H22" authorId="0" shapeId="0" xr:uid="{C0C87D99-9CF2-6046-BFB5-F56B5B4D1C77}">
      <text>
        <r>
          <rPr>
            <sz val="8"/>
            <color indexed="8"/>
            <rFont val="Arial"/>
            <family val="2"/>
          </rPr>
          <t>nil or rounded to zero (including null cells)</t>
        </r>
      </text>
    </comment>
    <comment ref="I22" authorId="0" shapeId="0" xr:uid="{C86D8ABA-A2EC-0948-919C-80F0E4630A59}">
      <text>
        <r>
          <rPr>
            <sz val="8"/>
            <color indexed="8"/>
            <rFont val="Arial"/>
            <family val="2"/>
          </rPr>
          <t>nil or rounded to zero (including null cells)</t>
        </r>
      </text>
    </comment>
    <comment ref="B23" authorId="0" shapeId="0" xr:uid="{7C566C35-E0B4-D941-878C-C4D169F962C2}">
      <text>
        <r>
          <rPr>
            <sz val="8"/>
            <color indexed="8"/>
            <rFont val="Arial"/>
            <family val="2"/>
          </rPr>
          <t>nil or rounded to zero (including null cells)</t>
        </r>
      </text>
    </comment>
    <comment ref="C23" authorId="0" shapeId="0" xr:uid="{B469B57B-EE4E-5049-A4A2-D4C765490D20}">
      <text>
        <r>
          <rPr>
            <sz val="8"/>
            <color indexed="8"/>
            <rFont val="Arial"/>
            <family val="2"/>
          </rPr>
          <t>nil or rounded to zero (including null cells)</t>
        </r>
      </text>
    </comment>
    <comment ref="E23" authorId="0" shapeId="0" xr:uid="{5391E425-4015-3D45-9AD7-7406AEB1501E}">
      <text>
        <r>
          <rPr>
            <sz val="8"/>
            <color indexed="8"/>
            <rFont val="Arial"/>
            <family val="2"/>
          </rPr>
          <t>nil or rounded to zero (including null cells)</t>
        </r>
      </text>
    </comment>
    <comment ref="G23" authorId="0" shapeId="0" xr:uid="{ACA3731F-E7EB-0747-AD6B-1B8B684EBDF3}">
      <text>
        <r>
          <rPr>
            <sz val="8"/>
            <color indexed="8"/>
            <rFont val="Arial"/>
            <family val="2"/>
          </rPr>
          <t>nil or rounded to zero (including null cells)</t>
        </r>
      </text>
    </comment>
    <comment ref="H23" authorId="0" shapeId="0" xr:uid="{8E696E0B-A2AF-9248-84F7-3C5628603427}">
      <text>
        <r>
          <rPr>
            <sz val="8"/>
            <color indexed="8"/>
            <rFont val="Arial"/>
            <family val="2"/>
          </rPr>
          <t>nil or rounded to zero (including null cells)</t>
        </r>
      </text>
    </comment>
    <comment ref="I23" authorId="0" shapeId="0" xr:uid="{E6528AC0-B87B-6F4D-8EB5-D93D411F8E95}">
      <text>
        <r>
          <rPr>
            <sz val="8"/>
            <color indexed="8"/>
            <rFont val="Arial"/>
            <family val="2"/>
          </rPr>
          <t>nil or rounded to zero (including null cells)</t>
        </r>
      </text>
    </comment>
    <comment ref="G30" authorId="0" shapeId="0" xr:uid="{09D7F347-8ACA-F545-88CB-37F9AAC1634F}">
      <text>
        <r>
          <rPr>
            <sz val="8"/>
            <color indexed="8"/>
            <rFont val="Arial"/>
            <family val="2"/>
          </rPr>
          <t>nil or rounded to zero (including null cells)</t>
        </r>
      </text>
    </comment>
    <comment ref="H36" authorId="0" shapeId="0" xr:uid="{4F2C1621-FDFE-F943-BF4A-7E9539EEBE33}">
      <text>
        <r>
          <rPr>
            <sz val="8"/>
            <color indexed="8"/>
            <rFont val="Arial"/>
            <family val="2"/>
          </rPr>
          <t>nil or rounded to zero (including null cells)</t>
        </r>
      </text>
    </comment>
    <comment ref="H39" authorId="0" shapeId="0" xr:uid="{769B915E-9D6C-0E48-99F1-54AF1773B130}">
      <text>
        <r>
          <rPr>
            <sz val="8"/>
            <color indexed="8"/>
            <rFont val="Arial"/>
            <family val="2"/>
          </rPr>
          <t>nil or rounded to zero (including null cells)</t>
        </r>
      </text>
    </comment>
    <comment ref="G41" authorId="0" shapeId="0" xr:uid="{E680736A-55C4-8B44-A5A7-2A52B38E8C27}">
      <text>
        <r>
          <rPr>
            <sz val="8"/>
            <color indexed="8"/>
            <rFont val="Arial"/>
            <family val="2"/>
          </rPr>
          <t>nil or rounded to zero (including null cells)</t>
        </r>
      </text>
    </comment>
    <comment ref="H41" authorId="0" shapeId="0" xr:uid="{EA2AA78C-DF66-DF4D-8AB1-7F0F26B86085}">
      <text>
        <r>
          <rPr>
            <sz val="8"/>
            <color indexed="8"/>
            <rFont val="Arial"/>
            <family val="2"/>
          </rPr>
          <t>nil or rounded to zero (including null cells)</t>
        </r>
      </text>
    </comment>
    <comment ref="I41" authorId="0" shapeId="0" xr:uid="{AC1E2CE5-5D9A-3E49-9C64-54FCF31E6C09}">
      <text>
        <r>
          <rPr>
            <sz val="8"/>
            <color indexed="8"/>
            <rFont val="Arial"/>
            <family val="2"/>
          </rPr>
          <t>nil or rounded to zero (including null cells)</t>
        </r>
      </text>
    </comment>
    <comment ref="B42" authorId="0" shapeId="0" xr:uid="{6D1007E6-4401-5F40-BE3F-5470F2D7AA34}">
      <text>
        <r>
          <rPr>
            <sz val="8"/>
            <color indexed="8"/>
            <rFont val="Arial"/>
            <family val="2"/>
          </rPr>
          <t>nil or rounded to zero (including null cells)</t>
        </r>
      </text>
    </comment>
    <comment ref="C42" authorId="0" shapeId="0" xr:uid="{8F4EB925-290E-B143-86D6-B198DA4B6F87}">
      <text>
        <r>
          <rPr>
            <sz val="8"/>
            <color indexed="8"/>
            <rFont val="Arial"/>
            <family val="2"/>
          </rPr>
          <t>nil or rounded to zero (including null cells)</t>
        </r>
      </text>
    </comment>
    <comment ref="H42" authorId="0" shapeId="0" xr:uid="{490780DF-C037-B742-A9FE-B6A1686389A6}">
      <text>
        <r>
          <rPr>
            <sz val="8"/>
            <color indexed="8"/>
            <rFont val="Arial"/>
            <family val="2"/>
          </rPr>
          <t>nil or rounded to zero (including null cells)</t>
        </r>
      </text>
    </comment>
    <comment ref="A44" authorId="0" shapeId="0" xr:uid="{61892E4A-C2F6-6E4F-BBE7-111B7FD50047}">
      <text>
        <r>
          <rPr>
            <sz val="8"/>
            <color indexed="8"/>
            <rFont val="Arial"/>
            <family val="2"/>
          </rPr>
          <t xml:space="preserve">Includes prisoners for whom Aboriginal and Torres Strait Islander status is unknown. </t>
        </r>
      </text>
    </comment>
    <comment ref="G49" authorId="0" shapeId="0" xr:uid="{732F8563-82BC-7E41-ABD5-066E6D6BD47A}">
      <text>
        <r>
          <rPr>
            <sz val="8"/>
            <color indexed="8"/>
            <rFont val="Arial"/>
            <family val="2"/>
          </rPr>
          <t>nil or rounded to zero (including null cells)</t>
        </r>
      </text>
    </comment>
    <comment ref="G60" authorId="0" shapeId="0" xr:uid="{448468D2-4546-5045-8BF2-90B557CC31DB}">
      <text>
        <r>
          <rPr>
            <sz val="8"/>
            <color indexed="8"/>
            <rFont val="Arial"/>
            <family val="2"/>
          </rPr>
          <t>nil or rounded to zero (including null cells)</t>
        </r>
      </text>
    </comment>
    <comment ref="H60" authorId="0" shapeId="0" xr:uid="{83801AE4-7A77-A54A-8CC5-E895C70C4F90}">
      <text>
        <r>
          <rPr>
            <sz val="8"/>
            <color indexed="8"/>
            <rFont val="Arial"/>
            <family val="2"/>
          </rPr>
          <t>nil or rounded to zero (including null cells)</t>
        </r>
      </text>
    </comment>
    <comment ref="I60" authorId="0" shapeId="0" xr:uid="{2864840C-37A3-4047-8439-39784BBA5DFE}">
      <text>
        <r>
          <rPr>
            <sz val="8"/>
            <color indexed="8"/>
            <rFont val="Arial"/>
            <family val="2"/>
          </rPr>
          <t>nil or rounded to zero (including null cells)</t>
        </r>
      </text>
    </comment>
    <comment ref="B61" authorId="0" shapeId="0" xr:uid="{71719742-C39D-5F41-913C-6FBC711BA7C7}">
      <text>
        <r>
          <rPr>
            <sz val="8"/>
            <color indexed="8"/>
            <rFont val="Arial"/>
            <family val="2"/>
          </rPr>
          <t>nil or rounded to zero (including null cells)</t>
        </r>
      </text>
    </comment>
    <comment ref="C61" authorId="0" shapeId="0" xr:uid="{D163110D-AE59-9B4B-BBB9-441CD08195EE}">
      <text>
        <r>
          <rPr>
            <sz val="8"/>
            <color indexed="8"/>
            <rFont val="Arial"/>
            <family val="2"/>
          </rPr>
          <t>nil or rounded to zero (including null cells)</t>
        </r>
      </text>
    </comment>
    <comment ref="H61" authorId="0" shapeId="0" xr:uid="{720B4DE1-7ACA-4C45-ADEF-C9950F600A41}">
      <text>
        <r>
          <rPr>
            <sz val="8"/>
            <color indexed="8"/>
            <rFont val="Arial"/>
            <family val="2"/>
          </rPr>
          <t>nil or rounded to zero (including null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56FD34E-B697-AC4F-A152-852BBDD3978E}">
      <text>
        <r>
          <rPr>
            <sz val="8"/>
            <color indexed="8"/>
            <rFont val="Arial"/>
            <family val="2"/>
          </rPr>
          <t>Rate per 100,000 adult population. See Explanatory Notes, paragraphs 44–52 and 54–58.</t>
        </r>
      </text>
    </comment>
    <comment ref="A6" authorId="0" shapeId="0" xr:uid="{00B8527E-9F79-A447-9AB5-1BFC78EE6CD0}">
      <text>
        <r>
          <rPr>
            <sz val="8"/>
            <color indexed="8"/>
            <rFont val="Arial"/>
            <family val="2"/>
          </rPr>
          <t>Crude rates measure the actual rate of imprisonment and are not adjusted for differences in population structures. See Glossary.</t>
        </r>
      </text>
    </comment>
    <comment ref="A11" authorId="0" shapeId="0" xr:uid="{BC5F2743-8C3F-564A-AF1D-0121BD47EC32}">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2" authorId="0" shapeId="0" xr:uid="{11262FA8-D794-3643-A579-A0E9311CD848}">
      <text>
        <r>
          <rPr>
            <sz val="8"/>
            <color indexed="8"/>
            <rFont val="Arial"/>
            <family val="2"/>
          </rPr>
          <t>Age standardised imprisonment rates adjust crude rates to account for age differences between study populations. See Explanatory Notes, paragraphs 59–64 and Glossary.</t>
        </r>
      </text>
    </comment>
    <comment ref="A15" authorId="0" shapeId="0" xr:uid="{CBA18FDE-31A8-A542-8C65-D9D5FEEC86F4}">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6" authorId="0" shapeId="0" xr:uid="{4F3FED26-C08A-D74D-A13A-B6E4F4938139}">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B90F11F-85B2-DC49-824C-C945AF23F026}">
      <text>
        <r>
          <rPr>
            <sz val="8"/>
            <color indexed="8"/>
            <rFont val="Arial"/>
            <family val="2"/>
          </rPr>
          <t>Rate per 100,000 adult population. See Explanatory Notes, paragraphs 44–52 and 54–58.
Age standardised imprisonment rates adjust crude rates to account for age differences between study populations. See Explanatory Notes, paragraphs 59–64 and Glossary.
Calculation of rates was reviewed in 2012 and updated where required. See Explanatory Notes paragraph 44.</t>
        </r>
      </text>
    </comment>
    <comment ref="B5" authorId="0" shapeId="0" xr:uid="{E2C27DD9-AB5A-5043-93FE-09148111F9C9}">
      <text>
        <r>
          <rPr>
            <sz val="8"/>
            <color indexed="8"/>
            <rFont val="Arial"/>
            <family val="2"/>
          </rPr>
          <t>Excludes ACT prisoners held in NSW prisons prior to 2009. From 2009 all ACT prisoners were held in ACT prisons. See Explanatory Notes, paragraph 97.</t>
        </r>
      </text>
    </comment>
    <comment ref="C5" authorId="0" shapeId="0" xr:uid="{7AB98FA3-E557-2E46-B1D0-7BFC4ADE77A5}">
      <text>
        <r>
          <rPr>
            <sz val="8"/>
            <color indexed="8"/>
            <rFont val="Arial"/>
            <family val="2"/>
          </rPr>
          <t>Data prior to 2006 include prisoners aged 17 years. See Explanatory Notes, paragraph 89.</t>
        </r>
      </text>
    </comment>
    <comment ref="I5" authorId="0" shapeId="0" xr:uid="{A3AA767E-F66C-7D41-B024-EEDEEE89FDF6}">
      <text>
        <r>
          <rPr>
            <sz val="8"/>
            <color indexed="8"/>
            <rFont val="Arial"/>
            <family val="2"/>
          </rPr>
          <t>Includes ACT prisoners held in ACT as well as ACT prisoners held in NSW prior to 2009. See Explanatory Notes, paragraph 97.</t>
        </r>
      </text>
    </comment>
    <comment ref="H13" authorId="0" shapeId="0" xr:uid="{A972B73E-E2FA-E247-B48F-1A2841DCDBA7}">
      <text>
        <r>
          <rPr>
            <sz val="8"/>
            <color indexed="8"/>
            <rFont val="Arial"/>
            <family val="2"/>
          </rPr>
          <t>revised</t>
        </r>
      </text>
    </comment>
    <comment ref="J13" authorId="0" shapeId="0" xr:uid="{14AAC2B9-39DF-BD48-993F-9B5F175F54B3}">
      <text>
        <r>
          <rPr>
            <sz val="8"/>
            <color indexed="8"/>
            <rFont val="Arial"/>
            <family val="2"/>
          </rPr>
          <t>revised</t>
        </r>
      </text>
    </comment>
    <comment ref="H14" authorId="0" shapeId="0" xr:uid="{EB5A5215-3CB7-2E40-90F3-FE20B31BA7A6}">
      <text>
        <r>
          <rPr>
            <sz val="8"/>
            <color indexed="8"/>
            <rFont val="Arial"/>
            <family val="2"/>
          </rPr>
          <t>revised</t>
        </r>
      </text>
    </comment>
    <comment ref="J14" authorId="0" shapeId="0" xr:uid="{DB014F67-874A-E24D-ABA5-FA527BC62610}">
      <text>
        <r>
          <rPr>
            <sz val="8"/>
            <color indexed="8"/>
            <rFont val="Arial"/>
            <family val="2"/>
          </rPr>
          <t>revised</t>
        </r>
      </text>
    </comment>
    <comment ref="H15" authorId="0" shapeId="0" xr:uid="{1053A2B9-912B-FA4E-ACD7-BFF2FF7F56FF}">
      <text>
        <r>
          <rPr>
            <sz val="8"/>
            <color indexed="8"/>
            <rFont val="Arial"/>
            <family val="2"/>
          </rPr>
          <t>revised</t>
        </r>
      </text>
    </comment>
    <comment ref="J15" authorId="0" shapeId="0" xr:uid="{D721BCD2-C3FF-5F47-816F-CD383CA91623}">
      <text>
        <r>
          <rPr>
            <sz val="8"/>
            <color indexed="8"/>
            <rFont val="Arial"/>
            <family val="2"/>
          </rPr>
          <t>revised</t>
        </r>
      </text>
    </comment>
    <comment ref="H16" authorId="0" shapeId="0" xr:uid="{A28AAE87-01CC-FE4D-96A6-9AEAA5B34964}">
      <text>
        <r>
          <rPr>
            <sz val="8"/>
            <color indexed="8"/>
            <rFont val="Arial"/>
            <family val="2"/>
          </rPr>
          <t>revised</t>
        </r>
      </text>
    </comment>
    <comment ref="J16" authorId="0" shapeId="0" xr:uid="{94062162-2646-734D-BC15-895C75B408DE}">
      <text>
        <r>
          <rPr>
            <sz val="8"/>
            <color indexed="8"/>
            <rFont val="Arial"/>
            <family val="2"/>
          </rPr>
          <t>revised</t>
        </r>
      </text>
    </comment>
    <comment ref="H25" authorId="0" shapeId="0" xr:uid="{E5C9469B-680D-3E4B-A52E-AA1326B2E9DA}">
      <text>
        <r>
          <rPr>
            <sz val="8"/>
            <color indexed="8"/>
            <rFont val="Arial"/>
            <family val="2"/>
          </rPr>
          <t>revised</t>
        </r>
      </text>
    </comment>
    <comment ref="J25" authorId="0" shapeId="0" xr:uid="{EF4E364C-69A0-CC43-B616-36A7FD687672}">
      <text>
        <r>
          <rPr>
            <sz val="8"/>
            <color indexed="8"/>
            <rFont val="Arial"/>
            <family val="2"/>
          </rPr>
          <t>revised</t>
        </r>
      </text>
    </comment>
    <comment ref="H26" authorId="0" shapeId="0" xr:uid="{77265A29-7580-3445-A4E1-6A693246C754}">
      <text>
        <r>
          <rPr>
            <sz val="8"/>
            <color indexed="8"/>
            <rFont val="Arial"/>
            <family val="2"/>
          </rPr>
          <t>revised</t>
        </r>
      </text>
    </comment>
    <comment ref="J26" authorId="0" shapeId="0" xr:uid="{3B29B3CD-32BE-BF4A-AA98-157BE81053C7}">
      <text>
        <r>
          <rPr>
            <sz val="8"/>
            <color indexed="8"/>
            <rFont val="Arial"/>
            <family val="2"/>
          </rPr>
          <t>revised</t>
        </r>
      </text>
    </comment>
    <comment ref="H27" authorId="0" shapeId="0" xr:uid="{9028A29C-1186-CC40-8F65-F399E672BED5}">
      <text>
        <r>
          <rPr>
            <sz val="8"/>
            <color indexed="8"/>
            <rFont val="Arial"/>
            <family val="2"/>
          </rPr>
          <t>revised</t>
        </r>
      </text>
    </comment>
    <comment ref="J27" authorId="0" shapeId="0" xr:uid="{E7E9CB2C-EBF8-454B-8A10-FE9F0CED3D10}">
      <text>
        <r>
          <rPr>
            <sz val="8"/>
            <color indexed="8"/>
            <rFont val="Arial"/>
            <family val="2"/>
          </rPr>
          <t>revised</t>
        </r>
      </text>
    </comment>
    <comment ref="H28" authorId="0" shapeId="0" xr:uid="{05BC5666-74F4-3642-BD4E-542D64E33C11}">
      <text>
        <r>
          <rPr>
            <sz val="8"/>
            <color indexed="8"/>
            <rFont val="Arial"/>
            <family val="2"/>
          </rPr>
          <t>revised</t>
        </r>
      </text>
    </comment>
    <comment ref="J28" authorId="0" shapeId="0" xr:uid="{C5EB5D8E-CF4D-DB47-9AF6-D77D0E288A8E}">
      <text>
        <r>
          <rPr>
            <sz val="8"/>
            <color indexed="8"/>
            <rFont val="Arial"/>
            <family val="2"/>
          </rPr>
          <t>revised</t>
        </r>
      </text>
    </comment>
    <comment ref="H37" authorId="0" shapeId="0" xr:uid="{80A4D715-3EF9-4E4F-99EB-9DC4EC3A5C21}">
      <text>
        <r>
          <rPr>
            <sz val="8"/>
            <color indexed="8"/>
            <rFont val="Arial"/>
            <family val="2"/>
          </rPr>
          <t>revised</t>
        </r>
      </text>
    </comment>
    <comment ref="J37" authorId="0" shapeId="0" xr:uid="{2BC60D08-4AEE-C94E-A039-F7F89EB7B662}">
      <text>
        <r>
          <rPr>
            <sz val="8"/>
            <color indexed="8"/>
            <rFont val="Arial"/>
            <family val="2"/>
          </rPr>
          <t>revised</t>
        </r>
      </text>
    </comment>
    <comment ref="H38" authorId="0" shapeId="0" xr:uid="{55FF2B70-DF01-E741-8588-07E73E4505C0}">
      <text>
        <r>
          <rPr>
            <sz val="8"/>
            <color indexed="8"/>
            <rFont val="Arial"/>
            <family val="2"/>
          </rPr>
          <t>revised</t>
        </r>
      </text>
    </comment>
    <comment ref="J38" authorId="0" shapeId="0" xr:uid="{0A337307-80FF-D24F-AD0F-C5CB59572033}">
      <text>
        <r>
          <rPr>
            <sz val="8"/>
            <color indexed="8"/>
            <rFont val="Arial"/>
            <family val="2"/>
          </rPr>
          <t>revised</t>
        </r>
      </text>
    </comment>
    <comment ref="H39" authorId="0" shapeId="0" xr:uid="{146B87C9-D2A0-FC4D-A78E-167BC31BF461}">
      <text>
        <r>
          <rPr>
            <sz val="8"/>
            <color indexed="8"/>
            <rFont val="Arial"/>
            <family val="2"/>
          </rPr>
          <t>revised</t>
        </r>
      </text>
    </comment>
    <comment ref="J39" authorId="0" shapeId="0" xr:uid="{5DD4451D-E734-2D41-BACA-F27364E4F934}">
      <text>
        <r>
          <rPr>
            <sz val="8"/>
            <color indexed="8"/>
            <rFont val="Arial"/>
            <family val="2"/>
          </rPr>
          <t>revised</t>
        </r>
      </text>
    </comment>
    <comment ref="H40" authorId="0" shapeId="0" xr:uid="{3053D06F-586B-2249-9934-03458545298E}">
      <text>
        <r>
          <rPr>
            <sz val="8"/>
            <color indexed="8"/>
            <rFont val="Arial"/>
            <family val="2"/>
          </rPr>
          <t>revised</t>
        </r>
      </text>
    </comment>
    <comment ref="J40" authorId="0" shapeId="0" xr:uid="{61292C20-1F45-7140-AF39-C45548429C49}">
      <text>
        <r>
          <rPr>
            <sz val="8"/>
            <color indexed="8"/>
            <rFont val="Arial"/>
            <family val="2"/>
          </rPr>
          <t>revised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4F9406-D484-BF41-82C3-4284D76F966C}">
      <text>
        <r>
          <rPr>
            <sz val="8"/>
            <color indexed="8"/>
            <rFont val="Arial"/>
            <family val="2"/>
          </rPr>
          <t>Rate per 100,000 adult population. See Explanatory Notes, paragraphs 44–52.
Crude rates measure the actual rate of imprisonment and are not adjusted for differences in population structures. See Glossary.
Calculation of rates was reviewed in 2012 and updated where required. See Explanatory Notes paragraph 44.</t>
        </r>
      </text>
    </comment>
    <comment ref="B5" authorId="0" shapeId="0" xr:uid="{86EB3183-98C4-DB44-9234-262ED47E3987}">
      <text>
        <r>
          <rPr>
            <sz val="8"/>
            <color indexed="8"/>
            <rFont val="Arial"/>
            <family val="2"/>
          </rPr>
          <t>Excludes ACT prisoners held in NSW prisons prior to 2009. From 2009 all ACT prisoners were held in ACT prisons. See Explanatory Notes, paragraph 97.</t>
        </r>
      </text>
    </comment>
    <comment ref="C5" authorId="0" shapeId="0" xr:uid="{C7EA7F42-28BD-2840-A3F1-F5808ABEB0F0}">
      <text>
        <r>
          <rPr>
            <sz val="8"/>
            <color indexed="8"/>
            <rFont val="Arial"/>
            <family val="2"/>
          </rPr>
          <t>Data prior to 2006 include persons aged 17 years. See Explanatory Notes, paragraph 91.</t>
        </r>
      </text>
    </comment>
    <comment ref="I5" authorId="0" shapeId="0" xr:uid="{4A5A8D50-277E-6641-9403-74CCE5BBA928}">
      <text>
        <r>
          <rPr>
            <sz val="8"/>
            <color indexed="8"/>
            <rFont val="Arial"/>
            <family val="2"/>
          </rPr>
          <t>Includes ACT prisoners held in ACT as well as ACT prisoners held in NSW prisons. Prior to 2009, the majority of full-time prisoners sentenced in the ACT were held in NSW prisons. From 2009 all ACT prisoners were held in ACT prisons. See Explanatory Notes, paragraph 78.</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11F1AEF-9FB8-6E42-A293-B0FF3F4641BD}">
      <text>
        <r>
          <rPr>
            <sz val="8"/>
            <color indexed="8"/>
            <rFont val="Arial"/>
            <family val="2"/>
          </rPr>
          <t>Rate per 100,000 adult population. See Explanatory Notes, paragraphs 44–52 and 54–58.
Crude rates measure the actual rate of imprisonment and are not adjusted for differences in population structures. See Glossary.
Calculation of rates was reviewed in 2012 and updated where required. See Explanatory Notes paragraph 44.</t>
        </r>
      </text>
    </comment>
    <comment ref="B5" authorId="0" shapeId="0" xr:uid="{D2F7C7C7-D511-F044-976B-E8D57C36E903}">
      <text>
        <r>
          <rPr>
            <sz val="8"/>
            <color indexed="8"/>
            <rFont val="Arial"/>
            <family val="2"/>
          </rPr>
          <t>Excludes ACT prisoners held in NSW prisons prior to 2009. From 2009 all ACT prisoners were held in ACT prisons. See Explanatory Notes, paragraph 97.</t>
        </r>
      </text>
    </comment>
    <comment ref="C5" authorId="0" shapeId="0" xr:uid="{84D1581D-AF1C-2649-93FF-1CBD5A3CCDC8}">
      <text>
        <r>
          <rPr>
            <sz val="8"/>
            <color indexed="8"/>
            <rFont val="Arial"/>
            <family val="2"/>
          </rPr>
          <t>Data prior to 2006 include persons aged 17 years. See Explanatory Notes, paragraph 91.</t>
        </r>
      </text>
    </comment>
    <comment ref="I5" authorId="0" shapeId="0" xr:uid="{DD8D84D7-248C-2C43-AEE7-B44AFEB0B906}">
      <text>
        <r>
          <rPr>
            <sz val="8"/>
            <color indexed="8"/>
            <rFont val="Arial"/>
            <family val="2"/>
          </rPr>
          <t>Includes ACT prisoners held in ACT as well as ACT prisoners held in NSW prisons. Prior to 2009, the majority of full-time prisoners sentenced in the ACT were held in NSW prisons. From 2009 all ACT prisoners were held in ACT prisons. See Explanatory Notes, paragraph 78.</t>
        </r>
      </text>
    </comment>
    <comment ref="H13" authorId="0" shapeId="0" xr:uid="{3993512F-BA9E-0F48-8ECE-BB6F2E1DE155}">
      <text>
        <r>
          <rPr>
            <sz val="8"/>
            <color indexed="8"/>
            <rFont val="Arial"/>
            <family val="2"/>
          </rPr>
          <t>revised</t>
        </r>
      </text>
    </comment>
    <comment ref="J13" authorId="0" shapeId="0" xr:uid="{ACD0DEC9-2717-5A41-AA43-DFC87362CB41}">
      <text>
        <r>
          <rPr>
            <sz val="8"/>
            <color indexed="8"/>
            <rFont val="Arial"/>
            <family val="2"/>
          </rPr>
          <t>revised</t>
        </r>
      </text>
    </comment>
    <comment ref="H14" authorId="0" shapeId="0" xr:uid="{CC20438A-7573-0245-BD03-8C0507EE5895}">
      <text>
        <r>
          <rPr>
            <sz val="8"/>
            <color indexed="8"/>
            <rFont val="Arial"/>
            <family val="2"/>
          </rPr>
          <t>revised</t>
        </r>
      </text>
    </comment>
    <comment ref="J14" authorId="0" shapeId="0" xr:uid="{32EDDF2F-B5A1-BE40-901A-C37E0F75CC8B}">
      <text>
        <r>
          <rPr>
            <sz val="8"/>
            <color indexed="8"/>
            <rFont val="Arial"/>
            <family val="2"/>
          </rPr>
          <t>revised</t>
        </r>
      </text>
    </comment>
    <comment ref="H15" authorId="0" shapeId="0" xr:uid="{DB4258AA-A348-AF45-8ADD-787308DEA2AE}">
      <text>
        <r>
          <rPr>
            <sz val="8"/>
            <color indexed="8"/>
            <rFont val="Arial"/>
            <family val="2"/>
          </rPr>
          <t>revised</t>
        </r>
      </text>
    </comment>
    <comment ref="J15" authorId="0" shapeId="0" xr:uid="{A400ADFA-1390-4C40-946B-058FB766C6BD}">
      <text>
        <r>
          <rPr>
            <sz val="8"/>
            <color indexed="8"/>
            <rFont val="Arial"/>
            <family val="2"/>
          </rPr>
          <t>revised</t>
        </r>
      </text>
    </comment>
    <comment ref="H16" authorId="0" shapeId="0" xr:uid="{7C72239A-A6C0-5B43-BFB8-F716007102B1}">
      <text>
        <r>
          <rPr>
            <sz val="8"/>
            <color indexed="8"/>
            <rFont val="Arial"/>
            <family val="2"/>
          </rPr>
          <t>revised</t>
        </r>
      </text>
    </comment>
    <comment ref="J16" authorId="0" shapeId="0" xr:uid="{62FF4A5C-2655-BE4D-8FCD-0DDC917F7699}">
      <text>
        <r>
          <rPr>
            <sz val="8"/>
            <color indexed="8"/>
            <rFont val="Arial"/>
            <family val="2"/>
          </rPr>
          <t>revised</t>
        </r>
      </text>
    </comment>
    <comment ref="H25" authorId="0" shapeId="0" xr:uid="{4A753D37-7A5B-954E-A80A-1096C7256DCA}">
      <text>
        <r>
          <rPr>
            <sz val="8"/>
            <color indexed="8"/>
            <rFont val="Arial"/>
            <family val="2"/>
          </rPr>
          <t>revised</t>
        </r>
      </text>
    </comment>
    <comment ref="J25" authorId="0" shapeId="0" xr:uid="{C53891FC-231B-7E45-BFDE-773E51373315}">
      <text>
        <r>
          <rPr>
            <sz val="8"/>
            <color indexed="8"/>
            <rFont val="Arial"/>
            <family val="2"/>
          </rPr>
          <t>revised</t>
        </r>
      </text>
    </comment>
    <comment ref="H26" authorId="0" shapeId="0" xr:uid="{512715BE-A334-3046-AFE1-17F1F0B25879}">
      <text>
        <r>
          <rPr>
            <sz val="8"/>
            <color indexed="8"/>
            <rFont val="Arial"/>
            <family val="2"/>
          </rPr>
          <t>revised</t>
        </r>
      </text>
    </comment>
    <comment ref="J26" authorId="0" shapeId="0" xr:uid="{4EB743DD-97BE-BA46-A458-418E6AB66228}">
      <text>
        <r>
          <rPr>
            <sz val="8"/>
            <color indexed="8"/>
            <rFont val="Arial"/>
            <family val="2"/>
          </rPr>
          <t>revised</t>
        </r>
      </text>
    </comment>
    <comment ref="H27" authorId="0" shapeId="0" xr:uid="{9C673D18-36A7-2645-A9BD-873A2FF4496A}">
      <text>
        <r>
          <rPr>
            <sz val="8"/>
            <color indexed="8"/>
            <rFont val="Arial"/>
            <family val="2"/>
          </rPr>
          <t>revised</t>
        </r>
      </text>
    </comment>
    <comment ref="J27" authorId="0" shapeId="0" xr:uid="{DE4221A5-1EE8-FB45-A517-C3782EA37BE7}">
      <text>
        <r>
          <rPr>
            <sz val="8"/>
            <color indexed="8"/>
            <rFont val="Arial"/>
            <family val="2"/>
          </rPr>
          <t>revised</t>
        </r>
      </text>
    </comment>
    <comment ref="H28" authorId="0" shapeId="0" xr:uid="{8BF5656C-E3E4-AE49-971D-24158F744A08}">
      <text>
        <r>
          <rPr>
            <sz val="8"/>
            <color indexed="8"/>
            <rFont val="Arial"/>
            <family val="2"/>
          </rPr>
          <t>revised</t>
        </r>
      </text>
    </comment>
    <comment ref="J28" authorId="0" shapeId="0" xr:uid="{7A6E8CE3-F8DE-4C48-8798-A3AAE4F2C107}">
      <text>
        <r>
          <rPr>
            <sz val="8"/>
            <color indexed="8"/>
            <rFont val="Arial"/>
            <family val="2"/>
          </rPr>
          <t>revised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7" authorId="0" shapeId="0" xr:uid="{A52C5B54-B0CE-9F4B-964A-E5355CCAD7E8}">
      <text>
        <r>
          <rPr>
            <sz val="8"/>
            <color indexed="8"/>
            <rFont val="Arial"/>
            <family val="2"/>
          </rPr>
          <t>nil or rounded to zero (including null cells)</t>
        </r>
      </text>
    </comment>
    <comment ref="C7" authorId="0" shapeId="0" xr:uid="{60535C30-8C64-EB47-A0F3-2A6A4E2468DE}">
      <text>
        <r>
          <rPr>
            <sz val="8"/>
            <color indexed="8"/>
            <rFont val="Arial"/>
            <family val="2"/>
          </rPr>
          <t>nil or rounded to zero (including null cells)</t>
        </r>
      </text>
    </comment>
    <comment ref="E7" authorId="0" shapeId="0" xr:uid="{8F961562-1057-E743-9E24-D4AC47EB413A}">
      <text>
        <r>
          <rPr>
            <sz val="8"/>
            <color indexed="8"/>
            <rFont val="Arial"/>
            <family val="2"/>
          </rPr>
          <t>nil or rounded to zero (including null cells)</t>
        </r>
      </text>
    </comment>
    <comment ref="F7" authorId="0" shapeId="0" xr:uid="{7A1345DB-89FA-CF41-A45E-E622E10CFBAE}">
      <text>
        <r>
          <rPr>
            <sz val="8"/>
            <color indexed="8"/>
            <rFont val="Arial"/>
            <family val="2"/>
          </rPr>
          <t>nil or rounded to zero (including null cells)</t>
        </r>
      </text>
    </comment>
    <comment ref="G7" authorId="0" shapeId="0" xr:uid="{7439A003-9563-7B45-B2C3-22A715C92ACA}">
      <text>
        <r>
          <rPr>
            <sz val="8"/>
            <color indexed="8"/>
            <rFont val="Arial"/>
            <family val="2"/>
          </rPr>
          <t>nil or rounded to zero (including null cells)</t>
        </r>
      </text>
    </comment>
    <comment ref="H7" authorId="0" shapeId="0" xr:uid="{A34B7029-AB42-4F4D-8BE1-863117D41E62}">
      <text>
        <r>
          <rPr>
            <sz val="8"/>
            <color indexed="8"/>
            <rFont val="Arial"/>
            <family val="2"/>
          </rPr>
          <t>nil or rounded to zero (including null cells)</t>
        </r>
      </text>
    </comment>
    <comment ref="I7" authorId="0" shapeId="0" xr:uid="{F31245E7-9ACB-CE47-BB20-7F7A23EB6A0D}">
      <text>
        <r>
          <rPr>
            <sz val="8"/>
            <color indexed="8"/>
            <rFont val="Arial"/>
            <family val="2"/>
          </rPr>
          <t>nil or rounded to zero (including null cells)</t>
        </r>
      </text>
    </comment>
    <comment ref="G8" authorId="0" shapeId="0" xr:uid="{C8CAAC0B-5767-9443-BFD8-CA18A8E7B4B7}">
      <text>
        <r>
          <rPr>
            <sz val="8"/>
            <color indexed="8"/>
            <rFont val="Arial"/>
            <family val="2"/>
          </rPr>
          <t>nil or rounded to zero (including null cells)</t>
        </r>
      </text>
    </comment>
    <comment ref="A20" authorId="0" shapeId="0" xr:uid="{BFB3748B-CA6D-4F43-BC5A-BB2BD5E7AD69}">
      <text>
        <r>
          <rPr>
            <sz val="8"/>
            <color indexed="8"/>
            <rFont val="Arial"/>
            <family val="2"/>
          </rPr>
          <t>Includes prisoners for whom age is unknown.</t>
        </r>
      </text>
    </comment>
    <comment ref="B24" authorId="0" shapeId="0" xr:uid="{68FE7F0D-26E7-0941-A390-2BE08F0BA171}">
      <text>
        <r>
          <rPr>
            <sz val="8"/>
            <color indexed="8"/>
            <rFont val="Arial"/>
            <family val="2"/>
          </rPr>
          <t>nil or rounded to zero (including null cells)</t>
        </r>
      </text>
    </comment>
    <comment ref="C24" authorId="0" shapeId="0" xr:uid="{A3F8EAD8-7493-C848-871E-9A9C4C7A0475}">
      <text>
        <r>
          <rPr>
            <sz val="8"/>
            <color indexed="8"/>
            <rFont val="Arial"/>
            <family val="2"/>
          </rPr>
          <t>nil or rounded to zero (including null cells)</t>
        </r>
      </text>
    </comment>
    <comment ref="D24" authorId="0" shapeId="0" xr:uid="{E576E1E0-969C-9C44-ACC0-A625E4D8F9AD}">
      <text>
        <r>
          <rPr>
            <sz val="8"/>
            <color indexed="8"/>
            <rFont val="Arial"/>
            <family val="2"/>
          </rPr>
          <t>nil or rounded to zero (including null cells)</t>
        </r>
      </text>
    </comment>
    <comment ref="E24" authorId="0" shapeId="0" xr:uid="{90F197F2-A871-5940-A9E4-714684BFEACC}">
      <text>
        <r>
          <rPr>
            <sz val="8"/>
            <color indexed="8"/>
            <rFont val="Arial"/>
            <family val="2"/>
          </rPr>
          <t>nil or rounded to zero (including null cells)</t>
        </r>
      </text>
    </comment>
    <comment ref="F24" authorId="0" shapeId="0" xr:uid="{E57E00BE-E489-514C-95D0-484B5A822A58}">
      <text>
        <r>
          <rPr>
            <sz val="8"/>
            <color indexed="8"/>
            <rFont val="Arial"/>
            <family val="2"/>
          </rPr>
          <t>nil or rounded to zero (including null cells)</t>
        </r>
      </text>
    </comment>
    <comment ref="G24" authorId="0" shapeId="0" xr:uid="{394848EF-636B-364C-A685-D214D5DE08ED}">
      <text>
        <r>
          <rPr>
            <sz val="8"/>
            <color indexed="8"/>
            <rFont val="Arial"/>
            <family val="2"/>
          </rPr>
          <t>nil or rounded to zero (including null cells)</t>
        </r>
      </text>
    </comment>
    <comment ref="H24" authorId="0" shapeId="0" xr:uid="{F8C3E50F-3870-6246-88FC-6C56D4619E03}">
      <text>
        <r>
          <rPr>
            <sz val="8"/>
            <color indexed="8"/>
            <rFont val="Arial"/>
            <family val="2"/>
          </rPr>
          <t>nil or rounded to zero (including null cells)</t>
        </r>
      </text>
    </comment>
    <comment ref="I24" authorId="0" shapeId="0" xr:uid="{88622663-56AD-7D48-8DA1-EEE3A767EBEF}">
      <text>
        <r>
          <rPr>
            <sz val="8"/>
            <color indexed="8"/>
            <rFont val="Arial"/>
            <family val="2"/>
          </rPr>
          <t>nil or rounded to zero (including null cells)</t>
        </r>
      </text>
    </comment>
    <comment ref="J24" authorId="0" shapeId="0" xr:uid="{41978DD6-1E86-EE4F-AF4C-D26D6F8C4C7E}">
      <text>
        <r>
          <rPr>
            <sz val="8"/>
            <color indexed="8"/>
            <rFont val="Arial"/>
            <family val="2"/>
          </rPr>
          <t>nil or rounded to zero (including null cells)</t>
        </r>
      </text>
    </comment>
    <comment ref="C25" authorId="0" shapeId="0" xr:uid="{02BC4AF5-6090-1441-87A1-AF249D8DDF6E}">
      <text>
        <r>
          <rPr>
            <sz val="8"/>
            <color indexed="8"/>
            <rFont val="Arial"/>
            <family val="2"/>
          </rPr>
          <t>nil or rounded to zero (including null cells)</t>
        </r>
      </text>
    </comment>
    <comment ref="G25" authorId="0" shapeId="0" xr:uid="{47DB21BF-1898-E940-82A3-DD5CB96E8EF5}">
      <text>
        <r>
          <rPr>
            <sz val="8"/>
            <color indexed="8"/>
            <rFont val="Arial"/>
            <family val="2"/>
          </rPr>
          <t>nil or rounded to zero (including null cells)</t>
        </r>
      </text>
    </comment>
    <comment ref="I25" authorId="0" shapeId="0" xr:uid="{85F435A4-66F2-BD48-B624-4AA160A6B400}">
      <text>
        <r>
          <rPr>
            <sz val="8"/>
            <color indexed="8"/>
            <rFont val="Arial"/>
            <family val="2"/>
          </rPr>
          <t>nil or rounded to zero (including null cells)</t>
        </r>
      </text>
    </comment>
    <comment ref="E26" authorId="0" shapeId="0" xr:uid="{1E6190F5-25A2-8743-ADA2-C109605569FB}">
      <text>
        <r>
          <rPr>
            <sz val="8"/>
            <color indexed="8"/>
            <rFont val="Arial"/>
            <family val="2"/>
          </rPr>
          <t>nil or rounded to zero (including null cells)</t>
        </r>
      </text>
    </comment>
    <comment ref="G26" authorId="0" shapeId="0" xr:uid="{0F491390-1E09-EF4C-A333-CA8AF2C97C86}">
      <text>
        <r>
          <rPr>
            <sz val="8"/>
            <color indexed="8"/>
            <rFont val="Arial"/>
            <family val="2"/>
          </rPr>
          <t>nil or rounded to zero (including null cells)</t>
        </r>
      </text>
    </comment>
    <comment ref="I26" authorId="0" shapeId="0" xr:uid="{59A24580-AAFD-2847-9D9F-87DB26319270}">
      <text>
        <r>
          <rPr>
            <sz val="8"/>
            <color indexed="8"/>
            <rFont val="Arial"/>
            <family val="2"/>
          </rPr>
          <t>nil or rounded to zero (including null cells)</t>
        </r>
      </text>
    </comment>
    <comment ref="I30" authorId="0" shapeId="0" xr:uid="{68A33A67-21D0-D44C-A3E1-01AE36ED6743}">
      <text>
        <r>
          <rPr>
            <sz val="8"/>
            <color indexed="8"/>
            <rFont val="Arial"/>
            <family val="2"/>
          </rPr>
          <t>nil or rounded to zero (including null cells)</t>
        </r>
      </text>
    </comment>
    <comment ref="G32" authorId="0" shapeId="0" xr:uid="{DEB973A7-76AE-7B4C-ADAB-ADC685CC1EA2}">
      <text>
        <r>
          <rPr>
            <sz val="8"/>
            <color indexed="8"/>
            <rFont val="Arial"/>
            <family val="2"/>
          </rPr>
          <t>nil or rounded to zero (including null cells)</t>
        </r>
      </text>
    </comment>
    <comment ref="I32" authorId="0" shapeId="0" xr:uid="{AECD1349-18A3-C343-8987-E8B3569CBBFF}">
      <text>
        <r>
          <rPr>
            <sz val="8"/>
            <color indexed="8"/>
            <rFont val="Arial"/>
            <family val="2"/>
          </rPr>
          <t>nil or rounded to zero (including null cells)</t>
        </r>
      </text>
    </comment>
    <comment ref="G33" authorId="0" shapeId="0" xr:uid="{4971C5CF-48E0-6F40-B03A-27769B5524B6}">
      <text>
        <r>
          <rPr>
            <sz val="8"/>
            <color indexed="8"/>
            <rFont val="Arial"/>
            <family val="2"/>
          </rPr>
          <t>nil or rounded to zero (including null cells)</t>
        </r>
      </text>
    </comment>
    <comment ref="I33" authorId="0" shapeId="0" xr:uid="{5D0EA008-D784-0543-BA3C-BAC19BBD55F3}">
      <text>
        <r>
          <rPr>
            <sz val="8"/>
            <color indexed="8"/>
            <rFont val="Arial"/>
            <family val="2"/>
          </rPr>
          <t>nil or rounded to zero (including null cells)</t>
        </r>
      </text>
    </comment>
    <comment ref="E34" authorId="0" shapeId="0" xr:uid="{17B5C05B-CD17-3E49-9B3A-3D65E4D3B5B6}">
      <text>
        <r>
          <rPr>
            <sz val="8"/>
            <color indexed="8"/>
            <rFont val="Arial"/>
            <family val="2"/>
          </rPr>
          <t>nil or rounded to zero (including null cells)</t>
        </r>
      </text>
    </comment>
    <comment ref="I34" authorId="0" shapeId="0" xr:uid="{D3A6EBDC-6214-5340-84F8-22A1B0FEB708}">
      <text>
        <r>
          <rPr>
            <sz val="8"/>
            <color indexed="8"/>
            <rFont val="Arial"/>
            <family val="2"/>
          </rPr>
          <t>nil or rounded to zero (including null cells)</t>
        </r>
      </text>
    </comment>
    <comment ref="G35" authorId="0" shapeId="0" xr:uid="{6E39A0FB-CA8C-874A-974F-DFB1A2A2285D}">
      <text>
        <r>
          <rPr>
            <sz val="8"/>
            <color indexed="8"/>
            <rFont val="Arial"/>
            <family val="2"/>
          </rPr>
          <t>nil or rounded to zero (including null cells)</t>
        </r>
      </text>
    </comment>
    <comment ref="H35" authorId="0" shapeId="0" xr:uid="{318E15BB-16D5-F74F-8460-8D775A29C7BB}">
      <text>
        <r>
          <rPr>
            <sz val="8"/>
            <color indexed="8"/>
            <rFont val="Arial"/>
            <family val="2"/>
          </rPr>
          <t>nil or rounded to zero (including null cells)</t>
        </r>
      </text>
    </comment>
    <comment ref="I35" authorId="0" shapeId="0" xr:uid="{E448642B-61DC-9248-BAC4-81A1E6935BAB}">
      <text>
        <r>
          <rPr>
            <sz val="8"/>
            <color indexed="8"/>
            <rFont val="Arial"/>
            <family val="2"/>
          </rPr>
          <t>nil or rounded to zero (including null cells)</t>
        </r>
      </text>
    </comment>
    <comment ref="F36" authorId="0" shapeId="0" xr:uid="{A3E7F286-EBCE-F24A-B548-6E5ADE5285D8}">
      <text>
        <r>
          <rPr>
            <sz val="8"/>
            <color indexed="8"/>
            <rFont val="Arial"/>
            <family val="2"/>
          </rPr>
          <t>nil or rounded to zero (including null cells)</t>
        </r>
      </text>
    </comment>
    <comment ref="G36" authorId="0" shapeId="0" xr:uid="{15EBDC75-574B-924E-B7F9-2043E9D92FD3}">
      <text>
        <r>
          <rPr>
            <sz val="8"/>
            <color indexed="8"/>
            <rFont val="Arial"/>
            <family val="2"/>
          </rPr>
          <t>nil or rounded to zero (including null cells)</t>
        </r>
      </text>
    </comment>
    <comment ref="H36" authorId="0" shapeId="0" xr:uid="{250B1CB2-83B2-E645-8E69-0D3B603F10C4}">
      <text>
        <r>
          <rPr>
            <sz val="8"/>
            <color indexed="8"/>
            <rFont val="Arial"/>
            <family val="2"/>
          </rPr>
          <t>nil or rounded to zero (including null cells)</t>
        </r>
      </text>
    </comment>
    <comment ref="I36" authorId="0" shapeId="0" xr:uid="{272441F9-327B-844D-B7D9-2D6322304075}">
      <text>
        <r>
          <rPr>
            <sz val="8"/>
            <color indexed="8"/>
            <rFont val="Arial"/>
            <family val="2"/>
          </rPr>
          <t>nil or rounded to zero (including null cells)</t>
        </r>
      </text>
    </comment>
    <comment ref="A37" authorId="0" shapeId="0" xr:uid="{F9C398AD-ADE7-3646-8A5D-B6397EEF28CF}">
      <text>
        <r>
          <rPr>
            <sz val="8"/>
            <color indexed="8"/>
            <rFont val="Arial"/>
            <family val="2"/>
          </rPr>
          <t>Includes prisoners for whom age is unknown.</t>
        </r>
      </text>
    </comment>
    <comment ref="B41" authorId="0" shapeId="0" xr:uid="{4A9BD5DE-1EBF-0048-8475-14D1CBC6A81C}">
      <text>
        <r>
          <rPr>
            <sz val="8"/>
            <color indexed="8"/>
            <rFont val="Arial"/>
            <family val="2"/>
          </rPr>
          <t>nil or rounded to zero (including null cells)</t>
        </r>
      </text>
    </comment>
    <comment ref="C41" authorId="0" shapeId="0" xr:uid="{8AC124AB-B26A-B347-905D-61ADC0286B22}">
      <text>
        <r>
          <rPr>
            <sz val="8"/>
            <color indexed="8"/>
            <rFont val="Arial"/>
            <family val="2"/>
          </rPr>
          <t>nil or rounded to zero (including null cells)</t>
        </r>
      </text>
    </comment>
    <comment ref="E41" authorId="0" shapeId="0" xr:uid="{FBAD68BC-6947-AD4C-94A1-5755D859E9B9}">
      <text>
        <r>
          <rPr>
            <sz val="8"/>
            <color indexed="8"/>
            <rFont val="Arial"/>
            <family val="2"/>
          </rPr>
          <t>nil or rounded to zero (including null cells)</t>
        </r>
      </text>
    </comment>
    <comment ref="F41" authorId="0" shapeId="0" xr:uid="{B40B63A4-BE2A-564A-9775-C2934372C6BF}">
      <text>
        <r>
          <rPr>
            <sz val="8"/>
            <color indexed="8"/>
            <rFont val="Arial"/>
            <family val="2"/>
          </rPr>
          <t>nil or rounded to zero (including null cells)</t>
        </r>
      </text>
    </comment>
    <comment ref="G41" authorId="0" shapeId="0" xr:uid="{39F9619A-0950-D841-8A34-2AB787BF6BA2}">
      <text>
        <r>
          <rPr>
            <sz val="8"/>
            <color indexed="8"/>
            <rFont val="Arial"/>
            <family val="2"/>
          </rPr>
          <t>nil or rounded to zero (including null cells)</t>
        </r>
      </text>
    </comment>
    <comment ref="H41" authorId="0" shapeId="0" xr:uid="{267DD7F7-614D-2541-8277-A10E49A859C8}">
      <text>
        <r>
          <rPr>
            <sz val="8"/>
            <color indexed="8"/>
            <rFont val="Arial"/>
            <family val="2"/>
          </rPr>
          <t>nil or rounded to zero (including null cells)</t>
        </r>
      </text>
    </comment>
    <comment ref="I41" authorId="0" shapeId="0" xr:uid="{3D76FB13-7AD3-8946-A7AE-1B561D1245EC}">
      <text>
        <r>
          <rPr>
            <sz val="8"/>
            <color indexed="8"/>
            <rFont val="Arial"/>
            <family val="2"/>
          </rPr>
          <t>nil or rounded to zero (including null cells)</t>
        </r>
      </text>
    </comment>
    <comment ref="G42" authorId="0" shapeId="0" xr:uid="{6FCAC784-792C-EC4B-8A07-8EBA7613B3B5}">
      <text>
        <r>
          <rPr>
            <sz val="8"/>
            <color indexed="8"/>
            <rFont val="Arial"/>
            <family val="2"/>
          </rPr>
          <t>nil or rounded to zero (including null cells)</t>
        </r>
      </text>
    </comment>
    <comment ref="A54" authorId="0" shapeId="0" xr:uid="{A6620B15-A3C0-4B4D-91C1-DBD6308AA69C}">
      <text>
        <r>
          <rPr>
            <sz val="8"/>
            <color indexed="8"/>
            <rFont val="Arial"/>
            <family val="2"/>
          </rPr>
          <t>Includes prisoners for whom age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K5" authorId="0" shapeId="0" xr:uid="{E92D9E39-6831-B84A-8CDB-30919B3D0F61}">
      <text>
        <r>
          <rPr>
            <sz val="8"/>
            <color indexed="8"/>
            <rFont val="Arial"/>
            <family val="2"/>
          </rPr>
          <t>Rate per 100,000 adult population for that age group. See Explanatory Notes, paragraphs 44–49 and 54–58.</t>
        </r>
      </text>
    </comment>
    <comment ref="B8" authorId="0" shapeId="0" xr:uid="{0933FAB3-FDB7-1544-B76C-8C6AF4FB02B2}">
      <text>
        <r>
          <rPr>
            <sz val="8"/>
            <color indexed="8"/>
            <rFont val="Arial"/>
            <family val="2"/>
          </rPr>
          <t>nil or rounded to zero (including null cells)</t>
        </r>
      </text>
    </comment>
    <comment ref="C8" authorId="0" shapeId="0" xr:uid="{ACF2D8BB-5979-624A-8CE1-5981238BB631}">
      <text>
        <r>
          <rPr>
            <sz val="8"/>
            <color indexed="8"/>
            <rFont val="Arial"/>
            <family val="2"/>
          </rPr>
          <t>nil or rounded to zero (including null cells)</t>
        </r>
      </text>
    </comment>
    <comment ref="E8" authorId="0" shapeId="0" xr:uid="{2501E4BF-C348-4244-91D3-DBA1C998EBFC}">
      <text>
        <r>
          <rPr>
            <sz val="8"/>
            <color indexed="8"/>
            <rFont val="Arial"/>
            <family val="2"/>
          </rPr>
          <t>nil or rounded to zero (including null cells)</t>
        </r>
      </text>
    </comment>
    <comment ref="F8" authorId="0" shapeId="0" xr:uid="{8D02BF32-7374-3441-AD68-BA033411F0A4}">
      <text>
        <r>
          <rPr>
            <sz val="8"/>
            <color indexed="8"/>
            <rFont val="Arial"/>
            <family val="2"/>
          </rPr>
          <t>nil or rounded to zero (including null cells)</t>
        </r>
      </text>
    </comment>
    <comment ref="G8" authorId="0" shapeId="0" xr:uid="{4C3A3DC4-E54C-BC4B-8669-34FAB775FFE6}">
      <text>
        <r>
          <rPr>
            <sz val="8"/>
            <color indexed="8"/>
            <rFont val="Arial"/>
            <family val="2"/>
          </rPr>
          <t>nil or rounded to zero (including null cells)</t>
        </r>
      </text>
    </comment>
    <comment ref="H8" authorId="0" shapeId="0" xr:uid="{31D3BCAD-759E-FF45-89DF-AEAEF1184529}">
      <text>
        <r>
          <rPr>
            <sz val="8"/>
            <color indexed="8"/>
            <rFont val="Arial"/>
            <family val="2"/>
          </rPr>
          <t>nil or rounded to zero (including null cells)</t>
        </r>
      </text>
    </comment>
    <comment ref="I8" authorId="0" shapeId="0" xr:uid="{260BD972-2B56-4F4C-BC24-9675ADAC6CDA}">
      <text>
        <r>
          <rPr>
            <sz val="8"/>
            <color indexed="8"/>
            <rFont val="Arial"/>
            <family val="2"/>
          </rPr>
          <t>nil or rounded to zero (including null cells)</t>
        </r>
      </text>
    </comment>
    <comment ref="G9" authorId="0" shapeId="0" xr:uid="{54319508-04A3-C24A-A4EA-249D81247913}">
      <text>
        <r>
          <rPr>
            <sz val="8"/>
            <color indexed="8"/>
            <rFont val="Arial"/>
            <family val="2"/>
          </rPr>
          <t>nil or rounded to zero (including null cells)</t>
        </r>
      </text>
    </comment>
    <comment ref="I9" authorId="0" shapeId="0" xr:uid="{F389787C-ADBB-0449-8DDC-ADEC7149D668}">
      <text>
        <r>
          <rPr>
            <sz val="8"/>
            <color indexed="8"/>
            <rFont val="Arial"/>
            <family val="2"/>
          </rPr>
          <t>nil or rounded to zero (including null cells)</t>
        </r>
      </text>
    </comment>
    <comment ref="G10" authorId="0" shapeId="0" xr:uid="{E227C65B-8C16-7B4A-AB8C-23FF74B31088}">
      <text>
        <r>
          <rPr>
            <sz val="8"/>
            <color indexed="8"/>
            <rFont val="Arial"/>
            <family val="2"/>
          </rPr>
          <t>nil or rounded to zero (including null cells)</t>
        </r>
      </text>
    </comment>
    <comment ref="I10" authorId="0" shapeId="0" xr:uid="{53DB749E-9EC4-B642-90FF-B9448F56DDF9}">
      <text>
        <r>
          <rPr>
            <sz val="8"/>
            <color indexed="8"/>
            <rFont val="Arial"/>
            <family val="2"/>
          </rPr>
          <t>nil or rounded to zero (including null cells)</t>
        </r>
      </text>
    </comment>
    <comment ref="I14" authorId="0" shapeId="0" xr:uid="{54E3125D-4B9F-EC49-BD2B-CFBC3FEEF8EA}">
      <text>
        <r>
          <rPr>
            <sz val="8"/>
            <color indexed="8"/>
            <rFont val="Arial"/>
            <family val="2"/>
          </rPr>
          <t>nil or rounded to zero (including null cells)</t>
        </r>
      </text>
    </comment>
    <comment ref="G16" authorId="0" shapeId="0" xr:uid="{FF783068-49B2-7C45-9A18-9A0026FD9321}">
      <text>
        <r>
          <rPr>
            <sz val="8"/>
            <color indexed="8"/>
            <rFont val="Arial"/>
            <family val="2"/>
          </rPr>
          <t>nil or rounded to zero (including null cells)</t>
        </r>
      </text>
    </comment>
    <comment ref="G17" authorId="0" shapeId="0" xr:uid="{D813E7A2-3CD9-024C-A012-D9F88A3371EA}">
      <text>
        <r>
          <rPr>
            <sz val="8"/>
            <color indexed="8"/>
            <rFont val="Arial"/>
            <family val="2"/>
          </rPr>
          <t>nil or rounded to zero (including null cells)</t>
        </r>
      </text>
    </comment>
    <comment ref="I17" authorId="0" shapeId="0" xr:uid="{D76B7DDC-7A71-614D-989F-55FA324BEDE6}">
      <text>
        <r>
          <rPr>
            <sz val="8"/>
            <color indexed="8"/>
            <rFont val="Arial"/>
            <family val="2"/>
          </rPr>
          <t>nil or rounded to zero (including null cells)</t>
        </r>
      </text>
    </comment>
    <comment ref="G18" authorId="0" shapeId="0" xr:uid="{E9868371-3EDA-C54E-A0C7-2C43F8E63123}">
      <text>
        <r>
          <rPr>
            <sz val="8"/>
            <color indexed="8"/>
            <rFont val="Arial"/>
            <family val="2"/>
          </rPr>
          <t>nil or rounded to zero (including null cells)</t>
        </r>
      </text>
    </comment>
    <comment ref="I18" authorId="0" shapeId="0" xr:uid="{66912B2C-E1ED-944F-8FF8-BFB8365069C4}">
      <text>
        <r>
          <rPr>
            <sz val="8"/>
            <color indexed="8"/>
            <rFont val="Arial"/>
            <family val="2"/>
          </rPr>
          <t>nil or rounded to zero (including null cells)</t>
        </r>
      </text>
    </comment>
    <comment ref="I19" authorId="0" shapeId="0" xr:uid="{B9E07E5B-8D38-1146-94BA-B2C0EFBE0FF2}">
      <text>
        <r>
          <rPr>
            <sz val="8"/>
            <color indexed="8"/>
            <rFont val="Arial"/>
            <family val="2"/>
          </rPr>
          <t>nil or rounded to zero (including null cells)</t>
        </r>
      </text>
    </comment>
    <comment ref="E20" authorId="0" shapeId="0" xr:uid="{66A18051-6787-8641-ABAD-9E74AA39F5CD}">
      <text>
        <r>
          <rPr>
            <sz val="8"/>
            <color indexed="8"/>
            <rFont val="Arial"/>
            <family val="2"/>
          </rPr>
          <t>nil or rounded to zero (including null cells)</t>
        </r>
      </text>
    </comment>
    <comment ref="G20" authorId="0" shapeId="0" xr:uid="{8CD886D7-8121-9F4E-80C4-679B05064B22}">
      <text>
        <r>
          <rPr>
            <sz val="8"/>
            <color indexed="8"/>
            <rFont val="Arial"/>
            <family val="2"/>
          </rPr>
          <t>nil or rounded to zero (including null cells)</t>
        </r>
      </text>
    </comment>
    <comment ref="A21" authorId="0" shapeId="0" xr:uid="{F2A1807B-A34B-6047-AE4A-2E4AA5D82369}">
      <text>
        <r>
          <rPr>
            <sz val="8"/>
            <color indexed="8"/>
            <rFont val="Arial"/>
            <family val="2"/>
          </rPr>
          <t>Includes prisoners for whom age is unknown.</t>
        </r>
      </text>
    </comment>
    <comment ref="K22" authorId="0" shapeId="0" xr:uid="{C0ECCD70-D4E5-254E-8DAD-1A21EA787C26}">
      <text>
        <r>
          <rPr>
            <sz val="8"/>
            <color indexed="8"/>
            <rFont val="Arial"/>
            <family val="2"/>
          </rPr>
          <t>not applicable</t>
        </r>
      </text>
    </comment>
    <comment ref="K23" authorId="0" shapeId="0" xr:uid="{E1B33407-7335-8445-A61B-4A0654953E22}">
      <text>
        <r>
          <rPr>
            <sz val="8"/>
            <color indexed="8"/>
            <rFont val="Arial"/>
            <family val="2"/>
          </rPr>
          <t>not applicable</t>
        </r>
      </text>
    </comment>
    <comment ref="B25" authorId="0" shapeId="0" xr:uid="{80AE5091-1A3A-0447-93AF-2C92D0D30C2A}">
      <text>
        <r>
          <rPr>
            <sz val="8"/>
            <color indexed="8"/>
            <rFont val="Arial"/>
            <family val="2"/>
          </rPr>
          <t>nil or rounded to zero (including null cells)</t>
        </r>
      </text>
    </comment>
    <comment ref="C25" authorId="0" shapeId="0" xr:uid="{60CD0A85-665B-D74E-8B90-E86FE1DAFB19}">
      <text>
        <r>
          <rPr>
            <sz val="8"/>
            <color indexed="8"/>
            <rFont val="Arial"/>
            <family val="2"/>
          </rPr>
          <t>nil or rounded to zero (including null cells)</t>
        </r>
      </text>
    </comment>
    <comment ref="E25" authorId="0" shapeId="0" xr:uid="{BD2F9001-CD21-D746-8A61-FDAE33FCB29C}">
      <text>
        <r>
          <rPr>
            <sz val="8"/>
            <color indexed="8"/>
            <rFont val="Arial"/>
            <family val="2"/>
          </rPr>
          <t>nil or rounded to zero (including null cells)</t>
        </r>
      </text>
    </comment>
    <comment ref="F25" authorId="0" shapeId="0" xr:uid="{1F56AFBD-A639-AC40-9D02-F0405A82F52B}">
      <text>
        <r>
          <rPr>
            <sz val="8"/>
            <color indexed="8"/>
            <rFont val="Arial"/>
            <family val="2"/>
          </rPr>
          <t>nil or rounded to zero (including null cells)</t>
        </r>
      </text>
    </comment>
    <comment ref="G25" authorId="0" shapeId="0" xr:uid="{B3E53DD4-5B27-B546-A094-970546985773}">
      <text>
        <r>
          <rPr>
            <sz val="8"/>
            <color indexed="8"/>
            <rFont val="Arial"/>
            <family val="2"/>
          </rPr>
          <t>nil or rounded to zero (including null cells)</t>
        </r>
      </text>
    </comment>
    <comment ref="H25" authorId="0" shapeId="0" xr:uid="{B2B015EF-864F-3D47-9CD7-7DFFC6A17744}">
      <text>
        <r>
          <rPr>
            <sz val="8"/>
            <color indexed="8"/>
            <rFont val="Arial"/>
            <family val="2"/>
          </rPr>
          <t>nil or rounded to zero (including null cells)</t>
        </r>
      </text>
    </comment>
    <comment ref="I25" authorId="0" shapeId="0" xr:uid="{11696FE5-FF93-8F40-9834-64A464B391DF}">
      <text>
        <r>
          <rPr>
            <sz val="8"/>
            <color indexed="8"/>
            <rFont val="Arial"/>
            <family val="2"/>
          </rPr>
          <t>nil or rounded to zero (including null cells)</t>
        </r>
      </text>
    </comment>
    <comment ref="B26" authorId="0" shapeId="0" xr:uid="{CBC877EA-11B3-D04A-B137-0E898561924A}">
      <text>
        <r>
          <rPr>
            <sz val="8"/>
            <color indexed="8"/>
            <rFont val="Arial"/>
            <family val="2"/>
          </rPr>
          <t>nil or rounded to zero (including null cells)</t>
        </r>
      </text>
    </comment>
    <comment ref="C26" authorId="0" shapeId="0" xr:uid="{A34D25A7-CB93-7C43-9335-4A58796A614A}">
      <text>
        <r>
          <rPr>
            <sz val="8"/>
            <color indexed="8"/>
            <rFont val="Arial"/>
            <family val="2"/>
          </rPr>
          <t>nil or rounded to zero (including null cells)</t>
        </r>
      </text>
    </comment>
    <comment ref="D26" authorId="0" shapeId="0" xr:uid="{2B44E81B-D245-DA44-9533-561FF38AD405}">
      <text>
        <r>
          <rPr>
            <sz val="8"/>
            <color indexed="8"/>
            <rFont val="Arial"/>
            <family val="2"/>
          </rPr>
          <t>nil or rounded to zero (including null cells)</t>
        </r>
      </text>
    </comment>
    <comment ref="F26" authorId="0" shapeId="0" xr:uid="{E75396B7-736C-044B-94A1-472E5D86158A}">
      <text>
        <r>
          <rPr>
            <sz val="8"/>
            <color indexed="8"/>
            <rFont val="Arial"/>
            <family val="2"/>
          </rPr>
          <t>nil or rounded to zero (including null cells)</t>
        </r>
      </text>
    </comment>
    <comment ref="G26" authorId="0" shapeId="0" xr:uid="{D1C4CDC1-A81A-DA49-B2A9-99D1FFF4BC14}">
      <text>
        <r>
          <rPr>
            <sz val="8"/>
            <color indexed="8"/>
            <rFont val="Arial"/>
            <family val="2"/>
          </rPr>
          <t>nil or rounded to zero (including null cells)</t>
        </r>
      </text>
    </comment>
    <comment ref="I26" authorId="0" shapeId="0" xr:uid="{2CF09974-8B15-A342-918D-5DC3FCF97E46}">
      <text>
        <r>
          <rPr>
            <sz val="8"/>
            <color indexed="8"/>
            <rFont val="Arial"/>
            <family val="2"/>
          </rPr>
          <t>nil or rounded to zero (including null cells)</t>
        </r>
      </text>
    </comment>
    <comment ref="C27" authorId="0" shapeId="0" xr:uid="{6DF5DD12-9304-604C-9148-AA9810DEB36B}">
      <text>
        <r>
          <rPr>
            <sz val="8"/>
            <color indexed="8"/>
            <rFont val="Arial"/>
            <family val="2"/>
          </rPr>
          <t>nil or rounded to zero (including null cells)</t>
        </r>
      </text>
    </comment>
    <comment ref="E27" authorId="0" shapeId="0" xr:uid="{C00B31B1-52A4-974C-B05E-9C0E02EAE7E4}">
      <text>
        <r>
          <rPr>
            <sz val="8"/>
            <color indexed="8"/>
            <rFont val="Arial"/>
            <family val="2"/>
          </rPr>
          <t>nil or rounded to zero (including null cells)</t>
        </r>
      </text>
    </comment>
    <comment ref="G27" authorId="0" shapeId="0" xr:uid="{AC369CE8-D0E7-9148-B16E-8973BD412CE3}">
      <text>
        <r>
          <rPr>
            <sz val="8"/>
            <color indexed="8"/>
            <rFont val="Arial"/>
            <family val="2"/>
          </rPr>
          <t>nil or rounded to zero (including null cells)</t>
        </r>
      </text>
    </comment>
    <comment ref="I27" authorId="0" shapeId="0" xr:uid="{E56EBDF5-E37B-C948-B8F2-BA0C876489B9}">
      <text>
        <r>
          <rPr>
            <sz val="8"/>
            <color indexed="8"/>
            <rFont val="Arial"/>
            <family val="2"/>
          </rPr>
          <t>nil or rounded to zero (including null cells)</t>
        </r>
      </text>
    </comment>
    <comment ref="I28" authorId="0" shapeId="0" xr:uid="{5BB3810E-227E-6B41-B302-95FEFFE5BC32}">
      <text>
        <r>
          <rPr>
            <sz val="8"/>
            <color indexed="8"/>
            <rFont val="Arial"/>
            <family val="2"/>
          </rPr>
          <t>nil or rounded to zero (including null cells)</t>
        </r>
      </text>
    </comment>
    <comment ref="G29" authorId="0" shapeId="0" xr:uid="{4D7B484A-2676-9647-9911-541E0FF93E32}">
      <text>
        <r>
          <rPr>
            <sz val="8"/>
            <color indexed="8"/>
            <rFont val="Arial"/>
            <family val="2"/>
          </rPr>
          <t>nil or rounded to zero (including null cells)</t>
        </r>
      </text>
    </comment>
    <comment ref="I29" authorId="0" shapeId="0" xr:uid="{0465B2C5-25DF-7D4A-A732-D6297C5AAA3D}">
      <text>
        <r>
          <rPr>
            <sz val="8"/>
            <color indexed="8"/>
            <rFont val="Arial"/>
            <family val="2"/>
          </rPr>
          <t>nil or rounded to zero (including null cells)</t>
        </r>
      </text>
    </comment>
    <comment ref="G30" authorId="0" shapeId="0" xr:uid="{A919992D-A32F-3744-B278-ADDB4A090A7B}">
      <text>
        <r>
          <rPr>
            <sz val="8"/>
            <color indexed="8"/>
            <rFont val="Arial"/>
            <family val="2"/>
          </rPr>
          <t>nil or rounded to zero (including null cells)</t>
        </r>
      </text>
    </comment>
    <comment ref="I30" authorId="0" shapeId="0" xr:uid="{66B9F42F-7CD7-EC41-97E0-2FB24A565830}">
      <text>
        <r>
          <rPr>
            <sz val="8"/>
            <color indexed="8"/>
            <rFont val="Arial"/>
            <family val="2"/>
          </rPr>
          <t>nil or rounded to zero (including null cells)</t>
        </r>
      </text>
    </comment>
    <comment ref="I31" authorId="0" shapeId="0" xr:uid="{2FF6605F-FB2F-724E-92C2-9AFF73E5D98B}">
      <text>
        <r>
          <rPr>
            <sz val="8"/>
            <color indexed="8"/>
            <rFont val="Arial"/>
            <family val="2"/>
          </rPr>
          <t>nil or rounded to zero (including null cells)</t>
        </r>
      </text>
    </comment>
    <comment ref="G32" authorId="0" shapeId="0" xr:uid="{3C57322C-EF0F-AE4D-9FED-522AC71780A8}">
      <text>
        <r>
          <rPr>
            <sz val="8"/>
            <color indexed="8"/>
            <rFont val="Arial"/>
            <family val="2"/>
          </rPr>
          <t>nil or rounded to zero (including null cells)</t>
        </r>
      </text>
    </comment>
    <comment ref="C33" authorId="0" shapeId="0" xr:uid="{3357B263-31B5-B14E-BD8B-EB8A38B3AAE9}">
      <text>
        <r>
          <rPr>
            <sz val="8"/>
            <color indexed="8"/>
            <rFont val="Arial"/>
            <family val="2"/>
          </rPr>
          <t>nil or rounded to zero (including null cells)</t>
        </r>
      </text>
    </comment>
    <comment ref="G33" authorId="0" shapeId="0" xr:uid="{E4FFE997-192F-4040-AED9-770D7D1AA33F}">
      <text>
        <r>
          <rPr>
            <sz val="8"/>
            <color indexed="8"/>
            <rFont val="Arial"/>
            <family val="2"/>
          </rPr>
          <t>nil or rounded to zero (including null cells)</t>
        </r>
      </text>
    </comment>
    <comment ref="I33" authorId="0" shapeId="0" xr:uid="{0BD8DDCC-DAC3-4E46-8C2F-945E1C50E4E8}">
      <text>
        <r>
          <rPr>
            <sz val="8"/>
            <color indexed="8"/>
            <rFont val="Arial"/>
            <family val="2"/>
          </rPr>
          <t>nil or rounded to zero (including null cells)</t>
        </r>
      </text>
    </comment>
    <comment ref="C34" authorId="0" shapeId="0" xr:uid="{4E7A6012-3B2C-A342-9967-53CB2AD88396}">
      <text>
        <r>
          <rPr>
            <sz val="8"/>
            <color indexed="8"/>
            <rFont val="Arial"/>
            <family val="2"/>
          </rPr>
          <t>nil or rounded to zero (including null cells)</t>
        </r>
      </text>
    </comment>
    <comment ref="D34" authorId="0" shapeId="0" xr:uid="{51E62FAD-3A7D-694D-B7F8-879D345A52C4}">
      <text>
        <r>
          <rPr>
            <sz val="8"/>
            <color indexed="8"/>
            <rFont val="Arial"/>
            <family val="2"/>
          </rPr>
          <t>nil or rounded to zero (including null cells)</t>
        </r>
      </text>
    </comment>
    <comment ref="E34" authorId="0" shapeId="0" xr:uid="{6BD52EFA-D8B0-0644-8E2B-B5DE1E974F8F}">
      <text>
        <r>
          <rPr>
            <sz val="8"/>
            <color indexed="8"/>
            <rFont val="Arial"/>
            <family val="2"/>
          </rPr>
          <t>nil or rounded to zero (including null cells)</t>
        </r>
      </text>
    </comment>
    <comment ref="G34" authorId="0" shapeId="0" xr:uid="{9B4B80B3-AE0E-1445-9E03-55E530BD33A2}">
      <text>
        <r>
          <rPr>
            <sz val="8"/>
            <color indexed="8"/>
            <rFont val="Arial"/>
            <family val="2"/>
          </rPr>
          <t>nil or rounded to zero (including null cells)</t>
        </r>
      </text>
    </comment>
    <comment ref="H34" authorId="0" shapeId="0" xr:uid="{4BA753C1-7513-1F42-BA9B-6876057C6D00}">
      <text>
        <r>
          <rPr>
            <sz val="8"/>
            <color indexed="8"/>
            <rFont val="Arial"/>
            <family val="2"/>
          </rPr>
          <t>nil or rounded to zero (including null cells)</t>
        </r>
      </text>
    </comment>
    <comment ref="I34" authorId="0" shapeId="0" xr:uid="{B2021ED6-E778-3340-8A05-FCA663A565A6}">
      <text>
        <r>
          <rPr>
            <sz val="8"/>
            <color indexed="8"/>
            <rFont val="Arial"/>
            <family val="2"/>
          </rPr>
          <t>nil or rounded to zero (including null cells)</t>
        </r>
      </text>
    </comment>
    <comment ref="C35" authorId="0" shapeId="0" xr:uid="{F0DEAAF5-1D24-8B42-B9C6-D943AC938C40}">
      <text>
        <r>
          <rPr>
            <sz val="8"/>
            <color indexed="8"/>
            <rFont val="Arial"/>
            <family val="2"/>
          </rPr>
          <t>nil or rounded to zero (including null cells)</t>
        </r>
      </text>
    </comment>
    <comment ref="D35" authorId="0" shapeId="0" xr:uid="{5FF1E8DC-B00B-0146-8D3B-00F2C26CD2ED}">
      <text>
        <r>
          <rPr>
            <sz val="8"/>
            <color indexed="8"/>
            <rFont val="Arial"/>
            <family val="2"/>
          </rPr>
          <t>nil or rounded to zero (including null cells)</t>
        </r>
      </text>
    </comment>
    <comment ref="E35" authorId="0" shapeId="0" xr:uid="{84E7017C-9600-554D-8E4C-8FE259D1FCDC}">
      <text>
        <r>
          <rPr>
            <sz val="8"/>
            <color indexed="8"/>
            <rFont val="Arial"/>
            <family val="2"/>
          </rPr>
          <t>nil or rounded to zero (including null cells)</t>
        </r>
      </text>
    </comment>
    <comment ref="G35" authorId="0" shapeId="0" xr:uid="{03F765F0-E03F-8C4C-9995-C6DCBEDAE81F}">
      <text>
        <r>
          <rPr>
            <sz val="8"/>
            <color indexed="8"/>
            <rFont val="Arial"/>
            <family val="2"/>
          </rPr>
          <t>nil or rounded to zero (including null cells)</t>
        </r>
      </text>
    </comment>
    <comment ref="I35" authorId="0" shapeId="0" xr:uid="{2398293B-B6B2-9047-8671-2BF092F001BA}">
      <text>
        <r>
          <rPr>
            <sz val="8"/>
            <color indexed="8"/>
            <rFont val="Arial"/>
            <family val="2"/>
          </rPr>
          <t>nil or rounded to zero (including null cells)</t>
        </r>
      </text>
    </comment>
    <comment ref="B36" authorId="0" shapeId="0" xr:uid="{21D26F28-C9FC-C04D-8870-19D3A9FC406D}">
      <text>
        <r>
          <rPr>
            <sz val="8"/>
            <color indexed="8"/>
            <rFont val="Arial"/>
            <family val="2"/>
          </rPr>
          <t>nil or rounded to zero (including null cells)</t>
        </r>
      </text>
    </comment>
    <comment ref="C36" authorId="0" shapeId="0" xr:uid="{AFF44A70-54DD-0D43-9B58-B4448CE4AE64}">
      <text>
        <r>
          <rPr>
            <sz val="8"/>
            <color indexed="8"/>
            <rFont val="Arial"/>
            <family val="2"/>
          </rPr>
          <t>nil or rounded to zero (including null cells)</t>
        </r>
      </text>
    </comment>
    <comment ref="F36" authorId="0" shapeId="0" xr:uid="{C01FAC36-41CA-F548-A9B5-E3DFAE4C018F}">
      <text>
        <r>
          <rPr>
            <sz val="8"/>
            <color indexed="8"/>
            <rFont val="Arial"/>
            <family val="2"/>
          </rPr>
          <t>nil or rounded to zero (including null cells)</t>
        </r>
      </text>
    </comment>
    <comment ref="G36" authorId="0" shapeId="0" xr:uid="{78927617-D536-BD40-92AF-A4752197C121}">
      <text>
        <r>
          <rPr>
            <sz val="8"/>
            <color indexed="8"/>
            <rFont val="Arial"/>
            <family val="2"/>
          </rPr>
          <t>nil or rounded to zero (including null cells)</t>
        </r>
      </text>
    </comment>
    <comment ref="H36" authorId="0" shapeId="0" xr:uid="{3E3D64FB-7FA4-A043-807D-F41CBBCEB717}">
      <text>
        <r>
          <rPr>
            <sz val="8"/>
            <color indexed="8"/>
            <rFont val="Arial"/>
            <family val="2"/>
          </rPr>
          <t>nil or rounded to zero (including null cells)</t>
        </r>
      </text>
    </comment>
    <comment ref="I36" authorId="0" shapeId="0" xr:uid="{0F17BFFE-2C8D-1A4A-8EF7-BBB800048BCE}">
      <text>
        <r>
          <rPr>
            <sz val="8"/>
            <color indexed="8"/>
            <rFont val="Arial"/>
            <family val="2"/>
          </rPr>
          <t>nil or rounded to zero (including null cells)</t>
        </r>
      </text>
    </comment>
    <comment ref="B37" authorId="0" shapeId="0" xr:uid="{2DEF2741-9FCB-4847-8317-4BAE1A7E5CC3}">
      <text>
        <r>
          <rPr>
            <sz val="8"/>
            <color indexed="8"/>
            <rFont val="Arial"/>
            <family val="2"/>
          </rPr>
          <t>nil or rounded to zero (including null cells)</t>
        </r>
      </text>
    </comment>
    <comment ref="C37" authorId="0" shapeId="0" xr:uid="{DEBD63A7-A3A7-3D4D-9ED3-D3349E5244BA}">
      <text>
        <r>
          <rPr>
            <sz val="8"/>
            <color indexed="8"/>
            <rFont val="Arial"/>
            <family val="2"/>
          </rPr>
          <t>nil or rounded to zero (including null cells)</t>
        </r>
      </text>
    </comment>
    <comment ref="D37" authorId="0" shapeId="0" xr:uid="{57F7531E-7905-4844-9A7C-1E6BD44EB6B6}">
      <text>
        <r>
          <rPr>
            <sz val="8"/>
            <color indexed="8"/>
            <rFont val="Arial"/>
            <family val="2"/>
          </rPr>
          <t>nil or rounded to zero (including null cells)</t>
        </r>
      </text>
    </comment>
    <comment ref="E37" authorId="0" shapeId="0" xr:uid="{18C29D40-C119-9143-BA64-FDC1936349EA}">
      <text>
        <r>
          <rPr>
            <sz val="8"/>
            <color indexed="8"/>
            <rFont val="Arial"/>
            <family val="2"/>
          </rPr>
          <t>nil or rounded to zero (including null cells)</t>
        </r>
      </text>
    </comment>
    <comment ref="F37" authorId="0" shapeId="0" xr:uid="{B512A497-E009-DF4E-A4BB-4AF76444917B}">
      <text>
        <r>
          <rPr>
            <sz val="8"/>
            <color indexed="8"/>
            <rFont val="Arial"/>
            <family val="2"/>
          </rPr>
          <t>nil or rounded to zero (including null cells)</t>
        </r>
      </text>
    </comment>
    <comment ref="G37" authorId="0" shapeId="0" xr:uid="{EC95B2E6-508D-2A4F-B46E-A9818B94C353}">
      <text>
        <r>
          <rPr>
            <sz val="8"/>
            <color indexed="8"/>
            <rFont val="Arial"/>
            <family val="2"/>
          </rPr>
          <t>nil or rounded to zero (including null cells)</t>
        </r>
      </text>
    </comment>
    <comment ref="H37" authorId="0" shapeId="0" xr:uid="{84762C2F-5E09-5547-9BF9-3569F6B25D19}">
      <text>
        <r>
          <rPr>
            <sz val="8"/>
            <color indexed="8"/>
            <rFont val="Arial"/>
            <family val="2"/>
          </rPr>
          <t>nil or rounded to zero (including null cells)</t>
        </r>
      </text>
    </comment>
    <comment ref="I37" authorId="0" shapeId="0" xr:uid="{3B27F431-3F16-B44F-A2A9-B40E2546E8BC}">
      <text>
        <r>
          <rPr>
            <sz val="8"/>
            <color indexed="8"/>
            <rFont val="Arial"/>
            <family val="2"/>
          </rPr>
          <t>nil or rounded to zero (including null cells)</t>
        </r>
      </text>
    </comment>
    <comment ref="J37" authorId="0" shapeId="0" xr:uid="{8519CC55-F93D-6C40-9035-9BBFEC09C7A3}">
      <text>
        <r>
          <rPr>
            <sz val="8"/>
            <color indexed="8"/>
            <rFont val="Arial"/>
            <family val="2"/>
          </rPr>
          <t>nil or rounded to zero (including null cells)</t>
        </r>
      </text>
    </comment>
    <comment ref="A38" authorId="0" shapeId="0" xr:uid="{86636BC0-FE24-984B-A966-0A8FD8353579}">
      <text>
        <r>
          <rPr>
            <sz val="8"/>
            <color indexed="8"/>
            <rFont val="Arial"/>
            <family val="2"/>
          </rPr>
          <t>Includes prisoners for whom age is unknown.</t>
        </r>
      </text>
    </comment>
    <comment ref="K39" authorId="0" shapeId="0" xr:uid="{A75F3C70-5972-7B4E-8071-9C15D9A79D06}">
      <text>
        <r>
          <rPr>
            <sz val="8"/>
            <color indexed="8"/>
            <rFont val="Arial"/>
            <family val="2"/>
          </rPr>
          <t>not applicable</t>
        </r>
      </text>
    </comment>
    <comment ref="K40" authorId="0" shapeId="0" xr:uid="{6E918FBD-1C53-B944-A33A-0272D008248C}">
      <text>
        <r>
          <rPr>
            <sz val="8"/>
            <color indexed="8"/>
            <rFont val="Arial"/>
            <family val="2"/>
          </rPr>
          <t>not applicable</t>
        </r>
      </text>
    </comment>
    <comment ref="B42" authorId="0" shapeId="0" xr:uid="{4D419068-6A3F-0541-94AE-F755E45A26B3}">
      <text>
        <r>
          <rPr>
            <sz val="8"/>
            <color indexed="8"/>
            <rFont val="Arial"/>
            <family val="2"/>
          </rPr>
          <t>nil or rounded to zero (including null cells)</t>
        </r>
      </text>
    </comment>
    <comment ref="C42" authorId="0" shapeId="0" xr:uid="{FC8E4A88-9B81-3F44-9BA4-9EC0BFB916B2}">
      <text>
        <r>
          <rPr>
            <sz val="8"/>
            <color indexed="8"/>
            <rFont val="Arial"/>
            <family val="2"/>
          </rPr>
          <t>nil or rounded to zero (including null cells)</t>
        </r>
      </text>
    </comment>
    <comment ref="E42" authorId="0" shapeId="0" xr:uid="{4FE05CEC-88FF-484C-938C-9C04C8B70927}">
      <text>
        <r>
          <rPr>
            <sz val="8"/>
            <color indexed="8"/>
            <rFont val="Arial"/>
            <family val="2"/>
          </rPr>
          <t>nil or rounded to zero (including null cells)</t>
        </r>
      </text>
    </comment>
    <comment ref="F42" authorId="0" shapeId="0" xr:uid="{10EA4BE9-5916-5741-90F4-D6F0EB21B422}">
      <text>
        <r>
          <rPr>
            <sz val="8"/>
            <color indexed="8"/>
            <rFont val="Arial"/>
            <family val="2"/>
          </rPr>
          <t>nil or rounded to zero (including null cells)</t>
        </r>
      </text>
    </comment>
    <comment ref="G42" authorId="0" shapeId="0" xr:uid="{AB3D3A3E-AFBB-1B44-AC9D-BC612346A660}">
      <text>
        <r>
          <rPr>
            <sz val="8"/>
            <color indexed="8"/>
            <rFont val="Arial"/>
            <family val="2"/>
          </rPr>
          <t>nil or rounded to zero (including null cells)</t>
        </r>
      </text>
    </comment>
    <comment ref="H42" authorId="0" shapeId="0" xr:uid="{34CF92A9-2FBC-0F4E-89D8-92A6F71E3C2E}">
      <text>
        <r>
          <rPr>
            <sz val="8"/>
            <color indexed="8"/>
            <rFont val="Arial"/>
            <family val="2"/>
          </rPr>
          <t>nil or rounded to zero (including null cells)</t>
        </r>
      </text>
    </comment>
    <comment ref="I42" authorId="0" shapeId="0" xr:uid="{7EE37AEC-F94E-6B41-A7D5-D6C5FF7CE0C7}">
      <text>
        <r>
          <rPr>
            <sz val="8"/>
            <color indexed="8"/>
            <rFont val="Arial"/>
            <family val="2"/>
          </rPr>
          <t>nil or rounded to zero (including null cells)</t>
        </r>
      </text>
    </comment>
    <comment ref="G43" authorId="0" shapeId="0" xr:uid="{CBC9204D-DA64-EC46-B869-816F7AC794BB}">
      <text>
        <r>
          <rPr>
            <sz val="8"/>
            <color indexed="8"/>
            <rFont val="Arial"/>
            <family val="2"/>
          </rPr>
          <t>nil or rounded to zero (including null cells)</t>
        </r>
      </text>
    </comment>
    <comment ref="I43" authorId="0" shapeId="0" xr:uid="{73ED2F64-FA37-F34C-8669-5F1E31D33E49}">
      <text>
        <r>
          <rPr>
            <sz val="8"/>
            <color indexed="8"/>
            <rFont val="Arial"/>
            <family val="2"/>
          </rPr>
          <t>nil or rounded to zero (including null cells)</t>
        </r>
      </text>
    </comment>
    <comment ref="I44" authorId="0" shapeId="0" xr:uid="{192DD205-7944-2543-8902-2B49C129E324}">
      <text>
        <r>
          <rPr>
            <sz val="8"/>
            <color indexed="8"/>
            <rFont val="Arial"/>
            <family val="2"/>
          </rPr>
          <t>nil or rounded to zero (including null cells)</t>
        </r>
      </text>
    </comment>
    <comment ref="I48" authorId="0" shapeId="0" xr:uid="{50853AD0-0FFD-2F45-B81F-BCF3300FB375}">
      <text>
        <r>
          <rPr>
            <sz val="8"/>
            <color indexed="8"/>
            <rFont val="Arial"/>
            <family val="2"/>
          </rPr>
          <t>nil or rounded to zero (including null cells)</t>
        </r>
      </text>
    </comment>
    <comment ref="G50" authorId="0" shapeId="0" xr:uid="{A4A77EEE-6D8D-8C46-B40E-97E200F080F3}">
      <text>
        <r>
          <rPr>
            <sz val="8"/>
            <color indexed="8"/>
            <rFont val="Arial"/>
            <family val="2"/>
          </rPr>
          <t>nil or rounded to zero (including null cells)</t>
        </r>
      </text>
    </comment>
    <comment ref="G51" authorId="0" shapeId="0" xr:uid="{F582B09A-7F8C-9D4B-820D-C2059EB24BAD}">
      <text>
        <r>
          <rPr>
            <sz val="8"/>
            <color indexed="8"/>
            <rFont val="Arial"/>
            <family val="2"/>
          </rPr>
          <t>nil or rounded to zero (including null cells)</t>
        </r>
      </text>
    </comment>
    <comment ref="I51" authorId="0" shapeId="0" xr:uid="{D08BC8C6-179E-904B-B129-EF2D72EDB3BB}">
      <text>
        <r>
          <rPr>
            <sz val="8"/>
            <color indexed="8"/>
            <rFont val="Arial"/>
            <family val="2"/>
          </rPr>
          <t>nil or rounded to zero (including null cells)</t>
        </r>
      </text>
    </comment>
    <comment ref="G52" authorId="0" shapeId="0" xr:uid="{86D621EB-B0AB-D84C-9D78-1CA69034BC25}">
      <text>
        <r>
          <rPr>
            <sz val="8"/>
            <color indexed="8"/>
            <rFont val="Arial"/>
            <family val="2"/>
          </rPr>
          <t>nil or rounded to zero (including null cells)</t>
        </r>
      </text>
    </comment>
    <comment ref="I52" authorId="0" shapeId="0" xr:uid="{BA9FACC3-81A7-3D41-A708-BEA254168A25}">
      <text>
        <r>
          <rPr>
            <sz val="8"/>
            <color indexed="8"/>
            <rFont val="Arial"/>
            <family val="2"/>
          </rPr>
          <t>nil or rounded to zero (including null cells)</t>
        </r>
      </text>
    </comment>
    <comment ref="I53" authorId="0" shapeId="0" xr:uid="{ABA33F2C-C36E-F547-B0BA-CE69732BFC9A}">
      <text>
        <r>
          <rPr>
            <sz val="8"/>
            <color indexed="8"/>
            <rFont val="Arial"/>
            <family val="2"/>
          </rPr>
          <t>nil or rounded to zero (including null cells)</t>
        </r>
      </text>
    </comment>
    <comment ref="E54" authorId="0" shapeId="0" xr:uid="{CB417A47-338D-FC47-9AAE-CB0C592CEC7C}">
      <text>
        <r>
          <rPr>
            <sz val="8"/>
            <color indexed="8"/>
            <rFont val="Arial"/>
            <family val="2"/>
          </rPr>
          <t>nil or rounded to zero (including null cells)</t>
        </r>
      </text>
    </comment>
    <comment ref="G54" authorId="0" shapeId="0" xr:uid="{7E03721C-4CD6-924B-BF1F-59199F377373}">
      <text>
        <r>
          <rPr>
            <sz val="8"/>
            <color indexed="8"/>
            <rFont val="Arial"/>
            <family val="2"/>
          </rPr>
          <t>nil or rounded to zero (including null cells)</t>
        </r>
      </text>
    </comment>
    <comment ref="A55" authorId="0" shapeId="0" xr:uid="{BD343A6A-9217-A747-B47D-68C8BAD72B5C}">
      <text>
        <r>
          <rPr>
            <sz val="8"/>
            <color indexed="8"/>
            <rFont val="Arial"/>
            <family val="2"/>
          </rPr>
          <t>Includes prisoners for whom age is unknown.</t>
        </r>
      </text>
    </comment>
    <comment ref="K56" authorId="0" shapeId="0" xr:uid="{1D7F8704-937B-ED4E-A4B3-1EB6C6FD4176}">
      <text>
        <r>
          <rPr>
            <sz val="8"/>
            <color indexed="8"/>
            <rFont val="Arial"/>
            <family val="2"/>
          </rPr>
          <t>not applicable</t>
        </r>
      </text>
    </comment>
    <comment ref="K57" authorId="0" shapeId="0" xr:uid="{2895764C-A5E5-F140-A84C-8219486ACC43}">
      <text>
        <r>
          <rPr>
            <sz val="8"/>
            <color indexed="8"/>
            <rFont val="Arial"/>
            <family val="2"/>
          </rPr>
          <t>not applicable</t>
        </r>
      </text>
    </comment>
    <comment ref="B60" authorId="0" shapeId="0" xr:uid="{E46DBF6D-360B-234C-8615-E0E8B4B80D71}">
      <text>
        <r>
          <rPr>
            <sz val="8"/>
            <color indexed="8"/>
            <rFont val="Arial"/>
            <family val="2"/>
          </rPr>
          <t>nil or rounded to zero (including null cells)</t>
        </r>
      </text>
    </comment>
    <comment ref="C60" authorId="0" shapeId="0" xr:uid="{121DC2E1-60E5-6B4C-AA22-B5C7A56F086A}">
      <text>
        <r>
          <rPr>
            <sz val="8"/>
            <color indexed="8"/>
            <rFont val="Arial"/>
            <family val="2"/>
          </rPr>
          <t>nil or rounded to zero (including null cells)</t>
        </r>
      </text>
    </comment>
    <comment ref="E60" authorId="0" shapeId="0" xr:uid="{3C8BA9F8-FE60-3F4F-A42A-01AE61AA85AF}">
      <text>
        <r>
          <rPr>
            <sz val="8"/>
            <color indexed="8"/>
            <rFont val="Arial"/>
            <family val="2"/>
          </rPr>
          <t>nil or rounded to zero (including null cells)</t>
        </r>
      </text>
    </comment>
    <comment ref="F60" authorId="0" shapeId="0" xr:uid="{6015BBA5-BB95-F346-8121-C0E7AA1182EB}">
      <text>
        <r>
          <rPr>
            <sz val="8"/>
            <color indexed="8"/>
            <rFont val="Arial"/>
            <family val="2"/>
          </rPr>
          <t>nil or rounded to zero (including null cells)</t>
        </r>
      </text>
    </comment>
    <comment ref="G60" authorId="0" shapeId="0" xr:uid="{5022AAB2-E257-1A4B-AF17-E21943AAF838}">
      <text>
        <r>
          <rPr>
            <sz val="8"/>
            <color indexed="8"/>
            <rFont val="Arial"/>
            <family val="2"/>
          </rPr>
          <t>nil or rounded to zero (including null cells)</t>
        </r>
      </text>
    </comment>
    <comment ref="H60" authorId="0" shapeId="0" xr:uid="{82566B92-28AA-D349-B31D-1C783C6F4B66}">
      <text>
        <r>
          <rPr>
            <sz val="8"/>
            <color indexed="8"/>
            <rFont val="Arial"/>
            <family val="2"/>
          </rPr>
          <t>nil or rounded to zero (including null cells)</t>
        </r>
      </text>
    </comment>
    <comment ref="I60" authorId="0" shapeId="0" xr:uid="{4ED6884F-439A-804D-BDC7-168F4E17D1C8}">
      <text>
        <r>
          <rPr>
            <sz val="8"/>
            <color indexed="8"/>
            <rFont val="Arial"/>
            <family val="2"/>
          </rPr>
          <t>nil or rounded to zero (including null cells)</t>
        </r>
      </text>
    </comment>
    <comment ref="G61" authorId="0" shapeId="0" xr:uid="{8A23E596-B415-6D42-974F-C23830FD9522}">
      <text>
        <r>
          <rPr>
            <sz val="8"/>
            <color indexed="8"/>
            <rFont val="Arial"/>
            <family val="2"/>
          </rPr>
          <t>nil or rounded to zero (including null cells)</t>
        </r>
      </text>
    </comment>
    <comment ref="H61" authorId="0" shapeId="0" xr:uid="{337B712D-55EE-0A49-834D-1427FE415994}">
      <text>
        <r>
          <rPr>
            <sz val="8"/>
            <color indexed="8"/>
            <rFont val="Arial"/>
            <family val="2"/>
          </rPr>
          <t>nil or rounded to zero (including null cells)</t>
        </r>
      </text>
    </comment>
    <comment ref="H62" authorId="0" shapeId="0" xr:uid="{A3D74E75-5EE0-1445-BE8A-CB7783635099}">
      <text>
        <r>
          <rPr>
            <sz val="8"/>
            <color indexed="8"/>
            <rFont val="Arial"/>
            <family val="2"/>
          </rPr>
          <t>nil or rounded to zero (including null cells)</t>
        </r>
      </text>
    </comment>
    <comment ref="I71" authorId="0" shapeId="0" xr:uid="{BE269338-6FA9-524C-9709-666318EDC41B}">
      <text>
        <r>
          <rPr>
            <sz val="8"/>
            <color indexed="8"/>
            <rFont val="Arial"/>
            <family val="2"/>
          </rPr>
          <t>nil or rounded to zero (including null cells)</t>
        </r>
      </text>
    </comment>
    <comment ref="A73" authorId="0" shapeId="0" xr:uid="{19DE55C7-9393-5D43-8F41-0D1815D7590E}">
      <text>
        <r>
          <rPr>
            <sz val="8"/>
            <color indexed="8"/>
            <rFont val="Arial"/>
            <family val="2"/>
          </rPr>
          <t>Includes prisoners for whom age is unknown.</t>
        </r>
      </text>
    </comment>
    <comment ref="K74" authorId="0" shapeId="0" xr:uid="{FDAE20C3-52AC-0A4F-A78B-0432421BED9C}">
      <text>
        <r>
          <rPr>
            <sz val="8"/>
            <color indexed="8"/>
            <rFont val="Arial"/>
            <family val="2"/>
          </rPr>
          <t>not applicable</t>
        </r>
      </text>
    </comment>
    <comment ref="K75" authorId="0" shapeId="0" xr:uid="{753A9817-A7CF-BD40-A05B-81BE6B8F2688}">
      <text>
        <r>
          <rPr>
            <sz val="8"/>
            <color indexed="8"/>
            <rFont val="Arial"/>
            <family val="2"/>
          </rPr>
          <t>not applicable</t>
        </r>
      </text>
    </comment>
    <comment ref="B77" authorId="0" shapeId="0" xr:uid="{F822BEC9-5290-9448-B910-A16D7AD3E9F2}">
      <text>
        <r>
          <rPr>
            <sz val="8"/>
            <color indexed="8"/>
            <rFont val="Arial"/>
            <family val="2"/>
          </rPr>
          <t>nil or rounded to zero (including null cells)</t>
        </r>
      </text>
    </comment>
    <comment ref="C77" authorId="0" shapeId="0" xr:uid="{387E8C57-94D2-9C47-9CD6-D069C27597EE}">
      <text>
        <r>
          <rPr>
            <sz val="8"/>
            <color indexed="8"/>
            <rFont val="Arial"/>
            <family val="2"/>
          </rPr>
          <t>nil or rounded to zero (including null cells)</t>
        </r>
      </text>
    </comment>
    <comment ref="D77" authorId="0" shapeId="0" xr:uid="{FDCFF370-8970-484F-9A49-8B72326E0E16}">
      <text>
        <r>
          <rPr>
            <sz val="8"/>
            <color indexed="8"/>
            <rFont val="Arial"/>
            <family val="2"/>
          </rPr>
          <t>nil or rounded to zero (including null cells)</t>
        </r>
      </text>
    </comment>
    <comment ref="E77" authorId="0" shapeId="0" xr:uid="{70FF3A88-5863-0E4A-BDF5-12218D9CE1B4}">
      <text>
        <r>
          <rPr>
            <sz val="8"/>
            <color indexed="8"/>
            <rFont val="Arial"/>
            <family val="2"/>
          </rPr>
          <t>nil or rounded to zero (including null cells)</t>
        </r>
      </text>
    </comment>
    <comment ref="F77" authorId="0" shapeId="0" xr:uid="{29371342-2B79-A246-B568-A6B44E73EFB4}">
      <text>
        <r>
          <rPr>
            <sz val="8"/>
            <color indexed="8"/>
            <rFont val="Arial"/>
            <family val="2"/>
          </rPr>
          <t>nil or rounded to zero (including null cells)</t>
        </r>
      </text>
    </comment>
    <comment ref="G77" authorId="0" shapeId="0" xr:uid="{1C9CD61F-8E61-674D-9A9D-95D0151B0630}">
      <text>
        <r>
          <rPr>
            <sz val="8"/>
            <color indexed="8"/>
            <rFont val="Arial"/>
            <family val="2"/>
          </rPr>
          <t>nil or rounded to zero (including null cells)</t>
        </r>
      </text>
    </comment>
    <comment ref="H77" authorId="0" shapeId="0" xr:uid="{7883B2D1-14B2-D24D-A90E-9ECC3A3B0040}">
      <text>
        <r>
          <rPr>
            <sz val="8"/>
            <color indexed="8"/>
            <rFont val="Arial"/>
            <family val="2"/>
          </rPr>
          <t>nil or rounded to zero (including null cells)</t>
        </r>
      </text>
    </comment>
    <comment ref="I77" authorId="0" shapeId="0" xr:uid="{5A559D12-75A4-EE49-A524-180E0BE7D932}">
      <text>
        <r>
          <rPr>
            <sz val="8"/>
            <color indexed="8"/>
            <rFont val="Arial"/>
            <family val="2"/>
          </rPr>
          <t>nil or rounded to zero (including null cells)</t>
        </r>
      </text>
    </comment>
    <comment ref="J77" authorId="0" shapeId="0" xr:uid="{28D60C60-B947-1045-AA77-E8CBEF4A9FF9}">
      <text>
        <r>
          <rPr>
            <sz val="8"/>
            <color indexed="8"/>
            <rFont val="Arial"/>
            <family val="2"/>
          </rPr>
          <t>nil or rounded to zero (including null cells)</t>
        </r>
      </text>
    </comment>
    <comment ref="K77" authorId="0" shapeId="0" xr:uid="{11A61DC2-08BB-7E44-AD41-F73C0B57E12F}">
      <text>
        <r>
          <rPr>
            <sz val="8"/>
            <color indexed="8"/>
            <rFont val="Arial"/>
            <family val="2"/>
          </rPr>
          <t>nil or rounded to zero (including null cells)</t>
        </r>
      </text>
    </comment>
    <comment ref="E78" authorId="0" shapeId="0" xr:uid="{88A9A441-9F32-5F44-B604-D3E99CAEA959}">
      <text>
        <r>
          <rPr>
            <sz val="8"/>
            <color indexed="8"/>
            <rFont val="Arial"/>
            <family val="2"/>
          </rPr>
          <t>nil or rounded to zero (including null cells)</t>
        </r>
      </text>
    </comment>
    <comment ref="F78" authorId="0" shapeId="0" xr:uid="{BBF86841-65A2-1F4E-AB65-4F52A8769EF9}">
      <text>
        <r>
          <rPr>
            <sz val="8"/>
            <color indexed="8"/>
            <rFont val="Arial"/>
            <family val="2"/>
          </rPr>
          <t>nil or rounded to zero (including null cells)</t>
        </r>
      </text>
    </comment>
    <comment ref="G78" authorId="0" shapeId="0" xr:uid="{03702642-FDB9-3A46-89A2-104B4A6A902D}">
      <text>
        <r>
          <rPr>
            <sz val="8"/>
            <color indexed="8"/>
            <rFont val="Arial"/>
            <family val="2"/>
          </rPr>
          <t>nil or rounded to zero (including null cells)</t>
        </r>
      </text>
    </comment>
    <comment ref="H78" authorId="0" shapeId="0" xr:uid="{CE269E1A-E5A0-AA49-A614-2DAC3574129E}">
      <text>
        <r>
          <rPr>
            <sz val="8"/>
            <color indexed="8"/>
            <rFont val="Arial"/>
            <family val="2"/>
          </rPr>
          <t>nil or rounded to zero (including null cells)</t>
        </r>
      </text>
    </comment>
    <comment ref="I78" authorId="0" shapeId="0" xr:uid="{EE354D9A-7C9E-3442-8D4A-140080D28246}">
      <text>
        <r>
          <rPr>
            <sz val="8"/>
            <color indexed="8"/>
            <rFont val="Arial"/>
            <family val="2"/>
          </rPr>
          <t>nil or rounded to zero (including null cells)</t>
        </r>
      </text>
    </comment>
    <comment ref="D79" authorId="0" shapeId="0" xr:uid="{53D3FE19-DEDD-C542-9CF7-4D7BBA25E3BD}">
      <text>
        <r>
          <rPr>
            <sz val="8"/>
            <color indexed="8"/>
            <rFont val="Arial"/>
            <family val="2"/>
          </rPr>
          <t>nil or rounded to zero (including null cells)</t>
        </r>
      </text>
    </comment>
    <comment ref="E79" authorId="0" shapeId="0" xr:uid="{55883E34-D28B-AF48-B373-7FDD2EAFCA49}">
      <text>
        <r>
          <rPr>
            <sz val="8"/>
            <color indexed="8"/>
            <rFont val="Arial"/>
            <family val="2"/>
          </rPr>
          <t>nil or rounded to zero (including null cells)</t>
        </r>
      </text>
    </comment>
    <comment ref="G79" authorId="0" shapeId="0" xr:uid="{C654D22D-5BD4-3141-8EC1-D44B890C0688}">
      <text>
        <r>
          <rPr>
            <sz val="8"/>
            <color indexed="8"/>
            <rFont val="Arial"/>
            <family val="2"/>
          </rPr>
          <t>nil or rounded to zero (including null cells)</t>
        </r>
      </text>
    </comment>
    <comment ref="H79" authorId="0" shapeId="0" xr:uid="{F4805F50-D2F2-514C-841E-D52E2AAC7FE5}">
      <text>
        <r>
          <rPr>
            <sz val="8"/>
            <color indexed="8"/>
            <rFont val="Arial"/>
            <family val="2"/>
          </rPr>
          <t>nil or rounded to zero (including null cells)</t>
        </r>
      </text>
    </comment>
    <comment ref="I79" authorId="0" shapeId="0" xr:uid="{85C8CF07-2CE3-054C-8854-6CED4D1BD713}">
      <text>
        <r>
          <rPr>
            <sz val="8"/>
            <color indexed="8"/>
            <rFont val="Arial"/>
            <family val="2"/>
          </rPr>
          <t>nil or rounded to zero (including null cells)</t>
        </r>
      </text>
    </comment>
    <comment ref="H81" authorId="0" shapeId="0" xr:uid="{BE4A8DC8-0CD4-854B-9811-D0EE96D0AA5C}">
      <text>
        <r>
          <rPr>
            <sz val="8"/>
            <color indexed="8"/>
            <rFont val="Arial"/>
            <family val="2"/>
          </rPr>
          <t>nil or rounded to zero (including null cells)</t>
        </r>
      </text>
    </comment>
    <comment ref="H82" authorId="0" shapeId="0" xr:uid="{ABBCEC92-3F36-9B4E-AEDB-A398F4265153}">
      <text>
        <r>
          <rPr>
            <sz val="8"/>
            <color indexed="8"/>
            <rFont val="Arial"/>
            <family val="2"/>
          </rPr>
          <t>nil or rounded to zero (including null cells)</t>
        </r>
      </text>
    </comment>
    <comment ref="H83" authorId="0" shapeId="0" xr:uid="{57C3F573-6ED3-7945-B4CA-CB40B9F2D7D3}">
      <text>
        <r>
          <rPr>
            <sz val="8"/>
            <color indexed="8"/>
            <rFont val="Arial"/>
            <family val="2"/>
          </rPr>
          <t>nil or rounded to zero (including null cells)</t>
        </r>
      </text>
    </comment>
    <comment ref="I83" authorId="0" shapeId="0" xr:uid="{D1BC36BF-CFE7-6F4E-A7D1-898D26DAD04D}">
      <text>
        <r>
          <rPr>
            <sz val="8"/>
            <color indexed="8"/>
            <rFont val="Arial"/>
            <family val="2"/>
          </rPr>
          <t>nil or rounded to zero (including null cells)</t>
        </r>
      </text>
    </comment>
    <comment ref="H84" authorId="0" shapeId="0" xr:uid="{CD1CF489-39F0-4B48-9C2C-B8DBD4A4BC5A}">
      <text>
        <r>
          <rPr>
            <sz val="8"/>
            <color indexed="8"/>
            <rFont val="Arial"/>
            <family val="2"/>
          </rPr>
          <t>nil or rounded to zero (including null cells)</t>
        </r>
      </text>
    </comment>
    <comment ref="H85" authorId="0" shapeId="0" xr:uid="{3446DEDE-86DD-5B47-8651-6C48A105DC0A}">
      <text>
        <r>
          <rPr>
            <sz val="8"/>
            <color indexed="8"/>
            <rFont val="Arial"/>
            <family val="2"/>
          </rPr>
          <t>nil or rounded to zero (including null cells)</t>
        </r>
      </text>
    </comment>
    <comment ref="H86" authorId="0" shapeId="0" xr:uid="{3ACAFBF8-14DE-D34D-9614-172013E0AB71}">
      <text>
        <r>
          <rPr>
            <sz val="8"/>
            <color indexed="8"/>
            <rFont val="Arial"/>
            <family val="2"/>
          </rPr>
          <t>nil or rounded to zero (including null cells)</t>
        </r>
      </text>
    </comment>
    <comment ref="I86" authorId="0" shapeId="0" xr:uid="{A688D4D9-1CCB-934C-B396-570BCADF4278}">
      <text>
        <r>
          <rPr>
            <sz val="8"/>
            <color indexed="8"/>
            <rFont val="Arial"/>
            <family val="2"/>
          </rPr>
          <t>nil or rounded to zero (including null cells)</t>
        </r>
      </text>
    </comment>
    <comment ref="E87" authorId="0" shapeId="0" xr:uid="{67C1512D-4096-2245-B766-FAEAA0179FC6}">
      <text>
        <r>
          <rPr>
            <sz val="8"/>
            <color indexed="8"/>
            <rFont val="Arial"/>
            <family val="2"/>
          </rPr>
          <t>nil or rounded to zero (including null cells)</t>
        </r>
      </text>
    </comment>
    <comment ref="E88" authorId="0" shapeId="0" xr:uid="{06073A67-0BDA-F842-9DE9-BE1C077BF1C7}">
      <text>
        <r>
          <rPr>
            <sz val="8"/>
            <color indexed="8"/>
            <rFont val="Arial"/>
            <family val="2"/>
          </rPr>
          <t>nil or rounded to zero (including null cells)</t>
        </r>
      </text>
    </comment>
    <comment ref="G88" authorId="0" shapeId="0" xr:uid="{A854422F-FCEE-5E47-9455-1F4FC3626971}">
      <text>
        <r>
          <rPr>
            <sz val="8"/>
            <color indexed="8"/>
            <rFont val="Arial"/>
            <family val="2"/>
          </rPr>
          <t>nil or rounded to zero (including null cells)</t>
        </r>
      </text>
    </comment>
    <comment ref="H88" authorId="0" shapeId="0" xr:uid="{C4BDE70D-6BB8-9F4F-915B-F7A294823178}">
      <text>
        <r>
          <rPr>
            <sz val="8"/>
            <color indexed="8"/>
            <rFont val="Arial"/>
            <family val="2"/>
          </rPr>
          <t>nil or rounded to zero (including null cells)</t>
        </r>
      </text>
    </comment>
    <comment ref="I88" authorId="0" shapeId="0" xr:uid="{8D543AC7-318D-4347-A606-81C3D8E2F250}">
      <text>
        <r>
          <rPr>
            <sz val="8"/>
            <color indexed="8"/>
            <rFont val="Arial"/>
            <family val="2"/>
          </rPr>
          <t>nil or rounded to zero (including null cells)</t>
        </r>
      </text>
    </comment>
    <comment ref="F89" authorId="0" shapeId="0" xr:uid="{F1C42420-21A4-794E-9A99-20591E682E68}">
      <text>
        <r>
          <rPr>
            <sz val="8"/>
            <color indexed="8"/>
            <rFont val="Arial"/>
            <family val="2"/>
          </rPr>
          <t>nil or rounded to zero (including null cells)</t>
        </r>
      </text>
    </comment>
    <comment ref="G89" authorId="0" shapeId="0" xr:uid="{1C96B19B-14FE-7745-8EE9-A24EB2BDC29F}">
      <text>
        <r>
          <rPr>
            <sz val="8"/>
            <color indexed="8"/>
            <rFont val="Arial"/>
            <family val="2"/>
          </rPr>
          <t>nil or rounded to zero (including null cells)</t>
        </r>
      </text>
    </comment>
    <comment ref="H89" authorId="0" shapeId="0" xr:uid="{EFB2FA31-DB2A-D64C-83BB-AFC825834840}">
      <text>
        <r>
          <rPr>
            <sz val="8"/>
            <color indexed="8"/>
            <rFont val="Arial"/>
            <family val="2"/>
          </rPr>
          <t>nil or rounded to zero (including null cells)</t>
        </r>
      </text>
    </comment>
    <comment ref="I89" authorId="0" shapeId="0" xr:uid="{F6E230AF-C571-0040-961F-AA9C0F2AA43D}">
      <text>
        <r>
          <rPr>
            <sz val="8"/>
            <color indexed="8"/>
            <rFont val="Arial"/>
            <family val="2"/>
          </rPr>
          <t>nil or rounded to zero (including null cells)</t>
        </r>
      </text>
    </comment>
    <comment ref="A90" authorId="0" shapeId="0" xr:uid="{6F62953F-43B0-CB4E-9EEE-19AC4BF08815}">
      <text>
        <r>
          <rPr>
            <sz val="8"/>
            <color indexed="8"/>
            <rFont val="Arial"/>
            <family val="2"/>
          </rPr>
          <t>Includes prisoners for whom age is unknown.</t>
        </r>
      </text>
    </comment>
    <comment ref="K91" authorId="0" shapeId="0" xr:uid="{B88D468A-5A8B-9D49-B586-CF966578490A}">
      <text>
        <r>
          <rPr>
            <sz val="8"/>
            <color indexed="8"/>
            <rFont val="Arial"/>
            <family val="2"/>
          </rPr>
          <t>not applicable</t>
        </r>
      </text>
    </comment>
    <comment ref="K92" authorId="0" shapeId="0" xr:uid="{DAEA5169-ED72-4342-B6FB-6B2F11CB4586}">
      <text>
        <r>
          <rPr>
            <sz val="8"/>
            <color indexed="8"/>
            <rFont val="Arial"/>
            <family val="2"/>
          </rPr>
          <t>not applicable</t>
        </r>
      </text>
    </comment>
    <comment ref="B94" authorId="0" shapeId="0" xr:uid="{AD58A7EB-9118-8D47-9BB1-2C893A685954}">
      <text>
        <r>
          <rPr>
            <sz val="8"/>
            <color indexed="8"/>
            <rFont val="Arial"/>
            <family val="2"/>
          </rPr>
          <t>nil or rounded to zero (including null cells)</t>
        </r>
      </text>
    </comment>
    <comment ref="C94" authorId="0" shapeId="0" xr:uid="{C931A912-553C-D648-912D-06601F88505D}">
      <text>
        <r>
          <rPr>
            <sz val="8"/>
            <color indexed="8"/>
            <rFont val="Arial"/>
            <family val="2"/>
          </rPr>
          <t>nil or rounded to zero (including null cells)</t>
        </r>
      </text>
    </comment>
    <comment ref="E94" authorId="0" shapeId="0" xr:uid="{8A33CE1C-67C3-674C-BDD7-87F01585F1EA}">
      <text>
        <r>
          <rPr>
            <sz val="8"/>
            <color indexed="8"/>
            <rFont val="Arial"/>
            <family val="2"/>
          </rPr>
          <t>nil or rounded to zero (including null cells)</t>
        </r>
      </text>
    </comment>
    <comment ref="F94" authorId="0" shapeId="0" xr:uid="{6D4CE9A9-03B3-4F45-BBE4-0D2C7C9FC81D}">
      <text>
        <r>
          <rPr>
            <sz val="8"/>
            <color indexed="8"/>
            <rFont val="Arial"/>
            <family val="2"/>
          </rPr>
          <t>nil or rounded to zero (including null cells)</t>
        </r>
      </text>
    </comment>
    <comment ref="G94" authorId="0" shapeId="0" xr:uid="{596999BD-963A-1D45-84A9-F7458FA9DFCB}">
      <text>
        <r>
          <rPr>
            <sz val="8"/>
            <color indexed="8"/>
            <rFont val="Arial"/>
            <family val="2"/>
          </rPr>
          <t>nil or rounded to zero (including null cells)</t>
        </r>
      </text>
    </comment>
    <comment ref="H94" authorId="0" shapeId="0" xr:uid="{0473C2B3-DCD2-614B-A9A9-B7C1906BFB3C}">
      <text>
        <r>
          <rPr>
            <sz val="8"/>
            <color indexed="8"/>
            <rFont val="Arial"/>
            <family val="2"/>
          </rPr>
          <t>nil or rounded to zero (including null cells)</t>
        </r>
      </text>
    </comment>
    <comment ref="I94" authorId="0" shapeId="0" xr:uid="{D2F8FE90-4AEF-B646-8C96-08CA8C02E278}">
      <text>
        <r>
          <rPr>
            <sz val="8"/>
            <color indexed="8"/>
            <rFont val="Arial"/>
            <family val="2"/>
          </rPr>
          <t>nil or rounded to zero (including null cells)</t>
        </r>
      </text>
    </comment>
    <comment ref="G95" authorId="0" shapeId="0" xr:uid="{3F2B84BD-71FF-2B44-AAB8-506D474158FA}">
      <text>
        <r>
          <rPr>
            <sz val="8"/>
            <color indexed="8"/>
            <rFont val="Arial"/>
            <family val="2"/>
          </rPr>
          <t>nil or rounded to zero (including null cells)</t>
        </r>
      </text>
    </comment>
    <comment ref="H95" authorId="0" shapeId="0" xr:uid="{26F44C24-0BFA-564D-A311-B78D336FB4C0}">
      <text>
        <r>
          <rPr>
            <sz val="8"/>
            <color indexed="8"/>
            <rFont val="Arial"/>
            <family val="2"/>
          </rPr>
          <t>nil or rounded to zero (including null cells)</t>
        </r>
      </text>
    </comment>
    <comment ref="H96" authorId="0" shapeId="0" xr:uid="{D9C5C98E-6321-8E49-86B0-2E47F8FEC56A}">
      <text>
        <r>
          <rPr>
            <sz val="8"/>
            <color indexed="8"/>
            <rFont val="Arial"/>
            <family val="2"/>
          </rPr>
          <t>nil or rounded to zero (including null cells)</t>
        </r>
      </text>
    </comment>
    <comment ref="I105" authorId="0" shapeId="0" xr:uid="{F73B5467-102A-424E-8E4F-6DEAB8E1E31B}">
      <text>
        <r>
          <rPr>
            <sz val="8"/>
            <color indexed="8"/>
            <rFont val="Arial"/>
            <family val="2"/>
          </rPr>
          <t>nil or rounded to zero (including null cells)</t>
        </r>
      </text>
    </comment>
    <comment ref="A107" authorId="0" shapeId="0" xr:uid="{23248DE8-95D8-5742-BCB2-84DD026D7108}">
      <text>
        <r>
          <rPr>
            <sz val="8"/>
            <color indexed="8"/>
            <rFont val="Arial"/>
            <family val="2"/>
          </rPr>
          <t>Includes prisoners for whom age is unknown.</t>
        </r>
      </text>
    </comment>
    <comment ref="K108" authorId="0" shapeId="0" xr:uid="{16945FE9-D5C5-C747-BC77-AFAB1945DF94}">
      <text>
        <r>
          <rPr>
            <sz val="8"/>
            <color indexed="8"/>
            <rFont val="Arial"/>
            <family val="2"/>
          </rPr>
          <t>not applicable</t>
        </r>
      </text>
    </comment>
    <comment ref="K109" authorId="0" shapeId="0" xr:uid="{D74A9CDA-F5CA-C140-83E0-73CA4D3D909F}">
      <text>
        <r>
          <rPr>
            <sz val="8"/>
            <color indexed="8"/>
            <rFont val="Arial"/>
            <family val="2"/>
          </rPr>
          <t>not applicable</t>
        </r>
      </text>
    </comment>
  </commentList>
</comments>
</file>

<file path=xl/sharedStrings.xml><?xml version="1.0" encoding="utf-8"?>
<sst xmlns="http://schemas.openxmlformats.org/spreadsheetml/2006/main" count="1669" uniqueCount="406">
  <si>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</si>
  <si>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</si>
  <si>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</si>
  <si>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</si>
  <si>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</si>
  <si>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</si>
  <si>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</si>
  <si>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</si>
  <si>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</si>
  <si>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</si>
  <si>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</si>
  <si>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</si>
  <si>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</si>
  <si>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</si>
  <si>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</si>
  <si>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</si>
  <si>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</si>
  <si>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</si>
  <si>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</si>
  <si>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</si>
  <si>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</si>
  <si>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</si>
  <si>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</si>
  <si>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</si>
  <si>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</si>
  <si>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</si>
  <si>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</si>
  <si>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</si>
  <si>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</si>
  <si>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</si>
  <si>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</si>
  <si>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Homicide and related offences</t>
  </si>
  <si>
    <t>Acts intended to cause injury</t>
  </si>
  <si>
    <t>Sexual assault and related offences</t>
  </si>
  <si>
    <t>Dangerous or negligent acts endangering persons</t>
  </si>
  <si>
    <t>Abduction, harassment and other offences against the person</t>
  </si>
  <si>
    <t>Robbery, extortion and related offences</t>
  </si>
  <si>
    <t>Unlawful entry with intent</t>
  </si>
  <si>
    <t>Theft and related offences</t>
  </si>
  <si>
    <t>Fraud, deception and related offences</t>
  </si>
  <si>
    <t>Illicit drug offences</t>
  </si>
  <si>
    <t>Prohibited and regulated weapons and explosives offences</t>
  </si>
  <si>
    <t>Property damage and environmental pollution</t>
  </si>
  <si>
    <t>Public order offences</t>
  </si>
  <si>
    <t>Traffic and vehicle regulatory offences</t>
  </si>
  <si>
    <t>Offences against justice procedures, gov't security and operations</t>
  </si>
  <si>
    <t>Miscellaneous offences</t>
  </si>
  <si>
    <t>Total</t>
  </si>
  <si>
    <t>2003</t>
  </si>
  <si>
    <t>2004</t>
  </si>
  <si>
    <t>2005</t>
  </si>
  <si>
    <t>2006</t>
  </si>
  <si>
    <t>2007</t>
  </si>
  <si>
    <t>2008</t>
  </si>
  <si>
    <t>2009</t>
  </si>
  <si>
    <t>2010</t>
  </si>
  <si>
    <t>2011</t>
  </si>
  <si>
    <t>2012</t>
  </si>
  <si>
    <t>Mean age</t>
  </si>
  <si>
    <t>Known prior imprisonment</t>
  </si>
  <si>
    <t>no.</t>
  </si>
  <si>
    <t>years</t>
  </si>
  <si>
    <t>%</t>
  </si>
  <si>
    <t>NEW SOUTH WALES</t>
  </si>
  <si>
    <t>VICTORIA</t>
  </si>
  <si>
    <t>QUEENSLAND</t>
  </si>
  <si>
    <t>SOUTH AUSTRALIA</t>
  </si>
  <si>
    <t>WESTERN AUSTRALIA</t>
  </si>
  <si>
    <t>TASMANIA</t>
  </si>
  <si>
    <t>NORTHERN TERRITORY</t>
  </si>
  <si>
    <t>AUSTRALIAN CAPITAL TERRITORY (EXCLUDING PRISONERS HELD IN NSW PRISONS)</t>
  </si>
  <si>
    <t>AUSTRALIAN CAPITAL TERRITORY PRISONERS HELD IN NSW PRISONS</t>
  </si>
  <si>
    <t>AUSTRALIAN CAPITAL TERRITORY TOTAL</t>
  </si>
  <si>
    <t>AUSTRALIA</t>
  </si>
  <si>
    <t>MALES</t>
  </si>
  <si>
    <t>Under 18</t>
  </si>
  <si>
    <t>18</t>
  </si>
  <si>
    <t>19</t>
  </si>
  <si>
    <t>20–24</t>
  </si>
  <si>
    <t>25–29</t>
  </si>
  <si>
    <t>30–34</t>
  </si>
  <si>
    <t>35–39</t>
  </si>
  <si>
    <t>40–44</t>
  </si>
  <si>
    <t>45–49</t>
  </si>
  <si>
    <t>50–54</t>
  </si>
  <si>
    <t>55–59</t>
  </si>
  <si>
    <t>60–64</t>
  </si>
  <si>
    <t>65 and over</t>
  </si>
  <si>
    <t>Median age</t>
  </si>
  <si>
    <t>FEMALES</t>
  </si>
  <si>
    <t>PERSONS</t>
  </si>
  <si>
    <t>Australia</t>
  </si>
  <si>
    <t>New Zealand</t>
  </si>
  <si>
    <t>United Kingdom</t>
  </si>
  <si>
    <t>Indonesia</t>
  </si>
  <si>
    <t>Lebanon</t>
  </si>
  <si>
    <t>Fiji</t>
  </si>
  <si>
    <t>India</t>
  </si>
  <si>
    <t>Philippines</t>
  </si>
  <si>
    <t>Iraq</t>
  </si>
  <si>
    <t>Malaysia</t>
  </si>
  <si>
    <t>Italy</t>
  </si>
  <si>
    <t>Sudan</t>
  </si>
  <si>
    <t>Samoa</t>
  </si>
  <si>
    <t>Turkey</t>
  </si>
  <si>
    <t>South Africa</t>
  </si>
  <si>
    <t>Hong Kong (SAR of China)</t>
  </si>
  <si>
    <t>Papua New Guinea</t>
  </si>
  <si>
    <t>Former Yugoslav Republic of Macedonia (FYROM)</t>
  </si>
  <si>
    <t>Greece</t>
  </si>
  <si>
    <t>United States of America</t>
  </si>
  <si>
    <t>Thailand</t>
  </si>
  <si>
    <t>Ireland</t>
  </si>
  <si>
    <t>Germany</t>
  </si>
  <si>
    <t>Iran</t>
  </si>
  <si>
    <t>Sri Lanka</t>
  </si>
  <si>
    <t>Cambodia</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</si>
  <si>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</si>
  <si>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</si>
  <si>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</si>
  <si>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</si>
  <si>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</si>
  <si>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</si>
  <si>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</si>
  <si>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</si>
  <si>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</si>
  <si>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</si>
  <si>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</si>
  <si>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</si>
  <si>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</si>
  <si>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</si>
  <si>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</si>
  <si>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</si>
  <si>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</si>
  <si>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 Commonwealth of Australia 2013</t>
  </si>
  <si>
    <t>Maximum</t>
  </si>
  <si>
    <t>Medium</t>
  </si>
  <si>
    <t>Minimum</t>
  </si>
  <si>
    <t>Unclassified</t>
  </si>
  <si>
    <t>Full-time prisons</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</si>
  <si>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</si>
  <si>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</si>
  <si>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</si>
  <si>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</si>
  <si>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</si>
  <si>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</si>
  <si>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</si>
  <si>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</si>
  <si>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</si>
  <si>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</si>
  <si>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</si>
  <si>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</si>
  <si>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</si>
  <si>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</si>
  <si>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</si>
  <si>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</si>
  <si>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</si>
  <si>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</si>
  <si>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</si>
  <si>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</si>
  <si>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</si>
  <si>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Lismore Police/Court Cells</t>
  </si>
  <si>
    <t>Moree Police/Court Cells</t>
  </si>
  <si>
    <t>Newcastle Police/Court Cells</t>
  </si>
  <si>
    <t>Penrith Police/Court Cells</t>
  </si>
  <si>
    <t>Queanbeyan Police/Court Cells</t>
  </si>
  <si>
    <t>Surry Hills Police/Court Cells</t>
  </si>
  <si>
    <t>Wollongong Police/Court Cells</t>
  </si>
  <si>
    <t>Port Macquarie Police/Court Cells</t>
  </si>
  <si>
    <t>Albury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</si>
  <si>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</si>
  <si>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</si>
  <si>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</si>
  <si>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</si>
  <si>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</si>
  <si>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</si>
  <si>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</si>
  <si>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</si>
  <si>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Silverwater Periodic Detention Centre - Stage 2</t>
  </si>
  <si>
    <t>Emu Plains Correctional Centre</t>
  </si>
  <si>
    <t>Silverwater Women's Correctional Centre</t>
  </si>
  <si>
    <t>Bolwara House Transitional Centre</t>
  </si>
  <si>
    <t>Parramatta Transitional Centre</t>
  </si>
  <si>
    <t>Dillwynia Correctional Centre</t>
  </si>
  <si>
    <t>Wollongong Periodic Detention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</si>
  <si>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</si>
  <si>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</si>
  <si>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</si>
  <si>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</si>
  <si>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</si>
  <si>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</si>
  <si>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</si>
  <si>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</si>
  <si>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</si>
  <si>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</si>
  <si>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</si>
  <si>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</si>
  <si>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</si>
  <si>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</si>
  <si>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</si>
  <si>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</si>
  <si>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</si>
  <si>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</si>
  <si>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</si>
  <si>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</si>
  <si>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</si>
  <si>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</si>
  <si>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</si>
  <si>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</si>
  <si>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</si>
  <si>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</si>
  <si>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</si>
  <si>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</si>
  <si>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</si>
  <si>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</si>
  <si>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</si>
  <si>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</si>
  <si>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</si>
  <si>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</si>
  <si>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</si>
  <si>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</si>
  <si>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</si>
  <si>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</si>
  <si>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</si>
  <si>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</si>
  <si>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</si>
  <si>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</si>
  <si>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</si>
  <si>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Broome Regional Prison</t>
  </si>
  <si>
    <t>Bunbury Regional Prison</t>
  </si>
  <si>
    <t>Casuarina Prison</t>
  </si>
  <si>
    <t>Eastern Goldfields Regional Prison</t>
  </si>
  <si>
    <t>Greenough Regional Prison</t>
  </si>
  <si>
    <t>Karnet Prison Farm</t>
  </si>
  <si>
    <t>Pardelup Prison Farm</t>
  </si>
  <si>
    <t>Roebourne Regional Prison</t>
  </si>
  <si>
    <t>Wooroloo Prison Farm</t>
  </si>
  <si>
    <t>Hakea</t>
  </si>
  <si>
    <t>Acacia</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</si>
  <si>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</si>
  <si>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</si>
  <si>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</si>
  <si>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</si>
  <si>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</si>
  <si>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</si>
  <si>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</si>
  <si>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</si>
  <si>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</si>
  <si>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</si>
  <si>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</si>
  <si>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</si>
  <si>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</si>
  <si>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</si>
  <si>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Murder</t>
  </si>
  <si>
    <t>Attempted murder</t>
  </si>
  <si>
    <t>Manslaughter and driving causing death</t>
  </si>
  <si>
    <t>Total homicide and related offences</t>
  </si>
  <si>
    <t>Assault</t>
  </si>
  <si>
    <t>Other acts intended to cause injury</t>
  </si>
  <si>
    <t>Total acts intended to cause injury</t>
  </si>
  <si>
    <t>Sexual assault</t>
  </si>
  <si>
    <t>Non-assaultive sexual offences</t>
  </si>
  <si>
    <t>Dangerous or negligent operation of a vehicle</t>
  </si>
  <si>
    <t>Other dangerous or negligent acts endangering persons</t>
  </si>
  <si>
    <t>Total dangerous or negligent acts endangering persons</t>
  </si>
  <si>
    <t>Abduction and kidnapping</t>
  </si>
  <si>
    <t>Deprivation of liberty/false imprisonment</t>
  </si>
  <si>
    <t>Harassment and threatening behaviour</t>
  </si>
  <si>
    <t>Total abduction, harassment and other offences against the person</t>
  </si>
  <si>
    <t>Motor vehicle theft and related offences</t>
  </si>
  <si>
    <t>Theft (except motor vehicles)</t>
  </si>
  <si>
    <t>Receiving or handling proceeds of crime</t>
  </si>
  <si>
    <t>Illegal use of property (except motor vehicles)</t>
  </si>
  <si>
    <t>Total theft and related offences</t>
  </si>
  <si>
    <t>Obtain benefit by deception</t>
  </si>
  <si>
    <t>Forgery and counterfeiting</t>
  </si>
  <si>
    <t>Deceptive business/government practices</t>
  </si>
  <si>
    <t>Other fraud and deception offences</t>
  </si>
  <si>
    <t>Total fraud, deception and related offences</t>
  </si>
  <si>
    <t>Import or export illicit drugs</t>
  </si>
  <si>
    <t>Deal or traffic in illicit drugs</t>
  </si>
  <si>
    <t>Manufacture or cultivate illicit drugs</t>
  </si>
  <si>
    <t>Possess and/or use illicit drugs</t>
  </si>
  <si>
    <t>Other illicit drug offences</t>
  </si>
  <si>
    <t>Total illicit drug offences</t>
  </si>
  <si>
    <t>Prohibited weapons/explosives offences</t>
  </si>
  <si>
    <t>Regulated weapons/explosives offences</t>
  </si>
  <si>
    <t>Total prohibited and regulated weapons and explosives offences</t>
  </si>
  <si>
    <t>Disorderly conduct</t>
  </si>
  <si>
    <t>Regulated public order offences</t>
  </si>
  <si>
    <t>Offensive conduct</t>
  </si>
  <si>
    <t>Total public order offences</t>
  </si>
  <si>
    <t>Driver licence offences</t>
  </si>
  <si>
    <t>Regulatory driving offences</t>
  </si>
  <si>
    <t>Total traffic and vehicle regulatory offences</t>
  </si>
  <si>
    <t>Breach of custodial order offences</t>
  </si>
  <si>
    <t>Breach of community-based order</t>
  </si>
  <si>
    <t>Breach of violence and non-violence restraining orders</t>
  </si>
  <si>
    <t>Offences against government operations</t>
  </si>
  <si>
    <t>Offences against government security</t>
  </si>
  <si>
    <t>Offences against justice procedures</t>
  </si>
  <si>
    <t>Total offences against justice procedures, gov't security and operations</t>
  </si>
  <si>
    <t>Lower and other courts</t>
  </si>
  <si>
    <t>Mean time on remand (months)</t>
  </si>
  <si>
    <t>Median time on remand (months)</t>
  </si>
  <si>
    <t xml:space="preserve"> Time on remand - 90th Percentile</t>
  </si>
  <si>
    <t>Expected time to serve</t>
  </si>
  <si>
    <t>21-40</t>
  </si>
  <si>
    <t>41-60</t>
  </si>
  <si>
    <t>61-80</t>
  </si>
  <si>
    <t>81-100</t>
  </si>
  <si>
    <t>101-120</t>
  </si>
  <si>
    <t>121 or over</t>
  </si>
  <si>
    <t>STATE</t>
  </si>
  <si>
    <t>SEX</t>
  </si>
  <si>
    <t>MOST SERIOUS OFFENCE</t>
  </si>
  <si>
    <t>AGGREGATE SENTENCE</t>
  </si>
  <si>
    <t>Total sexual assault and related offences</t>
  </si>
  <si>
    <r>
      <rPr>
        <b/>
        <sz val="8"/>
        <color indexed="8"/>
        <rFont val="Arial"/>
        <family val="2"/>
      </rPr>
      <t>Median</t>
    </r>
  </si>
  <si>
    <t>SENTENCED PRISONERS, most serious offence by sentence length</t>
  </si>
  <si>
    <t>UNSENTENCED PRISONERS, most serious charge</t>
  </si>
  <si>
    <t>PRISONERS, security classification by sex</t>
  </si>
  <si>
    <t>PRISONERS, prison location by sex</t>
  </si>
  <si>
    <t>PRISONERS, legal status by level of court</t>
  </si>
  <si>
    <t>PERIODIC DETAINEES, selected characteristics</t>
  </si>
  <si>
    <t>Prisoners in Australia, 2013</t>
  </si>
  <si>
    <t>45170DO002_2013 Prisoners in Australia, 2013</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</si>
  <si>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</si>
  <si>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</si>
  <si>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</si>
  <si>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</si>
  <si>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</si>
  <si>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</si>
  <si>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</si>
  <si>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</si>
  <si>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Periodic detention</t>
  </si>
  <si>
    <t>Under 3 months</t>
  </si>
  <si>
    <t>3 &amp; under 6 months</t>
  </si>
  <si>
    <t>6 &amp; under 12 months</t>
  </si>
  <si>
    <t>1 &amp; under 2 years</t>
  </si>
  <si>
    <t>2 &amp; under 5 years</t>
  </si>
  <si>
    <t>10 &amp; under 15 years</t>
  </si>
  <si>
    <t>15 &amp; under 20 years</t>
  </si>
  <si>
    <t>20 years &amp; over</t>
  </si>
  <si>
    <t>Life</t>
  </si>
  <si>
    <t>Number of prisoners</t>
  </si>
  <si>
    <t>PRISONERS, sex and age by Aboriginal and Torres Strait Islander status</t>
  </si>
  <si>
    <t>SENTENCED PRISONERS, most serious offence</t>
  </si>
  <si>
    <t>Ratio of crude rates</t>
  </si>
  <si>
    <t>Canada</t>
  </si>
  <si>
    <t>Afghanistan</t>
  </si>
  <si>
    <t>Batemans Bay Police/Court Cells</t>
  </si>
  <si>
    <t>Parramatta Police/Court Cells</t>
  </si>
  <si>
    <t>Campbelltown Police/Court Cells</t>
  </si>
  <si>
    <t>Wandoo Reintegration Facility</t>
  </si>
  <si>
    <t>West Kimberley Regional Prison</t>
  </si>
  <si>
    <t>Under 21</t>
  </si>
  <si>
    <t>China</t>
  </si>
  <si>
    <t>Table 22 PRISONERS, sex and age by Aboriginal and Torres Strait Islander status</t>
  </si>
  <si>
    <t>Table 24 SENTENCED PRISONERS, most serious offence</t>
  </si>
  <si>
    <t>Table 25 SENTENCED PRISONERS, most serious offence by sentence length</t>
  </si>
  <si>
    <t>Table 31 UNSENTENCED PRISONERS, most serious charge</t>
  </si>
  <si>
    <t>Table 33 PRISONERS, security classification by sex</t>
  </si>
  <si>
    <t>Table 34 PRISONERS, prison location by sex</t>
  </si>
  <si>
    <t>Table 35 PRISONERS, legal status by level of court</t>
  </si>
  <si>
    <t>Table 36 PERIODIC DETAINEES, selected characteristics</t>
  </si>
  <si>
    <t>Mean age (years)</t>
  </si>
  <si>
    <t>Higher courts</t>
  </si>
  <si>
    <t>Male imprisonment rate</t>
  </si>
  <si>
    <t>Female imprisonment rate</t>
  </si>
  <si>
    <t>Imprisonment rate</t>
  </si>
  <si>
    <t>Table 14 PRISONERS, selected characteristics</t>
  </si>
  <si>
    <t>Table 15 PRISONERS, selected characteristics, 2003–2013</t>
  </si>
  <si>
    <t>Table 16 PRISONERS, most serious offence/charge by Aboriginal and Torres Strait Islander status</t>
  </si>
  <si>
    <t>Table 17 IMPRISONMENT RATE</t>
  </si>
  <si>
    <t>Table 18 AGE STANDARDISED IMPRISONMENT RATE, Aboriginal and Torres Strait Islander status, 2003–2013</t>
  </si>
  <si>
    <t>Table 19 CRUDE IMPRISONMENT RATE, 2003–2013</t>
  </si>
  <si>
    <t>Table 20 CRUDE IMPRISONMENT RATE, Aboriginal and Torres Strait Islander status, 2003–2013</t>
  </si>
  <si>
    <t>Table 21 PRISONERS, age and sex</t>
  </si>
  <si>
    <t>Table 23 PRISONERS, selected country of birth</t>
  </si>
  <si>
    <t>Table 26 SENTENCED PRISONERS, aggregate sentence length by Aboriginal and Torres Strait Islander status</t>
  </si>
  <si>
    <t>Table 27 SENTENCED PRISONERS, aggregate sentence length, 2003–2013</t>
  </si>
  <si>
    <t>Table 28 SENTENCED PRISONERS, expected time to serve by Aboriginal and Torres Strait Islander status</t>
  </si>
  <si>
    <t>Table 29 PRISONERS, sex and prior imprisonment by Aboriginal and Torres Strait Islander status</t>
  </si>
  <si>
    <t>Table 30 PROPORTION OF PRISONERS, sex and prior imprisonment by Aboriginal and Torres Strait Islander status</t>
  </si>
  <si>
    <t>Table 32 UNSENTENCED PRISONERS, time on remand</t>
  </si>
  <si>
    <t xml:space="preserve">PRISONERS, selected characteristics </t>
  </si>
  <si>
    <t>PRISONERS, selected characteristics, 2003–2013</t>
  </si>
  <si>
    <t>PRISONERS, most serious offence/charge by Aboriginal and Torres Strait Islander status</t>
  </si>
  <si>
    <t>IMPRISONMENT RATE</t>
  </si>
  <si>
    <t>AGE STANDARDISED IMPRISONMENT RATE, Aboriginal and Torres Strait Islander status, 2003–2013</t>
  </si>
  <si>
    <t>CRUDE IMPRISONMENT RATE, 2003–2013</t>
  </si>
  <si>
    <t>CRUDE IMPRISONMENT RATE, Aboriginal and Torres Strait Islander status, 2003–2013</t>
  </si>
  <si>
    <t>PRISONERS, age and sex</t>
  </si>
  <si>
    <t>SENTENCED PRISONERS, aggregate sentence length by Aboriginal and Torres Strait Islander status</t>
  </si>
  <si>
    <t>SENTENCED PRISONERS, aggregate sentence length, 2003–2013</t>
  </si>
  <si>
    <t>PRISONERS, selected country of birth</t>
  </si>
  <si>
    <t>SENTENCED PRISONERS, expected time to serve by Aboriginal and Torres Strait Islander status</t>
  </si>
  <si>
    <t>PRISONERS, sex and prior imprisonment by Aboriginal and Torres Strait Islander status</t>
  </si>
  <si>
    <t>PROPORTIONS OF PRISONERS, sex and prior imprisonment by Aboriginal and Torres Strait Islander status</t>
  </si>
  <si>
    <t>UNSENTENCED PRISONERS, time on remand</t>
  </si>
  <si>
    <t>Vietnam</t>
  </si>
  <si>
    <t>45170DO004_2012 Prisoners in Australia, 2013</t>
  </si>
  <si>
    <t>© Commonwealth of Australia 2014</t>
  </si>
  <si>
    <t>Released at 11:30 am (Canberra time) Fri 13 Jun 2014</t>
  </si>
  <si>
    <t>© Commonwealth of Australia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</si>
</sst>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9" formatCode="0.0"/>
    <numFmt numFmtId="181" formatCode="_-* #,##0.0_-;\-* #,##0.0_-;_-* &quot;-&quot;??_-;_-@_-"/>
    <numFmt numFmtId="182" formatCode="_-* #,##0_-;\-* #,##0_-;_-* &quot;-&quot;??_-;_-@_-"/>
  </numFmts>
  <fonts count="34" x14ac:knownFonts="1">
    <font>
      <sz val="11"/>
      <color theme="1"/>
      <name val="Arial"/>
      <family val="2"/>
    </font>
    <font>
      <b/>
      <sz val="12"/>
      <color indexed="12"/>
      <name val="Arial"/>
      <family val="2"/>
    </font>
    <font>
      <sz val="8"/>
      <color indexed="8"/>
      <name val="Arial"/>
      <family val="2"/>
    </font>
    <font>
      <sz val="8"/>
      <color indexed="81"/>
      <name val="Arial"/>
      <family val="2"/>
    </font>
    <font>
      <b/>
      <sz val="8"/>
      <color indexed="8"/>
      <name val="Arial"/>
      <family val="2"/>
    </font>
    <font>
      <sz val="11"/>
      <name val="Arial"/>
      <family val="2"/>
    </font>
    <font>
      <b/>
      <sz val="12"/>
      <name val="Arial"/>
      <family val="2"/>
    </font>
    <font>
      <sz val="10"/>
      <name val="Arial"/>
      <family val="2"/>
    </font>
    <font>
      <b/>
      <sz val="10"/>
      <name val="Arial"/>
      <family val="2"/>
    </font>
    <font>
      <sz val="8"/>
      <name val="Arial"/>
      <family val="2"/>
    </font>
    <font>
      <b/>
      <sz val="8"/>
      <name val="Arial"/>
      <family val="2"/>
    </font>
    <font>
      <sz val="9"/>
      <color indexed="81"/>
      <name val="Tahoma"/>
      <family val="2"/>
    </font>
    <font>
      <sz val="11"/>
      <color theme="1"/>
      <name val="Arial"/>
      <family val="2"/>
    </font>
    <font>
      <b/>
      <i/>
      <sz val="16"/>
      <color rgb="FF000000"/>
      <name val="Arial"/>
      <family val="2"/>
    </font>
    <font>
      <u/>
      <sz val="11"/>
      <color theme="10"/>
      <name val="Arial"/>
      <family val="2"/>
    </font>
    <font>
      <sz val="8"/>
      <color theme="1"/>
      <name val="Calibri"/>
      <family val="2"/>
      <scheme val="minor"/>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sz val="8"/>
      <color rgb="FF0000FF"/>
      <name val="Arial"/>
      <family val="2"/>
    </font>
    <font>
      <u/>
      <sz val="8"/>
      <color theme="10"/>
      <name val="Arial"/>
      <family val="2"/>
    </font>
    <font>
      <sz val="8"/>
      <color theme="1"/>
      <name val="Arial"/>
      <family val="2"/>
    </font>
    <font>
      <b/>
      <sz val="8"/>
      <color theme="1"/>
      <name val="Arial"/>
      <family val="2"/>
    </font>
    <font>
      <b/>
      <sz val="11"/>
      <color theme="1"/>
      <name val="Arial"/>
      <family val="2"/>
    </font>
    <font>
      <b/>
      <sz val="10"/>
      <color rgb="FFFF0000"/>
      <name val="Arial"/>
      <family val="2"/>
    </font>
    <font>
      <b/>
      <sz val="11"/>
      <color rgb="FFFF0000"/>
      <name val="Arial"/>
      <family val="2"/>
    </font>
    <font>
      <i/>
      <sz val="11"/>
      <color theme="1"/>
      <name val="Arial"/>
      <family val="2"/>
    </font>
    <font>
      <i/>
      <sz val="8"/>
      <color theme="1"/>
      <name val="Arial"/>
      <family val="2"/>
    </font>
    <font>
      <b/>
      <sz val="18"/>
      <color rgb="FFFFFFFF"/>
      <name val="Arial"/>
      <family val="2"/>
    </font>
    <font>
      <sz val="12"/>
      <color rgb="FF000000"/>
      <name val="Arial"/>
      <family val="2"/>
    </font>
  </fonts>
  <fills count="3">
    <fill>
      <patternFill patternType="none"/>
    </fill>
    <fill>
      <patternFill patternType="gray125"/>
    </fill>
    <fill>
      <patternFill patternType="solid">
        <fgColor rgb="FF336633"/>
        <bgColor rgb="FF336633"/>
      </patternFill>
    </fill>
  </fills>
  <borders count="3">
    <border>
      <left/>
      <right/>
      <top/>
      <bottom/>
      <diagonal/>
    </border>
    <border>
      <left/>
      <right/>
      <top style="thin">
        <color indexed="64"/>
      </top>
      <bottom style="thin">
        <color indexed="64"/>
      </bottom>
      <diagonal/>
    </border>
    <border>
      <left/>
      <right/>
      <top style="thin">
        <color rgb="FF000000"/>
      </top>
      <bottom/>
      <diagonal/>
    </border>
  </borders>
  <cellStyleXfs count="8">
    <xf numFmtId="0" fontId="0" fillId="0" borderId="0"/>
    <xf numFmtId="171" fontId="12" fillId="0" borderId="0" applyFont="0" applyFill="0" applyBorder="0" applyAlignment="0" applyProtection="0"/>
    <xf numFmtId="0" fontId="13" fillId="0" borderId="0" applyNumberFormat="0" applyFill="0" applyBorder="0" applyProtection="0">
      <alignment horizontal="center"/>
    </xf>
    <xf numFmtId="0" fontId="13" fillId="0" borderId="0" applyNumberFormat="0" applyFill="0" applyBorder="0" applyProtection="0">
      <alignment horizontal="center" textRotation="90"/>
    </xf>
    <xf numFmtId="0" fontId="14" fillId="0" borderId="0" applyNumberFormat="0" applyFill="0" applyBorder="0" applyAlignment="0" applyProtection="0"/>
    <xf numFmtId="0" fontId="15" fillId="0" borderId="0"/>
    <xf numFmtId="0" fontId="16" fillId="0" borderId="0" applyNumberFormat="0" applyFill="0" applyBorder="0" applyAlignment="0" applyProtection="0"/>
    <xf numFmtId="172" fontId="16" fillId="0" borderId="0" applyFill="0" applyBorder="0" applyAlignment="0" applyProtection="0"/>
  </cellStyleXfs>
  <cellXfs count="86">
    <xf numFmtId="0" fontId="0" fillId="0" borderId="0" xfId="0"/>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0" borderId="0" xfId="0" applyFont="1" applyAlignment="1">
      <alignment horizontal="left" wrapText="1"/>
    </xf>
    <xf numFmtId="0" fontId="19" fillId="0" borderId="0" xfId="0" applyFont="1" applyAlignment="1">
      <alignment horizontal="right" wrapText="1"/>
    </xf>
    <xf numFmtId="3" fontId="19" fillId="0" borderId="0" xfId="0" applyNumberFormat="1" applyFont="1" applyAlignment="1">
      <alignment horizontal="right"/>
    </xf>
    <xf numFmtId="3" fontId="20" fillId="0" borderId="0" xfId="0" applyNumberFormat="1" applyFont="1" applyAlignment="1">
      <alignment horizontal="right"/>
    </xf>
    <xf numFmtId="0" fontId="20" fillId="0" borderId="0" xfId="0" applyFont="1" applyAlignment="1">
      <alignment horizontal="left" indent="1"/>
    </xf>
    <xf numFmtId="173" fontId="20" fillId="0" borderId="0" xfId="0" applyNumberFormat="1" applyFont="1" applyAlignment="1">
      <alignment horizontal="right"/>
    </xf>
    <xf numFmtId="0" fontId="22" fillId="0" borderId="0" xfId="0" applyFont="1" applyAlignment="1">
      <alignment horizontal="left" indent="1"/>
    </xf>
    <xf numFmtId="173" fontId="22" fillId="0" borderId="0" xfId="0" applyNumberFormat="1" applyFont="1" applyAlignment="1">
      <alignment horizontal="right"/>
    </xf>
    <xf numFmtId="173" fontId="19" fillId="0" borderId="0" xfId="0" applyNumberFormat="1" applyFont="1" applyAlignment="1">
      <alignment horizontal="right"/>
    </xf>
    <xf numFmtId="0" fontId="20" fillId="0" borderId="0" xfId="0" applyFont="1" applyAlignment="1">
      <alignment horizontal="right"/>
    </xf>
    <xf numFmtId="3" fontId="22" fillId="0" borderId="0" xfId="0" applyNumberFormat="1" applyFont="1" applyAlignment="1">
      <alignment horizontal="right"/>
    </xf>
    <xf numFmtId="0" fontId="17" fillId="0" borderId="0" xfId="0" applyFont="1" applyAlignment="1">
      <alignment horizontal="left"/>
    </xf>
    <xf numFmtId="0" fontId="23" fillId="0" borderId="0" xfId="0" applyFont="1" applyAlignment="1">
      <alignment horizontal="left"/>
    </xf>
    <xf numFmtId="0" fontId="24" fillId="0" borderId="0" xfId="4" applyFont="1" applyAlignment="1">
      <alignment horizontal="right"/>
    </xf>
    <xf numFmtId="0" fontId="20" fillId="0" borderId="0" xfId="0" applyFont="1" applyAlignment="1">
      <alignment horizontal="left" indent="2"/>
    </xf>
    <xf numFmtId="0" fontId="22" fillId="0" borderId="0" xfId="0" applyFont="1" applyAlignment="1">
      <alignment horizontal="left" indent="2"/>
    </xf>
    <xf numFmtId="0" fontId="25" fillId="0" borderId="0" xfId="0" applyFont="1"/>
    <xf numFmtId="0" fontId="19" fillId="0" borderId="0" xfId="0" applyFont="1" applyFill="1" applyBorder="1" applyAlignment="1">
      <alignment wrapText="1"/>
    </xf>
    <xf numFmtId="173" fontId="20" fillId="0" borderId="0" xfId="0" applyNumberFormat="1" applyFont="1" applyBorder="1" applyAlignment="1">
      <alignment horizontal="right"/>
    </xf>
    <xf numFmtId="0" fontId="26" fillId="0" borderId="0" xfId="0" applyFont="1"/>
    <xf numFmtId="0" fontId="27" fillId="0" borderId="0" xfId="0" applyFont="1"/>
    <xf numFmtId="0" fontId="26" fillId="0" borderId="0" xfId="0" applyFont="1" applyAlignment="1">
      <alignment horizontal="right"/>
    </xf>
    <xf numFmtId="0" fontId="26" fillId="0" borderId="0" xfId="0" applyFont="1" applyAlignment="1">
      <alignment horizontal="right" wrapText="1"/>
    </xf>
    <xf numFmtId="17" fontId="25" fillId="0" borderId="0" xfId="0" applyNumberFormat="1" applyFont="1"/>
    <xf numFmtId="0" fontId="17" fillId="0" borderId="0" xfId="0" applyFont="1" applyAlignment="1">
      <alignment horizontal="left"/>
    </xf>
    <xf numFmtId="0" fontId="19" fillId="0" borderId="0" xfId="0" applyFont="1" applyAlignment="1">
      <alignment horizontal="left" indent="1"/>
    </xf>
    <xf numFmtId="0" fontId="28" fillId="0" borderId="0" xfId="0" applyFont="1" applyAlignment="1">
      <alignment horizontal="left"/>
    </xf>
    <xf numFmtId="0" fontId="29" fillId="0" borderId="0" xfId="0" applyFont="1"/>
    <xf numFmtId="0" fontId="24" fillId="0" borderId="0" xfId="4" applyFont="1"/>
    <xf numFmtId="179" fontId="25" fillId="0" borderId="0" xfId="0" applyNumberFormat="1" applyFont="1"/>
    <xf numFmtId="179" fontId="26" fillId="0" borderId="0" xfId="0" applyNumberFormat="1" applyFont="1"/>
    <xf numFmtId="3" fontId="0" fillId="0" borderId="0" xfId="0" applyNumberFormat="1"/>
    <xf numFmtId="173" fontId="0" fillId="0" borderId="0" xfId="0" applyNumberFormat="1"/>
    <xf numFmtId="3" fontId="22" fillId="0" borderId="0" xfId="0" applyNumberFormat="1" applyFont="1" applyFill="1" applyAlignment="1">
      <alignment horizontal="right"/>
    </xf>
    <xf numFmtId="3" fontId="19" fillId="0" borderId="0" xfId="0" applyNumberFormat="1" applyFont="1" applyFill="1" applyAlignment="1">
      <alignment horizontal="right"/>
    </xf>
    <xf numFmtId="0" fontId="5" fillId="0" borderId="0" xfId="0" applyFont="1"/>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wrapText="1"/>
    </xf>
    <xf numFmtId="0" fontId="10" fillId="0" borderId="0" xfId="0" applyFont="1" applyAlignment="1">
      <alignment horizontal="right" wrapText="1"/>
    </xf>
    <xf numFmtId="0" fontId="9" fillId="0" borderId="0" xfId="0" applyFont="1" applyAlignment="1">
      <alignment horizontal="right"/>
    </xf>
    <xf numFmtId="0" fontId="9" fillId="0" borderId="0" xfId="0" applyFont="1" applyAlignment="1">
      <alignment horizontal="left"/>
    </xf>
    <xf numFmtId="3" fontId="9" fillId="0" borderId="0" xfId="0" applyNumberFormat="1" applyFont="1" applyAlignment="1">
      <alignment horizontal="right"/>
    </xf>
    <xf numFmtId="173" fontId="9" fillId="0" borderId="0" xfId="0" applyNumberFormat="1" applyFont="1" applyAlignment="1">
      <alignment horizontal="right"/>
    </xf>
    <xf numFmtId="3" fontId="25" fillId="0" borderId="0" xfId="0" applyNumberFormat="1" applyFont="1"/>
    <xf numFmtId="182" fontId="25" fillId="0" borderId="0" xfId="1" applyNumberFormat="1" applyFont="1"/>
    <xf numFmtId="3" fontId="26" fillId="0" borderId="0" xfId="0" applyNumberFormat="1" applyFont="1"/>
    <xf numFmtId="182" fontId="26" fillId="0" borderId="0" xfId="1" applyNumberFormat="1" applyFont="1"/>
    <xf numFmtId="0" fontId="30" fillId="0" borderId="0" xfId="0" applyFont="1"/>
    <xf numFmtId="0" fontId="17" fillId="0" borderId="0" xfId="0" applyFont="1" applyAlignment="1">
      <alignment horizontal="left"/>
    </xf>
    <xf numFmtId="0" fontId="24" fillId="0" borderId="0" xfId="4" applyFont="1" applyBorder="1" applyAlignment="1">
      <alignment horizontal="right"/>
    </xf>
    <xf numFmtId="0" fontId="9" fillId="0" borderId="0" xfId="0" applyNumberFormat="1" applyFont="1" applyAlignment="1">
      <alignment horizontal="right" wrapText="1"/>
    </xf>
    <xf numFmtId="0" fontId="24" fillId="0" borderId="0" xfId="4" applyFont="1" applyAlignment="1">
      <alignment horizontal="left"/>
    </xf>
    <xf numFmtId="173" fontId="9" fillId="0" borderId="0" xfId="0" applyNumberFormat="1" applyFont="1" applyFill="1" applyAlignment="1">
      <alignment horizontal="right"/>
    </xf>
    <xf numFmtId="173" fontId="20" fillId="0" borderId="0" xfId="0" applyNumberFormat="1" applyFont="1" applyFill="1" applyAlignment="1">
      <alignment horizontal="right"/>
    </xf>
    <xf numFmtId="0" fontId="0" fillId="0" borderId="0" xfId="0" applyFill="1"/>
    <xf numFmtId="173" fontId="19" fillId="0" borderId="0" xfId="0" applyNumberFormat="1" applyFont="1" applyFill="1" applyAlignment="1">
      <alignment horizontal="right"/>
    </xf>
    <xf numFmtId="181" fontId="25" fillId="0" borderId="0" xfId="1" applyNumberFormat="1" applyFont="1" applyFill="1"/>
    <xf numFmtId="181" fontId="31" fillId="0" borderId="0" xfId="1" applyNumberFormat="1" applyFont="1" applyFill="1"/>
    <xf numFmtId="179" fontId="25" fillId="0" borderId="0" xfId="0" applyNumberFormat="1" applyFont="1" applyFill="1"/>
    <xf numFmtId="179" fontId="31" fillId="0" borderId="0" xfId="0" applyNumberFormat="1" applyFont="1" applyFill="1"/>
    <xf numFmtId="179" fontId="25" fillId="0" borderId="0" xfId="0" applyNumberFormat="1" applyFont="1"/>
    <xf numFmtId="179" fontId="25" fillId="0" borderId="0" xfId="0" applyNumberFormat="1" applyFont="1"/>
    <xf numFmtId="173" fontId="20" fillId="0" borderId="0" xfId="0" applyNumberFormat="1" applyFont="1" applyAlignment="1">
      <alignment horizontal="right"/>
    </xf>
    <xf numFmtId="179" fontId="25" fillId="0" borderId="0" xfId="0" applyNumberFormat="1" applyFont="1"/>
    <xf numFmtId="173" fontId="20" fillId="0" borderId="0" xfId="0" applyNumberFormat="1" applyFont="1" applyAlignment="1">
      <alignment horizontal="right"/>
    </xf>
    <xf numFmtId="173" fontId="20" fillId="0" borderId="0" xfId="0" applyNumberFormat="1" applyFont="1" applyAlignment="1">
      <alignment horizontal="right"/>
    </xf>
    <xf numFmtId="0" fontId="18" fillId="0" borderId="0" xfId="0" applyFont="1" applyAlignment="1">
      <alignment horizontal="left" wrapText="1"/>
    </xf>
    <xf numFmtId="0" fontId="32" fillId="2" borderId="0" xfId="0" applyFont="1" applyFill="1" applyAlignment="1">
      <alignment horizontal="left" vertical="center" indent="10"/>
    </xf>
    <xf numFmtId="0" fontId="33" fillId="0" borderId="2" xfId="0" applyFont="1" applyFill="1" applyBorder="1" applyAlignment="1">
      <alignment horizontal="left"/>
    </xf>
    <xf numFmtId="0" fontId="17" fillId="0" borderId="0" xfId="0" applyFont="1" applyAlignment="1">
      <alignment horizontal="left"/>
    </xf>
    <xf numFmtId="0" fontId="23" fillId="0" borderId="0" xfId="0" applyFont="1" applyAlignment="1">
      <alignment horizontal="left"/>
    </xf>
    <xf numFmtId="0" fontId="19" fillId="0" borderId="1" xfId="0" applyFont="1" applyFill="1" applyBorder="1" applyAlignment="1">
      <alignment horizontal="center" wrapText="1"/>
    </xf>
    <xf numFmtId="0" fontId="10" fillId="0" borderId="1" xfId="0" applyFont="1" applyFill="1" applyBorder="1" applyAlignment="1">
      <alignment horizontal="center" wrapText="1"/>
    </xf>
    <xf numFmtId="0" fontId="0" fillId="0" borderId="0" xfId="0" applyAlignment="1">
      <alignment horizontal="left" vertical="center" indent="10"/>
    </xf>
    <xf numFmtId="0" fontId="0" fillId="0" borderId="0" xfId="0" applyAlignment="1">
      <alignment horizontal="left" indent="10"/>
    </xf>
    <xf numFmtId="0" fontId="19" fillId="0" borderId="0" xfId="0" applyFont="1" applyAlignment="1">
      <alignment horizontal="center" wrapText="1"/>
    </xf>
    <xf numFmtId="0" fontId="26" fillId="0" borderId="0" xfId="0" applyFont="1" applyAlignment="1">
      <alignment horizontal="center"/>
    </xf>
    <xf numFmtId="0" fontId="26" fillId="0" borderId="1" xfId="0" applyFont="1" applyBorder="1" applyAlignment="1">
      <alignment horizontal="center"/>
    </xf>
  </cellXfs>
  <cellStyles count="8">
    <cellStyle name="Comma" xfId="1" builtinId="3"/>
    <cellStyle name="Heading" xfId="2" xr:uid="{E927E8D2-999D-9743-868B-52F9CD32C0A1}"/>
    <cellStyle name="Heading1" xfId="3" xr:uid="{D9555EEE-1172-F847-8BFB-C26854EAF2DC}"/>
    <cellStyle name="Hyperlink" xfId="4" builtinId="8"/>
    <cellStyle name="Normal" xfId="0" builtinId="0" customBuiltin="1"/>
    <cellStyle name="Normal 4" xfId="5" xr:uid="{AB3DE636-A175-F249-BDF4-BF76F0F730B6}"/>
    <cellStyle name="Result" xfId="6" xr:uid="{B18128D0-6E50-FD4D-8F2D-19A44602184D}"/>
    <cellStyle name="Result2" xfId="7" xr:uid="{836D20E3-09E5-8B4E-A244-27760A0DF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5786" name="ABS Logo" descr="ABS Logo">
          <a:extLst>
            <a:ext uri="{FF2B5EF4-FFF2-40B4-BE49-F238E27FC236}">
              <a16:creationId xmlns:a16="http://schemas.microsoft.com/office/drawing/2014/main" id="{CE6926BA-27B2-8207-621F-9AD74D0791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2335" name="ABS Logo" descr="ABS Logo">
          <a:extLst>
            <a:ext uri="{FF2B5EF4-FFF2-40B4-BE49-F238E27FC236}">
              <a16:creationId xmlns:a16="http://schemas.microsoft.com/office/drawing/2014/main" id="{2AA46D5A-A666-AF26-6B02-E2DF5B1AFCD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7708" name="ABS Logo" descr="ABS Logo">
          <a:extLst>
            <a:ext uri="{FF2B5EF4-FFF2-40B4-BE49-F238E27FC236}">
              <a16:creationId xmlns:a16="http://schemas.microsoft.com/office/drawing/2014/main" id="{0E8F376A-5382-132C-3F16-F1C58CDE6E4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1070" name="ABS Logo" descr="ABS Logo">
          <a:extLst>
            <a:ext uri="{FF2B5EF4-FFF2-40B4-BE49-F238E27FC236}">
              <a16:creationId xmlns:a16="http://schemas.microsoft.com/office/drawing/2014/main" id="{48C90755-96B0-44AF-440F-39BA947863F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3026" name="ABS Logo" descr="ABS Logo">
          <a:extLst>
            <a:ext uri="{FF2B5EF4-FFF2-40B4-BE49-F238E27FC236}">
              <a16:creationId xmlns:a16="http://schemas.microsoft.com/office/drawing/2014/main" id="{9090561F-97A3-A5A8-8CF8-EB97EB9190E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3208" name="ABS Logo" descr="ABS Logo">
          <a:extLst>
            <a:ext uri="{FF2B5EF4-FFF2-40B4-BE49-F238E27FC236}">
              <a16:creationId xmlns:a16="http://schemas.microsoft.com/office/drawing/2014/main" id="{FF2476A0-B5EB-89F8-31C4-C1FCDE18D6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63500</xdr:colOff>
      <xdr:row>0</xdr:row>
      <xdr:rowOff>762000</xdr:rowOff>
    </xdr:to>
    <xdr:pic>
      <xdr:nvPicPr>
        <xdr:cNvPr id="10736" name="ABS Logo" descr="ABS Logo">
          <a:extLst>
            <a:ext uri="{FF2B5EF4-FFF2-40B4-BE49-F238E27FC236}">
              <a16:creationId xmlns:a16="http://schemas.microsoft.com/office/drawing/2014/main" id="{DC130DD6-A649-3A04-AF2E-C567CD4C3E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4258" name="ABS Logo" descr="ABS Logo">
          <a:extLst>
            <a:ext uri="{FF2B5EF4-FFF2-40B4-BE49-F238E27FC236}">
              <a16:creationId xmlns:a16="http://schemas.microsoft.com/office/drawing/2014/main" id="{D1F35D96-1570-5013-1784-29AED6B0839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5208" name="ABS Logo" descr="ABS Logo">
          <a:extLst>
            <a:ext uri="{FF2B5EF4-FFF2-40B4-BE49-F238E27FC236}">
              <a16:creationId xmlns:a16="http://schemas.microsoft.com/office/drawing/2014/main" id="{D1473D46-EA5F-46D1-78A2-A1C5F41DB64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711200</xdr:rowOff>
    </xdr:to>
    <xdr:pic>
      <xdr:nvPicPr>
        <xdr:cNvPr id="36223" name="ABS Logo" descr="ABS Logo">
          <a:extLst>
            <a:ext uri="{FF2B5EF4-FFF2-40B4-BE49-F238E27FC236}">
              <a16:creationId xmlns:a16="http://schemas.microsoft.com/office/drawing/2014/main" id="{1C392F0F-D5C6-35F1-6EC1-6C020E6AE63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24950" name="ABS Logo" descr="ABS Logo">
          <a:extLst>
            <a:ext uri="{FF2B5EF4-FFF2-40B4-BE49-F238E27FC236}">
              <a16:creationId xmlns:a16="http://schemas.microsoft.com/office/drawing/2014/main" id="{6A9E633A-71C9-135E-9E7D-C2AAC91AA79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476" name="ABS Logo" descr="ABS Logo">
          <a:extLst>
            <a:ext uri="{FF2B5EF4-FFF2-40B4-BE49-F238E27FC236}">
              <a16:creationId xmlns:a16="http://schemas.microsoft.com/office/drawing/2014/main" id="{CD707F59-A83F-F543-C398-9B7D49E2CA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1692" name="ABS Logo" descr="ABS Logo">
          <a:extLst>
            <a:ext uri="{FF2B5EF4-FFF2-40B4-BE49-F238E27FC236}">
              <a16:creationId xmlns:a16="http://schemas.microsoft.com/office/drawing/2014/main" id="{347F7873-1721-D3BA-0F7C-0A367D7E69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8863" name="ABS Logo" descr="ABS Logo">
          <a:extLst>
            <a:ext uri="{FF2B5EF4-FFF2-40B4-BE49-F238E27FC236}">
              <a16:creationId xmlns:a16="http://schemas.microsoft.com/office/drawing/2014/main" id="{5A69B30A-FD56-06AC-0F81-C3F2111498A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9877" name="ABS Logo" descr="ABS Logo">
          <a:extLst>
            <a:ext uri="{FF2B5EF4-FFF2-40B4-BE49-F238E27FC236}">
              <a16:creationId xmlns:a16="http://schemas.microsoft.com/office/drawing/2014/main" id="{62B00933-C334-1187-3AD6-52488BEC85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279400</xdr:colOff>
      <xdr:row>0</xdr:row>
      <xdr:rowOff>25400</xdr:rowOff>
    </xdr:from>
    <xdr:to>
      <xdr:col>0</xdr:col>
      <xdr:colOff>1028700</xdr:colOff>
      <xdr:row>0</xdr:row>
      <xdr:rowOff>723900</xdr:rowOff>
    </xdr:to>
    <xdr:pic>
      <xdr:nvPicPr>
        <xdr:cNvPr id="21932" name="ABS Logo" descr="ABS Logo">
          <a:extLst>
            <a:ext uri="{FF2B5EF4-FFF2-40B4-BE49-F238E27FC236}">
              <a16:creationId xmlns:a16="http://schemas.microsoft.com/office/drawing/2014/main" id="{66AF045F-1282-E872-6FE8-B08E185B481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94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736600</xdr:rowOff>
    </xdr:to>
    <xdr:pic>
      <xdr:nvPicPr>
        <xdr:cNvPr id="23955" name="ABS Logo" descr="ABS Logo">
          <a:extLst>
            <a:ext uri="{FF2B5EF4-FFF2-40B4-BE49-F238E27FC236}">
              <a16:creationId xmlns:a16="http://schemas.microsoft.com/office/drawing/2014/main" id="{31EB5BD6-D7E8-1CEF-C1B4-9BB0D217A92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63500</xdr:colOff>
      <xdr:row>0</xdr:row>
      <xdr:rowOff>762000</xdr:rowOff>
    </xdr:to>
    <xdr:pic>
      <xdr:nvPicPr>
        <xdr:cNvPr id="38113" name="ABS Logo" descr="ABS Logo">
          <a:extLst>
            <a:ext uri="{FF2B5EF4-FFF2-40B4-BE49-F238E27FC236}">
              <a16:creationId xmlns:a16="http://schemas.microsoft.com/office/drawing/2014/main" id="{1E9F5AFE-EEF7-0843-4D81-D842956B25F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7048" name="ABS Logo" descr="ABS Logo">
          <a:extLst>
            <a:ext uri="{FF2B5EF4-FFF2-40B4-BE49-F238E27FC236}">
              <a16:creationId xmlns:a16="http://schemas.microsoft.com/office/drawing/2014/main" id="{FDFEDD00-58AD-7400-7F8C-6DFE74528B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8148" name="ABS Logo" descr="ABS Logo">
          <a:extLst>
            <a:ext uri="{FF2B5EF4-FFF2-40B4-BE49-F238E27FC236}">
              <a16:creationId xmlns:a16="http://schemas.microsoft.com/office/drawing/2014/main" id="{49E5D6FE-02EB-5D80-2DB4-489111501A2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7258" name="ABS Logo" descr="ABS Logo">
          <a:extLst>
            <a:ext uri="{FF2B5EF4-FFF2-40B4-BE49-F238E27FC236}">
              <a16:creationId xmlns:a16="http://schemas.microsoft.com/office/drawing/2014/main" id="{E5F2A57B-48C1-433D-C19D-688A02E5F8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330200</xdr:colOff>
      <xdr:row>0</xdr:row>
      <xdr:rowOff>762000</xdr:rowOff>
    </xdr:to>
    <xdr:pic>
      <xdr:nvPicPr>
        <xdr:cNvPr id="4891" name="ABS Logo" descr="ABS Logo">
          <a:extLst>
            <a:ext uri="{FF2B5EF4-FFF2-40B4-BE49-F238E27FC236}">
              <a16:creationId xmlns:a16="http://schemas.microsoft.com/office/drawing/2014/main" id="{6C3A7A57-4DAD-2791-A08A-52BF6E2A600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1723" name="ABS Logo" descr="ABS Logo">
          <a:extLst>
            <a:ext uri="{FF2B5EF4-FFF2-40B4-BE49-F238E27FC236}">
              <a16:creationId xmlns:a16="http://schemas.microsoft.com/office/drawing/2014/main" id="{7D9040FB-EFED-9201-413B-3DC8E3EC944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0</xdr:colOff>
      <xdr:row>0</xdr:row>
      <xdr:rowOff>762000</xdr:rowOff>
    </xdr:to>
    <xdr:pic>
      <xdr:nvPicPr>
        <xdr:cNvPr id="6627" name="ABS Logo" descr="ABS Logo">
          <a:extLst>
            <a:ext uri="{FF2B5EF4-FFF2-40B4-BE49-F238E27FC236}">
              <a16:creationId xmlns:a16="http://schemas.microsoft.com/office/drawing/2014/main" id="{F5CEBFDE-C7F3-A24E-E3FF-1763E51C7F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520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362C3-AC9F-4B42-82CF-DB874AA1D3FB}">
  <sheetPr codeName="Sheet1"/>
  <dimension ref="A1:D45"/>
  <sheetViews>
    <sheetView showGridLines="0" tabSelected="1" workbookViewId="0">
      <pane ySplit="3" topLeftCell="A4" activePane="bottomLeft" state="frozenSplit"/>
      <selection sqref="A1:D1"/>
      <selection pane="bottomLeft" sqref="A1:D1"/>
    </sheetView>
  </sheetViews>
  <sheetFormatPr baseColWidth="10" defaultRowHeight="14" x14ac:dyDescent="0.15"/>
  <cols>
    <col min="1" max="1" width="10.6640625" customWidth="1"/>
    <col min="2" max="2" width="10.6640625" style="22" customWidth="1"/>
    <col min="3" max="3" width="100.1640625" style="22" customWidth="1"/>
    <col min="4" max="5" width="10.6640625" customWidth="1"/>
    <col min="6" max="256" width="8.83203125" customWidth="1"/>
  </cols>
  <sheetData>
    <row r="1" spans="1:4" ht="68" customHeight="1" x14ac:dyDescent="0.15">
      <c r="A1" s="75" t="s">
        <v>0</v>
      </c>
      <c r="B1" s="75"/>
      <c r="C1" s="75"/>
      <c r="D1" s="75"/>
    </row>
    <row r="2" spans="1:4" ht="22.75" customHeight="1" x14ac:dyDescent="0.2">
      <c r="A2" s="1" t="s">
        <v>326</v>
      </c>
    </row>
    <row r="3" spans="1:4" ht="12.75" customHeight="1" x14ac:dyDescent="0.15">
      <c r="A3" s="2" t="s">
        <v>404</v>
      </c>
    </row>
    <row r="5" spans="1:4" ht="12.75" customHeight="1" x14ac:dyDescent="0.15">
      <c r="B5" s="3" t="s">
        <v>1</v>
      </c>
    </row>
    <row r="6" spans="1:4" ht="12.75" customHeight="1" x14ac:dyDescent="0.15">
      <c r="B6" s="3" t="s">
        <v>2</v>
      </c>
    </row>
    <row r="7" spans="1:4" x14ac:dyDescent="0.15">
      <c r="B7" s="19">
        <v>14</v>
      </c>
      <c r="C7" s="4" t="s">
        <v>386</v>
      </c>
    </row>
    <row r="8" spans="1:4" x14ac:dyDescent="0.15">
      <c r="B8" s="19">
        <v>15</v>
      </c>
      <c r="C8" s="4" t="s">
        <v>387</v>
      </c>
    </row>
    <row r="9" spans="1:4" x14ac:dyDescent="0.15">
      <c r="B9" s="19">
        <v>16</v>
      </c>
      <c r="C9" s="4" t="s">
        <v>388</v>
      </c>
    </row>
    <row r="10" spans="1:4" x14ac:dyDescent="0.15">
      <c r="B10" s="19">
        <v>17</v>
      </c>
      <c r="C10" s="4" t="s">
        <v>389</v>
      </c>
    </row>
    <row r="11" spans="1:4" x14ac:dyDescent="0.15">
      <c r="B11" s="19">
        <v>18</v>
      </c>
      <c r="C11" s="4" t="s">
        <v>390</v>
      </c>
    </row>
    <row r="12" spans="1:4" x14ac:dyDescent="0.15">
      <c r="B12" s="19">
        <v>19</v>
      </c>
      <c r="C12" s="4" t="s">
        <v>391</v>
      </c>
    </row>
    <row r="13" spans="1:4" x14ac:dyDescent="0.15">
      <c r="B13" s="19">
        <v>20</v>
      </c>
      <c r="C13" s="4" t="s">
        <v>392</v>
      </c>
    </row>
    <row r="14" spans="1:4" x14ac:dyDescent="0.15">
      <c r="B14" s="19">
        <v>21</v>
      </c>
      <c r="C14" s="4" t="s">
        <v>393</v>
      </c>
    </row>
    <row r="15" spans="1:4" x14ac:dyDescent="0.15">
      <c r="B15" s="19">
        <v>22</v>
      </c>
      <c r="C15" s="4" t="s">
        <v>346</v>
      </c>
    </row>
    <row r="16" spans="1:4" x14ac:dyDescent="0.15">
      <c r="B16" s="57">
        <v>23</v>
      </c>
      <c r="C16" s="4" t="s">
        <v>396</v>
      </c>
    </row>
    <row r="17" spans="2:3" x14ac:dyDescent="0.15">
      <c r="B17" s="19">
        <v>24</v>
      </c>
      <c r="C17" s="4" t="s">
        <v>347</v>
      </c>
    </row>
    <row r="18" spans="2:3" x14ac:dyDescent="0.15">
      <c r="B18" s="19">
        <v>25</v>
      </c>
      <c r="C18" s="4" t="s">
        <v>319</v>
      </c>
    </row>
    <row r="19" spans="2:3" x14ac:dyDescent="0.15">
      <c r="B19" s="19">
        <v>26</v>
      </c>
      <c r="C19" s="4" t="s">
        <v>394</v>
      </c>
    </row>
    <row r="20" spans="2:3" x14ac:dyDescent="0.15">
      <c r="B20" s="19">
        <v>27</v>
      </c>
      <c r="C20" s="4" t="s">
        <v>395</v>
      </c>
    </row>
    <row r="21" spans="2:3" x14ac:dyDescent="0.15">
      <c r="B21" s="19">
        <v>28</v>
      </c>
      <c r="C21" s="4" t="s">
        <v>397</v>
      </c>
    </row>
    <row r="22" spans="2:3" x14ac:dyDescent="0.15">
      <c r="B22" s="19">
        <v>29</v>
      </c>
      <c r="C22" s="4" t="s">
        <v>398</v>
      </c>
    </row>
    <row r="23" spans="2:3" x14ac:dyDescent="0.15">
      <c r="B23" s="19">
        <v>30</v>
      </c>
      <c r="C23" s="4" t="s">
        <v>399</v>
      </c>
    </row>
    <row r="24" spans="2:3" x14ac:dyDescent="0.15">
      <c r="B24" s="19">
        <v>31</v>
      </c>
      <c r="C24" s="4" t="s">
        <v>320</v>
      </c>
    </row>
    <row r="25" spans="2:3" x14ac:dyDescent="0.15">
      <c r="B25" s="34">
        <v>32</v>
      </c>
      <c r="C25" s="4" t="s">
        <v>400</v>
      </c>
    </row>
    <row r="26" spans="2:3" x14ac:dyDescent="0.15">
      <c r="B26" s="34">
        <v>33</v>
      </c>
      <c r="C26" s="4" t="s">
        <v>321</v>
      </c>
    </row>
    <row r="27" spans="2:3" x14ac:dyDescent="0.15">
      <c r="B27" s="34">
        <v>34</v>
      </c>
      <c r="C27" s="4" t="s">
        <v>322</v>
      </c>
    </row>
    <row r="28" spans="2:3" x14ac:dyDescent="0.15">
      <c r="B28" s="34">
        <v>35</v>
      </c>
      <c r="C28" s="4" t="s">
        <v>323</v>
      </c>
    </row>
    <row r="29" spans="2:3" x14ac:dyDescent="0.15">
      <c r="B29" s="34">
        <v>36</v>
      </c>
      <c r="C29" s="4" t="s">
        <v>324</v>
      </c>
    </row>
    <row r="32" spans="2:3" ht="16" x14ac:dyDescent="0.2">
      <c r="B32" s="76"/>
      <c r="C32" s="76"/>
    </row>
    <row r="33" spans="2:3" ht="16" x14ac:dyDescent="0.2">
      <c r="B33" s="77" t="s">
        <v>3</v>
      </c>
      <c r="C33" s="77"/>
    </row>
    <row r="35" spans="2:3" x14ac:dyDescent="0.15">
      <c r="B35" s="3" t="s">
        <v>325</v>
      </c>
    </row>
    <row r="36" spans="2:3" x14ac:dyDescent="0.15">
      <c r="B36" s="78" t="s">
        <v>4</v>
      </c>
      <c r="C36" s="78"/>
    </row>
    <row r="37" spans="2:3" x14ac:dyDescent="0.15">
      <c r="B37" s="78" t="s">
        <v>5</v>
      </c>
      <c r="C37" s="78"/>
    </row>
    <row r="40" spans="2:3" x14ac:dyDescent="0.15">
      <c r="B40" s="3" t="s">
        <v>6</v>
      </c>
    </row>
    <row r="42" spans="2:3" ht="14.75" customHeight="1" x14ac:dyDescent="0.15">
      <c r="B42" s="74" t="s">
        <v>7</v>
      </c>
      <c r="C42" s="74"/>
    </row>
    <row r="45" spans="2:3" ht="14.75" customHeight="1" x14ac:dyDescent="0.15">
      <c r="B45" s="59" t="s">
        <v>403</v>
      </c>
    </row>
  </sheetData>
  <sheetProtection sheet="1"/>
  <mergeCells count="6">
    <mergeCell ref="B42:C42"/>
    <mergeCell ref="A1:D1"/>
    <mergeCell ref="B32:C32"/>
    <mergeCell ref="B33:C33"/>
    <mergeCell ref="B36:C36"/>
    <mergeCell ref="B37:C37"/>
  </mergeCells>
  <hyperlinks>
    <hyperlink ref="B7" location="Table_14!A1" display="14" xr:uid="{C853B286-8E53-724D-A5C0-46BF997CA0F9}"/>
    <hyperlink ref="B8" location="Table_15!A1" display="15" xr:uid="{DCE79D05-3E59-464C-BA29-B6802BA2557A}"/>
    <hyperlink ref="B9" location="Table_16!A1" display="16" xr:uid="{6F937162-BC1E-EC4E-A544-971E7B9A9767}"/>
    <hyperlink ref="B10" location="Table_17!A1" display="17" xr:uid="{9100DB56-40E5-A946-8A62-34DCE48EA531}"/>
    <hyperlink ref="B11" location="Table_18!A1" display="18" xr:uid="{28E31939-5E06-3848-A5BA-A1AADA74FE93}"/>
    <hyperlink ref="B12" location="Table_19!A1" display="19" xr:uid="{8B72E201-2175-614E-870E-8799EC4494F8}"/>
    <hyperlink ref="B13" location="Table_20!A1" display="20" xr:uid="{1AB50782-0EE4-4C45-9DA4-6576F3B01BE5}"/>
    <hyperlink ref="B14" location="Table_21!A1" display="Table_21!A1" xr:uid="{A3F27FC6-9B10-DF43-B390-86054B081F55}"/>
    <hyperlink ref="B15" location="Table_22!A1" display="22" xr:uid="{77988748-6B75-F142-899E-755439EB99E5}"/>
    <hyperlink ref="B17" location="Table_24!A1" display="Table_24!A1" xr:uid="{791C794B-8F3F-3D41-8B3E-FF276D84ACE6}"/>
    <hyperlink ref="B18" location="Table_25!A1" display="Table_25!A1" xr:uid="{C574BFDA-3B7B-BD4E-9171-9D3A1CD9A371}"/>
    <hyperlink ref="B33" r:id="rId1" xr:uid="{8F60DBFD-889E-6E4C-A0E8-2DB6577DFD9B}"/>
    <hyperlink ref="B36" r:id="rId2" xr:uid="{77A580B5-7C95-8247-8974-68D400DA4EFC}"/>
    <hyperlink ref="B37" r:id="rId3" xr:uid="{4015A986-F5EA-6D42-96FD-898D8AE6E2EF}"/>
    <hyperlink ref="B16" location="Table_23!A1" display="Table_23!A1" xr:uid="{5695BA84-9664-5945-B21D-C73E640A297C}"/>
    <hyperlink ref="B19" location="Table_26!A1" display="Table_26!A1" xr:uid="{B1D1202E-85E5-1D49-86F1-EC71B31DEC35}"/>
    <hyperlink ref="B20" location="Table_27!A1" display="Table_27!A1" xr:uid="{4AA4F98A-4120-7848-AEA9-546FBC021F99}"/>
    <hyperlink ref="B21" location="Table_28!A1" display="Table_28!A1" xr:uid="{17F564B3-E6DA-9D4C-9C38-C5DF244B658B}"/>
    <hyperlink ref="B22" location="Table_29!A1" display="Table_29!A1" xr:uid="{40FF56D8-6B75-774D-A6F2-0ACE8C80D09A}"/>
    <hyperlink ref="B23" location="Table_30!A1" display="Table_30!A1" xr:uid="{3D9D58EC-CF67-7F4F-8ED2-F0B9B058B545}"/>
    <hyperlink ref="B24" location="Table_31!A1" display="Table_31!A1" xr:uid="{FBAE3D3E-AE8D-DE44-AFB3-DAB82679F806}"/>
    <hyperlink ref="B25" location="Table_32!A1" display="Table_32!A1" xr:uid="{44C0822D-7A72-A94B-9860-ADD12228380C}"/>
    <hyperlink ref="B26" location="Table_33!A1" display="Table_33!A1" xr:uid="{FC97A477-647D-9F4F-97D4-907691182AA7}"/>
    <hyperlink ref="B27" location="Table_34!A1" display="Table_34!A1" xr:uid="{BC2D9AC6-D80D-6148-8CD8-9CD132632087}"/>
    <hyperlink ref="B28" location="Table_35!A1" display="Table_35!A1" xr:uid="{7CF01283-3C6D-EA4E-8089-A80B5383B141}"/>
    <hyperlink ref="B29" location="Table_36!A1" display="Table_36!A1" xr:uid="{BAEC5CE6-E76F-514F-BBBD-F4581B1E7BD3}"/>
    <hyperlink ref="B45" r:id="rId4" xr:uid="{9D7F66C7-0365-344C-8624-5FCE585CDAFB}"/>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E60F-F952-8F4F-A132-F46E7AFAEF71}">
  <sheetPr codeName="Sheet10"/>
  <dimension ref="A1:L112"/>
  <sheetViews>
    <sheetView workbookViewId="0">
      <selection sqref="A1:D1"/>
    </sheetView>
  </sheetViews>
  <sheetFormatPr baseColWidth="10" defaultRowHeight="14" x14ac:dyDescent="0.15"/>
  <cols>
    <col min="1" max="1" width="16.6640625" customWidth="1"/>
    <col min="2" max="10" width="9" customWidth="1"/>
    <col min="11" max="11" width="10.6640625" customWidth="1"/>
    <col min="12" max="256" width="8.83203125" customWidth="1"/>
  </cols>
  <sheetData>
    <row r="1" spans="1:12" ht="68" customHeight="1" x14ac:dyDescent="0.15">
      <c r="A1" s="75" t="s">
        <v>0</v>
      </c>
      <c r="B1" s="75"/>
      <c r="C1" s="75"/>
      <c r="D1" s="75"/>
      <c r="E1" s="75"/>
      <c r="F1" s="75"/>
      <c r="G1" s="75"/>
      <c r="H1" s="75"/>
      <c r="I1" s="75"/>
      <c r="J1" s="75"/>
      <c r="K1" s="75"/>
      <c r="L1" s="81"/>
    </row>
    <row r="2" spans="1:12" ht="22.75" customHeight="1" x14ac:dyDescent="0.2">
      <c r="A2" s="30" t="str">
        <f>Contents!A2</f>
        <v>45170DO002_2013 Prisoners in Australia, 2013</v>
      </c>
    </row>
    <row r="3" spans="1:12" ht="12.75" customHeight="1" x14ac:dyDescent="0.15">
      <c r="A3" s="2" t="str">
        <f>Contents!A3</f>
        <v>Released at 11:30 am (Canberra time) Fri 13 Jun 2014</v>
      </c>
    </row>
    <row r="4" spans="1:12" ht="25.75" customHeight="1" x14ac:dyDescent="0.15">
      <c r="A4" s="5" t="s">
        <v>358</v>
      </c>
    </row>
    <row r="5" spans="1:12" ht="25.75" customHeight="1" x14ac:dyDescent="0.15">
      <c r="A5" s="6"/>
      <c r="B5" s="7" t="s">
        <v>8</v>
      </c>
      <c r="C5" s="7" t="s">
        <v>9</v>
      </c>
      <c r="D5" s="7" t="s">
        <v>10</v>
      </c>
      <c r="E5" s="7" t="s">
        <v>11</v>
      </c>
      <c r="F5" s="7" t="s">
        <v>12</v>
      </c>
      <c r="G5" s="7" t="s">
        <v>13</v>
      </c>
      <c r="H5" s="7" t="s">
        <v>14</v>
      </c>
      <c r="I5" s="7" t="s">
        <v>15</v>
      </c>
      <c r="J5" s="7" t="s">
        <v>16</v>
      </c>
      <c r="K5" s="7" t="s">
        <v>370</v>
      </c>
    </row>
    <row r="6" spans="1:12" ht="14.75" customHeight="1" x14ac:dyDescent="0.15">
      <c r="A6" s="79" t="s">
        <v>333</v>
      </c>
      <c r="B6" s="79"/>
      <c r="C6" s="79"/>
      <c r="D6" s="79"/>
      <c r="E6" s="79"/>
      <c r="F6" s="79"/>
      <c r="G6" s="79"/>
      <c r="H6" s="79"/>
      <c r="I6" s="79"/>
      <c r="J6" s="79"/>
      <c r="K6" s="79"/>
    </row>
    <row r="7" spans="1:12" ht="12.75" customHeight="1" x14ac:dyDescent="0.15">
      <c r="A7" s="4" t="s">
        <v>74</v>
      </c>
    </row>
    <row r="8" spans="1:12" ht="12.75" customHeight="1" x14ac:dyDescent="0.15">
      <c r="A8" s="10" t="s">
        <v>75</v>
      </c>
      <c r="B8" s="9">
        <v>0</v>
      </c>
      <c r="C8" s="9">
        <v>0</v>
      </c>
      <c r="D8" s="9">
        <v>27</v>
      </c>
      <c r="E8" s="9">
        <v>0</v>
      </c>
      <c r="F8" s="9">
        <v>0</v>
      </c>
      <c r="G8" s="9">
        <v>0</v>
      </c>
      <c r="H8" s="9">
        <v>0</v>
      </c>
      <c r="I8" s="9">
        <v>0</v>
      </c>
      <c r="J8" s="9">
        <v>27</v>
      </c>
      <c r="K8" s="68">
        <v>357.3</v>
      </c>
    </row>
    <row r="9" spans="1:12" ht="12.75" customHeight="1" x14ac:dyDescent="0.15">
      <c r="A9" s="10" t="s">
        <v>76</v>
      </c>
      <c r="B9" s="9">
        <v>38</v>
      </c>
      <c r="C9" s="9">
        <v>4</v>
      </c>
      <c r="D9" s="9">
        <v>46</v>
      </c>
      <c r="E9" s="9">
        <v>6</v>
      </c>
      <c r="F9" s="9">
        <v>32</v>
      </c>
      <c r="G9" s="9">
        <v>0</v>
      </c>
      <c r="H9" s="9">
        <v>13</v>
      </c>
      <c r="I9" s="9">
        <v>0</v>
      </c>
      <c r="J9" s="9">
        <v>139</v>
      </c>
      <c r="K9" s="64">
        <v>1752.8373266078183</v>
      </c>
    </row>
    <row r="10" spans="1:12" ht="12.75" customHeight="1" x14ac:dyDescent="0.15">
      <c r="A10" s="10" t="s">
        <v>77</v>
      </c>
      <c r="B10" s="9">
        <v>58</v>
      </c>
      <c r="C10" s="9">
        <v>4</v>
      </c>
      <c r="D10" s="9">
        <v>64</v>
      </c>
      <c r="E10" s="9">
        <v>8</v>
      </c>
      <c r="F10" s="9">
        <v>59</v>
      </c>
      <c r="G10" s="9">
        <v>4</v>
      </c>
      <c r="H10" s="9">
        <v>27</v>
      </c>
      <c r="I10" s="9">
        <v>0</v>
      </c>
      <c r="J10" s="9">
        <v>224</v>
      </c>
      <c r="K10" s="64">
        <v>3010.3480714957668</v>
      </c>
    </row>
    <row r="11" spans="1:12" ht="12.75" customHeight="1" x14ac:dyDescent="0.15">
      <c r="A11" s="10" t="s">
        <v>78</v>
      </c>
      <c r="B11" s="9">
        <v>456</v>
      </c>
      <c r="C11" s="9">
        <v>58</v>
      </c>
      <c r="D11" s="9">
        <v>380</v>
      </c>
      <c r="E11" s="9">
        <v>81</v>
      </c>
      <c r="F11" s="9">
        <v>379</v>
      </c>
      <c r="G11" s="9">
        <v>13</v>
      </c>
      <c r="H11" s="9">
        <v>207</v>
      </c>
      <c r="I11" s="9">
        <v>12</v>
      </c>
      <c r="J11" s="9">
        <v>1586</v>
      </c>
      <c r="K11" s="64">
        <v>4659.0875708704207</v>
      </c>
    </row>
    <row r="12" spans="1:12" ht="12.75" customHeight="1" x14ac:dyDescent="0.15">
      <c r="A12" s="10" t="s">
        <v>79</v>
      </c>
      <c r="B12" s="9">
        <v>467</v>
      </c>
      <c r="C12" s="9">
        <v>73</v>
      </c>
      <c r="D12" s="9">
        <v>352</v>
      </c>
      <c r="E12" s="9">
        <v>89</v>
      </c>
      <c r="F12" s="9">
        <v>368</v>
      </c>
      <c r="G12" s="9">
        <v>14</v>
      </c>
      <c r="H12" s="9">
        <v>221</v>
      </c>
      <c r="I12" s="9">
        <v>16</v>
      </c>
      <c r="J12" s="9">
        <v>1600</v>
      </c>
      <c r="K12" s="64">
        <v>5947.071067499257</v>
      </c>
    </row>
    <row r="13" spans="1:12" ht="12.75" customHeight="1" x14ac:dyDescent="0.15">
      <c r="A13" s="10" t="s">
        <v>80</v>
      </c>
      <c r="B13" s="9">
        <v>388</v>
      </c>
      <c r="C13" s="9">
        <v>77</v>
      </c>
      <c r="D13" s="9">
        <v>327</v>
      </c>
      <c r="E13" s="9">
        <v>86</v>
      </c>
      <c r="F13" s="9">
        <v>304</v>
      </c>
      <c r="G13" s="9">
        <v>13</v>
      </c>
      <c r="H13" s="9">
        <v>226</v>
      </c>
      <c r="I13" s="9">
        <v>13</v>
      </c>
      <c r="J13" s="9">
        <v>1434</v>
      </c>
      <c r="K13" s="64">
        <v>6586.7438335400302</v>
      </c>
    </row>
    <row r="14" spans="1:12" ht="12.75" customHeight="1" x14ac:dyDescent="0.15">
      <c r="A14" s="10" t="s">
        <v>81</v>
      </c>
      <c r="B14" s="9">
        <v>267</v>
      </c>
      <c r="C14" s="9">
        <v>48</v>
      </c>
      <c r="D14" s="9">
        <v>204</v>
      </c>
      <c r="E14" s="9">
        <v>75</v>
      </c>
      <c r="F14" s="9">
        <v>274</v>
      </c>
      <c r="G14" s="9">
        <v>9</v>
      </c>
      <c r="H14" s="9">
        <v>177</v>
      </c>
      <c r="I14" s="9">
        <v>0</v>
      </c>
      <c r="J14" s="9">
        <v>1054</v>
      </c>
      <c r="K14" s="64">
        <v>5560.8314867574127</v>
      </c>
    </row>
    <row r="15" spans="1:12" ht="12.75" customHeight="1" x14ac:dyDescent="0.15">
      <c r="A15" s="10" t="s">
        <v>82</v>
      </c>
      <c r="B15" s="9">
        <v>225</v>
      </c>
      <c r="C15" s="9">
        <v>47</v>
      </c>
      <c r="D15" s="9">
        <v>150</v>
      </c>
      <c r="E15" s="9">
        <v>47</v>
      </c>
      <c r="F15" s="9">
        <v>193</v>
      </c>
      <c r="G15" s="9">
        <v>5</v>
      </c>
      <c r="H15" s="9">
        <v>127</v>
      </c>
      <c r="I15" s="9">
        <v>5</v>
      </c>
      <c r="J15" s="9">
        <v>799</v>
      </c>
      <c r="K15" s="64">
        <v>3915.8988433640461</v>
      </c>
    </row>
    <row r="16" spans="1:12" ht="12.75" customHeight="1" x14ac:dyDescent="0.15">
      <c r="A16" s="10" t="s">
        <v>83</v>
      </c>
      <c r="B16" s="9">
        <v>117</v>
      </c>
      <c r="C16" s="9">
        <v>14</v>
      </c>
      <c r="D16" s="9">
        <v>95</v>
      </c>
      <c r="E16" s="9">
        <v>37</v>
      </c>
      <c r="F16" s="9">
        <v>91</v>
      </c>
      <c r="G16" s="9">
        <v>0</v>
      </c>
      <c r="H16" s="9">
        <v>79</v>
      </c>
      <c r="I16" s="9">
        <v>3</v>
      </c>
      <c r="J16" s="9">
        <v>436</v>
      </c>
      <c r="K16" s="64">
        <v>2544.4995622993874</v>
      </c>
    </row>
    <row r="17" spans="1:11" ht="12.75" customHeight="1" x14ac:dyDescent="0.15">
      <c r="A17" s="10" t="s">
        <v>84</v>
      </c>
      <c r="B17" s="9">
        <v>42</v>
      </c>
      <c r="C17" s="9">
        <v>22</v>
      </c>
      <c r="D17" s="9">
        <v>32</v>
      </c>
      <c r="E17" s="9">
        <v>13</v>
      </c>
      <c r="F17" s="9">
        <v>31</v>
      </c>
      <c r="G17" s="9">
        <v>0</v>
      </c>
      <c r="H17" s="9">
        <v>40</v>
      </c>
      <c r="I17" s="9">
        <v>0</v>
      </c>
      <c r="J17" s="9">
        <v>180</v>
      </c>
      <c r="K17" s="64">
        <v>1214.9848126898414</v>
      </c>
    </row>
    <row r="18" spans="1:11" ht="12.75" customHeight="1" x14ac:dyDescent="0.15">
      <c r="A18" s="10" t="s">
        <v>85</v>
      </c>
      <c r="B18" s="9">
        <v>24</v>
      </c>
      <c r="C18" s="9">
        <v>8</v>
      </c>
      <c r="D18" s="9">
        <v>26</v>
      </c>
      <c r="E18" s="9">
        <v>4</v>
      </c>
      <c r="F18" s="9">
        <v>20</v>
      </c>
      <c r="G18" s="9">
        <v>0</v>
      </c>
      <c r="H18" s="9">
        <v>18</v>
      </c>
      <c r="I18" s="9">
        <v>0</v>
      </c>
      <c r="J18" s="9">
        <v>100</v>
      </c>
      <c r="K18" s="64">
        <v>851.13626691633328</v>
      </c>
    </row>
    <row r="19" spans="1:11" ht="12.75" customHeight="1" x14ac:dyDescent="0.15">
      <c r="A19" s="10" t="s">
        <v>86</v>
      </c>
      <c r="B19" s="9">
        <v>12</v>
      </c>
      <c r="C19" s="9">
        <v>3</v>
      </c>
      <c r="D19" s="9">
        <v>12</v>
      </c>
      <c r="E19" s="9">
        <v>3</v>
      </c>
      <c r="F19" s="9">
        <v>8</v>
      </c>
      <c r="G19" s="9">
        <v>3</v>
      </c>
      <c r="H19" s="9">
        <v>7</v>
      </c>
      <c r="I19" s="9">
        <v>0</v>
      </c>
      <c r="J19" s="9">
        <v>48</v>
      </c>
      <c r="K19" s="64">
        <v>586.3669679941363</v>
      </c>
    </row>
    <row r="20" spans="1:11" ht="12.75" customHeight="1" x14ac:dyDescent="0.15">
      <c r="A20" s="10" t="s">
        <v>87</v>
      </c>
      <c r="B20" s="9">
        <v>3</v>
      </c>
      <c r="C20" s="9">
        <v>3</v>
      </c>
      <c r="D20" s="9">
        <v>7</v>
      </c>
      <c r="E20" s="9">
        <v>0</v>
      </c>
      <c r="F20" s="9">
        <v>4</v>
      </c>
      <c r="G20" s="9">
        <v>0</v>
      </c>
      <c r="H20" s="9">
        <v>3</v>
      </c>
      <c r="I20" s="9">
        <v>3</v>
      </c>
      <c r="J20" s="9">
        <v>23</v>
      </c>
      <c r="K20" s="64">
        <v>200.76815642458101</v>
      </c>
    </row>
    <row r="21" spans="1:11" s="55" customFormat="1" ht="12.75" customHeight="1" x14ac:dyDescent="0.15">
      <c r="A21" s="12" t="s">
        <v>47</v>
      </c>
      <c r="B21" s="16">
        <v>2097</v>
      </c>
      <c r="C21" s="16">
        <v>361</v>
      </c>
      <c r="D21" s="16">
        <v>1722</v>
      </c>
      <c r="E21" s="16">
        <v>449</v>
      </c>
      <c r="F21" s="16">
        <v>1763</v>
      </c>
      <c r="G21" s="16">
        <v>61</v>
      </c>
      <c r="H21" s="16">
        <v>1145</v>
      </c>
      <c r="I21" s="16">
        <v>52</v>
      </c>
      <c r="J21" s="16">
        <v>7650</v>
      </c>
      <c r="K21" s="65">
        <v>3766.5617937696638</v>
      </c>
    </row>
    <row r="22" spans="1:11" ht="12.75" customHeight="1" x14ac:dyDescent="0.15">
      <c r="A22" s="10" t="s">
        <v>366</v>
      </c>
      <c r="B22" s="11">
        <v>32</v>
      </c>
      <c r="C22" s="11">
        <v>34.4</v>
      </c>
      <c r="D22" s="11">
        <v>31.5</v>
      </c>
      <c r="E22" s="11">
        <v>33.5</v>
      </c>
      <c r="F22" s="11">
        <v>32.1</v>
      </c>
      <c r="G22" s="11">
        <v>31.2</v>
      </c>
      <c r="H22" s="11">
        <v>33.4</v>
      </c>
      <c r="I22" s="11">
        <v>32.200000000000003</v>
      </c>
      <c r="J22" s="11">
        <v>32.299999999999997</v>
      </c>
      <c r="K22" s="11"/>
    </row>
    <row r="23" spans="1:11" ht="12.75" customHeight="1" x14ac:dyDescent="0.15">
      <c r="A23" s="10" t="s">
        <v>24</v>
      </c>
      <c r="B23" s="11">
        <v>30.3</v>
      </c>
      <c r="C23" s="11">
        <v>33</v>
      </c>
      <c r="D23" s="11">
        <v>29.9</v>
      </c>
      <c r="E23" s="11">
        <v>32.6</v>
      </c>
      <c r="F23" s="11">
        <v>30.6</v>
      </c>
      <c r="G23" s="11">
        <v>30.3</v>
      </c>
      <c r="H23" s="11">
        <v>32.1</v>
      </c>
      <c r="I23" s="11">
        <v>29.6</v>
      </c>
      <c r="J23" s="11">
        <v>30.7</v>
      </c>
      <c r="K23" s="11"/>
    </row>
    <row r="24" spans="1:11" ht="12.75" customHeight="1" x14ac:dyDescent="0.15">
      <c r="A24" s="4" t="s">
        <v>89</v>
      </c>
    </row>
    <row r="25" spans="1:11" ht="12.75" customHeight="1" x14ac:dyDescent="0.15">
      <c r="A25" s="10" t="s">
        <v>75</v>
      </c>
      <c r="B25" s="9">
        <v>0</v>
      </c>
      <c r="C25" s="9">
        <v>0</v>
      </c>
      <c r="D25" s="9">
        <v>3</v>
      </c>
      <c r="E25" s="9">
        <v>0</v>
      </c>
      <c r="F25" s="9">
        <v>0</v>
      </c>
      <c r="G25" s="9">
        <v>0</v>
      </c>
      <c r="H25" s="9">
        <v>0</v>
      </c>
      <c r="I25" s="9">
        <v>0</v>
      </c>
      <c r="J25" s="9">
        <v>3</v>
      </c>
      <c r="K25" s="69">
        <v>41.3</v>
      </c>
    </row>
    <row r="26" spans="1:11" ht="12.75" customHeight="1" x14ac:dyDescent="0.15">
      <c r="A26" s="10" t="s">
        <v>76</v>
      </c>
      <c r="B26" s="9">
        <v>0</v>
      </c>
      <c r="C26" s="9">
        <v>0</v>
      </c>
      <c r="D26" s="9">
        <v>0</v>
      </c>
      <c r="E26" s="9">
        <v>3</v>
      </c>
      <c r="F26" s="9">
        <v>0</v>
      </c>
      <c r="G26" s="9">
        <v>0</v>
      </c>
      <c r="H26" s="9">
        <v>3</v>
      </c>
      <c r="I26" s="9">
        <v>0</v>
      </c>
      <c r="J26" s="9">
        <v>6</v>
      </c>
      <c r="K26" s="66">
        <v>81.62154808869542</v>
      </c>
    </row>
    <row r="27" spans="1:11" ht="12.75" customHeight="1" x14ac:dyDescent="0.15">
      <c r="A27" s="10" t="s">
        <v>77</v>
      </c>
      <c r="B27" s="9">
        <v>3</v>
      </c>
      <c r="C27" s="9">
        <v>0</v>
      </c>
      <c r="D27" s="9">
        <v>6</v>
      </c>
      <c r="E27" s="9">
        <v>0</v>
      </c>
      <c r="F27" s="9">
        <v>3</v>
      </c>
      <c r="G27" s="9">
        <v>0</v>
      </c>
      <c r="H27" s="9">
        <v>3</v>
      </c>
      <c r="I27" s="9">
        <v>0</v>
      </c>
      <c r="J27" s="9">
        <v>15</v>
      </c>
      <c r="K27" s="66">
        <v>212.61516654854714</v>
      </c>
    </row>
    <row r="28" spans="1:11" ht="12.75" customHeight="1" x14ac:dyDescent="0.15">
      <c r="A28" s="10" t="s">
        <v>78</v>
      </c>
      <c r="B28" s="9">
        <v>26</v>
      </c>
      <c r="C28" s="9">
        <v>7</v>
      </c>
      <c r="D28" s="9">
        <v>33</v>
      </c>
      <c r="E28" s="9">
        <v>9</v>
      </c>
      <c r="F28" s="9">
        <v>46</v>
      </c>
      <c r="G28" s="9">
        <v>3</v>
      </c>
      <c r="H28" s="9">
        <v>12</v>
      </c>
      <c r="I28" s="9">
        <v>0</v>
      </c>
      <c r="J28" s="9">
        <v>136</v>
      </c>
      <c r="K28" s="66">
        <v>422.72783787144101</v>
      </c>
    </row>
    <row r="29" spans="1:11" ht="12.75" customHeight="1" x14ac:dyDescent="0.15">
      <c r="A29" s="10" t="s">
        <v>79</v>
      </c>
      <c r="B29" s="9">
        <v>47</v>
      </c>
      <c r="C29" s="9">
        <v>6</v>
      </c>
      <c r="D29" s="9">
        <v>30</v>
      </c>
      <c r="E29" s="9">
        <v>12</v>
      </c>
      <c r="F29" s="9">
        <v>44</v>
      </c>
      <c r="G29" s="9">
        <v>0</v>
      </c>
      <c r="H29" s="9">
        <v>25</v>
      </c>
      <c r="I29" s="9">
        <v>0</v>
      </c>
      <c r="J29" s="9">
        <v>164</v>
      </c>
      <c r="K29" s="66">
        <v>608.30860534124633</v>
      </c>
    </row>
    <row r="30" spans="1:11" ht="12.75" customHeight="1" x14ac:dyDescent="0.15">
      <c r="A30" s="10" t="s">
        <v>80</v>
      </c>
      <c r="B30" s="9">
        <v>56</v>
      </c>
      <c r="C30" s="9">
        <v>6</v>
      </c>
      <c r="D30" s="9">
        <v>46</v>
      </c>
      <c r="E30" s="9">
        <v>7</v>
      </c>
      <c r="F30" s="9">
        <v>45</v>
      </c>
      <c r="G30" s="9">
        <v>0</v>
      </c>
      <c r="H30" s="9">
        <v>17</v>
      </c>
      <c r="I30" s="9">
        <v>0</v>
      </c>
      <c r="J30" s="9">
        <v>177</v>
      </c>
      <c r="K30" s="66">
        <v>795.86330935251794</v>
      </c>
    </row>
    <row r="31" spans="1:11" ht="12.75" customHeight="1" x14ac:dyDescent="0.15">
      <c r="A31" s="10" t="s">
        <v>81</v>
      </c>
      <c r="B31" s="9">
        <v>24</v>
      </c>
      <c r="C31" s="9">
        <v>3</v>
      </c>
      <c r="D31" s="9">
        <v>31</v>
      </c>
      <c r="E31" s="9">
        <v>6</v>
      </c>
      <c r="F31" s="9">
        <v>33</v>
      </c>
      <c r="G31" s="9">
        <v>3</v>
      </c>
      <c r="H31" s="9">
        <v>10</v>
      </c>
      <c r="I31" s="9">
        <v>0</v>
      </c>
      <c r="J31" s="9">
        <v>110</v>
      </c>
      <c r="K31" s="66">
        <v>548.4642999601117</v>
      </c>
    </row>
    <row r="32" spans="1:11" ht="12.75" customHeight="1" x14ac:dyDescent="0.15">
      <c r="A32" s="10" t="s">
        <v>82</v>
      </c>
      <c r="B32" s="9">
        <v>23</v>
      </c>
      <c r="C32" s="9">
        <v>6</v>
      </c>
      <c r="D32" s="9">
        <v>15</v>
      </c>
      <c r="E32" s="9">
        <v>6</v>
      </c>
      <c r="F32" s="9">
        <v>21</v>
      </c>
      <c r="G32" s="9">
        <v>0</v>
      </c>
      <c r="H32" s="9">
        <v>12</v>
      </c>
      <c r="I32" s="9">
        <v>3</v>
      </c>
      <c r="J32" s="9">
        <v>86</v>
      </c>
      <c r="K32" s="66">
        <v>387.96409076555238</v>
      </c>
    </row>
    <row r="33" spans="1:11" ht="12.75" customHeight="1" x14ac:dyDescent="0.15">
      <c r="A33" s="10" t="s">
        <v>83</v>
      </c>
      <c r="B33" s="9">
        <v>11</v>
      </c>
      <c r="C33" s="9">
        <v>0</v>
      </c>
      <c r="D33" s="9">
        <v>7</v>
      </c>
      <c r="E33" s="9">
        <v>0</v>
      </c>
      <c r="F33" s="9">
        <v>15</v>
      </c>
      <c r="G33" s="9">
        <v>0</v>
      </c>
      <c r="H33" s="9">
        <v>11</v>
      </c>
      <c r="I33" s="9">
        <v>0</v>
      </c>
      <c r="J33" s="9">
        <v>44</v>
      </c>
      <c r="K33" s="66">
        <v>237.2095530756375</v>
      </c>
    </row>
    <row r="34" spans="1:11" ht="12.75" customHeight="1" x14ac:dyDescent="0.15">
      <c r="A34" s="10" t="s">
        <v>84</v>
      </c>
      <c r="B34" s="9">
        <v>6</v>
      </c>
      <c r="C34" s="9">
        <v>0</v>
      </c>
      <c r="D34" s="9">
        <v>0</v>
      </c>
      <c r="E34" s="9">
        <v>0</v>
      </c>
      <c r="F34" s="9">
        <v>4</v>
      </c>
      <c r="G34" s="9">
        <v>0</v>
      </c>
      <c r="H34" s="9">
        <v>0</v>
      </c>
      <c r="I34" s="9">
        <v>0</v>
      </c>
      <c r="J34" s="9">
        <v>10</v>
      </c>
      <c r="K34" s="66">
        <v>61.629483544927893</v>
      </c>
    </row>
    <row r="35" spans="1:11" ht="12.75" customHeight="1" x14ac:dyDescent="0.15">
      <c r="A35" s="10" t="s">
        <v>85</v>
      </c>
      <c r="B35" s="9">
        <v>6</v>
      </c>
      <c r="C35" s="9">
        <v>0</v>
      </c>
      <c r="D35" s="9">
        <v>0</v>
      </c>
      <c r="E35" s="9">
        <v>0</v>
      </c>
      <c r="F35" s="9">
        <v>3</v>
      </c>
      <c r="G35" s="9">
        <v>0</v>
      </c>
      <c r="H35" s="9">
        <v>3</v>
      </c>
      <c r="I35" s="9">
        <v>0</v>
      </c>
      <c r="J35" s="9">
        <v>12</v>
      </c>
      <c r="K35" s="66">
        <v>98.473658296405716</v>
      </c>
    </row>
    <row r="36" spans="1:11" ht="12.75" customHeight="1" x14ac:dyDescent="0.15">
      <c r="A36" s="10" t="s">
        <v>86</v>
      </c>
      <c r="B36" s="9">
        <v>0</v>
      </c>
      <c r="C36" s="9">
        <v>0</v>
      </c>
      <c r="D36" s="9">
        <v>3</v>
      </c>
      <c r="E36" s="9">
        <v>3</v>
      </c>
      <c r="F36" s="9">
        <v>0</v>
      </c>
      <c r="G36" s="9">
        <v>0</v>
      </c>
      <c r="H36" s="9">
        <v>0</v>
      </c>
      <c r="I36" s="9">
        <v>0</v>
      </c>
      <c r="J36" s="9">
        <v>6</v>
      </c>
      <c r="K36" s="66">
        <v>66.807705155327909</v>
      </c>
    </row>
    <row r="37" spans="1:11" ht="12.75" customHeight="1" x14ac:dyDescent="0.15">
      <c r="A37" s="10" t="s">
        <v>87</v>
      </c>
      <c r="B37" s="9">
        <v>0</v>
      </c>
      <c r="C37" s="9">
        <v>0</v>
      </c>
      <c r="D37" s="9">
        <v>0</v>
      </c>
      <c r="E37" s="9">
        <v>0</v>
      </c>
      <c r="F37" s="9">
        <v>0</v>
      </c>
      <c r="G37" s="9">
        <v>0</v>
      </c>
      <c r="H37" s="9">
        <v>0</v>
      </c>
      <c r="I37" s="9">
        <v>0</v>
      </c>
      <c r="J37" s="9">
        <v>0</v>
      </c>
      <c r="K37" s="66">
        <v>0</v>
      </c>
    </row>
    <row r="38" spans="1:11" s="55" customFormat="1" ht="12.75" customHeight="1" x14ac:dyDescent="0.15">
      <c r="A38" s="12" t="s">
        <v>47</v>
      </c>
      <c r="B38" s="16">
        <v>202</v>
      </c>
      <c r="C38" s="16">
        <v>28</v>
      </c>
      <c r="D38" s="16">
        <v>174</v>
      </c>
      <c r="E38" s="16">
        <v>46</v>
      </c>
      <c r="F38" s="16">
        <v>214</v>
      </c>
      <c r="G38" s="16">
        <v>6</v>
      </c>
      <c r="H38" s="16">
        <v>96</v>
      </c>
      <c r="I38" s="16">
        <v>3</v>
      </c>
      <c r="J38" s="16">
        <v>769</v>
      </c>
      <c r="K38" s="67">
        <v>366.07716659129318</v>
      </c>
    </row>
    <row r="39" spans="1:11" ht="12.75" customHeight="1" x14ac:dyDescent="0.15">
      <c r="A39" s="10" t="s">
        <v>366</v>
      </c>
      <c r="B39" s="11">
        <v>33.9</v>
      </c>
      <c r="C39" s="11">
        <v>31.7</v>
      </c>
      <c r="D39" s="11">
        <v>31.8</v>
      </c>
      <c r="E39" s="11">
        <v>32.299999999999997</v>
      </c>
      <c r="F39" s="11">
        <v>32.299999999999997</v>
      </c>
      <c r="G39" s="11">
        <v>29.5</v>
      </c>
      <c r="H39" s="11">
        <v>33.6</v>
      </c>
      <c r="I39" s="11">
        <v>35.799999999999997</v>
      </c>
      <c r="J39" s="11">
        <v>32.700000000000003</v>
      </c>
      <c r="K39" s="11"/>
    </row>
    <row r="40" spans="1:11" ht="12.75" customHeight="1" x14ac:dyDescent="0.15">
      <c r="A40" s="10" t="s">
        <v>24</v>
      </c>
      <c r="B40" s="11">
        <v>32.4</v>
      </c>
      <c r="C40" s="11">
        <v>31.3</v>
      </c>
      <c r="D40" s="11">
        <v>31.5</v>
      </c>
      <c r="E40" s="11">
        <v>30.3</v>
      </c>
      <c r="F40" s="11">
        <v>31.5</v>
      </c>
      <c r="G40" s="11">
        <v>30.5</v>
      </c>
      <c r="H40" s="11">
        <v>31.6</v>
      </c>
      <c r="I40" s="11">
        <v>33.5</v>
      </c>
      <c r="J40" s="11">
        <v>31.6</v>
      </c>
      <c r="K40" s="11"/>
    </row>
    <row r="41" spans="1:11" ht="12.75" customHeight="1" x14ac:dyDescent="0.15">
      <c r="A41" s="4" t="s">
        <v>90</v>
      </c>
    </row>
    <row r="42" spans="1:11" ht="12.75" customHeight="1" x14ac:dyDescent="0.15">
      <c r="A42" s="10" t="s">
        <v>75</v>
      </c>
      <c r="B42" s="9">
        <v>0</v>
      </c>
      <c r="C42" s="9">
        <v>0</v>
      </c>
      <c r="D42" s="9">
        <v>30</v>
      </c>
      <c r="E42" s="9">
        <v>0</v>
      </c>
      <c r="F42" s="9">
        <v>0</v>
      </c>
      <c r="G42" s="9">
        <v>0</v>
      </c>
      <c r="H42" s="9">
        <v>0</v>
      </c>
      <c r="I42" s="9">
        <v>0</v>
      </c>
      <c r="J42" s="9">
        <v>30</v>
      </c>
      <c r="K42" s="70">
        <v>202.4</v>
      </c>
    </row>
    <row r="43" spans="1:11" ht="12.75" customHeight="1" x14ac:dyDescent="0.15">
      <c r="A43" s="10" t="s">
        <v>76</v>
      </c>
      <c r="B43" s="9">
        <v>38</v>
      </c>
      <c r="C43" s="9">
        <v>4</v>
      </c>
      <c r="D43" s="9">
        <v>46</v>
      </c>
      <c r="E43" s="9">
        <v>9</v>
      </c>
      <c r="F43" s="9">
        <v>32</v>
      </c>
      <c r="G43" s="9">
        <v>0</v>
      </c>
      <c r="H43" s="9">
        <v>16</v>
      </c>
      <c r="I43" s="9">
        <v>0</v>
      </c>
      <c r="J43" s="9">
        <v>145</v>
      </c>
      <c r="K43" s="61">
        <v>948.89077939925403</v>
      </c>
    </row>
    <row r="44" spans="1:11" ht="12.75" customHeight="1" x14ac:dyDescent="0.15">
      <c r="A44" s="10" t="s">
        <v>77</v>
      </c>
      <c r="B44" s="9">
        <v>61</v>
      </c>
      <c r="C44" s="9">
        <v>4</v>
      </c>
      <c r="D44" s="9">
        <v>70</v>
      </c>
      <c r="E44" s="9">
        <v>8</v>
      </c>
      <c r="F44" s="9">
        <v>62</v>
      </c>
      <c r="G44" s="9">
        <v>4</v>
      </c>
      <c r="H44" s="9">
        <v>30</v>
      </c>
      <c r="I44" s="9">
        <v>0</v>
      </c>
      <c r="J44" s="9">
        <v>239</v>
      </c>
      <c r="K44" s="61">
        <v>1648.7306843267108</v>
      </c>
    </row>
    <row r="45" spans="1:11" ht="12.75" customHeight="1" x14ac:dyDescent="0.15">
      <c r="A45" s="10" t="s">
        <v>78</v>
      </c>
      <c r="B45" s="9">
        <v>482</v>
      </c>
      <c r="C45" s="9">
        <v>65</v>
      </c>
      <c r="D45" s="9">
        <v>413</v>
      </c>
      <c r="E45" s="9">
        <v>90</v>
      </c>
      <c r="F45" s="9">
        <v>425</v>
      </c>
      <c r="G45" s="9">
        <v>16</v>
      </c>
      <c r="H45" s="9">
        <v>219</v>
      </c>
      <c r="I45" s="9">
        <v>12</v>
      </c>
      <c r="J45" s="9">
        <v>1722</v>
      </c>
      <c r="K45" s="61">
        <v>2600.6977481763402</v>
      </c>
    </row>
    <row r="46" spans="1:11" ht="12.75" customHeight="1" x14ac:dyDescent="0.15">
      <c r="A46" s="10" t="s">
        <v>79</v>
      </c>
      <c r="B46" s="9">
        <v>514</v>
      </c>
      <c r="C46" s="9">
        <v>79</v>
      </c>
      <c r="D46" s="9">
        <v>382</v>
      </c>
      <c r="E46" s="9">
        <v>101</v>
      </c>
      <c r="F46" s="9">
        <v>412</v>
      </c>
      <c r="G46" s="9">
        <v>14</v>
      </c>
      <c r="H46" s="9">
        <v>246</v>
      </c>
      <c r="I46" s="9">
        <v>16</v>
      </c>
      <c r="J46" s="9">
        <v>1764</v>
      </c>
      <c r="K46" s="61">
        <v>3274.91459973266</v>
      </c>
    </row>
    <row r="47" spans="1:11" ht="12.75" customHeight="1" x14ac:dyDescent="0.15">
      <c r="A47" s="10" t="s">
        <v>80</v>
      </c>
      <c r="B47" s="9">
        <v>444</v>
      </c>
      <c r="C47" s="9">
        <v>83</v>
      </c>
      <c r="D47" s="9">
        <v>373</v>
      </c>
      <c r="E47" s="9">
        <v>93</v>
      </c>
      <c r="F47" s="9">
        <v>349</v>
      </c>
      <c r="G47" s="9">
        <v>13</v>
      </c>
      <c r="H47" s="9">
        <v>243</v>
      </c>
      <c r="I47" s="9">
        <v>13</v>
      </c>
      <c r="J47" s="9">
        <v>1611</v>
      </c>
      <c r="K47" s="61">
        <v>3660.4485242325782</v>
      </c>
    </row>
    <row r="48" spans="1:11" ht="12.75" customHeight="1" x14ac:dyDescent="0.15">
      <c r="A48" s="10" t="s">
        <v>81</v>
      </c>
      <c r="B48" s="9">
        <v>291</v>
      </c>
      <c r="C48" s="9">
        <v>51</v>
      </c>
      <c r="D48" s="9">
        <v>235</v>
      </c>
      <c r="E48" s="9">
        <v>81</v>
      </c>
      <c r="F48" s="9">
        <v>307</v>
      </c>
      <c r="G48" s="9">
        <v>12</v>
      </c>
      <c r="H48" s="9">
        <v>187</v>
      </c>
      <c r="I48" s="9">
        <v>0</v>
      </c>
      <c r="J48" s="9">
        <v>1164</v>
      </c>
      <c r="K48" s="61">
        <v>2983.8502947962061</v>
      </c>
    </row>
    <row r="49" spans="1:11" ht="12.75" customHeight="1" x14ac:dyDescent="0.15">
      <c r="A49" s="10" t="s">
        <v>82</v>
      </c>
      <c r="B49" s="9">
        <v>248</v>
      </c>
      <c r="C49" s="9">
        <v>53</v>
      </c>
      <c r="D49" s="9">
        <v>165</v>
      </c>
      <c r="E49" s="9">
        <v>53</v>
      </c>
      <c r="F49" s="9">
        <v>214</v>
      </c>
      <c r="G49" s="9">
        <v>5</v>
      </c>
      <c r="H49" s="9">
        <v>139</v>
      </c>
      <c r="I49" s="9">
        <v>8</v>
      </c>
      <c r="J49" s="9">
        <v>885</v>
      </c>
      <c r="K49" s="61">
        <v>2078.8799887247187</v>
      </c>
    </row>
    <row r="50" spans="1:11" ht="12.75" customHeight="1" x14ac:dyDescent="0.15">
      <c r="A50" s="10" t="s">
        <v>83</v>
      </c>
      <c r="B50" s="9">
        <v>128</v>
      </c>
      <c r="C50" s="9">
        <v>14</v>
      </c>
      <c r="D50" s="9">
        <v>102</v>
      </c>
      <c r="E50" s="9">
        <v>37</v>
      </c>
      <c r="F50" s="9">
        <v>106</v>
      </c>
      <c r="G50" s="9">
        <v>0</v>
      </c>
      <c r="H50" s="9">
        <v>90</v>
      </c>
      <c r="I50" s="9">
        <v>3</v>
      </c>
      <c r="J50" s="9">
        <v>480</v>
      </c>
      <c r="K50" s="61">
        <v>1345.1406792960431</v>
      </c>
    </row>
    <row r="51" spans="1:11" ht="12.75" customHeight="1" x14ac:dyDescent="0.15">
      <c r="A51" s="10" t="s">
        <v>84</v>
      </c>
      <c r="B51" s="9">
        <v>48</v>
      </c>
      <c r="C51" s="9">
        <v>22</v>
      </c>
      <c r="D51" s="9">
        <v>32</v>
      </c>
      <c r="E51" s="9">
        <v>13</v>
      </c>
      <c r="F51" s="9">
        <v>35</v>
      </c>
      <c r="G51" s="9">
        <v>0</v>
      </c>
      <c r="H51" s="9">
        <v>40</v>
      </c>
      <c r="I51" s="9">
        <v>0</v>
      </c>
      <c r="J51" s="9">
        <v>190</v>
      </c>
      <c r="K51" s="61">
        <v>612.09368254888693</v>
      </c>
    </row>
    <row r="52" spans="1:11" ht="12.75" customHeight="1" x14ac:dyDescent="0.15">
      <c r="A52" s="10" t="s">
        <v>85</v>
      </c>
      <c r="B52" s="9">
        <v>30</v>
      </c>
      <c r="C52" s="9">
        <v>8</v>
      </c>
      <c r="D52" s="9">
        <v>26</v>
      </c>
      <c r="E52" s="9">
        <v>4</v>
      </c>
      <c r="F52" s="9">
        <v>23</v>
      </c>
      <c r="G52" s="9">
        <v>0</v>
      </c>
      <c r="H52" s="9">
        <v>21</v>
      </c>
      <c r="I52" s="9">
        <v>0</v>
      </c>
      <c r="J52" s="9">
        <v>112</v>
      </c>
      <c r="K52" s="61">
        <v>467.93398788385213</v>
      </c>
    </row>
    <row r="53" spans="1:11" ht="12.75" customHeight="1" x14ac:dyDescent="0.15">
      <c r="A53" s="10" t="s">
        <v>86</v>
      </c>
      <c r="B53" s="9">
        <v>12</v>
      </c>
      <c r="C53" s="9">
        <v>3</v>
      </c>
      <c r="D53" s="9">
        <v>15</v>
      </c>
      <c r="E53" s="9">
        <v>6</v>
      </c>
      <c r="F53" s="9">
        <v>8</v>
      </c>
      <c r="G53" s="9">
        <v>3</v>
      </c>
      <c r="H53" s="9">
        <v>7</v>
      </c>
      <c r="I53" s="9">
        <v>0</v>
      </c>
      <c r="J53" s="9">
        <v>54</v>
      </c>
      <c r="K53" s="61">
        <v>314.5569988932254</v>
      </c>
    </row>
    <row r="54" spans="1:11" ht="12.75" customHeight="1" x14ac:dyDescent="0.15">
      <c r="A54" s="10" t="s">
        <v>87</v>
      </c>
      <c r="B54" s="9">
        <v>3</v>
      </c>
      <c r="C54" s="9">
        <v>3</v>
      </c>
      <c r="D54" s="9">
        <v>7</v>
      </c>
      <c r="E54" s="9">
        <v>0</v>
      </c>
      <c r="F54" s="9">
        <v>4</v>
      </c>
      <c r="G54" s="9">
        <v>0</v>
      </c>
      <c r="H54" s="9">
        <v>3</v>
      </c>
      <c r="I54" s="9">
        <v>3</v>
      </c>
      <c r="J54" s="9">
        <v>23</v>
      </c>
      <c r="K54" s="61">
        <v>90.298771151505633</v>
      </c>
    </row>
    <row r="55" spans="1:11" ht="12.75" customHeight="1" x14ac:dyDescent="0.15">
      <c r="A55" s="31" t="s">
        <v>47</v>
      </c>
      <c r="B55" s="8">
        <v>2299</v>
      </c>
      <c r="C55" s="8">
        <v>389</v>
      </c>
      <c r="D55" s="8">
        <v>1896</v>
      </c>
      <c r="E55" s="8">
        <v>495</v>
      </c>
      <c r="F55" s="8">
        <v>1977</v>
      </c>
      <c r="G55" s="8">
        <v>67</v>
      </c>
      <c r="H55" s="8">
        <v>1241</v>
      </c>
      <c r="I55" s="8">
        <v>55</v>
      </c>
      <c r="J55" s="8">
        <v>8419</v>
      </c>
      <c r="K55" s="63">
        <v>2037.6699066723463</v>
      </c>
    </row>
    <row r="56" spans="1:11" ht="12.75" customHeight="1" x14ac:dyDescent="0.15">
      <c r="A56" s="10" t="s">
        <v>366</v>
      </c>
      <c r="B56" s="11">
        <v>32.1</v>
      </c>
      <c r="C56" s="11">
        <v>34.200000000000003</v>
      </c>
      <c r="D56" s="11">
        <v>31.5</v>
      </c>
      <c r="E56" s="11">
        <v>33.299999999999997</v>
      </c>
      <c r="F56" s="11">
        <v>32.1</v>
      </c>
      <c r="G56" s="11">
        <v>31</v>
      </c>
      <c r="H56" s="11">
        <v>33.4</v>
      </c>
      <c r="I56" s="11">
        <v>32.4</v>
      </c>
      <c r="J56" s="11">
        <v>32.299999999999997</v>
      </c>
      <c r="K56" s="11"/>
    </row>
    <row r="57" spans="1:11" ht="12.75" customHeight="1" x14ac:dyDescent="0.15">
      <c r="A57" s="10" t="s">
        <v>24</v>
      </c>
      <c r="B57" s="11">
        <v>30.5</v>
      </c>
      <c r="C57" s="11">
        <v>32.799999999999997</v>
      </c>
      <c r="D57" s="11">
        <v>30.1</v>
      </c>
      <c r="E57" s="11">
        <v>32.4</v>
      </c>
      <c r="F57" s="11">
        <v>30.7</v>
      </c>
      <c r="G57" s="11">
        <v>30.2</v>
      </c>
      <c r="H57" s="11">
        <v>32</v>
      </c>
      <c r="I57" s="11">
        <v>29.8</v>
      </c>
      <c r="J57" s="11">
        <v>30.8</v>
      </c>
      <c r="K57" s="11"/>
    </row>
    <row r="58" spans="1:11" ht="14.75" customHeight="1" x14ac:dyDescent="0.15">
      <c r="A58" s="79" t="s">
        <v>327</v>
      </c>
      <c r="B58" s="79"/>
      <c r="C58" s="79"/>
      <c r="D58" s="79"/>
      <c r="E58" s="79"/>
      <c r="F58" s="79"/>
      <c r="G58" s="79"/>
      <c r="H58" s="79"/>
      <c r="I58" s="79"/>
      <c r="J58" s="79"/>
      <c r="K58" s="79"/>
    </row>
    <row r="59" spans="1:11" ht="12.75" customHeight="1" x14ac:dyDescent="0.15">
      <c r="A59" s="4" t="s">
        <v>74</v>
      </c>
    </row>
    <row r="60" spans="1:11" ht="12.75" customHeight="1" x14ac:dyDescent="0.15">
      <c r="A60" s="10" t="s">
        <v>75</v>
      </c>
      <c r="B60" s="9">
        <v>0</v>
      </c>
      <c r="C60" s="9">
        <v>0</v>
      </c>
      <c r="D60" s="9">
        <v>18</v>
      </c>
      <c r="E60" s="9">
        <v>0</v>
      </c>
      <c r="F60" s="9">
        <v>0</v>
      </c>
      <c r="G60" s="9">
        <v>0</v>
      </c>
      <c r="H60" s="9">
        <v>0</v>
      </c>
      <c r="I60" s="9">
        <v>0</v>
      </c>
      <c r="J60" s="9">
        <v>18</v>
      </c>
      <c r="K60" s="71">
        <v>12.615731817576519</v>
      </c>
    </row>
    <row r="61" spans="1:11" ht="12.75" customHeight="1" x14ac:dyDescent="0.15">
      <c r="A61" s="10" t="s">
        <v>76</v>
      </c>
      <c r="B61" s="9">
        <v>32</v>
      </c>
      <c r="C61" s="9">
        <v>12</v>
      </c>
      <c r="D61" s="9">
        <v>70</v>
      </c>
      <c r="E61" s="9">
        <v>6</v>
      </c>
      <c r="F61" s="9">
        <v>20</v>
      </c>
      <c r="G61" s="9">
        <v>0</v>
      </c>
      <c r="H61" s="9">
        <v>0</v>
      </c>
      <c r="I61" s="9">
        <v>3</v>
      </c>
      <c r="J61" s="9">
        <v>143</v>
      </c>
      <c r="K61" s="66">
        <v>97.725657427149969</v>
      </c>
    </row>
    <row r="62" spans="1:11" ht="12.75" customHeight="1" x14ac:dyDescent="0.15">
      <c r="A62" s="10" t="s">
        <v>77</v>
      </c>
      <c r="B62" s="9">
        <v>102</v>
      </c>
      <c r="C62" s="9">
        <v>26</v>
      </c>
      <c r="D62" s="9">
        <v>88</v>
      </c>
      <c r="E62" s="9">
        <v>10</v>
      </c>
      <c r="F62" s="9">
        <v>45</v>
      </c>
      <c r="G62" s="9">
        <v>7</v>
      </c>
      <c r="H62" s="9">
        <v>0</v>
      </c>
      <c r="I62" s="9">
        <v>3</v>
      </c>
      <c r="J62" s="9">
        <v>281</v>
      </c>
      <c r="K62" s="66">
        <v>188.97489525679737</v>
      </c>
    </row>
    <row r="63" spans="1:11" ht="12.75" customHeight="1" x14ac:dyDescent="0.15">
      <c r="A63" s="10" t="s">
        <v>78</v>
      </c>
      <c r="B63" s="9">
        <v>972</v>
      </c>
      <c r="C63" s="9">
        <v>527</v>
      </c>
      <c r="D63" s="9">
        <v>571</v>
      </c>
      <c r="E63" s="9">
        <v>190</v>
      </c>
      <c r="F63" s="9">
        <v>348</v>
      </c>
      <c r="G63" s="9">
        <v>70</v>
      </c>
      <c r="H63" s="9">
        <v>23</v>
      </c>
      <c r="I63" s="9">
        <v>48</v>
      </c>
      <c r="J63" s="9">
        <v>2749</v>
      </c>
      <c r="K63" s="66">
        <v>342.51183653127339</v>
      </c>
    </row>
    <row r="64" spans="1:11" ht="12.75" customHeight="1" x14ac:dyDescent="0.15">
      <c r="A64" s="10" t="s">
        <v>79</v>
      </c>
      <c r="B64" s="9">
        <v>1111</v>
      </c>
      <c r="C64" s="9">
        <v>813</v>
      </c>
      <c r="D64" s="9">
        <v>609</v>
      </c>
      <c r="E64" s="9">
        <v>259</v>
      </c>
      <c r="F64" s="9">
        <v>493</v>
      </c>
      <c r="G64" s="9">
        <v>62</v>
      </c>
      <c r="H64" s="9">
        <v>29</v>
      </c>
      <c r="I64" s="9">
        <v>67</v>
      </c>
      <c r="J64" s="9">
        <v>3443</v>
      </c>
      <c r="K64" s="66">
        <v>408.6583827193171</v>
      </c>
    </row>
    <row r="65" spans="1:11" ht="12.75" customHeight="1" x14ac:dyDescent="0.15">
      <c r="A65" s="10" t="s">
        <v>80</v>
      </c>
      <c r="B65" s="9">
        <v>1212</v>
      </c>
      <c r="C65" s="9">
        <v>846</v>
      </c>
      <c r="D65" s="9">
        <v>647</v>
      </c>
      <c r="E65" s="9">
        <v>255</v>
      </c>
      <c r="F65" s="9">
        <v>453</v>
      </c>
      <c r="G65" s="9">
        <v>65</v>
      </c>
      <c r="H65" s="9">
        <v>22</v>
      </c>
      <c r="I65" s="9">
        <v>51</v>
      </c>
      <c r="J65" s="9">
        <v>3551</v>
      </c>
      <c r="K65" s="66">
        <v>443.18418664906079</v>
      </c>
    </row>
    <row r="66" spans="1:11" ht="12.75" customHeight="1" x14ac:dyDescent="0.15">
      <c r="A66" s="10" t="s">
        <v>81</v>
      </c>
      <c r="B66" s="9">
        <v>1051</v>
      </c>
      <c r="C66" s="9">
        <v>685</v>
      </c>
      <c r="D66" s="9">
        <v>562</v>
      </c>
      <c r="E66" s="9">
        <v>245</v>
      </c>
      <c r="F66" s="9">
        <v>397</v>
      </c>
      <c r="G66" s="9">
        <v>50</v>
      </c>
      <c r="H66" s="9">
        <v>27</v>
      </c>
      <c r="I66" s="9">
        <v>35</v>
      </c>
      <c r="J66" s="9">
        <v>3052</v>
      </c>
      <c r="K66" s="66">
        <v>404.40231405046285</v>
      </c>
    </row>
    <row r="67" spans="1:11" ht="12.75" customHeight="1" x14ac:dyDescent="0.15">
      <c r="A67" s="10" t="s">
        <v>82</v>
      </c>
      <c r="B67" s="9">
        <v>891</v>
      </c>
      <c r="C67" s="9">
        <v>582</v>
      </c>
      <c r="D67" s="9">
        <v>457</v>
      </c>
      <c r="E67" s="9">
        <v>251</v>
      </c>
      <c r="F67" s="9">
        <v>354</v>
      </c>
      <c r="G67" s="9">
        <v>42</v>
      </c>
      <c r="H67" s="9">
        <v>19</v>
      </c>
      <c r="I67" s="9">
        <v>26</v>
      </c>
      <c r="J67" s="9">
        <v>2622</v>
      </c>
      <c r="K67" s="66">
        <v>327.26728076087772</v>
      </c>
    </row>
    <row r="68" spans="1:11" ht="12.75" customHeight="1" x14ac:dyDescent="0.15">
      <c r="A68" s="10" t="s">
        <v>83</v>
      </c>
      <c r="B68" s="9">
        <v>612</v>
      </c>
      <c r="C68" s="9">
        <v>416</v>
      </c>
      <c r="D68" s="9">
        <v>295</v>
      </c>
      <c r="E68" s="9">
        <v>156</v>
      </c>
      <c r="F68" s="9">
        <v>225</v>
      </c>
      <c r="G68" s="9">
        <v>28</v>
      </c>
      <c r="H68" s="9">
        <v>18</v>
      </c>
      <c r="I68" s="9">
        <v>13</v>
      </c>
      <c r="J68" s="9">
        <v>1763</v>
      </c>
      <c r="K68" s="66">
        <v>237.85913288675721</v>
      </c>
    </row>
    <row r="69" spans="1:11" ht="12.75" customHeight="1" x14ac:dyDescent="0.15">
      <c r="A69" s="10" t="s">
        <v>84</v>
      </c>
      <c r="B69" s="9">
        <v>395</v>
      </c>
      <c r="C69" s="9">
        <v>257</v>
      </c>
      <c r="D69" s="9">
        <v>199</v>
      </c>
      <c r="E69" s="9">
        <v>111</v>
      </c>
      <c r="F69" s="9">
        <v>148</v>
      </c>
      <c r="G69" s="9">
        <v>17</v>
      </c>
      <c r="H69" s="9">
        <v>20</v>
      </c>
      <c r="I69" s="9">
        <v>20</v>
      </c>
      <c r="J69" s="9">
        <v>1167</v>
      </c>
      <c r="K69" s="66">
        <v>155.85622763823727</v>
      </c>
    </row>
    <row r="70" spans="1:11" ht="12.75" customHeight="1" x14ac:dyDescent="0.15">
      <c r="A70" s="10" t="s">
        <v>85</v>
      </c>
      <c r="B70" s="9">
        <v>266</v>
      </c>
      <c r="C70" s="9">
        <v>187</v>
      </c>
      <c r="D70" s="9">
        <v>115</v>
      </c>
      <c r="E70" s="9">
        <v>69</v>
      </c>
      <c r="F70" s="9">
        <v>91</v>
      </c>
      <c r="G70" s="9">
        <v>12</v>
      </c>
      <c r="H70" s="9">
        <v>13</v>
      </c>
      <c r="I70" s="9">
        <v>8</v>
      </c>
      <c r="J70" s="9">
        <v>761</v>
      </c>
      <c r="K70" s="66">
        <v>113.03849250321588</v>
      </c>
    </row>
    <row r="71" spans="1:11" ht="12.75" customHeight="1" x14ac:dyDescent="0.15">
      <c r="A71" s="10" t="s">
        <v>86</v>
      </c>
      <c r="B71" s="9">
        <v>182</v>
      </c>
      <c r="C71" s="9">
        <v>121</v>
      </c>
      <c r="D71" s="9">
        <v>86</v>
      </c>
      <c r="E71" s="9">
        <v>48</v>
      </c>
      <c r="F71" s="9">
        <v>70</v>
      </c>
      <c r="G71" s="9">
        <v>11</v>
      </c>
      <c r="H71" s="9">
        <v>9</v>
      </c>
      <c r="I71" s="9">
        <v>0</v>
      </c>
      <c r="J71" s="9">
        <v>527</v>
      </c>
      <c r="K71" s="66">
        <v>87.159301402487429</v>
      </c>
    </row>
    <row r="72" spans="1:11" ht="12.75" customHeight="1" x14ac:dyDescent="0.15">
      <c r="A72" s="10" t="s">
        <v>87</v>
      </c>
      <c r="B72" s="9">
        <v>188</v>
      </c>
      <c r="C72" s="9">
        <v>132</v>
      </c>
      <c r="D72" s="9">
        <v>101</v>
      </c>
      <c r="E72" s="9">
        <v>69</v>
      </c>
      <c r="F72" s="9">
        <v>68</v>
      </c>
      <c r="G72" s="9">
        <v>16</v>
      </c>
      <c r="H72" s="9">
        <v>6</v>
      </c>
      <c r="I72" s="9">
        <v>3</v>
      </c>
      <c r="J72" s="9">
        <v>583</v>
      </c>
      <c r="K72" s="66">
        <v>38.32069889593005</v>
      </c>
    </row>
    <row r="73" spans="1:11" s="55" customFormat="1" ht="12.75" customHeight="1" x14ac:dyDescent="0.15">
      <c r="A73" s="12" t="s">
        <v>47</v>
      </c>
      <c r="B73" s="16">
        <v>7014</v>
      </c>
      <c r="C73" s="16">
        <v>4604</v>
      </c>
      <c r="D73" s="16">
        <v>3818</v>
      </c>
      <c r="E73" s="16">
        <v>1669</v>
      </c>
      <c r="F73" s="16">
        <v>2712</v>
      </c>
      <c r="G73" s="16">
        <v>380</v>
      </c>
      <c r="H73" s="16">
        <v>186</v>
      </c>
      <c r="I73" s="16">
        <v>277</v>
      </c>
      <c r="J73" s="16">
        <v>20660</v>
      </c>
      <c r="K73" s="67">
        <v>239.7958230260399</v>
      </c>
    </row>
    <row r="74" spans="1:11" ht="12.75" customHeight="1" x14ac:dyDescent="0.15">
      <c r="A74" s="10" t="s">
        <v>366</v>
      </c>
      <c r="B74" s="11">
        <v>37.200000000000003</v>
      </c>
      <c r="C74" s="11">
        <v>37.700000000000003</v>
      </c>
      <c r="D74" s="11">
        <v>36.200000000000003</v>
      </c>
      <c r="E74" s="11">
        <v>38.9</v>
      </c>
      <c r="F74" s="11">
        <v>36.9</v>
      </c>
      <c r="G74" s="11">
        <v>36.6</v>
      </c>
      <c r="H74" s="11">
        <v>40.200000000000003</v>
      </c>
      <c r="I74" s="11">
        <v>34.299999999999997</v>
      </c>
      <c r="J74" s="11">
        <v>37.200000000000003</v>
      </c>
      <c r="K74" s="11"/>
    </row>
    <row r="75" spans="1:11" ht="12.75" customHeight="1" x14ac:dyDescent="0.15">
      <c r="A75" s="10" t="s">
        <v>24</v>
      </c>
      <c r="B75" s="11">
        <v>35.299999999999997</v>
      </c>
      <c r="C75" s="11">
        <v>35.5</v>
      </c>
      <c r="D75" s="11">
        <v>34.299999999999997</v>
      </c>
      <c r="E75" s="11">
        <v>37.1</v>
      </c>
      <c r="F75" s="11">
        <v>35</v>
      </c>
      <c r="G75" s="11">
        <v>33.799999999999997</v>
      </c>
      <c r="H75" s="11">
        <v>38.200000000000003</v>
      </c>
      <c r="I75" s="11">
        <v>31.7</v>
      </c>
      <c r="J75" s="11">
        <v>35.200000000000003</v>
      </c>
      <c r="K75" s="11"/>
    </row>
    <row r="76" spans="1:11" ht="12.75" customHeight="1" x14ac:dyDescent="0.15">
      <c r="A76" s="4" t="s">
        <v>89</v>
      </c>
    </row>
    <row r="77" spans="1:11" ht="12.75" customHeight="1" x14ac:dyDescent="0.15">
      <c r="A77" s="10" t="s">
        <v>75</v>
      </c>
      <c r="B77" s="9">
        <v>0</v>
      </c>
      <c r="C77" s="9">
        <v>0</v>
      </c>
      <c r="D77" s="9">
        <v>0</v>
      </c>
      <c r="E77" s="9">
        <v>0</v>
      </c>
      <c r="F77" s="9">
        <v>0</v>
      </c>
      <c r="G77" s="9">
        <v>0</v>
      </c>
      <c r="H77" s="9">
        <v>0</v>
      </c>
      <c r="I77" s="9">
        <v>0</v>
      </c>
      <c r="J77" s="9">
        <v>0</v>
      </c>
      <c r="K77" s="72">
        <v>0</v>
      </c>
    </row>
    <row r="78" spans="1:11" ht="12.75" customHeight="1" x14ac:dyDescent="0.15">
      <c r="A78" s="10" t="s">
        <v>76</v>
      </c>
      <c r="B78" s="9">
        <v>4</v>
      </c>
      <c r="C78" s="9">
        <v>3</v>
      </c>
      <c r="D78" s="9">
        <v>3</v>
      </c>
      <c r="E78" s="9">
        <v>0</v>
      </c>
      <c r="F78" s="9">
        <v>0</v>
      </c>
      <c r="G78" s="9">
        <v>0</v>
      </c>
      <c r="H78" s="9">
        <v>0</v>
      </c>
      <c r="I78" s="9">
        <v>0</v>
      </c>
      <c r="J78" s="9">
        <v>10</v>
      </c>
      <c r="K78" s="66">
        <v>7.2283582952639795</v>
      </c>
    </row>
    <row r="79" spans="1:11" ht="12.75" customHeight="1" x14ac:dyDescent="0.15">
      <c r="A79" s="10" t="s">
        <v>77</v>
      </c>
      <c r="B79" s="9">
        <v>4</v>
      </c>
      <c r="C79" s="9">
        <v>4</v>
      </c>
      <c r="D79" s="9">
        <v>0</v>
      </c>
      <c r="E79" s="9">
        <v>0</v>
      </c>
      <c r="F79" s="9">
        <v>3</v>
      </c>
      <c r="G79" s="9">
        <v>0</v>
      </c>
      <c r="H79" s="9">
        <v>0</v>
      </c>
      <c r="I79" s="9">
        <v>0</v>
      </c>
      <c r="J79" s="9">
        <v>11</v>
      </c>
      <c r="K79" s="66">
        <v>7.8024144926302652</v>
      </c>
    </row>
    <row r="80" spans="1:11" ht="12.75" customHeight="1" x14ac:dyDescent="0.15">
      <c r="A80" s="10" t="s">
        <v>78</v>
      </c>
      <c r="B80" s="9">
        <v>48</v>
      </c>
      <c r="C80" s="9">
        <v>37</v>
      </c>
      <c r="D80" s="9">
        <v>43</v>
      </c>
      <c r="E80" s="9">
        <v>11</v>
      </c>
      <c r="F80" s="9">
        <v>26</v>
      </c>
      <c r="G80" s="9">
        <v>3</v>
      </c>
      <c r="H80" s="9">
        <v>3</v>
      </c>
      <c r="I80" s="9">
        <v>3</v>
      </c>
      <c r="J80" s="9">
        <v>174</v>
      </c>
      <c r="K80" s="66">
        <v>22.544934386466821</v>
      </c>
    </row>
    <row r="81" spans="1:11" ht="12.75" customHeight="1" x14ac:dyDescent="0.15">
      <c r="A81" s="10" t="s">
        <v>79</v>
      </c>
      <c r="B81" s="9">
        <v>65</v>
      </c>
      <c r="C81" s="9">
        <v>52</v>
      </c>
      <c r="D81" s="9">
        <v>51</v>
      </c>
      <c r="E81" s="9">
        <v>15</v>
      </c>
      <c r="F81" s="9">
        <v>36</v>
      </c>
      <c r="G81" s="9">
        <v>10</v>
      </c>
      <c r="H81" s="9">
        <v>0</v>
      </c>
      <c r="I81" s="9">
        <v>3</v>
      </c>
      <c r="J81" s="9">
        <v>232</v>
      </c>
      <c r="K81" s="66">
        <v>28.190235485674012</v>
      </c>
    </row>
    <row r="82" spans="1:11" ht="12.75" customHeight="1" x14ac:dyDescent="0.15">
      <c r="A82" s="10" t="s">
        <v>80</v>
      </c>
      <c r="B82" s="9">
        <v>77</v>
      </c>
      <c r="C82" s="9">
        <v>60</v>
      </c>
      <c r="D82" s="9">
        <v>71</v>
      </c>
      <c r="E82" s="9">
        <v>20</v>
      </c>
      <c r="F82" s="9">
        <v>40</v>
      </c>
      <c r="G82" s="9">
        <v>7</v>
      </c>
      <c r="H82" s="9">
        <v>0</v>
      </c>
      <c r="I82" s="9">
        <v>3</v>
      </c>
      <c r="J82" s="9">
        <v>278</v>
      </c>
      <c r="K82" s="66">
        <v>35.040308959731377</v>
      </c>
    </row>
    <row r="83" spans="1:11" ht="12.75" customHeight="1" x14ac:dyDescent="0.15">
      <c r="A83" s="10" t="s">
        <v>81</v>
      </c>
      <c r="B83" s="9">
        <v>73</v>
      </c>
      <c r="C83" s="9">
        <v>55</v>
      </c>
      <c r="D83" s="9">
        <v>49</v>
      </c>
      <c r="E83" s="9">
        <v>20</v>
      </c>
      <c r="F83" s="9">
        <v>33</v>
      </c>
      <c r="G83" s="9">
        <v>5</v>
      </c>
      <c r="H83" s="9">
        <v>0</v>
      </c>
      <c r="I83" s="9">
        <v>0</v>
      </c>
      <c r="J83" s="9">
        <v>235</v>
      </c>
      <c r="K83" s="66">
        <v>30.980772146308343</v>
      </c>
    </row>
    <row r="84" spans="1:11" ht="12.75" customHeight="1" x14ac:dyDescent="0.15">
      <c r="A84" s="10" t="s">
        <v>82</v>
      </c>
      <c r="B84" s="9">
        <v>70</v>
      </c>
      <c r="C84" s="9">
        <v>49</v>
      </c>
      <c r="D84" s="9">
        <v>61</v>
      </c>
      <c r="E84" s="9">
        <v>11</v>
      </c>
      <c r="F84" s="9">
        <v>45</v>
      </c>
      <c r="G84" s="9">
        <v>3</v>
      </c>
      <c r="H84" s="9">
        <v>0</v>
      </c>
      <c r="I84" s="9">
        <v>3</v>
      </c>
      <c r="J84" s="9">
        <v>242</v>
      </c>
      <c r="K84" s="66">
        <v>29.763478735716298</v>
      </c>
    </row>
    <row r="85" spans="1:11" ht="12.75" customHeight="1" x14ac:dyDescent="0.15">
      <c r="A85" s="10" t="s">
        <v>83</v>
      </c>
      <c r="B85" s="9">
        <v>42</v>
      </c>
      <c r="C85" s="9">
        <v>33</v>
      </c>
      <c r="D85" s="9">
        <v>40</v>
      </c>
      <c r="E85" s="9">
        <v>13</v>
      </c>
      <c r="F85" s="9">
        <v>16</v>
      </c>
      <c r="G85" s="9">
        <v>3</v>
      </c>
      <c r="H85" s="9">
        <v>0</v>
      </c>
      <c r="I85" s="9">
        <v>3</v>
      </c>
      <c r="J85" s="9">
        <v>150</v>
      </c>
      <c r="K85" s="66">
        <v>19.939304756321757</v>
      </c>
    </row>
    <row r="86" spans="1:11" ht="12.75" customHeight="1" x14ac:dyDescent="0.15">
      <c r="A86" s="10" t="s">
        <v>84</v>
      </c>
      <c r="B86" s="9">
        <v>35</v>
      </c>
      <c r="C86" s="9">
        <v>29</v>
      </c>
      <c r="D86" s="9">
        <v>14</v>
      </c>
      <c r="E86" s="9">
        <v>4</v>
      </c>
      <c r="F86" s="9">
        <v>18</v>
      </c>
      <c r="G86" s="9">
        <v>0</v>
      </c>
      <c r="H86" s="9">
        <v>0</v>
      </c>
      <c r="I86" s="9">
        <v>0</v>
      </c>
      <c r="J86" s="9">
        <v>100</v>
      </c>
      <c r="K86" s="66">
        <v>13.102605190990124</v>
      </c>
    </row>
    <row r="87" spans="1:11" ht="12.75" customHeight="1" x14ac:dyDescent="0.15">
      <c r="A87" s="10" t="s">
        <v>85</v>
      </c>
      <c r="B87" s="9">
        <v>26</v>
      </c>
      <c r="C87" s="9">
        <v>12</v>
      </c>
      <c r="D87" s="9">
        <v>15</v>
      </c>
      <c r="E87" s="9">
        <v>0</v>
      </c>
      <c r="F87" s="9">
        <v>10</v>
      </c>
      <c r="G87" s="9">
        <v>3</v>
      </c>
      <c r="H87" s="9">
        <v>3</v>
      </c>
      <c r="I87" s="9">
        <v>3</v>
      </c>
      <c r="J87" s="9">
        <v>72</v>
      </c>
      <c r="K87" s="66">
        <v>10.450139770619431</v>
      </c>
    </row>
    <row r="88" spans="1:11" ht="12.75" customHeight="1" x14ac:dyDescent="0.15">
      <c r="A88" s="10" t="s">
        <v>86</v>
      </c>
      <c r="B88" s="9">
        <v>10</v>
      </c>
      <c r="C88" s="9">
        <v>7</v>
      </c>
      <c r="D88" s="9">
        <v>6</v>
      </c>
      <c r="E88" s="9">
        <v>0</v>
      </c>
      <c r="F88" s="9">
        <v>7</v>
      </c>
      <c r="G88" s="9">
        <v>0</v>
      </c>
      <c r="H88" s="9">
        <v>0</v>
      </c>
      <c r="I88" s="9">
        <v>0</v>
      </c>
      <c r="J88" s="9">
        <v>30</v>
      </c>
      <c r="K88" s="66">
        <v>4.8830986190597105</v>
      </c>
    </row>
    <row r="89" spans="1:11" ht="12.75" customHeight="1" x14ac:dyDescent="0.15">
      <c r="A89" s="10" t="s">
        <v>87</v>
      </c>
      <c r="B89" s="9">
        <v>8</v>
      </c>
      <c r="C89" s="9">
        <v>7</v>
      </c>
      <c r="D89" s="9">
        <v>6</v>
      </c>
      <c r="E89" s="9">
        <v>3</v>
      </c>
      <c r="F89" s="9">
        <v>0</v>
      </c>
      <c r="G89" s="9">
        <v>0</v>
      </c>
      <c r="H89" s="9">
        <v>0</v>
      </c>
      <c r="I89" s="9">
        <v>0</v>
      </c>
      <c r="J89" s="9">
        <v>24</v>
      </c>
      <c r="K89" s="66">
        <v>1.3625772694859903</v>
      </c>
    </row>
    <row r="90" spans="1:11" s="55" customFormat="1" ht="12.75" customHeight="1" x14ac:dyDescent="0.15">
      <c r="A90" s="12" t="s">
        <v>47</v>
      </c>
      <c r="B90" s="16">
        <v>462</v>
      </c>
      <c r="C90" s="16">
        <v>348</v>
      </c>
      <c r="D90" s="16">
        <v>359</v>
      </c>
      <c r="E90" s="16">
        <v>97</v>
      </c>
      <c r="F90" s="16">
        <v>234</v>
      </c>
      <c r="G90" s="16">
        <v>34</v>
      </c>
      <c r="H90" s="16">
        <v>6</v>
      </c>
      <c r="I90" s="16">
        <v>18</v>
      </c>
      <c r="J90" s="16">
        <v>1558</v>
      </c>
      <c r="K90" s="67">
        <v>17.61019483340846</v>
      </c>
    </row>
    <row r="91" spans="1:11" ht="12.75" customHeight="1" x14ac:dyDescent="0.15">
      <c r="A91" s="10" t="s">
        <v>366</v>
      </c>
      <c r="B91" s="11">
        <v>38.5</v>
      </c>
      <c r="C91" s="11">
        <v>37.9</v>
      </c>
      <c r="D91" s="11">
        <v>37.4</v>
      </c>
      <c r="E91" s="11">
        <v>37.1</v>
      </c>
      <c r="F91" s="11">
        <v>37.5</v>
      </c>
      <c r="G91" s="11">
        <v>35.4</v>
      </c>
      <c r="H91" s="11">
        <v>38.799999999999997</v>
      </c>
      <c r="I91" s="11">
        <v>38</v>
      </c>
      <c r="J91" s="11">
        <v>37.799999999999997</v>
      </c>
      <c r="K91" s="11"/>
    </row>
    <row r="92" spans="1:11" ht="12.75" customHeight="1" x14ac:dyDescent="0.15">
      <c r="A92" s="10" t="s">
        <v>24</v>
      </c>
      <c r="B92" s="11">
        <v>37.4</v>
      </c>
      <c r="C92" s="11">
        <v>36.6</v>
      </c>
      <c r="D92" s="11">
        <v>36.200000000000003</v>
      </c>
      <c r="E92" s="11">
        <v>36.4</v>
      </c>
      <c r="F92" s="11">
        <v>36.200000000000003</v>
      </c>
      <c r="G92" s="11">
        <v>31.3</v>
      </c>
      <c r="H92" s="11">
        <v>41.5</v>
      </c>
      <c r="I92" s="11">
        <v>37.299999999999997</v>
      </c>
      <c r="J92" s="11">
        <v>36.6</v>
      </c>
      <c r="K92" s="11"/>
    </row>
    <row r="93" spans="1:11" ht="12.75" customHeight="1" x14ac:dyDescent="0.15">
      <c r="A93" s="4" t="s">
        <v>90</v>
      </c>
    </row>
    <row r="94" spans="1:11" ht="12.75" customHeight="1" x14ac:dyDescent="0.15">
      <c r="A94" s="10" t="s">
        <v>75</v>
      </c>
      <c r="B94" s="9">
        <v>0</v>
      </c>
      <c r="C94" s="9">
        <v>0</v>
      </c>
      <c r="D94" s="9">
        <v>18</v>
      </c>
      <c r="E94" s="9">
        <v>0</v>
      </c>
      <c r="F94" s="9">
        <v>0</v>
      </c>
      <c r="G94" s="9">
        <v>0</v>
      </c>
      <c r="H94" s="9">
        <v>0</v>
      </c>
      <c r="I94" s="9">
        <v>0</v>
      </c>
      <c r="J94" s="9">
        <v>18</v>
      </c>
      <c r="K94" s="73">
        <v>6.5</v>
      </c>
    </row>
    <row r="95" spans="1:11" ht="12.75" customHeight="1" x14ac:dyDescent="0.15">
      <c r="A95" s="10" t="s">
        <v>76</v>
      </c>
      <c r="B95" s="9">
        <v>36</v>
      </c>
      <c r="C95" s="9">
        <v>15</v>
      </c>
      <c r="D95" s="9">
        <v>73</v>
      </c>
      <c r="E95" s="9">
        <v>6</v>
      </c>
      <c r="F95" s="9">
        <v>20</v>
      </c>
      <c r="G95" s="9">
        <v>0</v>
      </c>
      <c r="H95" s="9">
        <v>0</v>
      </c>
      <c r="I95" s="9">
        <v>3</v>
      </c>
      <c r="J95" s="9">
        <v>153</v>
      </c>
      <c r="K95" s="61">
        <v>53.746065647482013</v>
      </c>
    </row>
    <row r="96" spans="1:11" ht="12.75" customHeight="1" x14ac:dyDescent="0.15">
      <c r="A96" s="10" t="s">
        <v>77</v>
      </c>
      <c r="B96" s="9">
        <v>106</v>
      </c>
      <c r="C96" s="9">
        <v>30</v>
      </c>
      <c r="D96" s="9">
        <v>88</v>
      </c>
      <c r="E96" s="9">
        <v>10</v>
      </c>
      <c r="F96" s="9">
        <v>48</v>
      </c>
      <c r="G96" s="9">
        <v>7</v>
      </c>
      <c r="H96" s="9">
        <v>0</v>
      </c>
      <c r="I96" s="9">
        <v>3</v>
      </c>
      <c r="J96" s="9">
        <v>292</v>
      </c>
      <c r="K96" s="61">
        <v>100.80123170820114</v>
      </c>
    </row>
    <row r="97" spans="1:11" ht="12.75" customHeight="1" x14ac:dyDescent="0.15">
      <c r="A97" s="10" t="s">
        <v>78</v>
      </c>
      <c r="B97" s="9">
        <v>1020</v>
      </c>
      <c r="C97" s="9">
        <v>564</v>
      </c>
      <c r="D97" s="9">
        <v>614</v>
      </c>
      <c r="E97" s="9">
        <v>201</v>
      </c>
      <c r="F97" s="9">
        <v>374</v>
      </c>
      <c r="G97" s="9">
        <v>73</v>
      </c>
      <c r="H97" s="9">
        <v>26</v>
      </c>
      <c r="I97" s="9">
        <v>51</v>
      </c>
      <c r="J97" s="9">
        <v>2923</v>
      </c>
      <c r="K97" s="61">
        <v>185.65897184436912</v>
      </c>
    </row>
    <row r="98" spans="1:11" ht="12.75" customHeight="1" x14ac:dyDescent="0.15">
      <c r="A98" s="10" t="s">
        <v>79</v>
      </c>
      <c r="B98" s="9">
        <v>1176</v>
      </c>
      <c r="C98" s="9">
        <v>865</v>
      </c>
      <c r="D98" s="9">
        <v>660</v>
      </c>
      <c r="E98" s="9">
        <v>274</v>
      </c>
      <c r="F98" s="9">
        <v>529</v>
      </c>
      <c r="G98" s="9">
        <v>72</v>
      </c>
      <c r="H98" s="9">
        <v>29</v>
      </c>
      <c r="I98" s="9">
        <v>70</v>
      </c>
      <c r="J98" s="9">
        <v>3675</v>
      </c>
      <c r="K98" s="61">
        <v>220.65538552248492</v>
      </c>
    </row>
    <row r="99" spans="1:11" ht="12.75" customHeight="1" x14ac:dyDescent="0.15">
      <c r="A99" s="10" t="s">
        <v>80</v>
      </c>
      <c r="B99" s="9">
        <v>1289</v>
      </c>
      <c r="C99" s="9">
        <v>906</v>
      </c>
      <c r="D99" s="9">
        <v>718</v>
      </c>
      <c r="E99" s="9">
        <v>275</v>
      </c>
      <c r="F99" s="9">
        <v>493</v>
      </c>
      <c r="G99" s="9">
        <v>72</v>
      </c>
      <c r="H99" s="9">
        <v>22</v>
      </c>
      <c r="I99" s="9">
        <v>54</v>
      </c>
      <c r="J99" s="9">
        <v>3829</v>
      </c>
      <c r="K99" s="61">
        <v>240.12005375578744</v>
      </c>
    </row>
    <row r="100" spans="1:11" ht="12.75" customHeight="1" x14ac:dyDescent="0.15">
      <c r="A100" s="10" t="s">
        <v>81</v>
      </c>
      <c r="B100" s="9">
        <v>1124</v>
      </c>
      <c r="C100" s="9">
        <v>740</v>
      </c>
      <c r="D100" s="9">
        <v>611</v>
      </c>
      <c r="E100" s="9">
        <v>265</v>
      </c>
      <c r="F100" s="9">
        <v>430</v>
      </c>
      <c r="G100" s="9">
        <v>55</v>
      </c>
      <c r="H100" s="9">
        <v>27</v>
      </c>
      <c r="I100" s="9">
        <v>35</v>
      </c>
      <c r="J100" s="9">
        <v>3287</v>
      </c>
      <c r="K100" s="61">
        <v>217.21761874772423</v>
      </c>
    </row>
    <row r="101" spans="1:11" ht="12.75" customHeight="1" x14ac:dyDescent="0.15">
      <c r="A101" s="10" t="s">
        <v>82</v>
      </c>
      <c r="B101" s="9">
        <v>961</v>
      </c>
      <c r="C101" s="9">
        <v>631</v>
      </c>
      <c r="D101" s="9">
        <v>518</v>
      </c>
      <c r="E101" s="9">
        <v>262</v>
      </c>
      <c r="F101" s="9">
        <v>399</v>
      </c>
      <c r="G101" s="9">
        <v>45</v>
      </c>
      <c r="H101" s="9">
        <v>19</v>
      </c>
      <c r="I101" s="9">
        <v>29</v>
      </c>
      <c r="J101" s="9">
        <v>2864</v>
      </c>
      <c r="K101" s="61">
        <v>177.41908506514142</v>
      </c>
    </row>
    <row r="102" spans="1:11" ht="12.75" customHeight="1" x14ac:dyDescent="0.15">
      <c r="A102" s="10" t="s">
        <v>83</v>
      </c>
      <c r="B102" s="9">
        <v>654</v>
      </c>
      <c r="C102" s="9">
        <v>449</v>
      </c>
      <c r="D102" s="9">
        <v>335</v>
      </c>
      <c r="E102" s="9">
        <v>169</v>
      </c>
      <c r="F102" s="9">
        <v>241</v>
      </c>
      <c r="G102" s="9">
        <v>31</v>
      </c>
      <c r="H102" s="9">
        <v>18</v>
      </c>
      <c r="I102" s="9">
        <v>16</v>
      </c>
      <c r="J102" s="9">
        <v>1913</v>
      </c>
      <c r="K102" s="61">
        <v>128.09026982653913</v>
      </c>
    </row>
    <row r="103" spans="1:11" ht="12.75" customHeight="1" x14ac:dyDescent="0.15">
      <c r="A103" s="10" t="s">
        <v>84</v>
      </c>
      <c r="B103" s="9">
        <v>430</v>
      </c>
      <c r="C103" s="9">
        <v>286</v>
      </c>
      <c r="D103" s="9">
        <v>213</v>
      </c>
      <c r="E103" s="9">
        <v>115</v>
      </c>
      <c r="F103" s="9">
        <v>166</v>
      </c>
      <c r="G103" s="9">
        <v>17</v>
      </c>
      <c r="H103" s="9">
        <v>20</v>
      </c>
      <c r="I103" s="9">
        <v>20</v>
      </c>
      <c r="J103" s="9">
        <v>1267</v>
      </c>
      <c r="K103" s="61">
        <v>83.797737262677799</v>
      </c>
    </row>
    <row r="104" spans="1:11" ht="12.75" customHeight="1" x14ac:dyDescent="0.15">
      <c r="A104" s="10" t="s">
        <v>85</v>
      </c>
      <c r="B104" s="9">
        <v>292</v>
      </c>
      <c r="C104" s="9">
        <v>199</v>
      </c>
      <c r="D104" s="9">
        <v>130</v>
      </c>
      <c r="E104" s="9">
        <v>69</v>
      </c>
      <c r="F104" s="9">
        <v>101</v>
      </c>
      <c r="G104" s="9">
        <v>15</v>
      </c>
      <c r="H104" s="9">
        <v>16</v>
      </c>
      <c r="I104" s="9">
        <v>11</v>
      </c>
      <c r="J104" s="9">
        <v>833</v>
      </c>
      <c r="K104" s="61">
        <v>61.150720007517208</v>
      </c>
    </row>
    <row r="105" spans="1:11" ht="12.75" customHeight="1" x14ac:dyDescent="0.15">
      <c r="A105" s="10" t="s">
        <v>86</v>
      </c>
      <c r="B105" s="9">
        <v>192</v>
      </c>
      <c r="C105" s="9">
        <v>128</v>
      </c>
      <c r="D105" s="9">
        <v>92</v>
      </c>
      <c r="E105" s="9">
        <v>48</v>
      </c>
      <c r="F105" s="9">
        <v>77</v>
      </c>
      <c r="G105" s="9">
        <v>11</v>
      </c>
      <c r="H105" s="9">
        <v>9</v>
      </c>
      <c r="I105" s="9">
        <v>0</v>
      </c>
      <c r="J105" s="9">
        <v>557</v>
      </c>
      <c r="K105" s="61">
        <v>45.693041204130587</v>
      </c>
    </row>
    <row r="106" spans="1:11" ht="12.75" customHeight="1" x14ac:dyDescent="0.15">
      <c r="A106" s="10" t="s">
        <v>87</v>
      </c>
      <c r="B106" s="9">
        <v>196</v>
      </c>
      <c r="C106" s="9">
        <v>139</v>
      </c>
      <c r="D106" s="9">
        <v>107</v>
      </c>
      <c r="E106" s="9">
        <v>72</v>
      </c>
      <c r="F106" s="9">
        <v>68</v>
      </c>
      <c r="G106" s="9">
        <v>16</v>
      </c>
      <c r="H106" s="9">
        <v>6</v>
      </c>
      <c r="I106" s="9">
        <v>3</v>
      </c>
      <c r="J106" s="9">
        <v>607</v>
      </c>
      <c r="K106" s="61">
        <v>18.490656735122712</v>
      </c>
    </row>
    <row r="107" spans="1:11" ht="12.75" customHeight="1" x14ac:dyDescent="0.15">
      <c r="A107" s="31" t="s">
        <v>47</v>
      </c>
      <c r="B107" s="8">
        <v>7476</v>
      </c>
      <c r="C107" s="8">
        <v>4952</v>
      </c>
      <c r="D107" s="8">
        <v>4177</v>
      </c>
      <c r="E107" s="8">
        <v>1766</v>
      </c>
      <c r="F107" s="8">
        <v>2946</v>
      </c>
      <c r="G107" s="8">
        <v>414</v>
      </c>
      <c r="H107" s="8">
        <v>192</v>
      </c>
      <c r="I107" s="8">
        <v>295</v>
      </c>
      <c r="J107" s="8">
        <v>22218</v>
      </c>
      <c r="K107" s="63">
        <v>127.23037545329902</v>
      </c>
    </row>
    <row r="108" spans="1:11" ht="12.75" customHeight="1" x14ac:dyDescent="0.15">
      <c r="A108" s="10" t="s">
        <v>366</v>
      </c>
      <c r="B108" s="11">
        <v>37.299999999999997</v>
      </c>
      <c r="C108" s="11">
        <v>37.700000000000003</v>
      </c>
      <c r="D108" s="11">
        <v>36.299999999999997</v>
      </c>
      <c r="E108" s="11">
        <v>38.799999999999997</v>
      </c>
      <c r="F108" s="11">
        <v>37</v>
      </c>
      <c r="G108" s="11">
        <v>36.5</v>
      </c>
      <c r="H108" s="11">
        <v>40.200000000000003</v>
      </c>
      <c r="I108" s="11">
        <v>34.5</v>
      </c>
      <c r="J108" s="11">
        <v>37.299999999999997</v>
      </c>
      <c r="K108" s="11"/>
    </row>
    <row r="109" spans="1:11" ht="12.75" customHeight="1" x14ac:dyDescent="0.15">
      <c r="A109" s="10" t="s">
        <v>24</v>
      </c>
      <c r="B109" s="11">
        <v>35.5</v>
      </c>
      <c r="C109" s="11">
        <v>35.5</v>
      </c>
      <c r="D109" s="11">
        <v>34.4</v>
      </c>
      <c r="E109" s="11">
        <v>37.1</v>
      </c>
      <c r="F109" s="11">
        <v>35.1</v>
      </c>
      <c r="G109" s="11">
        <v>33.5</v>
      </c>
      <c r="H109" s="11">
        <v>38.200000000000003</v>
      </c>
      <c r="I109" s="11">
        <v>31.9</v>
      </c>
      <c r="J109" s="11">
        <v>35.299999999999997</v>
      </c>
      <c r="K109" s="11"/>
    </row>
    <row r="112" spans="1:11" ht="12.75" customHeight="1" x14ac:dyDescent="0.15">
      <c r="A112" s="59" t="s">
        <v>403</v>
      </c>
    </row>
  </sheetData>
  <sheetProtection sheet="1"/>
  <mergeCells count="3">
    <mergeCell ref="A6:K6"/>
    <mergeCell ref="A58:K58"/>
    <mergeCell ref="A1:L1"/>
  </mergeCells>
  <hyperlinks>
    <hyperlink ref="A112" r:id="rId1" xr:uid="{1F433F7D-DAF6-C64C-8BC7-4EC1F57B8AAC}"/>
  </hyperlinks>
  <pageMargins left="0.7" right="0.7" top="0.75" bottom="0.75" header="0.3" footer="0.3"/>
  <pageSetup paperSize="9" orientation="portrait" verticalDpi="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E3EB4-A7EC-694F-8B44-414D4DC67552}">
  <sheetPr codeName="Sheet11"/>
  <dimension ref="A1:L40"/>
  <sheetViews>
    <sheetView workbookViewId="0">
      <pane ySplit="5" topLeftCell="A6" activePane="bottomLeft" state="frozen"/>
      <selection sqref="A1:D1"/>
      <selection pane="bottomLeft" sqref="A1:D1"/>
    </sheetView>
  </sheetViews>
  <sheetFormatPr baseColWidth="10" defaultRowHeight="14" x14ac:dyDescent="0.15"/>
  <cols>
    <col min="1" max="1" width="33.83203125" customWidth="1"/>
    <col min="2" max="10" width="9" customWidth="1"/>
    <col min="11" max="11" width="11" customWidth="1"/>
    <col min="12" max="256" width="8.83203125" customWidth="1"/>
  </cols>
  <sheetData>
    <row r="1" spans="1:12" ht="68" customHeight="1" x14ac:dyDescent="0.15">
      <c r="A1" s="75" t="s">
        <v>0</v>
      </c>
      <c r="B1" s="75"/>
      <c r="C1" s="75"/>
      <c r="D1" s="75"/>
      <c r="E1" s="75"/>
      <c r="F1" s="75"/>
      <c r="G1" s="75"/>
      <c r="H1" s="75"/>
      <c r="I1" s="75"/>
      <c r="J1" s="75"/>
      <c r="K1" s="75"/>
      <c r="L1" s="82"/>
    </row>
    <row r="2" spans="1:12" ht="22.75" customHeight="1" x14ac:dyDescent="0.2">
      <c r="A2" s="30" t="str">
        <f>Contents!A2</f>
        <v>45170DO002_2013 Prisoners in Australia, 2013</v>
      </c>
    </row>
    <row r="3" spans="1:12" ht="12.75" customHeight="1" x14ac:dyDescent="0.15">
      <c r="A3" s="2" t="str">
        <f>Contents!A3</f>
        <v>Released at 11:30 am (Canberra time) Fri 13 Jun 2014</v>
      </c>
    </row>
    <row r="4" spans="1:12" ht="25.75" customHeight="1" x14ac:dyDescent="0.15">
      <c r="A4" s="5" t="s">
        <v>379</v>
      </c>
    </row>
    <row r="5" spans="1:12" ht="25.75" customHeight="1" x14ac:dyDescent="0.15">
      <c r="A5" s="6"/>
      <c r="B5" s="7" t="s">
        <v>8</v>
      </c>
      <c r="C5" s="7" t="s">
        <v>9</v>
      </c>
      <c r="D5" s="7" t="s">
        <v>10</v>
      </c>
      <c r="E5" s="7" t="s">
        <v>11</v>
      </c>
      <c r="F5" s="7" t="s">
        <v>12</v>
      </c>
      <c r="G5" s="7" t="s">
        <v>13</v>
      </c>
      <c r="H5" s="7" t="s">
        <v>14</v>
      </c>
      <c r="I5" s="7" t="s">
        <v>15</v>
      </c>
      <c r="J5" s="7" t="s">
        <v>16</v>
      </c>
      <c r="K5" s="28" t="s">
        <v>370</v>
      </c>
    </row>
    <row r="6" spans="1:12" ht="12.75" customHeight="1" x14ac:dyDescent="0.15">
      <c r="A6" s="4" t="s">
        <v>91</v>
      </c>
      <c r="B6" s="9">
        <v>7400</v>
      </c>
      <c r="C6" s="9">
        <v>4009</v>
      </c>
      <c r="D6" s="9">
        <v>5310</v>
      </c>
      <c r="E6" s="9">
        <v>1914</v>
      </c>
      <c r="F6" s="9">
        <v>4197</v>
      </c>
      <c r="G6" s="9">
        <v>471</v>
      </c>
      <c r="H6" s="9">
        <v>1386</v>
      </c>
      <c r="I6" s="9">
        <v>283</v>
      </c>
      <c r="J6" s="9">
        <v>24970</v>
      </c>
      <c r="K6" s="35">
        <v>209.16550335632311</v>
      </c>
    </row>
    <row r="7" spans="1:12" ht="12.75" customHeight="1" x14ac:dyDescent="0.15">
      <c r="A7" s="4" t="s">
        <v>92</v>
      </c>
      <c r="B7" s="9">
        <v>305</v>
      </c>
      <c r="C7" s="9">
        <v>133</v>
      </c>
      <c r="D7" s="9">
        <v>270</v>
      </c>
      <c r="E7" s="9">
        <v>23</v>
      </c>
      <c r="F7" s="9">
        <v>138</v>
      </c>
      <c r="G7" s="9">
        <v>0</v>
      </c>
      <c r="H7" s="9">
        <v>7</v>
      </c>
      <c r="I7" s="9">
        <v>8</v>
      </c>
      <c r="J7" s="9">
        <v>884</v>
      </c>
      <c r="K7" s="35">
        <v>178.28583414173724</v>
      </c>
    </row>
    <row r="8" spans="1:12" ht="12.75" customHeight="1" x14ac:dyDescent="0.15">
      <c r="A8" s="4" t="s">
        <v>401</v>
      </c>
      <c r="B8" s="9">
        <v>295</v>
      </c>
      <c r="C8" s="9">
        <v>284</v>
      </c>
      <c r="D8" s="9">
        <v>36</v>
      </c>
      <c r="E8" s="9">
        <v>52</v>
      </c>
      <c r="F8" s="9">
        <v>63</v>
      </c>
      <c r="G8" s="9">
        <v>0</v>
      </c>
      <c r="H8" s="9">
        <v>4</v>
      </c>
      <c r="I8" s="9">
        <v>0</v>
      </c>
      <c r="J8" s="9">
        <v>734</v>
      </c>
      <c r="K8" s="35">
        <v>356.86156299530342</v>
      </c>
    </row>
    <row r="9" spans="1:12" ht="12.75" customHeight="1" x14ac:dyDescent="0.15">
      <c r="A9" s="4" t="s">
        <v>93</v>
      </c>
      <c r="B9" s="9">
        <v>130</v>
      </c>
      <c r="C9" s="9">
        <v>89</v>
      </c>
      <c r="D9" s="9">
        <v>77</v>
      </c>
      <c r="E9" s="9">
        <v>68</v>
      </c>
      <c r="F9" s="9">
        <v>165</v>
      </c>
      <c r="G9" s="9">
        <v>3</v>
      </c>
      <c r="H9" s="9">
        <v>7</v>
      </c>
      <c r="I9" s="9">
        <v>0</v>
      </c>
      <c r="J9" s="9">
        <v>539</v>
      </c>
      <c r="K9" s="35">
        <v>48.46329108005704</v>
      </c>
    </row>
    <row r="10" spans="1:12" ht="12.75" customHeight="1" x14ac:dyDescent="0.15">
      <c r="A10" s="4" t="s">
        <v>95</v>
      </c>
      <c r="B10" s="9">
        <v>151</v>
      </c>
      <c r="C10" s="9">
        <v>48</v>
      </c>
      <c r="D10" s="9">
        <v>0</v>
      </c>
      <c r="E10" s="9">
        <v>6</v>
      </c>
      <c r="F10" s="9">
        <v>3</v>
      </c>
      <c r="G10" s="9">
        <v>0</v>
      </c>
      <c r="H10" s="9">
        <v>0</v>
      </c>
      <c r="I10" s="9">
        <v>0</v>
      </c>
      <c r="J10" s="9">
        <v>208</v>
      </c>
      <c r="K10" s="35">
        <v>239.24820851401557</v>
      </c>
    </row>
    <row r="11" spans="1:12" ht="12.75" customHeight="1" x14ac:dyDescent="0.15">
      <c r="A11" s="4" t="s">
        <v>357</v>
      </c>
      <c r="B11" s="9">
        <v>137</v>
      </c>
      <c r="C11" s="9">
        <v>48</v>
      </c>
      <c r="D11" s="9">
        <v>10</v>
      </c>
      <c r="E11" s="9">
        <v>3</v>
      </c>
      <c r="F11" s="9">
        <v>7</v>
      </c>
      <c r="G11" s="9">
        <v>0</v>
      </c>
      <c r="H11" s="9">
        <v>3</v>
      </c>
      <c r="I11" s="9">
        <v>3</v>
      </c>
      <c r="J11" s="9">
        <v>211</v>
      </c>
      <c r="K11" s="35">
        <v>56.502016398973865</v>
      </c>
    </row>
    <row r="12" spans="1:12" ht="12.75" customHeight="1" x14ac:dyDescent="0.15">
      <c r="A12" s="4" t="s">
        <v>98</v>
      </c>
      <c r="B12" s="9">
        <v>69</v>
      </c>
      <c r="C12" s="9">
        <v>29</v>
      </c>
      <c r="D12" s="9">
        <v>15</v>
      </c>
      <c r="E12" s="9">
        <v>3</v>
      </c>
      <c r="F12" s="9">
        <v>4</v>
      </c>
      <c r="G12" s="9">
        <v>0</v>
      </c>
      <c r="H12" s="9">
        <v>0</v>
      </c>
      <c r="I12" s="9">
        <v>3</v>
      </c>
      <c r="J12" s="9">
        <v>123</v>
      </c>
      <c r="K12" s="35">
        <v>75.497639931499705</v>
      </c>
    </row>
    <row r="13" spans="1:12" ht="12.75" customHeight="1" x14ac:dyDescent="0.15">
      <c r="A13" s="4" t="s">
        <v>102</v>
      </c>
      <c r="B13" s="9">
        <v>31</v>
      </c>
      <c r="C13" s="9">
        <v>43</v>
      </c>
      <c r="D13" s="9">
        <v>9</v>
      </c>
      <c r="E13" s="9">
        <v>14</v>
      </c>
      <c r="F13" s="9">
        <v>14</v>
      </c>
      <c r="G13" s="9">
        <v>3</v>
      </c>
      <c r="H13" s="9">
        <v>3</v>
      </c>
      <c r="I13" s="9">
        <v>3</v>
      </c>
      <c r="J13" s="9">
        <v>120</v>
      </c>
      <c r="K13" s="35">
        <v>582.07217694994188</v>
      </c>
    </row>
    <row r="14" spans="1:12" ht="12.75" customHeight="1" x14ac:dyDescent="0.15">
      <c r="A14" s="4" t="s">
        <v>96</v>
      </c>
      <c r="B14" s="9">
        <v>81</v>
      </c>
      <c r="C14" s="9">
        <v>9</v>
      </c>
      <c r="D14" s="9">
        <v>17</v>
      </c>
      <c r="E14" s="9">
        <v>3</v>
      </c>
      <c r="F14" s="9">
        <v>0</v>
      </c>
      <c r="G14" s="9">
        <v>0</v>
      </c>
      <c r="H14" s="9">
        <v>0</v>
      </c>
      <c r="I14" s="9">
        <v>3</v>
      </c>
      <c r="J14" s="9">
        <v>113</v>
      </c>
      <c r="K14" s="35">
        <v>189.73420420773377</v>
      </c>
    </row>
    <row r="15" spans="1:12" ht="12.75" customHeight="1" x14ac:dyDescent="0.15">
      <c r="A15" s="4" t="s">
        <v>97</v>
      </c>
      <c r="B15" s="9">
        <v>38</v>
      </c>
      <c r="C15" s="9">
        <v>34</v>
      </c>
      <c r="D15" s="9">
        <v>11</v>
      </c>
      <c r="E15" s="9">
        <v>4</v>
      </c>
      <c r="F15" s="9">
        <v>19</v>
      </c>
      <c r="G15" s="9">
        <v>0</v>
      </c>
      <c r="H15" s="9">
        <v>0</v>
      </c>
      <c r="I15" s="9">
        <v>0</v>
      </c>
      <c r="J15" s="9">
        <v>106</v>
      </c>
      <c r="K15" s="35">
        <v>33.657418285503816</v>
      </c>
    </row>
    <row r="16" spans="1:12" ht="12.75" customHeight="1" x14ac:dyDescent="0.15">
      <c r="A16" s="4" t="s">
        <v>99</v>
      </c>
      <c r="B16" s="9">
        <v>60</v>
      </c>
      <c r="C16" s="9">
        <v>33</v>
      </c>
      <c r="D16" s="9">
        <v>3</v>
      </c>
      <c r="E16" s="9">
        <v>4</v>
      </c>
      <c r="F16" s="9">
        <v>7</v>
      </c>
      <c r="G16" s="9">
        <v>0</v>
      </c>
      <c r="H16" s="9">
        <v>0</v>
      </c>
      <c r="I16" s="9">
        <v>0</v>
      </c>
      <c r="J16" s="9">
        <v>107</v>
      </c>
      <c r="K16" s="35">
        <v>238.3604366228559</v>
      </c>
    </row>
    <row r="17" spans="1:11" ht="12.75" customHeight="1" x14ac:dyDescent="0.15">
      <c r="A17" s="4" t="s">
        <v>94</v>
      </c>
      <c r="B17" s="9">
        <v>39</v>
      </c>
      <c r="C17" s="9">
        <v>4</v>
      </c>
      <c r="D17" s="9">
        <v>12</v>
      </c>
      <c r="E17" s="9">
        <v>0</v>
      </c>
      <c r="F17" s="9">
        <v>33</v>
      </c>
      <c r="G17" s="9">
        <v>0</v>
      </c>
      <c r="H17" s="9">
        <v>6</v>
      </c>
      <c r="I17" s="9">
        <v>3</v>
      </c>
      <c r="J17" s="9">
        <v>97</v>
      </c>
      <c r="K17" s="35">
        <v>144.16288920264546</v>
      </c>
    </row>
    <row r="18" spans="1:11" ht="12.75" customHeight="1" x14ac:dyDescent="0.15">
      <c r="A18" s="4" t="s">
        <v>103</v>
      </c>
      <c r="B18" s="9">
        <v>41</v>
      </c>
      <c r="C18" s="9">
        <v>24</v>
      </c>
      <c r="D18" s="9">
        <v>20</v>
      </c>
      <c r="E18" s="9">
        <v>0</v>
      </c>
      <c r="F18" s="9">
        <v>0</v>
      </c>
      <c r="G18" s="9">
        <v>3</v>
      </c>
      <c r="H18" s="9">
        <v>0</v>
      </c>
      <c r="I18" s="9">
        <v>0</v>
      </c>
      <c r="J18" s="9">
        <v>88</v>
      </c>
      <c r="K18" s="35">
        <v>501.05335079428346</v>
      </c>
    </row>
    <row r="19" spans="1:11" ht="12.75" customHeight="1" x14ac:dyDescent="0.15">
      <c r="A19" s="4" t="s">
        <v>100</v>
      </c>
      <c r="B19" s="9">
        <v>30</v>
      </c>
      <c r="C19" s="9">
        <v>32</v>
      </c>
      <c r="D19" s="9">
        <v>8</v>
      </c>
      <c r="E19" s="9">
        <v>3</v>
      </c>
      <c r="F19" s="9">
        <v>15</v>
      </c>
      <c r="G19" s="9">
        <v>0</v>
      </c>
      <c r="H19" s="9">
        <v>0</v>
      </c>
      <c r="I19" s="9">
        <v>0</v>
      </c>
      <c r="J19" s="9">
        <v>88</v>
      </c>
      <c r="K19" s="35">
        <v>68.883461707057421</v>
      </c>
    </row>
    <row r="20" spans="1:11" ht="12.75" customHeight="1" x14ac:dyDescent="0.15">
      <c r="A20" s="4" t="s">
        <v>101</v>
      </c>
      <c r="B20" s="9">
        <v>27</v>
      </c>
      <c r="C20" s="9">
        <v>29</v>
      </c>
      <c r="D20" s="9">
        <v>4</v>
      </c>
      <c r="E20" s="9">
        <v>7</v>
      </c>
      <c r="F20" s="9">
        <v>13</v>
      </c>
      <c r="G20" s="9">
        <v>0</v>
      </c>
      <c r="H20" s="9">
        <v>0</v>
      </c>
      <c r="I20" s="9">
        <v>0</v>
      </c>
      <c r="J20" s="9">
        <v>80</v>
      </c>
      <c r="K20" s="35">
        <v>38.403932562694422</v>
      </c>
    </row>
    <row r="21" spans="1:11" ht="12.75" customHeight="1" x14ac:dyDescent="0.15">
      <c r="A21" s="4" t="s">
        <v>106</v>
      </c>
      <c r="B21" s="9">
        <v>41</v>
      </c>
      <c r="C21" s="9">
        <v>19</v>
      </c>
      <c r="D21" s="9">
        <v>3</v>
      </c>
      <c r="E21" s="9">
        <v>3</v>
      </c>
      <c r="F21" s="9">
        <v>15</v>
      </c>
      <c r="G21" s="9">
        <v>0</v>
      </c>
      <c r="H21" s="9">
        <v>0</v>
      </c>
      <c r="I21" s="9">
        <v>0</v>
      </c>
      <c r="J21" s="9">
        <v>81</v>
      </c>
      <c r="K21" s="35">
        <v>96.119615521537924</v>
      </c>
    </row>
    <row r="22" spans="1:11" ht="12.75" customHeight="1" x14ac:dyDescent="0.15">
      <c r="A22" s="4" t="s">
        <v>104</v>
      </c>
      <c r="B22" s="9">
        <v>30</v>
      </c>
      <c r="C22" s="9">
        <v>37</v>
      </c>
      <c r="D22" s="9">
        <v>3</v>
      </c>
      <c r="E22" s="9">
        <v>0</v>
      </c>
      <c r="F22" s="9">
        <v>3</v>
      </c>
      <c r="G22" s="9">
        <v>0</v>
      </c>
      <c r="H22" s="9">
        <v>0</v>
      </c>
      <c r="I22" s="9">
        <v>0</v>
      </c>
      <c r="J22" s="9">
        <v>73</v>
      </c>
      <c r="K22" s="35">
        <v>189.90140735152571</v>
      </c>
    </row>
    <row r="23" spans="1:11" ht="12.75" customHeight="1" x14ac:dyDescent="0.15">
      <c r="A23" s="4" t="s">
        <v>105</v>
      </c>
      <c r="B23" s="9">
        <v>25</v>
      </c>
      <c r="C23" s="9">
        <v>9</v>
      </c>
      <c r="D23" s="9">
        <v>13</v>
      </c>
      <c r="E23" s="9">
        <v>3</v>
      </c>
      <c r="F23" s="9">
        <v>21</v>
      </c>
      <c r="G23" s="9">
        <v>0</v>
      </c>
      <c r="H23" s="9">
        <v>0</v>
      </c>
      <c r="I23" s="9">
        <v>0</v>
      </c>
      <c r="J23" s="9">
        <v>71</v>
      </c>
      <c r="K23" s="35">
        <v>52.509743885573137</v>
      </c>
    </row>
    <row r="24" spans="1:11" ht="12.75" customHeight="1" x14ac:dyDescent="0.15">
      <c r="A24" s="4" t="s">
        <v>111</v>
      </c>
      <c r="B24" s="9">
        <v>34</v>
      </c>
      <c r="C24" s="9">
        <v>10</v>
      </c>
      <c r="D24" s="9">
        <v>8</v>
      </c>
      <c r="E24" s="9">
        <v>6</v>
      </c>
      <c r="F24" s="9">
        <v>4</v>
      </c>
      <c r="G24" s="9">
        <v>0</v>
      </c>
      <c r="H24" s="9">
        <v>0</v>
      </c>
      <c r="I24" s="9">
        <v>3</v>
      </c>
      <c r="J24" s="9">
        <v>65</v>
      </c>
      <c r="K24" s="35">
        <v>138.60752745495256</v>
      </c>
    </row>
    <row r="25" spans="1:11" ht="12.75" customHeight="1" x14ac:dyDescent="0.15">
      <c r="A25" s="4" t="s">
        <v>107</v>
      </c>
      <c r="B25" s="9">
        <v>10</v>
      </c>
      <c r="C25" s="9">
        <v>4</v>
      </c>
      <c r="D25" s="9">
        <v>39</v>
      </c>
      <c r="E25" s="9">
        <v>3</v>
      </c>
      <c r="F25" s="9">
        <v>4</v>
      </c>
      <c r="G25" s="9">
        <v>3</v>
      </c>
      <c r="H25" s="9">
        <v>0</v>
      </c>
      <c r="I25" s="9">
        <v>3</v>
      </c>
      <c r="J25" s="9">
        <v>66</v>
      </c>
      <c r="K25" s="35">
        <v>232.18180538943218</v>
      </c>
    </row>
    <row r="26" spans="1:11" ht="12.75" customHeight="1" x14ac:dyDescent="0.15">
      <c r="A26" s="4" t="s">
        <v>110</v>
      </c>
      <c r="B26" s="9">
        <v>27</v>
      </c>
      <c r="C26" s="9">
        <v>13</v>
      </c>
      <c r="D26" s="9">
        <v>9</v>
      </c>
      <c r="E26" s="9">
        <v>4</v>
      </c>
      <c r="F26" s="9">
        <v>7</v>
      </c>
      <c r="G26" s="9">
        <v>0</v>
      </c>
      <c r="H26" s="9">
        <v>0</v>
      </c>
      <c r="I26" s="9">
        <v>0</v>
      </c>
      <c r="J26" s="9">
        <v>60</v>
      </c>
      <c r="K26" s="35">
        <v>83.678507175431989</v>
      </c>
    </row>
    <row r="27" spans="1:11" ht="12.75" customHeight="1" x14ac:dyDescent="0.15">
      <c r="A27" s="4" t="s">
        <v>108</v>
      </c>
      <c r="B27" s="9">
        <v>29</v>
      </c>
      <c r="C27" s="9">
        <v>14</v>
      </c>
      <c r="D27" s="9">
        <v>8</v>
      </c>
      <c r="E27" s="9">
        <v>0</v>
      </c>
      <c r="F27" s="9">
        <v>7</v>
      </c>
      <c r="G27" s="9">
        <v>0</v>
      </c>
      <c r="H27" s="9">
        <v>0</v>
      </c>
      <c r="I27" s="9">
        <v>0</v>
      </c>
      <c r="J27" s="9">
        <v>58</v>
      </c>
      <c r="K27" s="35">
        <v>120.28702973993116</v>
      </c>
    </row>
    <row r="28" spans="1:11" ht="12.75" customHeight="1" x14ac:dyDescent="0.15">
      <c r="A28" s="4" t="s">
        <v>349</v>
      </c>
      <c r="B28" s="9">
        <v>28</v>
      </c>
      <c r="C28" s="9">
        <v>9</v>
      </c>
      <c r="D28" s="9">
        <v>13</v>
      </c>
      <c r="E28" s="9">
        <v>0</v>
      </c>
      <c r="F28" s="9">
        <v>5</v>
      </c>
      <c r="G28" s="9">
        <v>0</v>
      </c>
      <c r="H28" s="9">
        <v>0</v>
      </c>
      <c r="I28" s="9">
        <v>0</v>
      </c>
      <c r="J28" s="9">
        <v>55</v>
      </c>
      <c r="K28" s="35">
        <v>135.35129814199581</v>
      </c>
    </row>
    <row r="29" spans="1:11" ht="12.75" customHeight="1" x14ac:dyDescent="0.15">
      <c r="A29" s="4" t="s">
        <v>109</v>
      </c>
      <c r="B29" s="9">
        <v>19</v>
      </c>
      <c r="C29" s="9">
        <v>26</v>
      </c>
      <c r="D29" s="9">
        <v>3</v>
      </c>
      <c r="E29" s="9">
        <v>6</v>
      </c>
      <c r="F29" s="9">
        <v>0</v>
      </c>
      <c r="G29" s="9">
        <v>0</v>
      </c>
      <c r="H29" s="9">
        <v>0</v>
      </c>
      <c r="I29" s="9">
        <v>0</v>
      </c>
      <c r="J29" s="9">
        <v>54</v>
      </c>
      <c r="K29" s="35">
        <v>44.019107553352789</v>
      </c>
    </row>
    <row r="30" spans="1:11" ht="12.75" customHeight="1" x14ac:dyDescent="0.15">
      <c r="A30" s="4" t="s">
        <v>350</v>
      </c>
      <c r="B30" s="9">
        <v>25</v>
      </c>
      <c r="C30" s="9">
        <v>16</v>
      </c>
      <c r="D30" s="9">
        <v>0</v>
      </c>
      <c r="E30" s="9">
        <v>5</v>
      </c>
      <c r="F30" s="9">
        <v>7</v>
      </c>
      <c r="G30" s="9">
        <v>0</v>
      </c>
      <c r="H30" s="9">
        <v>0</v>
      </c>
      <c r="I30" s="9">
        <v>0</v>
      </c>
      <c r="J30" s="9">
        <v>53</v>
      </c>
      <c r="K30" s="35">
        <v>222.29678718228337</v>
      </c>
    </row>
    <row r="31" spans="1:11" ht="12.75" customHeight="1" x14ac:dyDescent="0.15">
      <c r="A31" s="4" t="s">
        <v>114</v>
      </c>
      <c r="B31" s="9">
        <v>28</v>
      </c>
      <c r="C31" s="9">
        <v>6</v>
      </c>
      <c r="D31" s="9">
        <v>4</v>
      </c>
      <c r="E31" s="9">
        <v>7</v>
      </c>
      <c r="F31" s="9">
        <v>6</v>
      </c>
      <c r="G31" s="9">
        <v>0</v>
      </c>
      <c r="H31" s="9">
        <v>0</v>
      </c>
      <c r="I31" s="9">
        <v>0</v>
      </c>
      <c r="J31" s="9">
        <v>51</v>
      </c>
      <c r="K31" s="35">
        <v>153.48963192584344</v>
      </c>
    </row>
    <row r="32" spans="1:11" ht="12.75" customHeight="1" x14ac:dyDescent="0.15">
      <c r="A32" s="4" t="s">
        <v>116</v>
      </c>
      <c r="B32" s="9">
        <v>29</v>
      </c>
      <c r="C32" s="9">
        <v>13</v>
      </c>
      <c r="D32" s="9">
        <v>3</v>
      </c>
      <c r="E32" s="9">
        <v>5</v>
      </c>
      <c r="F32" s="9">
        <v>3</v>
      </c>
      <c r="G32" s="9">
        <v>0</v>
      </c>
      <c r="H32" s="9">
        <v>0</v>
      </c>
      <c r="I32" s="9">
        <v>0</v>
      </c>
      <c r="J32" s="9">
        <v>53</v>
      </c>
      <c r="K32" s="35">
        <v>172.85802811389061</v>
      </c>
    </row>
    <row r="33" spans="1:11" ht="12.75" customHeight="1" x14ac:dyDescent="0.15">
      <c r="A33" s="4" t="s">
        <v>115</v>
      </c>
      <c r="B33" s="9">
        <v>14</v>
      </c>
      <c r="C33" s="9">
        <v>17</v>
      </c>
      <c r="D33" s="9">
        <v>0</v>
      </c>
      <c r="E33" s="9">
        <v>0</v>
      </c>
      <c r="F33" s="9">
        <v>11</v>
      </c>
      <c r="G33" s="9">
        <v>0</v>
      </c>
      <c r="H33" s="9">
        <v>0</v>
      </c>
      <c r="I33" s="9">
        <v>0</v>
      </c>
      <c r="J33" s="9">
        <v>42</v>
      </c>
      <c r="K33" s="35">
        <v>48.547055967820235</v>
      </c>
    </row>
    <row r="34" spans="1:11" ht="12.75" customHeight="1" x14ac:dyDescent="0.15">
      <c r="A34" s="4" t="s">
        <v>112</v>
      </c>
      <c r="B34" s="9">
        <v>18</v>
      </c>
      <c r="C34" s="9">
        <v>13</v>
      </c>
      <c r="D34" s="9">
        <v>6</v>
      </c>
      <c r="E34" s="9">
        <v>3</v>
      </c>
      <c r="F34" s="9">
        <v>3</v>
      </c>
      <c r="G34" s="9">
        <v>0</v>
      </c>
      <c r="H34" s="9">
        <v>3</v>
      </c>
      <c r="I34" s="9">
        <v>0</v>
      </c>
      <c r="J34" s="9">
        <v>46</v>
      </c>
      <c r="K34" s="35">
        <v>63.039605317253667</v>
      </c>
    </row>
    <row r="35" spans="1:11" ht="12.75" customHeight="1" x14ac:dyDescent="0.15">
      <c r="A35" s="4" t="s">
        <v>113</v>
      </c>
      <c r="B35" s="9">
        <v>15</v>
      </c>
      <c r="C35" s="9">
        <v>10</v>
      </c>
      <c r="D35" s="9">
        <v>7</v>
      </c>
      <c r="E35" s="9">
        <v>3</v>
      </c>
      <c r="F35" s="9">
        <v>4</v>
      </c>
      <c r="G35" s="9">
        <v>0</v>
      </c>
      <c r="H35" s="9">
        <v>0</v>
      </c>
      <c r="I35" s="9">
        <v>0</v>
      </c>
      <c r="J35" s="9">
        <v>39</v>
      </c>
      <c r="K35" s="35">
        <v>31.984253905769467</v>
      </c>
    </row>
    <row r="36" spans="1:11" ht="12.75" customHeight="1" x14ac:dyDescent="0.15">
      <c r="A36" s="4" t="s">
        <v>117</v>
      </c>
      <c r="B36" s="9">
        <v>691</v>
      </c>
      <c r="C36" s="9">
        <v>276</v>
      </c>
      <c r="D36" s="9">
        <v>157</v>
      </c>
      <c r="E36" s="9">
        <v>115</v>
      </c>
      <c r="F36" s="9">
        <v>146</v>
      </c>
      <c r="G36" s="9">
        <v>3</v>
      </c>
      <c r="H36" s="9">
        <v>16</v>
      </c>
      <c r="I36" s="9">
        <v>40</v>
      </c>
      <c r="J36" s="9">
        <v>1444</v>
      </c>
      <c r="K36" s="58"/>
    </row>
    <row r="37" spans="1:11" ht="12.75" customHeight="1" x14ac:dyDescent="0.15">
      <c r="A37" s="3" t="s">
        <v>47</v>
      </c>
      <c r="B37" s="8">
        <v>9897</v>
      </c>
      <c r="C37" s="8">
        <v>5340</v>
      </c>
      <c r="D37" s="8">
        <v>6078</v>
      </c>
      <c r="E37" s="8">
        <v>2267</v>
      </c>
      <c r="F37" s="8">
        <v>4924</v>
      </c>
      <c r="G37" s="8">
        <v>486</v>
      </c>
      <c r="H37" s="8">
        <v>1435</v>
      </c>
      <c r="I37" s="8">
        <v>352</v>
      </c>
      <c r="J37" s="8">
        <v>30779</v>
      </c>
      <c r="K37" s="36">
        <v>185.1566998132792</v>
      </c>
    </row>
    <row r="38" spans="1:11" x14ac:dyDescent="0.15">
      <c r="K38" s="37"/>
    </row>
    <row r="40" spans="1:11" ht="12.75" customHeight="1" x14ac:dyDescent="0.15">
      <c r="A40" s="59" t="s">
        <v>403</v>
      </c>
    </row>
  </sheetData>
  <sheetProtection sheet="1"/>
  <mergeCells count="1">
    <mergeCell ref="A1:L1"/>
  </mergeCells>
  <hyperlinks>
    <hyperlink ref="A40" r:id="rId1" xr:uid="{22BBA6C3-8B91-3640-9D32-CA0D08629AC3}"/>
  </hyperlinks>
  <pageMargins left="0.7" right="0.7" top="0.75" bottom="0.75" header="0.3" footer="0.3"/>
  <pageSetup paperSize="9" orientation="portrait" verticalDpi="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F89CB-2EBF-5342-8180-A83FADE1F075}">
  <sheetPr codeName="Sheet12"/>
  <dimension ref="A1:K76"/>
  <sheetViews>
    <sheetView workbookViewId="0">
      <pane ySplit="5" topLeftCell="A6" activePane="bottomLeft" state="frozen"/>
      <selection sqref="A1:D1"/>
      <selection pane="bottomLeft" sqref="A1:D1"/>
    </sheetView>
  </sheetViews>
  <sheetFormatPr baseColWidth="10" defaultRowHeight="14" x14ac:dyDescent="0.15"/>
  <cols>
    <col min="1" max="1" width="49.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17" t="s">
        <v>402</v>
      </c>
    </row>
    <row r="3" spans="1:11" ht="12.75" customHeight="1" x14ac:dyDescent="0.15">
      <c r="A3" s="2" t="str">
        <f>Contents!A3</f>
        <v>Released at 11:30 am (Canberra time) Fri 13 Jun 2014</v>
      </c>
    </row>
    <row r="4" spans="1:11" ht="25.75" customHeight="1" x14ac:dyDescent="0.15">
      <c r="A4" s="5" t="s">
        <v>359</v>
      </c>
    </row>
    <row r="5" spans="1:11" ht="25.75" customHeight="1" x14ac:dyDescent="0.15">
      <c r="A5" s="6"/>
      <c r="B5" s="7" t="s">
        <v>8</v>
      </c>
      <c r="C5" s="7" t="s">
        <v>9</v>
      </c>
      <c r="D5" s="7" t="s">
        <v>10</v>
      </c>
      <c r="E5" s="7" t="s">
        <v>11</v>
      </c>
      <c r="F5" s="7" t="s">
        <v>12</v>
      </c>
      <c r="G5" s="7" t="s">
        <v>13</v>
      </c>
      <c r="H5" s="7" t="s">
        <v>14</v>
      </c>
      <c r="I5" s="7" t="s">
        <v>15</v>
      </c>
      <c r="J5" s="7" t="s">
        <v>16</v>
      </c>
    </row>
    <row r="6" spans="1:11" ht="12.75" customHeight="1" x14ac:dyDescent="0.15">
      <c r="A6" s="4" t="s">
        <v>31</v>
      </c>
    </row>
    <row r="7" spans="1:11" ht="12.75" customHeight="1" x14ac:dyDescent="0.15">
      <c r="A7" s="10" t="s">
        <v>253</v>
      </c>
      <c r="B7" s="9">
        <v>465</v>
      </c>
      <c r="C7" s="9">
        <v>305</v>
      </c>
      <c r="D7" s="9">
        <v>312</v>
      </c>
      <c r="E7" s="9">
        <v>179</v>
      </c>
      <c r="F7" s="9">
        <v>217</v>
      </c>
      <c r="G7" s="9">
        <v>50</v>
      </c>
      <c r="H7" s="9">
        <v>44</v>
      </c>
      <c r="I7" s="9">
        <v>6</v>
      </c>
      <c r="J7" s="9">
        <v>1578</v>
      </c>
    </row>
    <row r="8" spans="1:11" ht="12.75" customHeight="1" x14ac:dyDescent="0.15">
      <c r="A8" s="10" t="s">
        <v>254</v>
      </c>
      <c r="B8" s="9">
        <v>55</v>
      </c>
      <c r="C8" s="9">
        <v>25</v>
      </c>
      <c r="D8" s="9">
        <v>54</v>
      </c>
      <c r="E8" s="9">
        <v>5</v>
      </c>
      <c r="F8" s="9">
        <v>20</v>
      </c>
      <c r="G8" s="9">
        <v>6</v>
      </c>
      <c r="H8" s="9">
        <v>0</v>
      </c>
      <c r="I8" s="9">
        <v>0</v>
      </c>
      <c r="J8" s="9">
        <v>165</v>
      </c>
    </row>
    <row r="9" spans="1:11" ht="12.75" customHeight="1" x14ac:dyDescent="0.15">
      <c r="A9" s="10" t="s">
        <v>255</v>
      </c>
      <c r="B9" s="9">
        <v>150</v>
      </c>
      <c r="C9" s="9">
        <v>147</v>
      </c>
      <c r="D9" s="9">
        <v>119</v>
      </c>
      <c r="E9" s="9">
        <v>39</v>
      </c>
      <c r="F9" s="9">
        <v>70</v>
      </c>
      <c r="G9" s="9">
        <v>9</v>
      </c>
      <c r="H9" s="9">
        <v>52</v>
      </c>
      <c r="I9" s="9">
        <v>3</v>
      </c>
      <c r="J9" s="9">
        <v>589</v>
      </c>
    </row>
    <row r="10" spans="1:11" ht="20" customHeight="1" x14ac:dyDescent="0.15">
      <c r="A10" s="12" t="s">
        <v>256</v>
      </c>
      <c r="B10" s="16">
        <v>670</v>
      </c>
      <c r="C10" s="16">
        <v>477</v>
      </c>
      <c r="D10" s="16">
        <v>485</v>
      </c>
      <c r="E10" s="16">
        <v>223</v>
      </c>
      <c r="F10" s="16">
        <v>307</v>
      </c>
      <c r="G10" s="16">
        <v>65</v>
      </c>
      <c r="H10" s="16">
        <v>96</v>
      </c>
      <c r="I10" s="16">
        <v>9</v>
      </c>
      <c r="J10" s="16">
        <v>2332</v>
      </c>
    </row>
    <row r="11" spans="1:11" ht="12.75" customHeight="1" x14ac:dyDescent="0.15">
      <c r="A11" s="4" t="s">
        <v>32</v>
      </c>
    </row>
    <row r="12" spans="1:11" ht="12.75" customHeight="1" x14ac:dyDescent="0.15">
      <c r="A12" s="10" t="s">
        <v>257</v>
      </c>
      <c r="B12" s="9">
        <v>1034</v>
      </c>
      <c r="C12" s="9">
        <v>490</v>
      </c>
      <c r="D12" s="9">
        <v>825</v>
      </c>
      <c r="E12" s="9">
        <v>117</v>
      </c>
      <c r="F12" s="9">
        <v>702</v>
      </c>
      <c r="G12" s="9">
        <v>68</v>
      </c>
      <c r="H12" s="9">
        <v>489</v>
      </c>
      <c r="I12" s="9">
        <v>54</v>
      </c>
      <c r="J12" s="9">
        <v>3779</v>
      </c>
    </row>
    <row r="13" spans="1:11" ht="12.75" customHeight="1" x14ac:dyDescent="0.15">
      <c r="A13" s="10" t="s">
        <v>258</v>
      </c>
      <c r="B13" s="9">
        <v>95</v>
      </c>
      <c r="C13" s="9">
        <v>21</v>
      </c>
      <c r="D13" s="9">
        <v>66</v>
      </c>
      <c r="E13" s="9">
        <v>0</v>
      </c>
      <c r="F13" s="9">
        <v>9</v>
      </c>
      <c r="G13" s="9">
        <v>3</v>
      </c>
      <c r="H13" s="9">
        <v>0</v>
      </c>
      <c r="I13" s="9">
        <v>0</v>
      </c>
      <c r="J13" s="9">
        <v>194</v>
      </c>
    </row>
    <row r="14" spans="1:11" ht="20" customHeight="1" x14ac:dyDescent="0.15">
      <c r="A14" s="12" t="s">
        <v>259</v>
      </c>
      <c r="B14" s="16">
        <v>1129</v>
      </c>
      <c r="C14" s="16">
        <v>511</v>
      </c>
      <c r="D14" s="16">
        <v>891</v>
      </c>
      <c r="E14" s="16">
        <v>117</v>
      </c>
      <c r="F14" s="16">
        <v>711</v>
      </c>
      <c r="G14" s="16">
        <v>71</v>
      </c>
      <c r="H14" s="16">
        <v>489</v>
      </c>
      <c r="I14" s="16">
        <v>54</v>
      </c>
      <c r="J14" s="16">
        <v>3973</v>
      </c>
    </row>
    <row r="15" spans="1:11" ht="12.75" customHeight="1" x14ac:dyDescent="0.15">
      <c r="A15" s="4" t="s">
        <v>33</v>
      </c>
    </row>
    <row r="16" spans="1:11" ht="12.75" customHeight="1" x14ac:dyDescent="0.15">
      <c r="A16" s="10" t="s">
        <v>260</v>
      </c>
      <c r="B16" s="9">
        <v>682</v>
      </c>
      <c r="C16" s="9">
        <v>567</v>
      </c>
      <c r="D16" s="9">
        <v>594</v>
      </c>
      <c r="E16" s="9">
        <v>234</v>
      </c>
      <c r="F16" s="9">
        <v>412</v>
      </c>
      <c r="G16" s="9">
        <v>40</v>
      </c>
      <c r="H16" s="9">
        <v>127</v>
      </c>
      <c r="I16" s="9">
        <v>20</v>
      </c>
      <c r="J16" s="9">
        <v>2676</v>
      </c>
    </row>
    <row r="17" spans="1:10" ht="12.75" customHeight="1" x14ac:dyDescent="0.15">
      <c r="A17" s="10" t="s">
        <v>261</v>
      </c>
      <c r="B17" s="9">
        <v>86</v>
      </c>
      <c r="C17" s="9">
        <v>86</v>
      </c>
      <c r="D17" s="9">
        <v>33</v>
      </c>
      <c r="E17" s="9">
        <v>32</v>
      </c>
      <c r="F17" s="9">
        <v>37</v>
      </c>
      <c r="G17" s="9">
        <v>5</v>
      </c>
      <c r="H17" s="9">
        <v>5</v>
      </c>
      <c r="I17" s="9">
        <v>3</v>
      </c>
      <c r="J17" s="9">
        <v>287</v>
      </c>
    </row>
    <row r="18" spans="1:10" ht="20" customHeight="1" x14ac:dyDescent="0.15">
      <c r="A18" s="12" t="s">
        <v>33</v>
      </c>
      <c r="B18" s="16">
        <v>768</v>
      </c>
      <c r="C18" s="16">
        <v>653</v>
      </c>
      <c r="D18" s="16">
        <v>627</v>
      </c>
      <c r="E18" s="16">
        <v>266</v>
      </c>
      <c r="F18" s="16">
        <v>449</v>
      </c>
      <c r="G18" s="16">
        <v>45</v>
      </c>
      <c r="H18" s="16">
        <v>132</v>
      </c>
      <c r="I18" s="16">
        <v>23</v>
      </c>
      <c r="J18" s="16">
        <v>2963</v>
      </c>
    </row>
    <row r="19" spans="1:10" ht="12.75" customHeight="1" x14ac:dyDescent="0.15">
      <c r="A19" s="4" t="s">
        <v>34</v>
      </c>
    </row>
    <row r="20" spans="1:10" ht="12.75" customHeight="1" x14ac:dyDescent="0.15">
      <c r="A20" s="10" t="s">
        <v>262</v>
      </c>
      <c r="B20" s="9">
        <v>147</v>
      </c>
      <c r="C20" s="9">
        <v>21</v>
      </c>
      <c r="D20" s="9">
        <v>98</v>
      </c>
      <c r="E20" s="9">
        <v>19</v>
      </c>
      <c r="F20" s="9">
        <v>134</v>
      </c>
      <c r="G20" s="9">
        <v>12</v>
      </c>
      <c r="H20" s="9">
        <v>7</v>
      </c>
      <c r="I20" s="9">
        <v>9</v>
      </c>
      <c r="J20" s="9">
        <v>447</v>
      </c>
    </row>
    <row r="21" spans="1:10" ht="12.75" customHeight="1" x14ac:dyDescent="0.15">
      <c r="A21" s="10" t="s">
        <v>263</v>
      </c>
      <c r="B21" s="9">
        <v>19</v>
      </c>
      <c r="C21" s="9">
        <v>38</v>
      </c>
      <c r="D21" s="9">
        <v>12</v>
      </c>
      <c r="E21" s="9">
        <v>14</v>
      </c>
      <c r="F21" s="9">
        <v>42</v>
      </c>
      <c r="G21" s="9">
        <v>4</v>
      </c>
      <c r="H21" s="9">
        <v>23</v>
      </c>
      <c r="I21" s="9">
        <v>0</v>
      </c>
      <c r="J21" s="9">
        <v>152</v>
      </c>
    </row>
    <row r="22" spans="1:10" ht="20" customHeight="1" x14ac:dyDescent="0.15">
      <c r="A22" s="12" t="s">
        <v>264</v>
      </c>
      <c r="B22" s="16">
        <v>166</v>
      </c>
      <c r="C22" s="16">
        <v>59</v>
      </c>
      <c r="D22" s="16">
        <v>110</v>
      </c>
      <c r="E22" s="16">
        <v>33</v>
      </c>
      <c r="F22" s="16">
        <v>176</v>
      </c>
      <c r="G22" s="16">
        <v>16</v>
      </c>
      <c r="H22" s="16">
        <v>30</v>
      </c>
      <c r="I22" s="16">
        <v>9</v>
      </c>
      <c r="J22" s="16">
        <v>599</v>
      </c>
    </row>
    <row r="23" spans="1:10" ht="12.75" customHeight="1" x14ac:dyDescent="0.15">
      <c r="A23" s="4" t="s">
        <v>35</v>
      </c>
    </row>
    <row r="24" spans="1:10" ht="12.75" customHeight="1" x14ac:dyDescent="0.15">
      <c r="A24" s="10" t="s">
        <v>265</v>
      </c>
      <c r="B24" s="9">
        <v>69</v>
      </c>
      <c r="C24" s="9">
        <v>25</v>
      </c>
      <c r="D24" s="9">
        <v>3</v>
      </c>
      <c r="E24" s="9">
        <v>7</v>
      </c>
      <c r="F24" s="9">
        <v>3</v>
      </c>
      <c r="G24" s="9">
        <v>0</v>
      </c>
      <c r="H24" s="9">
        <v>0</v>
      </c>
      <c r="I24" s="9">
        <v>0</v>
      </c>
      <c r="J24" s="9">
        <v>107</v>
      </c>
    </row>
    <row r="25" spans="1:10" ht="12.75" customHeight="1" x14ac:dyDescent="0.15">
      <c r="A25" s="10" t="s">
        <v>266</v>
      </c>
      <c r="B25" s="9">
        <v>14</v>
      </c>
      <c r="C25" s="9">
        <v>21</v>
      </c>
      <c r="D25" s="9">
        <v>3</v>
      </c>
      <c r="E25" s="9">
        <v>5</v>
      </c>
      <c r="F25" s="9">
        <v>12</v>
      </c>
      <c r="G25" s="9">
        <v>0</v>
      </c>
      <c r="H25" s="9">
        <v>4</v>
      </c>
      <c r="I25" s="9">
        <v>3</v>
      </c>
      <c r="J25" s="9">
        <v>62</v>
      </c>
    </row>
    <row r="26" spans="1:10" ht="12.75" customHeight="1" x14ac:dyDescent="0.15">
      <c r="A26" s="10" t="s">
        <v>267</v>
      </c>
      <c r="B26" s="9">
        <v>21</v>
      </c>
      <c r="C26" s="9">
        <v>0</v>
      </c>
      <c r="D26" s="9">
        <v>0</v>
      </c>
      <c r="E26" s="9">
        <v>14</v>
      </c>
      <c r="F26" s="9">
        <v>34</v>
      </c>
      <c r="G26" s="9">
        <v>0</v>
      </c>
      <c r="H26" s="9">
        <v>4</v>
      </c>
      <c r="I26" s="9">
        <v>4</v>
      </c>
      <c r="J26" s="9">
        <v>77</v>
      </c>
    </row>
    <row r="27" spans="1:10" ht="20" customHeight="1" x14ac:dyDescent="0.15">
      <c r="A27" s="12" t="s">
        <v>268</v>
      </c>
      <c r="B27" s="16">
        <v>104</v>
      </c>
      <c r="C27" s="16">
        <v>46</v>
      </c>
      <c r="D27" s="16">
        <v>6</v>
      </c>
      <c r="E27" s="16">
        <v>26</v>
      </c>
      <c r="F27" s="16">
        <v>49</v>
      </c>
      <c r="G27" s="16">
        <v>0</v>
      </c>
      <c r="H27" s="16">
        <v>8</v>
      </c>
      <c r="I27" s="16">
        <v>7</v>
      </c>
      <c r="J27" s="16">
        <v>246</v>
      </c>
    </row>
    <row r="28" spans="1:10" ht="12.75" customHeight="1" x14ac:dyDescent="0.15">
      <c r="A28" s="4" t="s">
        <v>36</v>
      </c>
      <c r="B28" s="16">
        <v>689</v>
      </c>
      <c r="C28" s="16">
        <v>354</v>
      </c>
      <c r="D28" s="16">
        <v>517</v>
      </c>
      <c r="E28" s="16">
        <v>119</v>
      </c>
      <c r="F28" s="16">
        <v>467</v>
      </c>
      <c r="G28" s="16">
        <v>40</v>
      </c>
      <c r="H28" s="16">
        <v>30</v>
      </c>
      <c r="I28" s="16">
        <v>30</v>
      </c>
      <c r="J28" s="16">
        <v>2246</v>
      </c>
    </row>
    <row r="29" spans="1:10" ht="12.75" customHeight="1" x14ac:dyDescent="0.15">
      <c r="A29" s="4" t="s">
        <v>37</v>
      </c>
      <c r="B29" s="16">
        <v>655</v>
      </c>
      <c r="C29" s="16">
        <v>477</v>
      </c>
      <c r="D29" s="16">
        <v>762</v>
      </c>
      <c r="E29" s="16">
        <v>167</v>
      </c>
      <c r="F29" s="16">
        <v>683</v>
      </c>
      <c r="G29" s="16">
        <v>28</v>
      </c>
      <c r="H29" s="16">
        <v>41</v>
      </c>
      <c r="I29" s="16">
        <v>22</v>
      </c>
      <c r="J29" s="16">
        <v>2835</v>
      </c>
    </row>
    <row r="30" spans="1:10" ht="12.75" customHeight="1" x14ac:dyDescent="0.15">
      <c r="A30" s="4" t="s">
        <v>38</v>
      </c>
    </row>
    <row r="31" spans="1:10" ht="12.75" customHeight="1" x14ac:dyDescent="0.15">
      <c r="A31" s="10" t="s">
        <v>269</v>
      </c>
      <c r="B31" s="9">
        <v>62</v>
      </c>
      <c r="C31" s="9">
        <v>34</v>
      </c>
      <c r="D31" s="9">
        <v>0</v>
      </c>
      <c r="E31" s="9">
        <v>21</v>
      </c>
      <c r="F31" s="9">
        <v>20</v>
      </c>
      <c r="G31" s="9">
        <v>6</v>
      </c>
      <c r="H31" s="9">
        <v>5</v>
      </c>
      <c r="I31" s="9">
        <v>7</v>
      </c>
      <c r="J31" s="9">
        <v>155</v>
      </c>
    </row>
    <row r="32" spans="1:10" ht="12.75" customHeight="1" x14ac:dyDescent="0.15">
      <c r="A32" s="10" t="s">
        <v>270</v>
      </c>
      <c r="B32" s="9">
        <v>176</v>
      </c>
      <c r="C32" s="9">
        <v>178</v>
      </c>
      <c r="D32" s="9">
        <v>125</v>
      </c>
      <c r="E32" s="9">
        <v>42</v>
      </c>
      <c r="F32" s="9">
        <v>19</v>
      </c>
      <c r="G32" s="9">
        <v>8</v>
      </c>
      <c r="H32" s="9">
        <v>3</v>
      </c>
      <c r="I32" s="9">
        <v>5</v>
      </c>
      <c r="J32" s="9">
        <v>556</v>
      </c>
    </row>
    <row r="33" spans="1:10" ht="12.75" customHeight="1" x14ac:dyDescent="0.15">
      <c r="A33" s="10" t="s">
        <v>271</v>
      </c>
      <c r="B33" s="9">
        <v>112</v>
      </c>
      <c r="C33" s="9">
        <v>32</v>
      </c>
      <c r="D33" s="9">
        <v>44</v>
      </c>
      <c r="E33" s="9">
        <v>6</v>
      </c>
      <c r="F33" s="9">
        <v>15</v>
      </c>
      <c r="G33" s="9">
        <v>3</v>
      </c>
      <c r="H33" s="9">
        <v>0</v>
      </c>
      <c r="I33" s="9">
        <v>3</v>
      </c>
      <c r="J33" s="9">
        <v>215</v>
      </c>
    </row>
    <row r="34" spans="1:10" ht="12.75" customHeight="1" x14ac:dyDescent="0.15">
      <c r="A34" s="10" t="s">
        <v>272</v>
      </c>
      <c r="B34" s="9">
        <v>0</v>
      </c>
      <c r="C34" s="9">
        <v>0</v>
      </c>
      <c r="D34" s="9">
        <v>0</v>
      </c>
      <c r="E34" s="9">
        <v>0</v>
      </c>
      <c r="F34" s="9">
        <v>0</v>
      </c>
      <c r="G34" s="9">
        <v>0</v>
      </c>
      <c r="H34" s="9">
        <v>0</v>
      </c>
      <c r="I34" s="9">
        <v>0</v>
      </c>
      <c r="J34" s="9">
        <v>0</v>
      </c>
    </row>
    <row r="35" spans="1:10" ht="20" customHeight="1" x14ac:dyDescent="0.15">
      <c r="A35" s="12" t="s">
        <v>273</v>
      </c>
      <c r="B35" s="16">
        <v>350</v>
      </c>
      <c r="C35" s="16">
        <v>244</v>
      </c>
      <c r="D35" s="16">
        <v>169</v>
      </c>
      <c r="E35" s="16">
        <v>69</v>
      </c>
      <c r="F35" s="16">
        <v>54</v>
      </c>
      <c r="G35" s="16">
        <v>17</v>
      </c>
      <c r="H35" s="16">
        <v>8</v>
      </c>
      <c r="I35" s="16">
        <v>15</v>
      </c>
      <c r="J35" s="16">
        <v>926</v>
      </c>
    </row>
    <row r="36" spans="1:10" ht="12.75" customHeight="1" x14ac:dyDescent="0.15">
      <c r="A36" s="4" t="s">
        <v>39</v>
      </c>
    </row>
    <row r="37" spans="1:10" ht="12.75" customHeight="1" x14ac:dyDescent="0.15">
      <c r="A37" s="10" t="s">
        <v>274</v>
      </c>
      <c r="B37" s="9">
        <v>132</v>
      </c>
      <c r="C37" s="9">
        <v>110</v>
      </c>
      <c r="D37" s="9">
        <v>3</v>
      </c>
      <c r="E37" s="9">
        <v>17</v>
      </c>
      <c r="F37" s="9">
        <v>40</v>
      </c>
      <c r="G37" s="9">
        <v>4</v>
      </c>
      <c r="H37" s="9">
        <v>6</v>
      </c>
      <c r="I37" s="9">
        <v>3</v>
      </c>
      <c r="J37" s="9">
        <v>315</v>
      </c>
    </row>
    <row r="38" spans="1:10" ht="12.75" customHeight="1" x14ac:dyDescent="0.15">
      <c r="A38" s="10" t="s">
        <v>275</v>
      </c>
      <c r="B38" s="9">
        <v>5</v>
      </c>
      <c r="C38" s="9">
        <v>3</v>
      </c>
      <c r="D38" s="9">
        <v>174</v>
      </c>
      <c r="E38" s="9">
        <v>0</v>
      </c>
      <c r="F38" s="9">
        <v>3</v>
      </c>
      <c r="G38" s="9">
        <v>3</v>
      </c>
      <c r="H38" s="9">
        <v>3</v>
      </c>
      <c r="I38" s="9">
        <v>0</v>
      </c>
      <c r="J38" s="9">
        <v>191</v>
      </c>
    </row>
    <row r="39" spans="1:10" ht="12.75" customHeight="1" x14ac:dyDescent="0.15">
      <c r="A39" s="10" t="s">
        <v>276</v>
      </c>
      <c r="B39" s="9">
        <v>10</v>
      </c>
      <c r="C39" s="9">
        <v>0</v>
      </c>
      <c r="D39" s="9">
        <v>0</v>
      </c>
      <c r="E39" s="9">
        <v>0</v>
      </c>
      <c r="F39" s="9">
        <v>0</v>
      </c>
      <c r="G39" s="9">
        <v>5</v>
      </c>
      <c r="H39" s="9">
        <v>0</v>
      </c>
      <c r="I39" s="9">
        <v>0</v>
      </c>
      <c r="J39" s="9">
        <v>15</v>
      </c>
    </row>
    <row r="40" spans="1:10" ht="12.75" customHeight="1" x14ac:dyDescent="0.15">
      <c r="A40" s="10" t="s">
        <v>277</v>
      </c>
      <c r="B40" s="9">
        <v>30</v>
      </c>
      <c r="C40" s="9">
        <v>0</v>
      </c>
      <c r="D40" s="9">
        <v>23</v>
      </c>
      <c r="E40" s="9">
        <v>3</v>
      </c>
      <c r="F40" s="9">
        <v>27</v>
      </c>
      <c r="G40" s="9">
        <v>0</v>
      </c>
      <c r="H40" s="9">
        <v>0</v>
      </c>
      <c r="I40" s="9">
        <v>5</v>
      </c>
      <c r="J40" s="9">
        <v>88</v>
      </c>
    </row>
    <row r="41" spans="1:10" ht="20" customHeight="1" x14ac:dyDescent="0.15">
      <c r="A41" s="12" t="s">
        <v>278</v>
      </c>
      <c r="B41" s="16">
        <v>177</v>
      </c>
      <c r="C41" s="16">
        <v>113</v>
      </c>
      <c r="D41" s="16">
        <v>200</v>
      </c>
      <c r="E41" s="16">
        <v>20</v>
      </c>
      <c r="F41" s="16">
        <v>70</v>
      </c>
      <c r="G41" s="16">
        <v>12</v>
      </c>
      <c r="H41" s="16">
        <v>9</v>
      </c>
      <c r="I41" s="16">
        <v>8</v>
      </c>
      <c r="J41" s="16">
        <v>609</v>
      </c>
    </row>
    <row r="42" spans="1:10" ht="12.75" customHeight="1" x14ac:dyDescent="0.15">
      <c r="A42" s="4" t="s">
        <v>40</v>
      </c>
    </row>
    <row r="43" spans="1:10" ht="12.75" customHeight="1" x14ac:dyDescent="0.15">
      <c r="A43" s="10" t="s">
        <v>279</v>
      </c>
      <c r="B43" s="9">
        <v>241</v>
      </c>
      <c r="C43" s="9">
        <v>90</v>
      </c>
      <c r="D43" s="9">
        <v>40</v>
      </c>
      <c r="E43" s="9">
        <v>6</v>
      </c>
      <c r="F43" s="9">
        <v>44</v>
      </c>
      <c r="G43" s="9">
        <v>0</v>
      </c>
      <c r="H43" s="9">
        <v>7</v>
      </c>
      <c r="I43" s="9">
        <v>0</v>
      </c>
      <c r="J43" s="9">
        <v>428</v>
      </c>
    </row>
    <row r="44" spans="1:10" ht="12.75" customHeight="1" x14ac:dyDescent="0.15">
      <c r="A44" s="10" t="s">
        <v>280</v>
      </c>
      <c r="B44" s="9">
        <v>578</v>
      </c>
      <c r="C44" s="9">
        <v>253</v>
      </c>
      <c r="D44" s="9">
        <v>311</v>
      </c>
      <c r="E44" s="9">
        <v>109</v>
      </c>
      <c r="F44" s="9">
        <v>329</v>
      </c>
      <c r="G44" s="9">
        <v>10</v>
      </c>
      <c r="H44" s="9">
        <v>23</v>
      </c>
      <c r="I44" s="9">
        <v>4</v>
      </c>
      <c r="J44" s="9">
        <v>1617</v>
      </c>
    </row>
    <row r="45" spans="1:10" ht="12.75" customHeight="1" x14ac:dyDescent="0.15">
      <c r="A45" s="10" t="s">
        <v>281</v>
      </c>
      <c r="B45" s="9">
        <v>100</v>
      </c>
      <c r="C45" s="9">
        <v>77</v>
      </c>
      <c r="D45" s="9">
        <v>54</v>
      </c>
      <c r="E45" s="9">
        <v>42</v>
      </c>
      <c r="F45" s="9">
        <v>93</v>
      </c>
      <c r="G45" s="9">
        <v>0</v>
      </c>
      <c r="H45" s="9">
        <v>3</v>
      </c>
      <c r="I45" s="9">
        <v>0</v>
      </c>
      <c r="J45" s="9">
        <v>369</v>
      </c>
    </row>
    <row r="46" spans="1:10" ht="12.75" customHeight="1" x14ac:dyDescent="0.15">
      <c r="A46" s="10" t="s">
        <v>282</v>
      </c>
      <c r="B46" s="9">
        <v>32</v>
      </c>
      <c r="C46" s="9">
        <v>38</v>
      </c>
      <c r="D46" s="9">
        <v>79</v>
      </c>
      <c r="E46" s="9">
        <v>8</v>
      </c>
      <c r="F46" s="9">
        <v>0</v>
      </c>
      <c r="G46" s="9">
        <v>0</v>
      </c>
      <c r="H46" s="9">
        <v>0</v>
      </c>
      <c r="I46" s="9">
        <v>0</v>
      </c>
      <c r="J46" s="9">
        <v>157</v>
      </c>
    </row>
    <row r="47" spans="1:10" ht="12.75" customHeight="1" x14ac:dyDescent="0.15">
      <c r="A47" s="10" t="s">
        <v>283</v>
      </c>
      <c r="B47" s="9">
        <v>3</v>
      </c>
      <c r="C47" s="9">
        <v>0</v>
      </c>
      <c r="D47" s="9">
        <v>16</v>
      </c>
      <c r="E47" s="9">
        <v>0</v>
      </c>
      <c r="F47" s="9">
        <v>0</v>
      </c>
      <c r="G47" s="9">
        <v>0</v>
      </c>
      <c r="H47" s="9">
        <v>0</v>
      </c>
      <c r="I47" s="9">
        <v>0</v>
      </c>
      <c r="J47" s="9">
        <v>19</v>
      </c>
    </row>
    <row r="48" spans="1:10" ht="20" customHeight="1" x14ac:dyDescent="0.15">
      <c r="A48" s="12" t="s">
        <v>284</v>
      </c>
      <c r="B48" s="16">
        <v>954</v>
      </c>
      <c r="C48" s="16">
        <v>458</v>
      </c>
      <c r="D48" s="16">
        <v>500</v>
      </c>
      <c r="E48" s="16">
        <v>165</v>
      </c>
      <c r="F48" s="16">
        <v>466</v>
      </c>
      <c r="G48" s="16">
        <v>10</v>
      </c>
      <c r="H48" s="16">
        <v>33</v>
      </c>
      <c r="I48" s="16">
        <v>4</v>
      </c>
      <c r="J48" s="16">
        <v>2590</v>
      </c>
    </row>
    <row r="49" spans="1:10" ht="12.75" customHeight="1" x14ac:dyDescent="0.15">
      <c r="A49" s="4" t="s">
        <v>41</v>
      </c>
    </row>
    <row r="50" spans="1:10" ht="12.75" customHeight="1" x14ac:dyDescent="0.15">
      <c r="A50" s="10" t="s">
        <v>285</v>
      </c>
      <c r="B50" s="9">
        <v>37</v>
      </c>
      <c r="C50" s="9">
        <v>34</v>
      </c>
      <c r="D50" s="9">
        <v>0</v>
      </c>
      <c r="E50" s="9">
        <v>0</v>
      </c>
      <c r="F50" s="9">
        <v>0</v>
      </c>
      <c r="G50" s="9">
        <v>0</v>
      </c>
      <c r="H50" s="9">
        <v>0</v>
      </c>
      <c r="I50" s="9">
        <v>4</v>
      </c>
      <c r="J50" s="9">
        <v>75</v>
      </c>
    </row>
    <row r="51" spans="1:10" ht="12.75" customHeight="1" x14ac:dyDescent="0.15">
      <c r="A51" s="10" t="s">
        <v>286</v>
      </c>
      <c r="B51" s="9">
        <v>51</v>
      </c>
      <c r="C51" s="9">
        <v>0</v>
      </c>
      <c r="D51" s="9">
        <v>13</v>
      </c>
      <c r="E51" s="9">
        <v>16</v>
      </c>
      <c r="F51" s="9">
        <v>11</v>
      </c>
      <c r="G51" s="9">
        <v>0</v>
      </c>
      <c r="H51" s="9">
        <v>3</v>
      </c>
      <c r="I51" s="9">
        <v>0</v>
      </c>
      <c r="J51" s="9">
        <v>94</v>
      </c>
    </row>
    <row r="52" spans="1:10" ht="20" customHeight="1" x14ac:dyDescent="0.15">
      <c r="A52" s="12" t="s">
        <v>287</v>
      </c>
      <c r="B52" s="16">
        <v>88</v>
      </c>
      <c r="C52" s="16">
        <v>34</v>
      </c>
      <c r="D52" s="16">
        <v>13</v>
      </c>
      <c r="E52" s="16">
        <v>16</v>
      </c>
      <c r="F52" s="16">
        <v>11</v>
      </c>
      <c r="G52" s="16">
        <v>0</v>
      </c>
      <c r="H52" s="16">
        <v>3</v>
      </c>
      <c r="I52" s="16">
        <v>4</v>
      </c>
      <c r="J52" s="16">
        <v>169</v>
      </c>
    </row>
    <row r="53" spans="1:10" ht="12.75" customHeight="1" x14ac:dyDescent="0.15">
      <c r="A53" s="4" t="s">
        <v>42</v>
      </c>
      <c r="B53" s="9">
        <v>55</v>
      </c>
      <c r="C53" s="9">
        <v>55</v>
      </c>
      <c r="D53" s="9">
        <v>83</v>
      </c>
      <c r="E53" s="9">
        <v>23</v>
      </c>
      <c r="F53" s="9">
        <v>48</v>
      </c>
      <c r="G53" s="9">
        <v>12</v>
      </c>
      <c r="H53" s="9">
        <v>18</v>
      </c>
      <c r="I53" s="9">
        <v>3</v>
      </c>
      <c r="J53" s="9">
        <v>297</v>
      </c>
    </row>
    <row r="54" spans="1:10" ht="12.75" customHeight="1" x14ac:dyDescent="0.15">
      <c r="A54" s="4" t="s">
        <v>43</v>
      </c>
    </row>
    <row r="55" spans="1:10" ht="12.75" customHeight="1" x14ac:dyDescent="0.15">
      <c r="A55" s="10" t="s">
        <v>288</v>
      </c>
      <c r="B55" s="9">
        <v>65</v>
      </c>
      <c r="C55" s="9">
        <v>15</v>
      </c>
      <c r="D55" s="9">
        <v>19</v>
      </c>
      <c r="E55" s="9">
        <v>13</v>
      </c>
      <c r="F55" s="9">
        <v>14</v>
      </c>
      <c r="G55" s="9">
        <v>0</v>
      </c>
      <c r="H55" s="9">
        <v>6</v>
      </c>
      <c r="I55" s="9">
        <v>4</v>
      </c>
      <c r="J55" s="9">
        <v>136</v>
      </c>
    </row>
    <row r="56" spans="1:10" ht="12.75" customHeight="1" x14ac:dyDescent="0.15">
      <c r="A56" s="10" t="s">
        <v>289</v>
      </c>
      <c r="B56" s="9">
        <v>14</v>
      </c>
      <c r="C56" s="9">
        <v>0</v>
      </c>
      <c r="D56" s="9">
        <v>7</v>
      </c>
      <c r="E56" s="9">
        <v>0</v>
      </c>
      <c r="F56" s="9">
        <v>3</v>
      </c>
      <c r="G56" s="9">
        <v>0</v>
      </c>
      <c r="H56" s="9">
        <v>3</v>
      </c>
      <c r="I56" s="9">
        <v>0</v>
      </c>
      <c r="J56" s="9">
        <v>27</v>
      </c>
    </row>
    <row r="57" spans="1:10" ht="12.75" customHeight="1" x14ac:dyDescent="0.15">
      <c r="A57" s="10" t="s">
        <v>290</v>
      </c>
      <c r="B57" s="9">
        <v>3</v>
      </c>
      <c r="C57" s="9">
        <v>0</v>
      </c>
      <c r="D57" s="9">
        <v>0</v>
      </c>
      <c r="E57" s="9">
        <v>0</v>
      </c>
      <c r="F57" s="9">
        <v>3</v>
      </c>
      <c r="G57" s="9">
        <v>0</v>
      </c>
      <c r="H57" s="9">
        <v>0</v>
      </c>
      <c r="I57" s="9">
        <v>0</v>
      </c>
      <c r="J57" s="9">
        <v>6</v>
      </c>
    </row>
    <row r="58" spans="1:10" ht="20" customHeight="1" x14ac:dyDescent="0.15">
      <c r="A58" s="12" t="s">
        <v>291</v>
      </c>
      <c r="B58" s="16">
        <v>82</v>
      </c>
      <c r="C58" s="16">
        <v>15</v>
      </c>
      <c r="D58" s="16">
        <v>26</v>
      </c>
      <c r="E58" s="16">
        <v>13</v>
      </c>
      <c r="F58" s="16">
        <v>20</v>
      </c>
      <c r="G58" s="16">
        <v>0</v>
      </c>
      <c r="H58" s="16">
        <v>9</v>
      </c>
      <c r="I58" s="16">
        <v>4</v>
      </c>
      <c r="J58" s="16">
        <v>169</v>
      </c>
    </row>
    <row r="59" spans="1:10" ht="12.75" customHeight="1" x14ac:dyDescent="0.15">
      <c r="A59" s="4" t="s">
        <v>44</v>
      </c>
    </row>
    <row r="60" spans="1:10" ht="12.75" customHeight="1" x14ac:dyDescent="0.15">
      <c r="A60" s="10" t="s">
        <v>292</v>
      </c>
      <c r="B60" s="9">
        <v>192</v>
      </c>
      <c r="C60" s="9">
        <v>88</v>
      </c>
      <c r="D60" s="9">
        <v>112</v>
      </c>
      <c r="E60" s="9">
        <v>29</v>
      </c>
      <c r="F60" s="9">
        <v>128</v>
      </c>
      <c r="G60" s="9">
        <v>8</v>
      </c>
      <c r="H60" s="9">
        <v>36</v>
      </c>
      <c r="I60" s="9">
        <v>19</v>
      </c>
      <c r="J60" s="9">
        <v>612</v>
      </c>
    </row>
    <row r="61" spans="1:10" ht="12.75" customHeight="1" x14ac:dyDescent="0.15">
      <c r="A61" s="10" t="s">
        <v>293</v>
      </c>
      <c r="B61" s="9">
        <v>47</v>
      </c>
      <c r="C61" s="9">
        <v>19</v>
      </c>
      <c r="D61" s="9">
        <v>3</v>
      </c>
      <c r="E61" s="9">
        <v>0</v>
      </c>
      <c r="F61" s="9">
        <v>7</v>
      </c>
      <c r="G61" s="9">
        <v>16</v>
      </c>
      <c r="H61" s="9">
        <v>35</v>
      </c>
      <c r="I61" s="9">
        <v>4</v>
      </c>
      <c r="J61" s="9">
        <v>131</v>
      </c>
    </row>
    <row r="62" spans="1:10" ht="20" customHeight="1" x14ac:dyDescent="0.15">
      <c r="A62" s="12" t="s">
        <v>294</v>
      </c>
      <c r="B62" s="16">
        <v>239</v>
      </c>
      <c r="C62" s="16">
        <v>107</v>
      </c>
      <c r="D62" s="16">
        <v>115</v>
      </c>
      <c r="E62" s="16">
        <v>29</v>
      </c>
      <c r="F62" s="16">
        <v>135</v>
      </c>
      <c r="G62" s="16">
        <v>24</v>
      </c>
      <c r="H62" s="16">
        <v>71</v>
      </c>
      <c r="I62" s="16">
        <v>23</v>
      </c>
      <c r="J62" s="16">
        <v>743</v>
      </c>
    </row>
    <row r="63" spans="1:10" ht="12.75" customHeight="1" x14ac:dyDescent="0.15">
      <c r="A63" s="4" t="s">
        <v>45</v>
      </c>
    </row>
    <row r="64" spans="1:10" ht="12.75" customHeight="1" x14ac:dyDescent="0.15">
      <c r="A64" s="10" t="s">
        <v>295</v>
      </c>
      <c r="B64" s="9">
        <v>17</v>
      </c>
      <c r="C64" s="9">
        <v>80</v>
      </c>
      <c r="D64" s="9">
        <v>0</v>
      </c>
      <c r="E64" s="9">
        <v>0</v>
      </c>
      <c r="F64" s="9">
        <v>8</v>
      </c>
      <c r="G64" s="9">
        <v>6</v>
      </c>
      <c r="H64" s="9">
        <v>16</v>
      </c>
      <c r="I64" s="9">
        <v>0</v>
      </c>
      <c r="J64" s="9">
        <v>127</v>
      </c>
    </row>
    <row r="65" spans="1:10" ht="12.75" customHeight="1" x14ac:dyDescent="0.15">
      <c r="A65" s="10" t="s">
        <v>296</v>
      </c>
      <c r="B65" s="9">
        <v>830</v>
      </c>
      <c r="C65" s="9">
        <v>646</v>
      </c>
      <c r="D65" s="9">
        <v>28</v>
      </c>
      <c r="E65" s="9">
        <v>201</v>
      </c>
      <c r="F65" s="9">
        <v>194</v>
      </c>
      <c r="G65" s="9">
        <v>7</v>
      </c>
      <c r="H65" s="9">
        <v>57</v>
      </c>
      <c r="I65" s="9">
        <v>37</v>
      </c>
      <c r="J65" s="9">
        <v>2000</v>
      </c>
    </row>
    <row r="66" spans="1:10" ht="12.75" customHeight="1" x14ac:dyDescent="0.15">
      <c r="A66" s="10" t="s">
        <v>297</v>
      </c>
      <c r="B66" s="9">
        <v>52</v>
      </c>
      <c r="C66" s="9">
        <v>45</v>
      </c>
      <c r="D66" s="9">
        <v>126</v>
      </c>
      <c r="E66" s="9">
        <v>0</v>
      </c>
      <c r="F66" s="9">
        <v>29</v>
      </c>
      <c r="G66" s="9">
        <v>0</v>
      </c>
      <c r="H66" s="9">
        <v>17</v>
      </c>
      <c r="I66" s="9">
        <v>5</v>
      </c>
      <c r="J66" s="9">
        <v>274</v>
      </c>
    </row>
    <row r="67" spans="1:10" ht="12.75" customHeight="1" x14ac:dyDescent="0.15">
      <c r="A67" s="10" t="s">
        <v>298</v>
      </c>
      <c r="B67" s="9">
        <v>25</v>
      </c>
      <c r="C67" s="9">
        <v>3</v>
      </c>
      <c r="D67" s="9">
        <v>9</v>
      </c>
      <c r="E67" s="9">
        <v>0</v>
      </c>
      <c r="F67" s="9">
        <v>30</v>
      </c>
      <c r="G67" s="9">
        <v>0</v>
      </c>
      <c r="H67" s="9">
        <v>6</v>
      </c>
      <c r="I67" s="9">
        <v>0</v>
      </c>
      <c r="J67" s="9">
        <v>73</v>
      </c>
    </row>
    <row r="68" spans="1:10" ht="12.75" customHeight="1" x14ac:dyDescent="0.15">
      <c r="A68" s="10" t="s">
        <v>299</v>
      </c>
      <c r="B68" s="9">
        <v>8</v>
      </c>
      <c r="C68" s="9">
        <v>4</v>
      </c>
      <c r="D68" s="9">
        <v>0</v>
      </c>
      <c r="E68" s="9">
        <v>0</v>
      </c>
      <c r="F68" s="9">
        <v>0</v>
      </c>
      <c r="G68" s="9">
        <v>0</v>
      </c>
      <c r="H68" s="9">
        <v>0</v>
      </c>
      <c r="I68" s="9">
        <v>0</v>
      </c>
      <c r="J68" s="9">
        <v>12</v>
      </c>
    </row>
    <row r="69" spans="1:10" ht="12.75" customHeight="1" x14ac:dyDescent="0.15">
      <c r="A69" s="10" t="s">
        <v>300</v>
      </c>
      <c r="B69" s="9">
        <v>49</v>
      </c>
      <c r="C69" s="9">
        <v>3</v>
      </c>
      <c r="D69" s="9">
        <v>20</v>
      </c>
      <c r="E69" s="9">
        <v>5</v>
      </c>
      <c r="F69" s="9">
        <v>24</v>
      </c>
      <c r="G69" s="9">
        <v>3</v>
      </c>
      <c r="H69" s="9">
        <v>0</v>
      </c>
      <c r="I69" s="9">
        <v>8</v>
      </c>
      <c r="J69" s="9">
        <v>112</v>
      </c>
    </row>
    <row r="70" spans="1:10" ht="20" customHeight="1" x14ac:dyDescent="0.15">
      <c r="A70" s="12" t="s">
        <v>301</v>
      </c>
      <c r="B70" s="16">
        <v>981</v>
      </c>
      <c r="C70" s="16">
        <v>781</v>
      </c>
      <c r="D70" s="16">
        <v>183</v>
      </c>
      <c r="E70" s="16">
        <v>206</v>
      </c>
      <c r="F70" s="16">
        <v>285</v>
      </c>
      <c r="G70" s="16">
        <v>16</v>
      </c>
      <c r="H70" s="16">
        <v>96</v>
      </c>
      <c r="I70" s="16">
        <v>50</v>
      </c>
      <c r="J70" s="16">
        <v>2598</v>
      </c>
    </row>
    <row r="71" spans="1:10" ht="12.75" customHeight="1" x14ac:dyDescent="0.15">
      <c r="A71" s="4" t="s">
        <v>46</v>
      </c>
      <c r="B71" s="9">
        <v>24</v>
      </c>
      <c r="C71" s="9">
        <v>3</v>
      </c>
      <c r="D71" s="9">
        <v>4</v>
      </c>
      <c r="E71" s="9">
        <v>0</v>
      </c>
      <c r="F71" s="9">
        <v>3</v>
      </c>
      <c r="G71" s="9">
        <v>0</v>
      </c>
      <c r="H71" s="9">
        <v>0</v>
      </c>
      <c r="I71" s="9">
        <v>0</v>
      </c>
      <c r="J71" s="9">
        <v>34</v>
      </c>
    </row>
    <row r="72" spans="1:10" ht="12.75" customHeight="1" x14ac:dyDescent="0.15">
      <c r="A72" s="4" t="s">
        <v>23</v>
      </c>
      <c r="B72" s="9">
        <v>0</v>
      </c>
      <c r="C72" s="9">
        <v>0</v>
      </c>
      <c r="D72" s="9">
        <v>0</v>
      </c>
      <c r="E72" s="9">
        <v>0</v>
      </c>
      <c r="F72" s="9">
        <v>0</v>
      </c>
      <c r="G72" s="9">
        <v>0</v>
      </c>
      <c r="H72" s="9">
        <v>0</v>
      </c>
      <c r="I72" s="9">
        <v>0</v>
      </c>
      <c r="J72" s="9">
        <v>0</v>
      </c>
    </row>
    <row r="73" spans="1:10" ht="25.75" customHeight="1" x14ac:dyDescent="0.15">
      <c r="A73" s="3" t="s">
        <v>47</v>
      </c>
      <c r="B73" s="8">
        <v>7131</v>
      </c>
      <c r="C73" s="8">
        <v>4387</v>
      </c>
      <c r="D73" s="8">
        <v>4691</v>
      </c>
      <c r="E73" s="8">
        <v>1492</v>
      </c>
      <c r="F73" s="8">
        <v>3934</v>
      </c>
      <c r="G73" s="8">
        <v>356</v>
      </c>
      <c r="H73" s="8">
        <v>1073</v>
      </c>
      <c r="I73" s="8">
        <v>265</v>
      </c>
      <c r="J73" s="8">
        <v>23329</v>
      </c>
    </row>
    <row r="74" spans="1:10" ht="25.75" customHeight="1" x14ac:dyDescent="0.15">
      <c r="A74" s="3"/>
      <c r="B74" s="8"/>
      <c r="C74" s="8"/>
      <c r="D74" s="8"/>
      <c r="E74" s="8"/>
      <c r="F74" s="8"/>
      <c r="G74" s="8"/>
      <c r="H74" s="8"/>
      <c r="I74" s="8"/>
      <c r="J74" s="8"/>
    </row>
    <row r="76" spans="1:10" ht="12.75" customHeight="1" x14ac:dyDescent="0.15">
      <c r="A76" s="59" t="s">
        <v>403</v>
      </c>
    </row>
  </sheetData>
  <sheetProtection sheet="1"/>
  <mergeCells count="1">
    <mergeCell ref="A1:K1"/>
  </mergeCells>
  <hyperlinks>
    <hyperlink ref="A76" r:id="rId1" xr:uid="{615CFFDD-C0F8-544B-983C-72FAD101D7B4}"/>
  </hyperlinks>
  <pageMargins left="0.7" right="0.7" top="0.75" bottom="0.75" header="0.3" footer="0.3"/>
  <pageSetup paperSize="9" orientation="portrait" verticalDpi="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16FD-C9BC-1646-B27A-C4C5A68BF6B1}">
  <sheetPr codeName="Sheet13"/>
  <dimension ref="A1:G180"/>
  <sheetViews>
    <sheetView workbookViewId="0">
      <pane ySplit="6" topLeftCell="A7" activePane="bottomLeft" state="frozen"/>
      <selection sqref="A1:D1"/>
      <selection pane="bottomLeft" sqref="A1:D1"/>
    </sheetView>
  </sheetViews>
  <sheetFormatPr baseColWidth="10" defaultRowHeight="14" x14ac:dyDescent="0.15"/>
  <cols>
    <col min="1" max="1" width="44.1640625" customWidth="1"/>
    <col min="2" max="2" width="9" customWidth="1"/>
    <col min="3" max="3" width="11.6640625" customWidth="1"/>
    <col min="4" max="6" width="10.6640625" customWidth="1"/>
    <col min="7" max="256" width="8.83203125" customWidth="1"/>
  </cols>
  <sheetData>
    <row r="1" spans="1:7" ht="68" customHeight="1" x14ac:dyDescent="0.15">
      <c r="A1" s="75" t="s">
        <v>0</v>
      </c>
      <c r="B1" s="75"/>
      <c r="C1" s="75"/>
      <c r="D1" s="75"/>
      <c r="E1" s="75"/>
      <c r="F1" s="75"/>
      <c r="G1" s="75"/>
    </row>
    <row r="2" spans="1:7" ht="22.75" customHeight="1" x14ac:dyDescent="0.2">
      <c r="A2" s="17" t="s">
        <v>402</v>
      </c>
    </row>
    <row r="3" spans="1:7" ht="12.75" customHeight="1" x14ac:dyDescent="0.15">
      <c r="A3" s="2" t="str">
        <f>Contents!A3</f>
        <v>Released at 11:30 am (Canberra time) Fri 13 Jun 2014</v>
      </c>
    </row>
    <row r="4" spans="1:7" ht="25.75" customHeight="1" x14ac:dyDescent="0.15">
      <c r="A4" s="5" t="s">
        <v>360</v>
      </c>
    </row>
    <row r="5" spans="1:7" ht="25.75" customHeight="1" x14ac:dyDescent="0.15">
      <c r="A5" s="6"/>
      <c r="B5" s="7"/>
      <c r="C5" s="83" t="s">
        <v>121</v>
      </c>
      <c r="D5" s="83"/>
      <c r="E5" s="83" t="s">
        <v>306</v>
      </c>
      <c r="F5" s="83"/>
    </row>
    <row r="6" spans="1:7" ht="34" customHeight="1" x14ac:dyDescent="0.15">
      <c r="A6" s="6"/>
      <c r="B6" s="7" t="s">
        <v>47</v>
      </c>
      <c r="C6" s="7" t="s">
        <v>119</v>
      </c>
      <c r="D6" s="7" t="s">
        <v>120</v>
      </c>
      <c r="E6" s="7" t="s">
        <v>119</v>
      </c>
      <c r="F6" s="7" t="s">
        <v>120</v>
      </c>
    </row>
    <row r="7" spans="1:7" ht="14.75" customHeight="1" x14ac:dyDescent="0.15">
      <c r="A7" s="79" t="s">
        <v>63</v>
      </c>
      <c r="B7" s="79"/>
      <c r="C7" s="79"/>
      <c r="D7" s="79"/>
      <c r="E7" s="79"/>
      <c r="F7" s="79"/>
    </row>
    <row r="8" spans="1:7" ht="12.75" customHeight="1" x14ac:dyDescent="0.15">
      <c r="A8" s="4" t="s">
        <v>31</v>
      </c>
      <c r="B8" s="9">
        <v>670</v>
      </c>
      <c r="C8" s="11">
        <v>221.4</v>
      </c>
      <c r="D8" s="11">
        <v>228.2</v>
      </c>
      <c r="E8" s="11">
        <v>167.6</v>
      </c>
      <c r="F8" s="11">
        <v>174.1</v>
      </c>
    </row>
    <row r="9" spans="1:7" ht="12.75" customHeight="1" x14ac:dyDescent="0.15">
      <c r="A9" s="4" t="s">
        <v>32</v>
      </c>
      <c r="B9" s="9">
        <v>1129</v>
      </c>
      <c r="C9" s="11">
        <v>41.4</v>
      </c>
      <c r="D9" s="11">
        <v>22.8</v>
      </c>
      <c r="E9" s="11">
        <v>27.2</v>
      </c>
      <c r="F9" s="11">
        <v>13.5</v>
      </c>
    </row>
    <row r="10" spans="1:7" ht="12.75" customHeight="1" x14ac:dyDescent="0.15">
      <c r="A10" s="4" t="s">
        <v>33</v>
      </c>
      <c r="B10" s="9">
        <v>768</v>
      </c>
      <c r="C10" s="11">
        <v>108.8</v>
      </c>
      <c r="D10" s="11">
        <v>96.1</v>
      </c>
      <c r="E10" s="11">
        <v>77</v>
      </c>
      <c r="F10" s="11">
        <v>66.900000000000006</v>
      </c>
    </row>
    <row r="11" spans="1:7" ht="12.75" customHeight="1" x14ac:dyDescent="0.15">
      <c r="A11" s="4" t="s">
        <v>34</v>
      </c>
      <c r="B11" s="9">
        <v>166</v>
      </c>
      <c r="C11" s="11">
        <v>25.7</v>
      </c>
      <c r="D11" s="11">
        <v>20.399999999999999</v>
      </c>
      <c r="E11" s="11">
        <v>16.5</v>
      </c>
      <c r="F11" s="11">
        <v>13.1</v>
      </c>
    </row>
    <row r="12" spans="1:7" ht="12.75" customHeight="1" x14ac:dyDescent="0.15">
      <c r="A12" s="4" t="s">
        <v>35</v>
      </c>
      <c r="B12" s="9">
        <v>104</v>
      </c>
      <c r="C12" s="11">
        <v>78.400000000000006</v>
      </c>
      <c r="D12" s="11">
        <v>72</v>
      </c>
      <c r="E12" s="11">
        <v>53.7</v>
      </c>
      <c r="F12" s="11">
        <v>45</v>
      </c>
    </row>
    <row r="13" spans="1:7" ht="12.75" customHeight="1" x14ac:dyDescent="0.15">
      <c r="A13" s="4" t="s">
        <v>36</v>
      </c>
      <c r="B13" s="9">
        <v>690</v>
      </c>
      <c r="C13" s="11">
        <v>76.5</v>
      </c>
      <c r="D13" s="11">
        <v>66</v>
      </c>
      <c r="E13" s="11">
        <v>51</v>
      </c>
      <c r="F13" s="11">
        <v>41.9</v>
      </c>
    </row>
    <row r="14" spans="1:7" ht="12.75" customHeight="1" x14ac:dyDescent="0.15">
      <c r="A14" s="4" t="s">
        <v>37</v>
      </c>
      <c r="B14" s="9">
        <v>655</v>
      </c>
      <c r="C14" s="11">
        <v>45.3</v>
      </c>
      <c r="D14" s="11">
        <v>36</v>
      </c>
      <c r="E14" s="11">
        <v>28.7</v>
      </c>
      <c r="F14" s="11">
        <v>20.100000000000001</v>
      </c>
    </row>
    <row r="15" spans="1:7" ht="12.75" customHeight="1" x14ac:dyDescent="0.15">
      <c r="A15" s="4" t="s">
        <v>38</v>
      </c>
      <c r="B15" s="9">
        <v>350</v>
      </c>
      <c r="C15" s="11">
        <v>24.6</v>
      </c>
      <c r="D15" s="11">
        <v>15</v>
      </c>
      <c r="E15" s="11">
        <v>15.8</v>
      </c>
      <c r="F15" s="11">
        <v>9</v>
      </c>
    </row>
    <row r="16" spans="1:7" ht="12.75" customHeight="1" x14ac:dyDescent="0.15">
      <c r="A16" s="4" t="s">
        <v>39</v>
      </c>
      <c r="B16" s="9">
        <v>177</v>
      </c>
      <c r="C16" s="11">
        <v>46.5</v>
      </c>
      <c r="D16" s="11">
        <v>36</v>
      </c>
      <c r="E16" s="11">
        <v>29.3</v>
      </c>
      <c r="F16" s="11">
        <v>19</v>
      </c>
    </row>
    <row r="17" spans="1:6" ht="12.75" customHeight="1" x14ac:dyDescent="0.15">
      <c r="A17" s="4" t="s">
        <v>40</v>
      </c>
      <c r="B17" s="9">
        <v>952</v>
      </c>
      <c r="C17" s="11">
        <v>100.2</v>
      </c>
      <c r="D17" s="11">
        <v>90.1</v>
      </c>
      <c r="E17" s="11">
        <v>65.2</v>
      </c>
      <c r="F17" s="11">
        <v>54</v>
      </c>
    </row>
    <row r="18" spans="1:6" ht="12.75" customHeight="1" x14ac:dyDescent="0.15">
      <c r="A18" s="4" t="s">
        <v>41</v>
      </c>
      <c r="B18" s="9">
        <v>88</v>
      </c>
      <c r="C18" s="11">
        <v>54.5</v>
      </c>
      <c r="D18" s="11">
        <v>48</v>
      </c>
      <c r="E18" s="11">
        <v>36.200000000000003</v>
      </c>
      <c r="F18" s="11">
        <v>30.3</v>
      </c>
    </row>
    <row r="19" spans="1:6" ht="12.75" customHeight="1" x14ac:dyDescent="0.15">
      <c r="A19" s="4" t="s">
        <v>42</v>
      </c>
      <c r="B19" s="9">
        <v>55</v>
      </c>
      <c r="C19" s="11">
        <v>38</v>
      </c>
      <c r="D19" s="11">
        <v>22.5</v>
      </c>
      <c r="E19" s="11">
        <v>25</v>
      </c>
      <c r="F19" s="11">
        <v>14.5</v>
      </c>
    </row>
    <row r="20" spans="1:6" ht="12.75" customHeight="1" x14ac:dyDescent="0.15">
      <c r="A20" s="4" t="s">
        <v>43</v>
      </c>
      <c r="B20" s="9">
        <v>81</v>
      </c>
      <c r="C20" s="11">
        <v>34.9</v>
      </c>
      <c r="D20" s="11">
        <v>19.5</v>
      </c>
      <c r="E20" s="11">
        <v>21.7</v>
      </c>
      <c r="F20" s="11">
        <v>11.6</v>
      </c>
    </row>
    <row r="21" spans="1:6" ht="12.75" customHeight="1" x14ac:dyDescent="0.15">
      <c r="A21" s="4" t="s">
        <v>44</v>
      </c>
      <c r="B21" s="9">
        <v>239</v>
      </c>
      <c r="C21" s="11">
        <v>14</v>
      </c>
      <c r="D21" s="11">
        <v>12</v>
      </c>
      <c r="E21" s="11">
        <v>8.9</v>
      </c>
      <c r="F21" s="11">
        <v>8</v>
      </c>
    </row>
    <row r="22" spans="1:6" ht="12.75" customHeight="1" x14ac:dyDescent="0.15">
      <c r="A22" s="4" t="s">
        <v>45</v>
      </c>
      <c r="B22" s="9">
        <v>981</v>
      </c>
      <c r="C22" s="11">
        <v>17.899999999999999</v>
      </c>
      <c r="D22" s="11">
        <v>11</v>
      </c>
      <c r="E22" s="11">
        <v>15.4</v>
      </c>
      <c r="F22" s="11">
        <v>9.9</v>
      </c>
    </row>
    <row r="23" spans="1:6" ht="12.75" customHeight="1" x14ac:dyDescent="0.15">
      <c r="A23" s="4" t="s">
        <v>46</v>
      </c>
      <c r="B23" s="9">
        <v>27</v>
      </c>
      <c r="C23" s="11">
        <v>56.9</v>
      </c>
      <c r="D23" s="11">
        <v>41.5</v>
      </c>
      <c r="E23" s="11">
        <v>67.5</v>
      </c>
      <c r="F23" s="11">
        <v>23.9</v>
      </c>
    </row>
    <row r="24" spans="1:6" ht="12.75" customHeight="1" x14ac:dyDescent="0.15">
      <c r="A24" s="4" t="s">
        <v>23</v>
      </c>
      <c r="B24" s="9">
        <v>0</v>
      </c>
      <c r="C24" s="11">
        <v>0</v>
      </c>
      <c r="D24" s="11">
        <v>0</v>
      </c>
      <c r="E24" s="11">
        <v>0</v>
      </c>
      <c r="F24" s="11">
        <v>0</v>
      </c>
    </row>
    <row r="25" spans="1:6" ht="12.75" customHeight="1" x14ac:dyDescent="0.15">
      <c r="A25" s="3" t="s">
        <v>47</v>
      </c>
      <c r="B25" s="8">
        <v>7132</v>
      </c>
      <c r="C25" s="14">
        <v>70.599999999999994</v>
      </c>
      <c r="D25" s="14">
        <v>43</v>
      </c>
      <c r="E25" s="14">
        <v>50.3</v>
      </c>
      <c r="F25" s="14">
        <v>26.6</v>
      </c>
    </row>
    <row r="26" spans="1:6" ht="14.75" customHeight="1" x14ac:dyDescent="0.15">
      <c r="A26" s="79" t="s">
        <v>64</v>
      </c>
      <c r="B26" s="79"/>
      <c r="C26" s="79"/>
      <c r="D26" s="79"/>
      <c r="E26" s="79"/>
      <c r="F26" s="79"/>
    </row>
    <row r="27" spans="1:6" ht="12.75" customHeight="1" x14ac:dyDescent="0.15">
      <c r="A27" s="4" t="s">
        <v>31</v>
      </c>
      <c r="B27" s="9">
        <v>477</v>
      </c>
      <c r="C27" s="11">
        <v>186.7</v>
      </c>
      <c r="D27" s="11">
        <v>204.1</v>
      </c>
      <c r="E27" s="11">
        <v>153.80000000000001</v>
      </c>
      <c r="F27" s="11">
        <v>156</v>
      </c>
    </row>
    <row r="28" spans="1:6" ht="12.75" customHeight="1" x14ac:dyDescent="0.15">
      <c r="A28" s="4" t="s">
        <v>32</v>
      </c>
      <c r="B28" s="9">
        <v>511</v>
      </c>
      <c r="C28" s="11">
        <v>45.2</v>
      </c>
      <c r="D28" s="11">
        <v>39</v>
      </c>
      <c r="E28" s="11">
        <v>30.5</v>
      </c>
      <c r="F28" s="11">
        <v>23.7</v>
      </c>
    </row>
    <row r="29" spans="1:6" ht="12.75" customHeight="1" x14ac:dyDescent="0.15">
      <c r="A29" s="4" t="s">
        <v>33</v>
      </c>
      <c r="B29" s="9">
        <v>653</v>
      </c>
      <c r="C29" s="11">
        <v>91.7</v>
      </c>
      <c r="D29" s="11">
        <v>81.099999999999994</v>
      </c>
      <c r="E29" s="11">
        <v>66.900000000000006</v>
      </c>
      <c r="F29" s="11">
        <v>57.7</v>
      </c>
    </row>
    <row r="30" spans="1:6" ht="12.75" customHeight="1" x14ac:dyDescent="0.15">
      <c r="A30" s="4" t="s">
        <v>34</v>
      </c>
      <c r="B30" s="9">
        <v>59</v>
      </c>
      <c r="C30" s="11">
        <v>25</v>
      </c>
      <c r="D30" s="11">
        <v>18</v>
      </c>
      <c r="E30" s="11">
        <v>17.3</v>
      </c>
      <c r="F30" s="11">
        <v>12</v>
      </c>
    </row>
    <row r="31" spans="1:6" ht="12.75" customHeight="1" x14ac:dyDescent="0.15">
      <c r="A31" s="4" t="s">
        <v>35</v>
      </c>
      <c r="B31" s="9">
        <v>46</v>
      </c>
      <c r="C31" s="11">
        <v>56.5</v>
      </c>
      <c r="D31" s="11">
        <v>48</v>
      </c>
      <c r="E31" s="11">
        <v>36.6</v>
      </c>
      <c r="F31" s="11">
        <v>28.2</v>
      </c>
    </row>
    <row r="32" spans="1:6" ht="12.75" customHeight="1" x14ac:dyDescent="0.15">
      <c r="A32" s="4" t="s">
        <v>36</v>
      </c>
      <c r="B32" s="9">
        <v>354</v>
      </c>
      <c r="C32" s="11">
        <v>62.3</v>
      </c>
      <c r="D32" s="11">
        <v>55.5</v>
      </c>
      <c r="E32" s="11">
        <v>41.9</v>
      </c>
      <c r="F32" s="11">
        <v>33.4</v>
      </c>
    </row>
    <row r="33" spans="1:6" ht="12.75" customHeight="1" x14ac:dyDescent="0.15">
      <c r="A33" s="4" t="s">
        <v>37</v>
      </c>
      <c r="B33" s="9">
        <v>477</v>
      </c>
      <c r="C33" s="11">
        <v>36.299999999999997</v>
      </c>
      <c r="D33" s="11">
        <v>24</v>
      </c>
      <c r="E33" s="11">
        <v>25.4</v>
      </c>
      <c r="F33" s="11">
        <v>17.600000000000001</v>
      </c>
    </row>
    <row r="34" spans="1:6" ht="12.75" customHeight="1" x14ac:dyDescent="0.15">
      <c r="A34" s="4" t="s">
        <v>38</v>
      </c>
      <c r="B34" s="9">
        <v>244</v>
      </c>
      <c r="C34" s="11">
        <v>24</v>
      </c>
      <c r="D34" s="11">
        <v>17.2</v>
      </c>
      <c r="E34" s="11">
        <v>16.100000000000001</v>
      </c>
      <c r="F34" s="11">
        <v>11.6</v>
      </c>
    </row>
    <row r="35" spans="1:6" ht="12.75" customHeight="1" x14ac:dyDescent="0.15">
      <c r="A35" s="4" t="s">
        <v>39</v>
      </c>
      <c r="B35" s="9">
        <v>112</v>
      </c>
      <c r="C35" s="11">
        <v>46.8</v>
      </c>
      <c r="D35" s="11">
        <v>45.5</v>
      </c>
      <c r="E35" s="11">
        <v>30</v>
      </c>
      <c r="F35" s="11">
        <v>23.9</v>
      </c>
    </row>
    <row r="36" spans="1:6" ht="12.75" customHeight="1" x14ac:dyDescent="0.15">
      <c r="A36" s="4" t="s">
        <v>40</v>
      </c>
      <c r="B36" s="9">
        <v>458</v>
      </c>
      <c r="C36" s="11">
        <v>66.099999999999994</v>
      </c>
      <c r="D36" s="11">
        <v>48</v>
      </c>
      <c r="E36" s="11">
        <v>44</v>
      </c>
      <c r="F36" s="11">
        <v>28.7</v>
      </c>
    </row>
    <row r="37" spans="1:6" ht="12.75" customHeight="1" x14ac:dyDescent="0.15">
      <c r="A37" s="4" t="s">
        <v>41</v>
      </c>
      <c r="B37" s="9">
        <v>34</v>
      </c>
      <c r="C37" s="11">
        <v>21.8</v>
      </c>
      <c r="D37" s="11">
        <v>14.1</v>
      </c>
      <c r="E37" s="11">
        <v>15.2</v>
      </c>
      <c r="F37" s="11">
        <v>9.6</v>
      </c>
    </row>
    <row r="38" spans="1:6" ht="12.75" customHeight="1" x14ac:dyDescent="0.15">
      <c r="A38" s="4" t="s">
        <v>42</v>
      </c>
      <c r="B38" s="9">
        <v>55</v>
      </c>
      <c r="C38" s="11">
        <v>35.200000000000003</v>
      </c>
      <c r="D38" s="11">
        <v>26.3</v>
      </c>
      <c r="E38" s="11">
        <v>30.7</v>
      </c>
      <c r="F38" s="11">
        <v>18</v>
      </c>
    </row>
    <row r="39" spans="1:6" ht="12.75" customHeight="1" x14ac:dyDescent="0.15">
      <c r="A39" s="4" t="s">
        <v>43</v>
      </c>
      <c r="B39" s="9">
        <v>16</v>
      </c>
      <c r="C39" s="11">
        <v>42.1</v>
      </c>
      <c r="D39" s="11">
        <v>37</v>
      </c>
      <c r="E39" s="11">
        <v>26.7</v>
      </c>
      <c r="F39" s="11">
        <v>24.5</v>
      </c>
    </row>
    <row r="40" spans="1:6" ht="12.75" customHeight="1" x14ac:dyDescent="0.15">
      <c r="A40" s="4" t="s">
        <v>44</v>
      </c>
      <c r="B40" s="9">
        <v>107</v>
      </c>
      <c r="C40" s="11">
        <v>9.8000000000000007</v>
      </c>
      <c r="D40" s="11">
        <v>6</v>
      </c>
      <c r="E40" s="11">
        <v>7</v>
      </c>
      <c r="F40" s="11">
        <v>5.7</v>
      </c>
    </row>
    <row r="41" spans="1:6" ht="12.75" customHeight="1" x14ac:dyDescent="0.15">
      <c r="A41" s="4" t="s">
        <v>45</v>
      </c>
      <c r="B41" s="9">
        <v>780</v>
      </c>
      <c r="C41" s="11">
        <v>18.399999999999999</v>
      </c>
      <c r="D41" s="11">
        <v>13</v>
      </c>
      <c r="E41" s="11">
        <v>15.6</v>
      </c>
      <c r="F41" s="11">
        <v>10.8</v>
      </c>
    </row>
    <row r="42" spans="1:6" ht="12.75" customHeight="1" x14ac:dyDescent="0.15">
      <c r="A42" s="4" t="s">
        <v>46</v>
      </c>
      <c r="B42" s="9">
        <v>3</v>
      </c>
      <c r="C42" s="11">
        <v>4.0999999999999996</v>
      </c>
      <c r="D42" s="11">
        <v>1.3</v>
      </c>
      <c r="E42" s="11">
        <v>3.8</v>
      </c>
      <c r="F42" s="11">
        <v>0.9</v>
      </c>
    </row>
    <row r="43" spans="1:6" ht="12.75" customHeight="1" x14ac:dyDescent="0.15">
      <c r="A43" s="4" t="s">
        <v>23</v>
      </c>
      <c r="B43" s="9">
        <v>0</v>
      </c>
      <c r="C43" s="11">
        <v>0</v>
      </c>
      <c r="D43" s="11">
        <v>0</v>
      </c>
      <c r="E43" s="11">
        <v>0</v>
      </c>
      <c r="F43" s="11">
        <v>0</v>
      </c>
    </row>
    <row r="44" spans="1:6" ht="12.75" customHeight="1" x14ac:dyDescent="0.15">
      <c r="A44" s="3" t="s">
        <v>47</v>
      </c>
      <c r="B44" s="8">
        <v>4386</v>
      </c>
      <c r="C44" s="14">
        <v>61.6</v>
      </c>
      <c r="D44" s="14">
        <v>39</v>
      </c>
      <c r="E44" s="14">
        <v>46.6</v>
      </c>
      <c r="F44" s="14">
        <v>24</v>
      </c>
    </row>
    <row r="45" spans="1:6" ht="14.75" customHeight="1" x14ac:dyDescent="0.15">
      <c r="A45" s="79" t="s">
        <v>65</v>
      </c>
      <c r="B45" s="79"/>
      <c r="C45" s="79"/>
      <c r="D45" s="79"/>
      <c r="E45" s="79"/>
      <c r="F45" s="79"/>
    </row>
    <row r="46" spans="1:6" ht="12.75" customHeight="1" x14ac:dyDescent="0.15">
      <c r="A46" s="4" t="s">
        <v>31</v>
      </c>
      <c r="B46" s="9">
        <v>485</v>
      </c>
      <c r="C46" s="11">
        <v>126.9</v>
      </c>
      <c r="D46" s="11">
        <v>120.1</v>
      </c>
      <c r="E46" s="11">
        <v>88.9</v>
      </c>
      <c r="F46" s="11">
        <v>96</v>
      </c>
    </row>
    <row r="47" spans="1:6" ht="12.75" customHeight="1" x14ac:dyDescent="0.15">
      <c r="A47" s="4" t="s">
        <v>32</v>
      </c>
      <c r="B47" s="9">
        <v>891</v>
      </c>
      <c r="C47" s="11">
        <v>37.6</v>
      </c>
      <c r="D47" s="11">
        <v>28.1</v>
      </c>
      <c r="E47" s="11">
        <v>21</v>
      </c>
      <c r="F47" s="11">
        <v>11.3</v>
      </c>
    </row>
    <row r="48" spans="1:6" ht="12.75" customHeight="1" x14ac:dyDescent="0.15">
      <c r="A48" s="4" t="s">
        <v>33</v>
      </c>
      <c r="B48" s="9">
        <v>627</v>
      </c>
      <c r="C48" s="11">
        <v>84.1</v>
      </c>
      <c r="D48" s="11">
        <v>84</v>
      </c>
      <c r="E48" s="11">
        <v>58.2</v>
      </c>
      <c r="F48" s="11">
        <v>41.8</v>
      </c>
    </row>
    <row r="49" spans="1:6" ht="12.75" customHeight="1" x14ac:dyDescent="0.15">
      <c r="A49" s="4" t="s">
        <v>34</v>
      </c>
      <c r="B49" s="9">
        <v>110</v>
      </c>
      <c r="C49" s="11">
        <v>26.9</v>
      </c>
      <c r="D49" s="11">
        <v>18</v>
      </c>
      <c r="E49" s="11">
        <v>11.5</v>
      </c>
      <c r="F49" s="11">
        <v>8</v>
      </c>
    </row>
    <row r="50" spans="1:6" ht="12.75" customHeight="1" x14ac:dyDescent="0.15">
      <c r="A50" s="4" t="s">
        <v>35</v>
      </c>
      <c r="B50" s="9">
        <v>5</v>
      </c>
      <c r="C50" s="11">
        <v>36.299999999999997</v>
      </c>
      <c r="D50" s="11">
        <v>24</v>
      </c>
      <c r="E50" s="11">
        <v>16.100000000000001</v>
      </c>
      <c r="F50" s="11">
        <v>15.6</v>
      </c>
    </row>
    <row r="51" spans="1:6" ht="12.75" customHeight="1" x14ac:dyDescent="0.15">
      <c r="A51" s="4" t="s">
        <v>36</v>
      </c>
      <c r="B51" s="9">
        <v>517</v>
      </c>
      <c r="C51" s="11">
        <v>60.4</v>
      </c>
      <c r="D51" s="11">
        <v>48</v>
      </c>
      <c r="E51" s="11">
        <v>28.7</v>
      </c>
      <c r="F51" s="11">
        <v>20</v>
      </c>
    </row>
    <row r="52" spans="1:6" ht="12.75" customHeight="1" x14ac:dyDescent="0.15">
      <c r="A52" s="4" t="s">
        <v>37</v>
      </c>
      <c r="B52" s="9">
        <v>762</v>
      </c>
      <c r="C52" s="11">
        <v>34.299999999999997</v>
      </c>
      <c r="D52" s="11">
        <v>29.5</v>
      </c>
      <c r="E52" s="11">
        <v>15.9</v>
      </c>
      <c r="F52" s="11">
        <v>11.6</v>
      </c>
    </row>
    <row r="53" spans="1:6" ht="12.75" customHeight="1" x14ac:dyDescent="0.15">
      <c r="A53" s="4" t="s">
        <v>38</v>
      </c>
      <c r="B53" s="9">
        <v>170</v>
      </c>
      <c r="C53" s="11">
        <v>19.5</v>
      </c>
      <c r="D53" s="11">
        <v>13</v>
      </c>
      <c r="E53" s="11">
        <v>9.6</v>
      </c>
      <c r="F53" s="11">
        <v>6.6</v>
      </c>
    </row>
    <row r="54" spans="1:6" ht="12.75" customHeight="1" x14ac:dyDescent="0.15">
      <c r="A54" s="4" t="s">
        <v>39</v>
      </c>
      <c r="B54" s="9">
        <v>200</v>
      </c>
      <c r="C54" s="11">
        <v>42.8</v>
      </c>
      <c r="D54" s="11">
        <v>27.3</v>
      </c>
      <c r="E54" s="11">
        <v>18.3</v>
      </c>
      <c r="F54" s="11">
        <v>13.9</v>
      </c>
    </row>
    <row r="55" spans="1:6" ht="12.75" customHeight="1" x14ac:dyDescent="0.15">
      <c r="A55" s="4" t="s">
        <v>40</v>
      </c>
      <c r="B55" s="9">
        <v>500</v>
      </c>
      <c r="C55" s="11">
        <v>65</v>
      </c>
      <c r="D55" s="11">
        <v>54</v>
      </c>
      <c r="E55" s="11">
        <v>32.1</v>
      </c>
      <c r="F55" s="11">
        <v>19.8</v>
      </c>
    </row>
    <row r="56" spans="1:6" ht="12.75" customHeight="1" x14ac:dyDescent="0.15">
      <c r="A56" s="4" t="s">
        <v>41</v>
      </c>
      <c r="B56" s="9">
        <v>13</v>
      </c>
      <c r="C56" s="11">
        <v>18</v>
      </c>
      <c r="D56" s="11">
        <v>17.2</v>
      </c>
      <c r="E56" s="11">
        <v>8.6999999999999993</v>
      </c>
      <c r="F56" s="11">
        <v>6.7</v>
      </c>
    </row>
    <row r="57" spans="1:6" ht="12.75" customHeight="1" x14ac:dyDescent="0.15">
      <c r="A57" s="4" t="s">
        <v>42</v>
      </c>
      <c r="B57" s="9">
        <v>83</v>
      </c>
      <c r="C57" s="11">
        <v>40.799999999999997</v>
      </c>
      <c r="D57" s="11">
        <v>36</v>
      </c>
      <c r="E57" s="11">
        <v>23.1</v>
      </c>
      <c r="F57" s="11">
        <v>14.6</v>
      </c>
    </row>
    <row r="58" spans="1:6" ht="12.75" customHeight="1" x14ac:dyDescent="0.15">
      <c r="A58" s="4" t="s">
        <v>43</v>
      </c>
      <c r="B58" s="9">
        <v>26</v>
      </c>
      <c r="C58" s="11">
        <v>20.399999999999999</v>
      </c>
      <c r="D58" s="11">
        <v>6</v>
      </c>
      <c r="E58" s="11">
        <v>16.5</v>
      </c>
      <c r="F58" s="11">
        <v>3.8</v>
      </c>
    </row>
    <row r="59" spans="1:6" ht="12.75" customHeight="1" x14ac:dyDescent="0.15">
      <c r="A59" s="4" t="s">
        <v>44</v>
      </c>
      <c r="B59" s="9">
        <v>114</v>
      </c>
      <c r="C59" s="11">
        <v>14.1</v>
      </c>
      <c r="D59" s="11">
        <v>12</v>
      </c>
      <c r="E59" s="11">
        <v>6</v>
      </c>
      <c r="F59" s="11">
        <v>4.8</v>
      </c>
    </row>
    <row r="60" spans="1:6" ht="12.75" customHeight="1" x14ac:dyDescent="0.15">
      <c r="A60" s="4" t="s">
        <v>45</v>
      </c>
      <c r="B60" s="9">
        <v>183</v>
      </c>
      <c r="C60" s="11">
        <v>16.600000000000001</v>
      </c>
      <c r="D60" s="11">
        <v>10.8</v>
      </c>
      <c r="E60" s="11">
        <v>8.1999999999999993</v>
      </c>
      <c r="F60" s="11">
        <v>5.4</v>
      </c>
    </row>
    <row r="61" spans="1:6" ht="12.75" customHeight="1" x14ac:dyDescent="0.15">
      <c r="A61" s="4" t="s">
        <v>46</v>
      </c>
      <c r="B61" s="9">
        <v>4</v>
      </c>
      <c r="C61" s="11">
        <v>89.9</v>
      </c>
      <c r="D61" s="11">
        <v>102.1</v>
      </c>
      <c r="E61" s="11">
        <v>48.2</v>
      </c>
      <c r="F61" s="11">
        <v>52.9</v>
      </c>
    </row>
    <row r="62" spans="1:6" ht="12.75" customHeight="1" x14ac:dyDescent="0.15">
      <c r="A62" s="4" t="s">
        <v>23</v>
      </c>
      <c r="B62" s="9">
        <v>0</v>
      </c>
      <c r="C62" s="11">
        <v>0</v>
      </c>
      <c r="D62" s="11">
        <v>0</v>
      </c>
      <c r="E62" s="11">
        <v>0</v>
      </c>
      <c r="F62" s="11">
        <v>0</v>
      </c>
    </row>
    <row r="63" spans="1:6" ht="12.75" customHeight="1" x14ac:dyDescent="0.15">
      <c r="A63" s="3" t="s">
        <v>47</v>
      </c>
      <c r="B63" s="8">
        <v>4690</v>
      </c>
      <c r="C63" s="14">
        <v>50.8</v>
      </c>
      <c r="D63" s="14">
        <v>36</v>
      </c>
      <c r="E63" s="14">
        <v>28.6</v>
      </c>
      <c r="F63" s="14">
        <v>15</v>
      </c>
    </row>
    <row r="64" spans="1:6" ht="14.75" customHeight="1" x14ac:dyDescent="0.15">
      <c r="A64" s="79" t="s">
        <v>66</v>
      </c>
      <c r="B64" s="79"/>
      <c r="C64" s="79"/>
      <c r="D64" s="79"/>
      <c r="E64" s="79"/>
      <c r="F64" s="79"/>
    </row>
    <row r="65" spans="1:6" ht="12.75" customHeight="1" x14ac:dyDescent="0.15">
      <c r="A65" s="4" t="s">
        <v>31</v>
      </c>
      <c r="B65" s="9">
        <v>223</v>
      </c>
      <c r="C65" s="11">
        <v>109.2</v>
      </c>
      <c r="D65" s="11">
        <v>93.1</v>
      </c>
      <c r="E65" s="11">
        <v>203.9</v>
      </c>
      <c r="F65" s="11">
        <v>216.1</v>
      </c>
    </row>
    <row r="66" spans="1:6" ht="12.75" customHeight="1" x14ac:dyDescent="0.15">
      <c r="A66" s="4" t="s">
        <v>32</v>
      </c>
      <c r="B66" s="9">
        <v>118</v>
      </c>
      <c r="C66" s="11">
        <v>51.5</v>
      </c>
      <c r="D66" s="11">
        <v>35.5</v>
      </c>
      <c r="E66" s="11">
        <v>36.4</v>
      </c>
      <c r="F66" s="11">
        <v>23.4</v>
      </c>
    </row>
    <row r="67" spans="1:6" ht="12.75" customHeight="1" x14ac:dyDescent="0.15">
      <c r="A67" s="4" t="s">
        <v>33</v>
      </c>
      <c r="B67" s="9">
        <v>266</v>
      </c>
      <c r="C67" s="11">
        <v>115.8</v>
      </c>
      <c r="D67" s="11">
        <v>105</v>
      </c>
      <c r="E67" s="11">
        <v>78.900000000000006</v>
      </c>
      <c r="F67" s="11">
        <v>65</v>
      </c>
    </row>
    <row r="68" spans="1:6" ht="12.75" customHeight="1" x14ac:dyDescent="0.15">
      <c r="A68" s="4" t="s">
        <v>34</v>
      </c>
      <c r="B68" s="9">
        <v>33</v>
      </c>
      <c r="C68" s="11">
        <v>66.8</v>
      </c>
      <c r="D68" s="11">
        <v>66.099999999999994</v>
      </c>
      <c r="E68" s="11">
        <v>44.8</v>
      </c>
      <c r="F68" s="11">
        <v>34.1</v>
      </c>
    </row>
    <row r="69" spans="1:6" ht="12.75" customHeight="1" x14ac:dyDescent="0.15">
      <c r="A69" s="4" t="s">
        <v>35</v>
      </c>
      <c r="B69" s="9">
        <v>26</v>
      </c>
      <c r="C69" s="11">
        <v>88.5</v>
      </c>
      <c r="D69" s="11">
        <v>66.5</v>
      </c>
      <c r="E69" s="11">
        <v>64</v>
      </c>
      <c r="F69" s="11">
        <v>45.4</v>
      </c>
    </row>
    <row r="70" spans="1:6" ht="12.75" customHeight="1" x14ac:dyDescent="0.15">
      <c r="A70" s="4" t="s">
        <v>36</v>
      </c>
      <c r="B70" s="9">
        <v>119</v>
      </c>
      <c r="C70" s="11">
        <v>100.6</v>
      </c>
      <c r="D70" s="11">
        <v>83.7</v>
      </c>
      <c r="E70" s="11">
        <v>68</v>
      </c>
      <c r="F70" s="11">
        <v>57.2</v>
      </c>
    </row>
    <row r="71" spans="1:6" ht="12.75" customHeight="1" x14ac:dyDescent="0.15">
      <c r="A71" s="4" t="s">
        <v>37</v>
      </c>
      <c r="B71" s="9">
        <v>167</v>
      </c>
      <c r="C71" s="11">
        <v>64.5</v>
      </c>
      <c r="D71" s="11">
        <v>46</v>
      </c>
      <c r="E71" s="11">
        <v>45.5</v>
      </c>
      <c r="F71" s="11">
        <v>32.1</v>
      </c>
    </row>
    <row r="72" spans="1:6" ht="12.75" customHeight="1" x14ac:dyDescent="0.15">
      <c r="A72" s="4" t="s">
        <v>38</v>
      </c>
      <c r="B72" s="9">
        <v>69</v>
      </c>
      <c r="C72" s="11">
        <v>43.7</v>
      </c>
      <c r="D72" s="11">
        <v>30</v>
      </c>
      <c r="E72" s="11">
        <v>28</v>
      </c>
      <c r="F72" s="11">
        <v>18</v>
      </c>
    </row>
    <row r="73" spans="1:6" ht="12.75" customHeight="1" x14ac:dyDescent="0.15">
      <c r="A73" s="4" t="s">
        <v>39</v>
      </c>
      <c r="B73" s="9">
        <v>20</v>
      </c>
      <c r="C73" s="11">
        <v>68.7</v>
      </c>
      <c r="D73" s="11">
        <v>72</v>
      </c>
      <c r="E73" s="11">
        <v>40</v>
      </c>
      <c r="F73" s="11">
        <v>36</v>
      </c>
    </row>
    <row r="74" spans="1:6" ht="12.75" customHeight="1" x14ac:dyDescent="0.15">
      <c r="A74" s="4" t="s">
        <v>40</v>
      </c>
      <c r="B74" s="9">
        <v>167</v>
      </c>
      <c r="C74" s="11">
        <v>70.599999999999994</v>
      </c>
      <c r="D74" s="11">
        <v>63</v>
      </c>
      <c r="E74" s="11">
        <v>43.7</v>
      </c>
      <c r="F74" s="11">
        <v>36</v>
      </c>
    </row>
    <row r="75" spans="1:6" ht="12.75" customHeight="1" x14ac:dyDescent="0.15">
      <c r="A75" s="4" t="s">
        <v>41</v>
      </c>
      <c r="B75" s="9">
        <v>17</v>
      </c>
      <c r="C75" s="11">
        <v>42.4</v>
      </c>
      <c r="D75" s="11">
        <v>36</v>
      </c>
      <c r="E75" s="11">
        <v>26.9</v>
      </c>
      <c r="F75" s="11">
        <v>24.9</v>
      </c>
    </row>
    <row r="76" spans="1:6" ht="12.75" customHeight="1" x14ac:dyDescent="0.15">
      <c r="A76" s="4" t="s">
        <v>42</v>
      </c>
      <c r="B76" s="9">
        <v>23</v>
      </c>
      <c r="C76" s="11">
        <v>43.6</v>
      </c>
      <c r="D76" s="11">
        <v>25.9</v>
      </c>
      <c r="E76" s="11">
        <v>29.6</v>
      </c>
      <c r="F76" s="11">
        <v>12</v>
      </c>
    </row>
    <row r="77" spans="1:6" ht="12.75" customHeight="1" x14ac:dyDescent="0.15">
      <c r="A77" s="4" t="s">
        <v>43</v>
      </c>
      <c r="B77" s="9">
        <v>13</v>
      </c>
      <c r="C77" s="11">
        <v>70.8</v>
      </c>
      <c r="D77" s="11">
        <v>43.4</v>
      </c>
      <c r="E77" s="11">
        <v>42.6</v>
      </c>
      <c r="F77" s="11">
        <v>33</v>
      </c>
    </row>
    <row r="78" spans="1:6" ht="12.75" customHeight="1" x14ac:dyDescent="0.15">
      <c r="A78" s="4" t="s">
        <v>44</v>
      </c>
      <c r="B78" s="9">
        <v>29</v>
      </c>
      <c r="C78" s="11">
        <v>6.4</v>
      </c>
      <c r="D78" s="11">
        <v>4</v>
      </c>
      <c r="E78" s="11">
        <v>4.4000000000000004</v>
      </c>
      <c r="F78" s="11">
        <v>2</v>
      </c>
    </row>
    <row r="79" spans="1:6" ht="12.75" customHeight="1" x14ac:dyDescent="0.15">
      <c r="A79" s="4" t="s">
        <v>45</v>
      </c>
      <c r="B79" s="9">
        <v>206</v>
      </c>
      <c r="C79" s="11">
        <v>30.5</v>
      </c>
      <c r="D79" s="11">
        <v>23.5</v>
      </c>
      <c r="E79" s="11">
        <v>26.5</v>
      </c>
      <c r="F79" s="11">
        <v>18</v>
      </c>
    </row>
    <row r="80" spans="1:6" ht="12.75" customHeight="1" x14ac:dyDescent="0.15">
      <c r="A80" s="4" t="s">
        <v>46</v>
      </c>
      <c r="B80" s="9">
        <v>0</v>
      </c>
      <c r="C80" s="11">
        <v>0</v>
      </c>
      <c r="D80" s="11">
        <v>0</v>
      </c>
      <c r="E80" s="11">
        <v>41</v>
      </c>
      <c r="F80" s="11">
        <v>41</v>
      </c>
    </row>
    <row r="81" spans="1:6" ht="12.75" customHeight="1" x14ac:dyDescent="0.15">
      <c r="A81" s="4" t="s">
        <v>23</v>
      </c>
      <c r="B81" s="9">
        <v>0</v>
      </c>
      <c r="C81" s="11">
        <v>0</v>
      </c>
      <c r="D81" s="11">
        <v>0</v>
      </c>
      <c r="E81" s="11">
        <v>0</v>
      </c>
      <c r="F81" s="11">
        <v>0</v>
      </c>
    </row>
    <row r="82" spans="1:6" ht="12.75" customHeight="1" x14ac:dyDescent="0.15">
      <c r="A82" s="3" t="s">
        <v>47</v>
      </c>
      <c r="B82" s="8">
        <v>1496</v>
      </c>
      <c r="C82" s="14">
        <v>71.7</v>
      </c>
      <c r="D82" s="14">
        <v>54</v>
      </c>
      <c r="E82" s="14">
        <v>67.2</v>
      </c>
      <c r="F82" s="14">
        <v>36.6</v>
      </c>
    </row>
    <row r="83" spans="1:6" ht="14.75" customHeight="1" x14ac:dyDescent="0.15">
      <c r="A83" s="79" t="s">
        <v>67</v>
      </c>
      <c r="B83" s="79"/>
      <c r="C83" s="79"/>
      <c r="D83" s="79"/>
      <c r="E83" s="79"/>
      <c r="F83" s="79"/>
    </row>
    <row r="84" spans="1:6" ht="12.75" customHeight="1" x14ac:dyDescent="0.15">
      <c r="A84" s="4" t="s">
        <v>31</v>
      </c>
      <c r="B84" s="9">
        <v>307</v>
      </c>
      <c r="C84" s="11">
        <v>80.5</v>
      </c>
      <c r="D84" s="11">
        <v>72</v>
      </c>
      <c r="E84" s="11">
        <v>62.4</v>
      </c>
      <c r="F84" s="11">
        <v>57</v>
      </c>
    </row>
    <row r="85" spans="1:6" ht="12.75" customHeight="1" x14ac:dyDescent="0.15">
      <c r="A85" s="4" t="s">
        <v>32</v>
      </c>
      <c r="B85" s="9">
        <v>711</v>
      </c>
      <c r="C85" s="11">
        <v>24</v>
      </c>
      <c r="D85" s="11">
        <v>16</v>
      </c>
      <c r="E85" s="11">
        <v>17.7</v>
      </c>
      <c r="F85" s="11">
        <v>12</v>
      </c>
    </row>
    <row r="86" spans="1:6" ht="12.75" customHeight="1" x14ac:dyDescent="0.15">
      <c r="A86" s="4" t="s">
        <v>33</v>
      </c>
      <c r="B86" s="9">
        <v>449</v>
      </c>
      <c r="C86" s="11">
        <v>75.5</v>
      </c>
      <c r="D86" s="11">
        <v>66</v>
      </c>
      <c r="E86" s="11">
        <v>59</v>
      </c>
      <c r="F86" s="11">
        <v>52.1</v>
      </c>
    </row>
    <row r="87" spans="1:6" ht="12.75" customHeight="1" x14ac:dyDescent="0.15">
      <c r="A87" s="4" t="s">
        <v>34</v>
      </c>
      <c r="B87" s="9">
        <v>176</v>
      </c>
      <c r="C87" s="11">
        <v>23.8</v>
      </c>
      <c r="D87" s="11">
        <v>15</v>
      </c>
      <c r="E87" s="11">
        <v>16.7</v>
      </c>
      <c r="F87" s="11">
        <v>12</v>
      </c>
    </row>
    <row r="88" spans="1:6" ht="12.75" customHeight="1" x14ac:dyDescent="0.15">
      <c r="A88" s="4" t="s">
        <v>35</v>
      </c>
      <c r="B88" s="9">
        <v>49</v>
      </c>
      <c r="C88" s="11">
        <v>40.200000000000003</v>
      </c>
      <c r="D88" s="11">
        <v>27</v>
      </c>
      <c r="E88" s="11">
        <v>32.5</v>
      </c>
      <c r="F88" s="11">
        <v>18</v>
      </c>
    </row>
    <row r="89" spans="1:6" ht="12.75" customHeight="1" x14ac:dyDescent="0.15">
      <c r="A89" s="4" t="s">
        <v>36</v>
      </c>
      <c r="B89" s="9">
        <v>467</v>
      </c>
      <c r="C89" s="11">
        <v>51.9</v>
      </c>
      <c r="D89" s="11">
        <v>46</v>
      </c>
      <c r="E89" s="11">
        <v>39.4</v>
      </c>
      <c r="F89" s="11">
        <v>32.299999999999997</v>
      </c>
    </row>
    <row r="90" spans="1:6" ht="12.75" customHeight="1" x14ac:dyDescent="0.15">
      <c r="A90" s="4" t="s">
        <v>37</v>
      </c>
      <c r="B90" s="9">
        <v>683</v>
      </c>
      <c r="C90" s="11">
        <v>29.6</v>
      </c>
      <c r="D90" s="11">
        <v>25.3</v>
      </c>
      <c r="E90" s="11">
        <v>21.4</v>
      </c>
      <c r="F90" s="11">
        <v>18</v>
      </c>
    </row>
    <row r="91" spans="1:6" ht="12.75" customHeight="1" x14ac:dyDescent="0.15">
      <c r="A91" s="4" t="s">
        <v>38</v>
      </c>
      <c r="B91" s="9">
        <v>54</v>
      </c>
      <c r="C91" s="11">
        <v>25</v>
      </c>
      <c r="D91" s="11">
        <v>16</v>
      </c>
      <c r="E91" s="11">
        <v>18.100000000000001</v>
      </c>
      <c r="F91" s="11">
        <v>11.4</v>
      </c>
    </row>
    <row r="92" spans="1:6" ht="12.75" customHeight="1" x14ac:dyDescent="0.15">
      <c r="A92" s="4" t="s">
        <v>39</v>
      </c>
      <c r="B92" s="9">
        <v>69</v>
      </c>
      <c r="C92" s="11">
        <v>30.6</v>
      </c>
      <c r="D92" s="11">
        <v>22.1</v>
      </c>
      <c r="E92" s="11">
        <v>17.899999999999999</v>
      </c>
      <c r="F92" s="11">
        <v>12</v>
      </c>
    </row>
    <row r="93" spans="1:6" ht="12.75" customHeight="1" x14ac:dyDescent="0.15">
      <c r="A93" s="4" t="s">
        <v>40</v>
      </c>
      <c r="B93" s="9">
        <v>467</v>
      </c>
      <c r="C93" s="11">
        <v>57</v>
      </c>
      <c r="D93" s="11">
        <v>48</v>
      </c>
      <c r="E93" s="11">
        <v>38.200000000000003</v>
      </c>
      <c r="F93" s="11">
        <v>26.5</v>
      </c>
    </row>
    <row r="94" spans="1:6" ht="12.75" customHeight="1" x14ac:dyDescent="0.15">
      <c r="A94" s="4" t="s">
        <v>41</v>
      </c>
      <c r="B94" s="9">
        <v>12</v>
      </c>
      <c r="C94" s="11">
        <v>19.899999999999999</v>
      </c>
      <c r="D94" s="11">
        <v>19</v>
      </c>
      <c r="E94" s="11">
        <v>14.8</v>
      </c>
      <c r="F94" s="11">
        <v>12.4</v>
      </c>
    </row>
    <row r="95" spans="1:6" ht="12.75" customHeight="1" x14ac:dyDescent="0.15">
      <c r="A95" s="4" t="s">
        <v>42</v>
      </c>
      <c r="B95" s="9">
        <v>48</v>
      </c>
      <c r="C95" s="11">
        <v>39.299999999999997</v>
      </c>
      <c r="D95" s="11">
        <v>36</v>
      </c>
      <c r="E95" s="11">
        <v>27.3</v>
      </c>
      <c r="F95" s="11">
        <v>24</v>
      </c>
    </row>
    <row r="96" spans="1:6" ht="12.75" customHeight="1" x14ac:dyDescent="0.15">
      <c r="A96" s="4" t="s">
        <v>43</v>
      </c>
      <c r="B96" s="9">
        <v>17</v>
      </c>
      <c r="C96" s="11">
        <v>55</v>
      </c>
      <c r="D96" s="11">
        <v>9.5</v>
      </c>
      <c r="E96" s="11">
        <v>36.5</v>
      </c>
      <c r="F96" s="11">
        <v>7.6</v>
      </c>
    </row>
    <row r="97" spans="1:6" ht="12.75" customHeight="1" x14ac:dyDescent="0.15">
      <c r="A97" s="4" t="s">
        <v>44</v>
      </c>
      <c r="B97" s="9">
        <v>135</v>
      </c>
      <c r="C97" s="11">
        <v>9.8000000000000007</v>
      </c>
      <c r="D97" s="11">
        <v>9</v>
      </c>
      <c r="E97" s="11">
        <v>6.3</v>
      </c>
      <c r="F97" s="11">
        <v>5.4</v>
      </c>
    </row>
    <row r="98" spans="1:6" ht="12.75" customHeight="1" x14ac:dyDescent="0.15">
      <c r="A98" s="4" t="s">
        <v>45</v>
      </c>
      <c r="B98" s="9">
        <v>285</v>
      </c>
      <c r="C98" s="11">
        <v>28.7</v>
      </c>
      <c r="D98" s="11">
        <v>13.6</v>
      </c>
      <c r="E98" s="11">
        <v>22.8</v>
      </c>
      <c r="F98" s="11">
        <v>12</v>
      </c>
    </row>
    <row r="99" spans="1:6" ht="12.75" customHeight="1" x14ac:dyDescent="0.15">
      <c r="A99" s="4" t="s">
        <v>46</v>
      </c>
      <c r="B99" s="9">
        <v>5</v>
      </c>
      <c r="C99" s="11">
        <v>14.5</v>
      </c>
      <c r="D99" s="11">
        <v>18</v>
      </c>
      <c r="E99" s="11">
        <v>8.6999999999999993</v>
      </c>
      <c r="F99" s="11">
        <v>11</v>
      </c>
    </row>
    <row r="100" spans="1:6" ht="12.75" customHeight="1" x14ac:dyDescent="0.15">
      <c r="A100" s="4" t="s">
        <v>23</v>
      </c>
      <c r="B100" s="9">
        <v>0</v>
      </c>
      <c r="C100" s="11">
        <v>0</v>
      </c>
      <c r="D100" s="11">
        <v>0</v>
      </c>
      <c r="E100" s="11">
        <v>0</v>
      </c>
      <c r="F100" s="11">
        <v>0</v>
      </c>
    </row>
    <row r="101" spans="1:6" ht="12.75" customHeight="1" x14ac:dyDescent="0.15">
      <c r="A101" s="3" t="s">
        <v>47</v>
      </c>
      <c r="B101" s="8">
        <v>3934</v>
      </c>
      <c r="C101" s="14">
        <v>40.6</v>
      </c>
      <c r="D101" s="14">
        <v>30</v>
      </c>
      <c r="E101" s="14">
        <v>29.9</v>
      </c>
      <c r="F101" s="14">
        <v>18.2</v>
      </c>
    </row>
    <row r="102" spans="1:6" ht="14.75" customHeight="1" x14ac:dyDescent="0.15">
      <c r="A102" s="79" t="s">
        <v>68</v>
      </c>
      <c r="B102" s="79"/>
      <c r="C102" s="79"/>
      <c r="D102" s="79"/>
      <c r="E102" s="79"/>
      <c r="F102" s="79"/>
    </row>
    <row r="103" spans="1:6" ht="12.75" customHeight="1" x14ac:dyDescent="0.15">
      <c r="A103" s="4" t="s">
        <v>31</v>
      </c>
      <c r="B103" s="9">
        <v>65</v>
      </c>
      <c r="C103" s="11">
        <v>228.3</v>
      </c>
      <c r="D103" s="11">
        <v>240.1</v>
      </c>
      <c r="E103" s="11">
        <v>222.4</v>
      </c>
      <c r="F103" s="11">
        <v>237.1</v>
      </c>
    </row>
    <row r="104" spans="1:6" ht="12.75" customHeight="1" x14ac:dyDescent="0.15">
      <c r="A104" s="4" t="s">
        <v>32</v>
      </c>
      <c r="B104" s="9">
        <v>71</v>
      </c>
      <c r="C104" s="11">
        <v>26.1</v>
      </c>
      <c r="D104" s="11">
        <v>15</v>
      </c>
      <c r="E104" s="11">
        <v>22.6</v>
      </c>
      <c r="F104" s="11">
        <v>12</v>
      </c>
    </row>
    <row r="105" spans="1:6" ht="12.75" customHeight="1" x14ac:dyDescent="0.15">
      <c r="A105" s="4" t="s">
        <v>33</v>
      </c>
      <c r="B105" s="9">
        <v>45</v>
      </c>
      <c r="C105" s="11">
        <v>65.3</v>
      </c>
      <c r="D105" s="11">
        <v>63.7</v>
      </c>
      <c r="E105" s="11">
        <v>61.6</v>
      </c>
      <c r="F105" s="11">
        <v>60.7</v>
      </c>
    </row>
    <row r="106" spans="1:6" ht="12.75" customHeight="1" x14ac:dyDescent="0.15">
      <c r="A106" s="4" t="s">
        <v>34</v>
      </c>
      <c r="B106" s="9">
        <v>16</v>
      </c>
      <c r="C106" s="11">
        <v>9.8000000000000007</v>
      </c>
      <c r="D106" s="11">
        <v>7</v>
      </c>
      <c r="E106" s="11">
        <v>8.3000000000000007</v>
      </c>
      <c r="F106" s="11">
        <v>4.5999999999999996</v>
      </c>
    </row>
    <row r="107" spans="1:6" ht="12.75" customHeight="1" x14ac:dyDescent="0.15">
      <c r="A107" s="4" t="s">
        <v>35</v>
      </c>
      <c r="B107" s="9">
        <v>0</v>
      </c>
      <c r="C107" s="11">
        <v>0</v>
      </c>
      <c r="D107" s="11">
        <v>0</v>
      </c>
      <c r="E107" s="11">
        <v>0</v>
      </c>
      <c r="F107" s="11">
        <v>0</v>
      </c>
    </row>
    <row r="108" spans="1:6" ht="12.75" customHeight="1" x14ac:dyDescent="0.15">
      <c r="A108" s="4" t="s">
        <v>36</v>
      </c>
      <c r="B108" s="9">
        <v>40</v>
      </c>
      <c r="C108" s="11">
        <v>44.3</v>
      </c>
      <c r="D108" s="11">
        <v>31</v>
      </c>
      <c r="E108" s="11">
        <v>39.799999999999997</v>
      </c>
      <c r="F108" s="11">
        <v>28</v>
      </c>
    </row>
    <row r="109" spans="1:6" ht="12.75" customHeight="1" x14ac:dyDescent="0.15">
      <c r="A109" s="4" t="s">
        <v>37</v>
      </c>
      <c r="B109" s="9">
        <v>28</v>
      </c>
      <c r="C109" s="11">
        <v>23.4</v>
      </c>
      <c r="D109" s="11">
        <v>14.9</v>
      </c>
      <c r="E109" s="11">
        <v>19.5</v>
      </c>
      <c r="F109" s="11">
        <v>11.7</v>
      </c>
    </row>
    <row r="110" spans="1:6" ht="12.75" customHeight="1" x14ac:dyDescent="0.15">
      <c r="A110" s="4" t="s">
        <v>38</v>
      </c>
      <c r="B110" s="9">
        <v>16</v>
      </c>
      <c r="C110" s="11">
        <v>15.3</v>
      </c>
      <c r="D110" s="11">
        <v>8.5</v>
      </c>
      <c r="E110" s="11">
        <v>12.6</v>
      </c>
      <c r="F110" s="11">
        <v>6.2</v>
      </c>
    </row>
    <row r="111" spans="1:6" ht="12.75" customHeight="1" x14ac:dyDescent="0.15">
      <c r="A111" s="4" t="s">
        <v>39</v>
      </c>
      <c r="B111" s="9">
        <v>12</v>
      </c>
      <c r="C111" s="11">
        <v>18.5</v>
      </c>
      <c r="D111" s="11">
        <v>8.1999999999999993</v>
      </c>
      <c r="E111" s="11">
        <v>16.100000000000001</v>
      </c>
      <c r="F111" s="11">
        <v>5.4</v>
      </c>
    </row>
    <row r="112" spans="1:6" ht="12.75" customHeight="1" x14ac:dyDescent="0.15">
      <c r="A112" s="4" t="s">
        <v>40</v>
      </c>
      <c r="B112" s="9">
        <v>11</v>
      </c>
      <c r="C112" s="11">
        <v>38.1</v>
      </c>
      <c r="D112" s="11">
        <v>24</v>
      </c>
      <c r="E112" s="11">
        <v>25.9</v>
      </c>
      <c r="F112" s="11">
        <v>21</v>
      </c>
    </row>
    <row r="113" spans="1:6" ht="12.75" customHeight="1" x14ac:dyDescent="0.15">
      <c r="A113" s="4" t="s">
        <v>41</v>
      </c>
      <c r="B113" s="9">
        <v>3</v>
      </c>
      <c r="C113" s="11">
        <v>9.8000000000000007</v>
      </c>
      <c r="D113" s="11">
        <v>9.8000000000000007</v>
      </c>
      <c r="E113" s="11">
        <v>7.5</v>
      </c>
      <c r="F113" s="11">
        <v>7.5</v>
      </c>
    </row>
    <row r="114" spans="1:6" ht="12.75" customHeight="1" x14ac:dyDescent="0.15">
      <c r="A114" s="4" t="s">
        <v>42</v>
      </c>
      <c r="B114" s="9">
        <v>12</v>
      </c>
      <c r="C114" s="11">
        <v>35.5</v>
      </c>
      <c r="D114" s="11">
        <v>33.9</v>
      </c>
      <c r="E114" s="11">
        <v>31.7</v>
      </c>
      <c r="F114" s="11">
        <v>26.9</v>
      </c>
    </row>
    <row r="115" spans="1:6" ht="12.75" customHeight="1" x14ac:dyDescent="0.15">
      <c r="A115" s="4" t="s">
        <v>43</v>
      </c>
      <c r="B115" s="9">
        <v>0</v>
      </c>
      <c r="C115" s="11">
        <v>0</v>
      </c>
      <c r="D115" s="11">
        <v>0</v>
      </c>
      <c r="E115" s="73">
        <v>0</v>
      </c>
      <c r="F115" s="73">
        <v>0</v>
      </c>
    </row>
    <row r="116" spans="1:6" ht="12.75" customHeight="1" x14ac:dyDescent="0.15">
      <c r="A116" s="4" t="s">
        <v>44</v>
      </c>
      <c r="B116" s="9">
        <v>24</v>
      </c>
      <c r="C116" s="11">
        <v>7</v>
      </c>
      <c r="D116" s="11">
        <v>4</v>
      </c>
      <c r="E116" s="11">
        <v>5.7</v>
      </c>
      <c r="F116" s="11">
        <v>3</v>
      </c>
    </row>
    <row r="117" spans="1:6" ht="12.75" customHeight="1" x14ac:dyDescent="0.15">
      <c r="A117" s="4" t="s">
        <v>45</v>
      </c>
      <c r="B117" s="9">
        <v>18</v>
      </c>
      <c r="C117" s="11">
        <v>20.3</v>
      </c>
      <c r="D117" s="11">
        <v>14.9</v>
      </c>
      <c r="E117" s="11">
        <v>17.8</v>
      </c>
      <c r="F117" s="11">
        <v>9.9</v>
      </c>
    </row>
    <row r="118" spans="1:6" ht="12.75" customHeight="1" x14ac:dyDescent="0.15">
      <c r="A118" s="4" t="s">
        <v>46</v>
      </c>
      <c r="B118" s="9">
        <v>0</v>
      </c>
      <c r="C118" s="11">
        <v>0</v>
      </c>
      <c r="D118" s="11">
        <v>0</v>
      </c>
      <c r="E118" s="11">
        <v>0</v>
      </c>
      <c r="F118" s="11">
        <v>0</v>
      </c>
    </row>
    <row r="119" spans="1:6" ht="12.75" customHeight="1" x14ac:dyDescent="0.15">
      <c r="A119" s="4" t="s">
        <v>23</v>
      </c>
      <c r="B119" s="9">
        <v>0</v>
      </c>
      <c r="C119" s="11">
        <v>0</v>
      </c>
      <c r="D119" s="11">
        <v>0</v>
      </c>
      <c r="E119" s="11">
        <v>0</v>
      </c>
      <c r="F119" s="11">
        <v>0</v>
      </c>
    </row>
    <row r="120" spans="1:6" ht="12.75" customHeight="1" x14ac:dyDescent="0.15">
      <c r="A120" s="3" t="s">
        <v>47</v>
      </c>
      <c r="B120" s="8">
        <v>361</v>
      </c>
      <c r="C120" s="14">
        <v>60.2</v>
      </c>
      <c r="D120" s="14">
        <v>24</v>
      </c>
      <c r="E120" s="14">
        <v>56.7</v>
      </c>
      <c r="F120" s="14">
        <v>20.9</v>
      </c>
    </row>
    <row r="121" spans="1:6" ht="14.75" customHeight="1" x14ac:dyDescent="0.15">
      <c r="A121" s="79" t="s">
        <v>69</v>
      </c>
      <c r="B121" s="79"/>
      <c r="C121" s="79"/>
      <c r="D121" s="79"/>
      <c r="E121" s="79"/>
      <c r="F121" s="79"/>
    </row>
    <row r="122" spans="1:6" ht="12.75" customHeight="1" x14ac:dyDescent="0.15">
      <c r="A122" s="4" t="s">
        <v>31</v>
      </c>
      <c r="B122" s="9">
        <v>96</v>
      </c>
      <c r="C122" s="11">
        <v>112.3</v>
      </c>
      <c r="D122" s="11">
        <v>108.1</v>
      </c>
      <c r="E122" s="11">
        <v>155.19999999999999</v>
      </c>
      <c r="F122" s="11">
        <v>114.1</v>
      </c>
    </row>
    <row r="123" spans="1:6" ht="12.75" customHeight="1" x14ac:dyDescent="0.15">
      <c r="A123" s="4" t="s">
        <v>32</v>
      </c>
      <c r="B123" s="9">
        <v>489</v>
      </c>
      <c r="C123" s="11">
        <v>20.7</v>
      </c>
      <c r="D123" s="11">
        <v>10</v>
      </c>
      <c r="E123" s="11">
        <v>15.2</v>
      </c>
      <c r="F123" s="11">
        <v>8</v>
      </c>
    </row>
    <row r="124" spans="1:6" ht="12.75" customHeight="1" x14ac:dyDescent="0.15">
      <c r="A124" s="4" t="s">
        <v>33</v>
      </c>
      <c r="B124" s="9">
        <v>132</v>
      </c>
      <c r="C124" s="11">
        <v>93.6</v>
      </c>
      <c r="D124" s="11">
        <v>84.1</v>
      </c>
      <c r="E124" s="11">
        <v>74.3</v>
      </c>
      <c r="F124" s="11">
        <v>64.5</v>
      </c>
    </row>
    <row r="125" spans="1:6" ht="12.75" customHeight="1" x14ac:dyDescent="0.15">
      <c r="A125" s="4" t="s">
        <v>34</v>
      </c>
      <c r="B125" s="9">
        <v>30</v>
      </c>
      <c r="C125" s="11">
        <v>34</v>
      </c>
      <c r="D125" s="11">
        <v>24</v>
      </c>
      <c r="E125" s="11">
        <v>24.3</v>
      </c>
      <c r="F125" s="11">
        <v>15.5</v>
      </c>
    </row>
    <row r="126" spans="1:6" ht="12.75" customHeight="1" x14ac:dyDescent="0.15">
      <c r="A126" s="4" t="s">
        <v>35</v>
      </c>
      <c r="B126" s="9">
        <v>8</v>
      </c>
      <c r="C126" s="11">
        <v>68.8</v>
      </c>
      <c r="D126" s="11">
        <v>81.099999999999994</v>
      </c>
      <c r="E126" s="11">
        <v>50.4</v>
      </c>
      <c r="F126" s="11">
        <v>55.6</v>
      </c>
    </row>
    <row r="127" spans="1:6" ht="12.75" customHeight="1" x14ac:dyDescent="0.15">
      <c r="A127" s="4" t="s">
        <v>36</v>
      </c>
      <c r="B127" s="9">
        <v>31</v>
      </c>
      <c r="C127" s="11">
        <v>47.4</v>
      </c>
      <c r="D127" s="11">
        <v>48</v>
      </c>
      <c r="E127" s="11">
        <v>29.6</v>
      </c>
      <c r="F127" s="11">
        <v>31</v>
      </c>
    </row>
    <row r="128" spans="1:6" ht="12.75" customHeight="1" x14ac:dyDescent="0.15">
      <c r="A128" s="4" t="s">
        <v>37</v>
      </c>
      <c r="B128" s="9">
        <v>41</v>
      </c>
      <c r="C128" s="11">
        <v>17.2</v>
      </c>
      <c r="D128" s="11">
        <v>9</v>
      </c>
      <c r="E128" s="11">
        <v>13.1</v>
      </c>
      <c r="F128" s="11">
        <v>8.1</v>
      </c>
    </row>
    <row r="129" spans="1:6" ht="12.75" customHeight="1" x14ac:dyDescent="0.15">
      <c r="A129" s="4" t="s">
        <v>38</v>
      </c>
      <c r="B129" s="9">
        <v>9</v>
      </c>
      <c r="C129" s="11">
        <v>16.7</v>
      </c>
      <c r="D129" s="11">
        <v>12</v>
      </c>
      <c r="E129" s="11">
        <v>10.6</v>
      </c>
      <c r="F129" s="11">
        <v>8</v>
      </c>
    </row>
    <row r="130" spans="1:6" ht="12.75" customHeight="1" x14ac:dyDescent="0.15">
      <c r="A130" s="4" t="s">
        <v>39</v>
      </c>
      <c r="B130" s="9">
        <v>8</v>
      </c>
      <c r="C130" s="11">
        <v>37.4</v>
      </c>
      <c r="D130" s="11">
        <v>30</v>
      </c>
      <c r="E130" s="11">
        <v>17.7</v>
      </c>
      <c r="F130" s="11">
        <v>10.5</v>
      </c>
    </row>
    <row r="131" spans="1:6" ht="12.75" customHeight="1" x14ac:dyDescent="0.15">
      <c r="A131" s="4" t="s">
        <v>40</v>
      </c>
      <c r="B131" s="9">
        <v>31</v>
      </c>
      <c r="C131" s="11">
        <v>50.4</v>
      </c>
      <c r="D131" s="11">
        <v>48</v>
      </c>
      <c r="E131" s="11">
        <v>43.5</v>
      </c>
      <c r="F131" s="11">
        <v>17.3</v>
      </c>
    </row>
    <row r="132" spans="1:6" ht="12.75" customHeight="1" x14ac:dyDescent="0.15">
      <c r="A132" s="4" t="s">
        <v>41</v>
      </c>
      <c r="B132" s="9">
        <v>3</v>
      </c>
      <c r="C132" s="11">
        <v>9.1999999999999993</v>
      </c>
      <c r="D132" s="11">
        <v>10</v>
      </c>
      <c r="E132" s="11">
        <v>7.2</v>
      </c>
      <c r="F132" s="11">
        <v>6.6</v>
      </c>
    </row>
    <row r="133" spans="1:6" ht="12.75" customHeight="1" x14ac:dyDescent="0.15">
      <c r="A133" s="4" t="s">
        <v>42</v>
      </c>
      <c r="B133" s="9">
        <v>18</v>
      </c>
      <c r="C133" s="11">
        <v>17.8</v>
      </c>
      <c r="D133" s="11">
        <v>10</v>
      </c>
      <c r="E133" s="11">
        <v>14.5</v>
      </c>
      <c r="F133" s="11">
        <v>9</v>
      </c>
    </row>
    <row r="134" spans="1:6" ht="12.75" customHeight="1" x14ac:dyDescent="0.15">
      <c r="A134" s="4" t="s">
        <v>43</v>
      </c>
      <c r="B134" s="9">
        <v>8</v>
      </c>
      <c r="C134" s="11">
        <v>25.4</v>
      </c>
      <c r="D134" s="11">
        <v>3.5</v>
      </c>
      <c r="E134" s="11">
        <v>15.9</v>
      </c>
      <c r="F134" s="11">
        <v>3.1</v>
      </c>
    </row>
    <row r="135" spans="1:6" ht="12.75" customHeight="1" x14ac:dyDescent="0.15">
      <c r="A135" s="4" t="s">
        <v>44</v>
      </c>
      <c r="B135" s="9">
        <v>72</v>
      </c>
      <c r="C135" s="11">
        <v>5.5</v>
      </c>
      <c r="D135" s="11">
        <v>5</v>
      </c>
      <c r="E135" s="11">
        <v>4.9000000000000004</v>
      </c>
      <c r="F135" s="11">
        <v>4.8</v>
      </c>
    </row>
    <row r="136" spans="1:6" ht="12.75" customHeight="1" x14ac:dyDescent="0.15">
      <c r="A136" s="4" t="s">
        <v>45</v>
      </c>
      <c r="B136" s="9">
        <v>96</v>
      </c>
      <c r="C136" s="11">
        <v>19.600000000000001</v>
      </c>
      <c r="D136" s="11">
        <v>13</v>
      </c>
      <c r="E136" s="11">
        <v>16.899999999999999</v>
      </c>
      <c r="F136" s="11">
        <v>11.4</v>
      </c>
    </row>
    <row r="137" spans="1:6" ht="12.75" customHeight="1" x14ac:dyDescent="0.15">
      <c r="A137" s="4" t="s">
        <v>46</v>
      </c>
      <c r="B137" s="9">
        <v>0</v>
      </c>
      <c r="C137" s="11">
        <v>0</v>
      </c>
      <c r="D137" s="11">
        <v>0</v>
      </c>
      <c r="E137" s="11">
        <v>0</v>
      </c>
      <c r="F137" s="11">
        <v>0</v>
      </c>
    </row>
    <row r="138" spans="1:6" ht="12.75" customHeight="1" x14ac:dyDescent="0.15">
      <c r="A138" s="4" t="s">
        <v>23</v>
      </c>
      <c r="B138" s="9">
        <v>0</v>
      </c>
      <c r="C138" s="11">
        <v>0</v>
      </c>
      <c r="D138" s="11">
        <v>0</v>
      </c>
      <c r="E138" s="11">
        <v>0</v>
      </c>
      <c r="F138" s="11">
        <v>0</v>
      </c>
    </row>
    <row r="139" spans="1:6" ht="12.75" customHeight="1" x14ac:dyDescent="0.15">
      <c r="A139" s="3" t="s">
        <v>47</v>
      </c>
      <c r="B139" s="8">
        <v>1072</v>
      </c>
      <c r="C139" s="14">
        <v>35.9</v>
      </c>
      <c r="D139" s="14">
        <v>16</v>
      </c>
      <c r="E139" s="14">
        <v>35.5</v>
      </c>
      <c r="F139" s="14">
        <v>11.9</v>
      </c>
    </row>
    <row r="140" spans="1:6" ht="14.75" customHeight="1" x14ac:dyDescent="0.15">
      <c r="A140" s="79" t="s">
        <v>127</v>
      </c>
      <c r="B140" s="79"/>
      <c r="C140" s="79"/>
      <c r="D140" s="79"/>
      <c r="E140" s="79"/>
      <c r="F140" s="79"/>
    </row>
    <row r="141" spans="1:6" ht="12.75" customHeight="1" x14ac:dyDescent="0.15">
      <c r="A141" s="4" t="s">
        <v>31</v>
      </c>
      <c r="B141" s="9">
        <v>8</v>
      </c>
      <c r="C141" s="11">
        <v>217.1</v>
      </c>
      <c r="D141" s="11">
        <v>187.6</v>
      </c>
      <c r="E141" s="11">
        <v>136.9</v>
      </c>
      <c r="F141" s="11">
        <v>112.5</v>
      </c>
    </row>
    <row r="142" spans="1:6" ht="12.75" customHeight="1" x14ac:dyDescent="0.15">
      <c r="A142" s="4" t="s">
        <v>32</v>
      </c>
      <c r="B142" s="9">
        <v>54</v>
      </c>
      <c r="C142" s="11">
        <v>59.5</v>
      </c>
      <c r="D142" s="11">
        <v>41</v>
      </c>
      <c r="E142" s="11">
        <v>38.5</v>
      </c>
      <c r="F142" s="11">
        <v>23</v>
      </c>
    </row>
    <row r="143" spans="1:6" ht="12.75" customHeight="1" x14ac:dyDescent="0.15">
      <c r="A143" s="4" t="s">
        <v>33</v>
      </c>
      <c r="B143" s="9">
        <v>22</v>
      </c>
      <c r="C143" s="11">
        <v>90</v>
      </c>
      <c r="D143" s="11">
        <v>88.6</v>
      </c>
      <c r="E143" s="11">
        <v>53.9</v>
      </c>
      <c r="F143" s="11">
        <v>51.7</v>
      </c>
    </row>
    <row r="144" spans="1:6" ht="12.75" customHeight="1" x14ac:dyDescent="0.15">
      <c r="A144" s="4" t="s">
        <v>34</v>
      </c>
      <c r="B144" s="9">
        <v>10</v>
      </c>
      <c r="C144" s="11">
        <v>13</v>
      </c>
      <c r="D144" s="11">
        <v>7</v>
      </c>
      <c r="E144" s="11">
        <v>11.6</v>
      </c>
      <c r="F144" s="11">
        <v>6.2</v>
      </c>
    </row>
    <row r="145" spans="1:6" ht="12.75" customHeight="1" x14ac:dyDescent="0.15">
      <c r="A145" s="4" t="s">
        <v>35</v>
      </c>
      <c r="B145" s="9">
        <v>6</v>
      </c>
      <c r="C145" s="11">
        <v>87.1</v>
      </c>
      <c r="D145" s="11">
        <v>82.6</v>
      </c>
      <c r="E145" s="11">
        <v>55.7</v>
      </c>
      <c r="F145" s="11">
        <v>45</v>
      </c>
    </row>
    <row r="146" spans="1:6" ht="12.75" customHeight="1" x14ac:dyDescent="0.15">
      <c r="A146" s="4" t="s">
        <v>36</v>
      </c>
      <c r="B146" s="9">
        <v>31</v>
      </c>
      <c r="C146" s="11">
        <v>57.6</v>
      </c>
      <c r="D146" s="11">
        <v>60</v>
      </c>
      <c r="E146" s="11">
        <v>29.9</v>
      </c>
      <c r="F146" s="11">
        <v>27.6</v>
      </c>
    </row>
    <row r="147" spans="1:6" ht="12.75" customHeight="1" x14ac:dyDescent="0.15">
      <c r="A147" s="4" t="s">
        <v>37</v>
      </c>
      <c r="B147" s="9">
        <v>22</v>
      </c>
      <c r="C147" s="11">
        <v>36.6</v>
      </c>
      <c r="D147" s="11">
        <v>33</v>
      </c>
      <c r="E147" s="11">
        <v>25.6</v>
      </c>
      <c r="F147" s="11">
        <v>24</v>
      </c>
    </row>
    <row r="148" spans="1:6" ht="12.75" customHeight="1" x14ac:dyDescent="0.15">
      <c r="A148" s="4" t="s">
        <v>38</v>
      </c>
      <c r="B148" s="9">
        <v>13</v>
      </c>
      <c r="C148" s="11">
        <v>24.6</v>
      </c>
      <c r="D148" s="11">
        <v>8</v>
      </c>
      <c r="E148" s="11">
        <v>18.399999999999999</v>
      </c>
      <c r="F148" s="11">
        <v>12.3</v>
      </c>
    </row>
    <row r="149" spans="1:6" ht="12.75" customHeight="1" x14ac:dyDescent="0.15">
      <c r="A149" s="4" t="s">
        <v>39</v>
      </c>
      <c r="B149" s="9">
        <v>9</v>
      </c>
      <c r="C149" s="11">
        <v>53.5</v>
      </c>
      <c r="D149" s="11">
        <v>40.5</v>
      </c>
      <c r="E149" s="11">
        <v>27.6</v>
      </c>
      <c r="F149" s="11">
        <v>24</v>
      </c>
    </row>
    <row r="150" spans="1:6" ht="12.75" customHeight="1" x14ac:dyDescent="0.15">
      <c r="A150" s="4" t="s">
        <v>40</v>
      </c>
      <c r="B150" s="9">
        <v>4</v>
      </c>
      <c r="C150" s="11">
        <v>26</v>
      </c>
      <c r="D150" s="11">
        <v>18</v>
      </c>
      <c r="E150" s="11">
        <v>12.3</v>
      </c>
      <c r="F150" s="11">
        <v>10.199999999999999</v>
      </c>
    </row>
    <row r="151" spans="1:6" ht="12.75" customHeight="1" x14ac:dyDescent="0.15">
      <c r="A151" s="4" t="s">
        <v>41</v>
      </c>
      <c r="B151" s="9">
        <v>5</v>
      </c>
      <c r="C151" s="11">
        <v>7.8</v>
      </c>
      <c r="D151" s="11">
        <v>7</v>
      </c>
      <c r="E151" s="11">
        <v>9.4</v>
      </c>
      <c r="F151" s="11">
        <v>7</v>
      </c>
    </row>
    <row r="152" spans="1:6" ht="12.75" customHeight="1" x14ac:dyDescent="0.15">
      <c r="A152" s="4" t="s">
        <v>42</v>
      </c>
      <c r="B152" s="9">
        <v>3</v>
      </c>
      <c r="C152" s="11">
        <v>7.5</v>
      </c>
      <c r="D152" s="11">
        <v>7.5</v>
      </c>
      <c r="E152" s="11">
        <v>6.1</v>
      </c>
      <c r="F152" s="11">
        <v>6.1</v>
      </c>
    </row>
    <row r="153" spans="1:6" ht="12.75" customHeight="1" x14ac:dyDescent="0.15">
      <c r="A153" s="4" t="s">
        <v>43</v>
      </c>
      <c r="B153" s="9">
        <v>4</v>
      </c>
      <c r="C153" s="11">
        <v>58</v>
      </c>
      <c r="D153" s="11">
        <v>63</v>
      </c>
      <c r="E153" s="11">
        <v>47.9</v>
      </c>
      <c r="F153" s="11">
        <v>43.2</v>
      </c>
    </row>
    <row r="154" spans="1:6" ht="12.75" customHeight="1" x14ac:dyDescent="0.15">
      <c r="A154" s="4" t="s">
        <v>44</v>
      </c>
      <c r="B154" s="9">
        <v>23</v>
      </c>
      <c r="C154" s="11">
        <v>5.2</v>
      </c>
      <c r="D154" s="11">
        <v>6</v>
      </c>
      <c r="E154" s="11">
        <v>12</v>
      </c>
      <c r="F154" s="11">
        <v>9</v>
      </c>
    </row>
    <row r="155" spans="1:6" ht="12.75" customHeight="1" x14ac:dyDescent="0.15">
      <c r="A155" s="4" t="s">
        <v>45</v>
      </c>
      <c r="B155" s="9">
        <v>50</v>
      </c>
      <c r="C155" s="11">
        <v>22.2</v>
      </c>
      <c r="D155" s="11">
        <v>18</v>
      </c>
      <c r="E155" s="11">
        <v>17.5</v>
      </c>
      <c r="F155" s="11">
        <v>14.3</v>
      </c>
    </row>
    <row r="156" spans="1:6" ht="12.75" customHeight="1" x14ac:dyDescent="0.15">
      <c r="A156" s="4" t="s">
        <v>46</v>
      </c>
      <c r="B156" s="9">
        <v>0</v>
      </c>
      <c r="C156" s="11">
        <v>0</v>
      </c>
      <c r="D156" s="11">
        <v>0</v>
      </c>
      <c r="E156" s="11">
        <v>0</v>
      </c>
      <c r="F156" s="11">
        <v>0</v>
      </c>
    </row>
    <row r="157" spans="1:6" ht="12.75" customHeight="1" x14ac:dyDescent="0.15">
      <c r="A157" s="4" t="s">
        <v>23</v>
      </c>
      <c r="B157" s="9">
        <v>0</v>
      </c>
      <c r="C157" s="11">
        <v>0</v>
      </c>
      <c r="D157" s="11">
        <v>0</v>
      </c>
      <c r="E157" s="11">
        <v>0</v>
      </c>
      <c r="F157" s="11">
        <v>0</v>
      </c>
    </row>
    <row r="158" spans="1:6" ht="12.75" customHeight="1" x14ac:dyDescent="0.15">
      <c r="A158" s="3" t="s">
        <v>47</v>
      </c>
      <c r="B158" s="8">
        <v>264</v>
      </c>
      <c r="C158" s="14">
        <v>48.8</v>
      </c>
      <c r="D158" s="14">
        <v>33</v>
      </c>
      <c r="E158" s="14">
        <v>31.6</v>
      </c>
      <c r="F158" s="14">
        <v>20.8</v>
      </c>
    </row>
    <row r="159" spans="1:6" ht="14.75" customHeight="1" x14ac:dyDescent="0.15">
      <c r="A159" s="79" t="s">
        <v>73</v>
      </c>
      <c r="B159" s="79"/>
      <c r="C159" s="79"/>
      <c r="D159" s="79"/>
      <c r="E159" s="79"/>
      <c r="F159" s="79"/>
    </row>
    <row r="160" spans="1:6" ht="12.75" customHeight="1" x14ac:dyDescent="0.15">
      <c r="A160" s="4" t="s">
        <v>31</v>
      </c>
      <c r="B160" s="9">
        <v>2331</v>
      </c>
      <c r="C160" s="11">
        <v>183.1</v>
      </c>
      <c r="D160" s="11">
        <v>180.1</v>
      </c>
      <c r="E160" s="11">
        <v>154.80000000000001</v>
      </c>
      <c r="F160" s="11">
        <v>156</v>
      </c>
    </row>
    <row r="161" spans="1:6" ht="12.75" customHeight="1" x14ac:dyDescent="0.15">
      <c r="A161" s="4" t="s">
        <v>32</v>
      </c>
      <c r="B161" s="9">
        <v>3974</v>
      </c>
      <c r="C161" s="11">
        <v>35.6</v>
      </c>
      <c r="D161" s="11">
        <v>22</v>
      </c>
      <c r="E161" s="11">
        <v>23.3</v>
      </c>
      <c r="F161" s="11">
        <v>12.1</v>
      </c>
    </row>
    <row r="162" spans="1:6" ht="12.75" customHeight="1" x14ac:dyDescent="0.15">
      <c r="A162" s="4" t="s">
        <v>33</v>
      </c>
      <c r="B162" s="9">
        <v>2962</v>
      </c>
      <c r="C162" s="11">
        <v>94</v>
      </c>
      <c r="D162" s="11">
        <v>84.1</v>
      </c>
      <c r="E162" s="11">
        <v>67.7</v>
      </c>
      <c r="F162" s="11">
        <v>58.2</v>
      </c>
    </row>
    <row r="163" spans="1:6" ht="12.75" customHeight="1" x14ac:dyDescent="0.15">
      <c r="A163" s="4" t="s">
        <v>34</v>
      </c>
      <c r="B163" s="9">
        <v>600</v>
      </c>
      <c r="C163" s="11">
        <v>27.4</v>
      </c>
      <c r="D163" s="11">
        <v>18</v>
      </c>
      <c r="E163" s="11">
        <v>17.399999999999999</v>
      </c>
      <c r="F163" s="11">
        <v>11.9</v>
      </c>
    </row>
    <row r="164" spans="1:6" ht="12.75" customHeight="1" x14ac:dyDescent="0.15">
      <c r="A164" s="4" t="s">
        <v>35</v>
      </c>
      <c r="B164" s="9">
        <v>244</v>
      </c>
      <c r="C164" s="11">
        <v>66.7</v>
      </c>
      <c r="D164" s="11">
        <v>51.8</v>
      </c>
      <c r="E164" s="11">
        <v>46.5</v>
      </c>
      <c r="F164" s="11">
        <v>33</v>
      </c>
    </row>
    <row r="165" spans="1:6" ht="12.75" customHeight="1" x14ac:dyDescent="0.15">
      <c r="A165" s="4" t="s">
        <v>36</v>
      </c>
      <c r="B165" s="9">
        <v>2249</v>
      </c>
      <c r="C165" s="11">
        <v>65.5</v>
      </c>
      <c r="D165" s="11">
        <v>54</v>
      </c>
      <c r="E165" s="11">
        <v>42.2</v>
      </c>
      <c r="F165" s="11">
        <v>32</v>
      </c>
    </row>
    <row r="166" spans="1:6" ht="12.75" customHeight="1" x14ac:dyDescent="0.15">
      <c r="A166" s="4" t="s">
        <v>37</v>
      </c>
      <c r="B166" s="9">
        <v>2835</v>
      </c>
      <c r="C166" s="11">
        <v>37.5</v>
      </c>
      <c r="D166" s="11">
        <v>30</v>
      </c>
      <c r="E166" s="11">
        <v>23.6</v>
      </c>
      <c r="F166" s="11">
        <v>17</v>
      </c>
    </row>
    <row r="167" spans="1:6" ht="12.75" customHeight="1" x14ac:dyDescent="0.15">
      <c r="A167" s="4" t="s">
        <v>38</v>
      </c>
      <c r="B167" s="9">
        <v>925</v>
      </c>
      <c r="C167" s="11">
        <v>24.7</v>
      </c>
      <c r="D167" s="11">
        <v>16</v>
      </c>
      <c r="E167" s="11">
        <v>15.7</v>
      </c>
      <c r="F167" s="11">
        <v>9.6</v>
      </c>
    </row>
    <row r="168" spans="1:6" ht="12.75" customHeight="1" x14ac:dyDescent="0.15">
      <c r="A168" s="4" t="s">
        <v>39</v>
      </c>
      <c r="B168" s="9">
        <v>607</v>
      </c>
      <c r="C168" s="11">
        <v>43.6</v>
      </c>
      <c r="D168" s="11">
        <v>34</v>
      </c>
      <c r="E168" s="11">
        <v>24.4</v>
      </c>
      <c r="F168" s="11">
        <v>18</v>
      </c>
    </row>
    <row r="169" spans="1:6" ht="12.75" customHeight="1" x14ac:dyDescent="0.15">
      <c r="A169" s="4" t="s">
        <v>40</v>
      </c>
      <c r="B169" s="9">
        <v>2590</v>
      </c>
      <c r="C169" s="11">
        <v>76.599999999999994</v>
      </c>
      <c r="D169" s="11">
        <v>64</v>
      </c>
      <c r="E169" s="11">
        <v>48.3</v>
      </c>
      <c r="F169" s="11">
        <v>35.5</v>
      </c>
    </row>
    <row r="170" spans="1:6" ht="12.75" customHeight="1" x14ac:dyDescent="0.15">
      <c r="A170" s="4" t="s">
        <v>41</v>
      </c>
      <c r="B170" s="9">
        <v>175</v>
      </c>
      <c r="C170" s="11">
        <v>39.299999999999997</v>
      </c>
      <c r="D170" s="11">
        <v>27</v>
      </c>
      <c r="E170" s="11">
        <v>26.2</v>
      </c>
      <c r="F170" s="11">
        <v>18</v>
      </c>
    </row>
    <row r="171" spans="1:6" ht="12.75" customHeight="1" x14ac:dyDescent="0.15">
      <c r="A171" s="4" t="s">
        <v>42</v>
      </c>
      <c r="B171" s="9">
        <v>297</v>
      </c>
      <c r="C171" s="11">
        <v>37.4</v>
      </c>
      <c r="D171" s="11">
        <v>30</v>
      </c>
      <c r="E171" s="11">
        <v>25.8</v>
      </c>
      <c r="F171" s="11">
        <v>16.3</v>
      </c>
    </row>
    <row r="172" spans="1:6" ht="12.75" customHeight="1" x14ac:dyDescent="0.15">
      <c r="A172" s="4" t="s">
        <v>43</v>
      </c>
      <c r="B172" s="9">
        <v>165</v>
      </c>
      <c r="C172" s="11">
        <v>37.9</v>
      </c>
      <c r="D172" s="11">
        <v>18</v>
      </c>
      <c r="E172" s="11">
        <v>24.6</v>
      </c>
      <c r="F172" s="11">
        <v>10.8</v>
      </c>
    </row>
    <row r="173" spans="1:6" ht="12.75" customHeight="1" x14ac:dyDescent="0.15">
      <c r="A173" s="4" t="s">
        <v>44</v>
      </c>
      <c r="B173" s="9">
        <v>743</v>
      </c>
      <c r="C173" s="11">
        <v>11.1</v>
      </c>
      <c r="D173" s="11">
        <v>9.8000000000000007</v>
      </c>
      <c r="E173" s="11">
        <v>7.1</v>
      </c>
      <c r="F173" s="11">
        <v>6</v>
      </c>
    </row>
    <row r="174" spans="1:6" ht="12.75" customHeight="1" x14ac:dyDescent="0.15">
      <c r="A174" s="4" t="s">
        <v>45</v>
      </c>
      <c r="B174" s="9">
        <v>2599</v>
      </c>
      <c r="C174" s="11">
        <v>20.2</v>
      </c>
      <c r="D174" s="11">
        <v>12.2</v>
      </c>
      <c r="E174" s="11">
        <v>16.7</v>
      </c>
      <c r="F174" s="11">
        <v>10.5</v>
      </c>
    </row>
    <row r="175" spans="1:6" ht="12.75" customHeight="1" x14ac:dyDescent="0.15">
      <c r="A175" s="4" t="s">
        <v>46</v>
      </c>
      <c r="B175" s="9">
        <v>39</v>
      </c>
      <c r="C175" s="11">
        <v>48.7</v>
      </c>
      <c r="D175" s="11">
        <v>30</v>
      </c>
      <c r="E175" s="11">
        <v>50.2</v>
      </c>
      <c r="F175" s="11">
        <v>20.6</v>
      </c>
    </row>
    <row r="176" spans="1:6" ht="12.75" customHeight="1" x14ac:dyDescent="0.15">
      <c r="A176" s="4" t="s">
        <v>23</v>
      </c>
      <c r="B176" s="9">
        <v>0</v>
      </c>
      <c r="C176" s="11">
        <v>0</v>
      </c>
      <c r="D176" s="11">
        <v>0</v>
      </c>
      <c r="E176" s="11">
        <v>0</v>
      </c>
      <c r="F176" s="11">
        <v>0</v>
      </c>
    </row>
    <row r="177" spans="1:6" ht="12.75" customHeight="1" x14ac:dyDescent="0.15">
      <c r="A177" s="3" t="s">
        <v>47</v>
      </c>
      <c r="B177" s="8">
        <v>23335</v>
      </c>
      <c r="C177" s="14">
        <v>58.1</v>
      </c>
      <c r="D177" s="14">
        <v>36</v>
      </c>
      <c r="E177" s="14">
        <v>42.3</v>
      </c>
      <c r="F177" s="14">
        <v>21.6</v>
      </c>
    </row>
    <row r="180" spans="1:6" ht="12.75" customHeight="1" x14ac:dyDescent="0.15">
      <c r="A180" s="59" t="s">
        <v>405</v>
      </c>
    </row>
  </sheetData>
  <mergeCells count="12">
    <mergeCell ref="A1:G1"/>
    <mergeCell ref="C5:D5"/>
    <mergeCell ref="E5:F5"/>
    <mergeCell ref="A7:F7"/>
    <mergeCell ref="A26:F26"/>
    <mergeCell ref="A45:F45"/>
    <mergeCell ref="A64:F64"/>
    <mergeCell ref="A83:F83"/>
    <mergeCell ref="A102:F102"/>
    <mergeCell ref="A121:F121"/>
    <mergeCell ref="A140:F140"/>
    <mergeCell ref="A159:F159"/>
  </mergeCells>
  <hyperlinks>
    <hyperlink ref="A180" r:id="rId1" display="© Commonwealth of Australia 2014" xr:uid="{EC3B7C7B-790B-2B4B-9086-292C62C82626}"/>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2927E-7ED4-2745-A3EC-A7A029D6ED89}">
  <sheetPr codeName="Sheet14"/>
  <dimension ref="A1:K58"/>
  <sheetViews>
    <sheetView workbookViewId="0">
      <pane ySplit="5" topLeftCell="A6" activePane="bottomLeft" state="frozen"/>
      <selection sqref="A1:D1"/>
      <selection pane="bottomLeft" sqref="A1:D1"/>
    </sheetView>
  </sheetViews>
  <sheetFormatPr baseColWidth="10" defaultRowHeight="14" x14ac:dyDescent="0.15"/>
  <cols>
    <col min="1" max="1" width="15.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380</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335</v>
      </c>
      <c r="B7" s="9">
        <v>3</v>
      </c>
      <c r="C7" s="9">
        <v>0</v>
      </c>
      <c r="D7" s="9">
        <v>0</v>
      </c>
      <c r="E7" s="9">
        <v>0</v>
      </c>
      <c r="F7" s="9">
        <v>0</v>
      </c>
      <c r="G7" s="9">
        <v>0</v>
      </c>
      <c r="H7" s="9">
        <v>0</v>
      </c>
      <c r="I7" s="9">
        <v>4</v>
      </c>
      <c r="J7" s="9">
        <v>7</v>
      </c>
    </row>
    <row r="8" spans="1:11" ht="12.75" customHeight="1" x14ac:dyDescent="0.15">
      <c r="A8" s="4" t="s">
        <v>336</v>
      </c>
      <c r="B8" s="9">
        <v>48</v>
      </c>
      <c r="C8" s="9">
        <v>11</v>
      </c>
      <c r="D8" s="9">
        <v>40</v>
      </c>
      <c r="E8" s="9">
        <v>9</v>
      </c>
      <c r="F8" s="9">
        <v>24</v>
      </c>
      <c r="G8" s="9">
        <v>3</v>
      </c>
      <c r="H8" s="9">
        <v>73</v>
      </c>
      <c r="I8" s="9">
        <v>3</v>
      </c>
      <c r="J8" s="9">
        <v>211</v>
      </c>
    </row>
    <row r="9" spans="1:11" ht="12.75" customHeight="1" x14ac:dyDescent="0.15">
      <c r="A9" s="4" t="s">
        <v>337</v>
      </c>
      <c r="B9" s="9">
        <v>108</v>
      </c>
      <c r="C9" s="9">
        <v>19</v>
      </c>
      <c r="D9" s="9">
        <v>89</v>
      </c>
      <c r="E9" s="9">
        <v>8</v>
      </c>
      <c r="F9" s="9">
        <v>11</v>
      </c>
      <c r="G9" s="9">
        <v>4</v>
      </c>
      <c r="H9" s="9">
        <v>142</v>
      </c>
      <c r="I9" s="9">
        <v>3</v>
      </c>
      <c r="J9" s="9">
        <v>384</v>
      </c>
    </row>
    <row r="10" spans="1:11" ht="12.75" customHeight="1" x14ac:dyDescent="0.15">
      <c r="A10" s="4" t="s">
        <v>338</v>
      </c>
      <c r="B10" s="9">
        <v>201</v>
      </c>
      <c r="C10" s="9">
        <v>29</v>
      </c>
      <c r="D10" s="9">
        <v>136</v>
      </c>
      <c r="E10" s="9">
        <v>22</v>
      </c>
      <c r="F10" s="9">
        <v>265</v>
      </c>
      <c r="G10" s="9">
        <v>6</v>
      </c>
      <c r="H10" s="9">
        <v>217</v>
      </c>
      <c r="I10" s="9">
        <v>8</v>
      </c>
      <c r="J10" s="9">
        <v>884</v>
      </c>
    </row>
    <row r="11" spans="1:11" ht="12.75" customHeight="1" x14ac:dyDescent="0.15">
      <c r="A11" s="4" t="s">
        <v>339</v>
      </c>
      <c r="B11" s="9">
        <v>453</v>
      </c>
      <c r="C11" s="9">
        <v>88</v>
      </c>
      <c r="D11" s="9">
        <v>322</v>
      </c>
      <c r="E11" s="9">
        <v>48</v>
      </c>
      <c r="F11" s="9">
        <v>505</v>
      </c>
      <c r="G11" s="9">
        <v>7</v>
      </c>
      <c r="H11" s="9">
        <v>127</v>
      </c>
      <c r="I11" s="9">
        <v>5</v>
      </c>
      <c r="J11" s="9">
        <v>1555</v>
      </c>
    </row>
    <row r="12" spans="1:11" ht="12.75" customHeight="1" x14ac:dyDescent="0.15">
      <c r="A12" s="4" t="s">
        <v>340</v>
      </c>
      <c r="B12" s="9">
        <v>412</v>
      </c>
      <c r="C12" s="9">
        <v>78</v>
      </c>
      <c r="D12" s="9">
        <v>500</v>
      </c>
      <c r="E12" s="9">
        <v>71</v>
      </c>
      <c r="F12" s="9">
        <v>506</v>
      </c>
      <c r="G12" s="9">
        <v>12</v>
      </c>
      <c r="H12" s="9">
        <v>159</v>
      </c>
      <c r="I12" s="9">
        <v>13</v>
      </c>
      <c r="J12" s="9">
        <v>1751</v>
      </c>
    </row>
    <row r="13" spans="1:11" ht="12.75" customHeight="1" x14ac:dyDescent="0.15">
      <c r="A13" s="4" t="s">
        <v>118</v>
      </c>
      <c r="B13" s="9">
        <v>266</v>
      </c>
      <c r="C13" s="9">
        <v>53</v>
      </c>
      <c r="D13" s="9">
        <v>254</v>
      </c>
      <c r="E13" s="9">
        <v>71</v>
      </c>
      <c r="F13" s="9">
        <v>159</v>
      </c>
      <c r="G13" s="9">
        <v>8</v>
      </c>
      <c r="H13" s="9">
        <v>117</v>
      </c>
      <c r="I13" s="9">
        <v>7</v>
      </c>
      <c r="J13" s="9">
        <v>935</v>
      </c>
    </row>
    <row r="14" spans="1:11" ht="12.75" customHeight="1" x14ac:dyDescent="0.15">
      <c r="A14" s="4" t="s">
        <v>341</v>
      </c>
      <c r="B14" s="9">
        <v>78</v>
      </c>
      <c r="C14" s="9">
        <v>12</v>
      </c>
      <c r="D14" s="9">
        <v>80</v>
      </c>
      <c r="E14" s="9">
        <v>26</v>
      </c>
      <c r="F14" s="9">
        <v>28</v>
      </c>
      <c r="G14" s="9">
        <v>0</v>
      </c>
      <c r="H14" s="9">
        <v>47</v>
      </c>
      <c r="I14" s="9">
        <v>0</v>
      </c>
      <c r="J14" s="9">
        <v>271</v>
      </c>
    </row>
    <row r="15" spans="1:11" ht="12.75" customHeight="1" x14ac:dyDescent="0.15">
      <c r="A15" s="4" t="s">
        <v>342</v>
      </c>
      <c r="B15" s="9">
        <v>47</v>
      </c>
      <c r="C15" s="9">
        <v>12</v>
      </c>
      <c r="D15" s="9">
        <v>14</v>
      </c>
      <c r="E15" s="9">
        <v>14</v>
      </c>
      <c r="F15" s="9">
        <v>0</v>
      </c>
      <c r="G15" s="9">
        <v>3</v>
      </c>
      <c r="H15" s="9">
        <v>7</v>
      </c>
      <c r="I15" s="9">
        <v>0</v>
      </c>
      <c r="J15" s="9">
        <v>97</v>
      </c>
    </row>
    <row r="16" spans="1:11" ht="12.75" customHeight="1" x14ac:dyDescent="0.15">
      <c r="A16" s="4" t="s">
        <v>343</v>
      </c>
      <c r="B16" s="9">
        <v>50</v>
      </c>
      <c r="C16" s="9">
        <v>3</v>
      </c>
      <c r="D16" s="9">
        <v>6</v>
      </c>
      <c r="E16" s="9">
        <v>6</v>
      </c>
      <c r="F16" s="9">
        <v>0</v>
      </c>
      <c r="G16" s="9">
        <v>3</v>
      </c>
      <c r="H16" s="9">
        <v>0</v>
      </c>
      <c r="I16" s="9">
        <v>0</v>
      </c>
      <c r="J16" s="9">
        <v>68</v>
      </c>
    </row>
    <row r="17" spans="1:10" ht="12.75" customHeight="1" x14ac:dyDescent="0.15">
      <c r="A17" s="4" t="s">
        <v>344</v>
      </c>
      <c r="B17" s="9">
        <v>10</v>
      </c>
      <c r="C17" s="9">
        <v>0</v>
      </c>
      <c r="D17" s="9">
        <v>62</v>
      </c>
      <c r="E17" s="9">
        <v>23</v>
      </c>
      <c r="F17" s="9">
        <v>31</v>
      </c>
      <c r="G17" s="9">
        <v>0</v>
      </c>
      <c r="H17" s="9">
        <v>24</v>
      </c>
      <c r="I17" s="9">
        <v>0</v>
      </c>
      <c r="J17" s="9">
        <v>150</v>
      </c>
    </row>
    <row r="18" spans="1:10" ht="12.75" customHeight="1" x14ac:dyDescent="0.15">
      <c r="A18" s="4" t="s">
        <v>117</v>
      </c>
      <c r="B18" s="9">
        <v>12</v>
      </c>
      <c r="C18" s="9">
        <v>0</v>
      </c>
      <c r="D18" s="9">
        <v>0</v>
      </c>
      <c r="E18" s="9">
        <v>0</v>
      </c>
      <c r="F18" s="9">
        <v>18</v>
      </c>
      <c r="G18" s="9">
        <v>0</v>
      </c>
      <c r="H18" s="9">
        <v>7</v>
      </c>
      <c r="I18" s="9">
        <v>0</v>
      </c>
      <c r="J18" s="9">
        <v>37</v>
      </c>
    </row>
    <row r="19" spans="1:10" ht="12.75" customHeight="1" x14ac:dyDescent="0.15">
      <c r="A19" s="3" t="s">
        <v>47</v>
      </c>
      <c r="B19" s="8">
        <f>SUM(B7:B18)</f>
        <v>1688</v>
      </c>
      <c r="C19" s="8">
        <f t="shared" ref="C19:J19" si="0">SUM(C7:C18)</f>
        <v>305</v>
      </c>
      <c r="D19" s="8">
        <f t="shared" si="0"/>
        <v>1503</v>
      </c>
      <c r="E19" s="8">
        <f t="shared" si="0"/>
        <v>298</v>
      </c>
      <c r="F19" s="8">
        <f t="shared" si="0"/>
        <v>1547</v>
      </c>
      <c r="G19" s="8">
        <f t="shared" si="0"/>
        <v>46</v>
      </c>
      <c r="H19" s="8">
        <f t="shared" si="0"/>
        <v>920</v>
      </c>
      <c r="I19" s="8">
        <f t="shared" si="0"/>
        <v>43</v>
      </c>
      <c r="J19" s="8">
        <f t="shared" si="0"/>
        <v>6350</v>
      </c>
    </row>
    <row r="20" spans="1:10" ht="12.75" customHeight="1" x14ac:dyDescent="0.15">
      <c r="A20" s="3"/>
      <c r="B20" s="8"/>
      <c r="C20" s="8"/>
      <c r="D20" s="8"/>
      <c r="E20" s="8"/>
      <c r="F20" s="8"/>
      <c r="G20" s="8"/>
      <c r="H20" s="8"/>
      <c r="I20" s="8"/>
      <c r="J20" s="8"/>
    </row>
    <row r="21" spans="1:10" ht="12.75" customHeight="1" x14ac:dyDescent="0.15">
      <c r="A21" s="4" t="s">
        <v>119</v>
      </c>
      <c r="B21" s="73">
        <v>49.8</v>
      </c>
      <c r="C21" s="73">
        <v>46.6</v>
      </c>
      <c r="D21" s="73">
        <v>42.1</v>
      </c>
      <c r="E21" s="73">
        <v>65.5</v>
      </c>
      <c r="F21" s="73">
        <v>30.4</v>
      </c>
      <c r="G21" s="73">
        <v>61.2</v>
      </c>
      <c r="H21" s="73">
        <v>31.8</v>
      </c>
      <c r="I21" s="73">
        <v>39</v>
      </c>
      <c r="J21" s="73">
        <v>41.2</v>
      </c>
    </row>
    <row r="22" spans="1:10" ht="12.75" customHeight="1" x14ac:dyDescent="0.15">
      <c r="A22" s="4" t="s">
        <v>120</v>
      </c>
      <c r="B22" s="73">
        <v>24</v>
      </c>
      <c r="C22" s="73">
        <v>25</v>
      </c>
      <c r="D22" s="73">
        <v>30</v>
      </c>
      <c r="E22" s="73">
        <v>48</v>
      </c>
      <c r="F22" s="73">
        <v>20</v>
      </c>
      <c r="G22" s="73">
        <v>31</v>
      </c>
      <c r="H22" s="73">
        <v>12</v>
      </c>
      <c r="I22" s="73">
        <v>27</v>
      </c>
      <c r="J22" s="73">
        <v>24</v>
      </c>
    </row>
    <row r="23" spans="1:10" ht="14.75" customHeight="1" x14ac:dyDescent="0.15">
      <c r="A23" s="79" t="s">
        <v>327</v>
      </c>
      <c r="B23" s="79"/>
      <c r="C23" s="79"/>
      <c r="D23" s="79"/>
      <c r="E23" s="79"/>
      <c r="F23" s="79"/>
      <c r="G23" s="79"/>
      <c r="H23" s="79"/>
      <c r="I23" s="79"/>
      <c r="J23" s="79"/>
    </row>
    <row r="24" spans="1:10" ht="12.75" customHeight="1" x14ac:dyDescent="0.15">
      <c r="A24" s="4" t="s">
        <v>335</v>
      </c>
      <c r="B24" s="9">
        <v>6</v>
      </c>
      <c r="C24" s="9">
        <v>0</v>
      </c>
      <c r="D24" s="9">
        <v>0</v>
      </c>
      <c r="E24" s="9">
        <v>0</v>
      </c>
      <c r="F24" s="9">
        <v>0</v>
      </c>
      <c r="G24" s="9">
        <v>0</v>
      </c>
      <c r="H24" s="9">
        <v>0</v>
      </c>
      <c r="I24" s="9">
        <v>46</v>
      </c>
      <c r="J24" s="9">
        <v>52</v>
      </c>
    </row>
    <row r="25" spans="1:10" ht="12.75" customHeight="1" x14ac:dyDescent="0.15">
      <c r="A25" s="4" t="s">
        <v>336</v>
      </c>
      <c r="B25" s="9">
        <v>85</v>
      </c>
      <c r="C25" s="9">
        <v>198</v>
      </c>
      <c r="D25" s="9">
        <v>50</v>
      </c>
      <c r="E25" s="9">
        <v>24</v>
      </c>
      <c r="F25" s="9">
        <v>33</v>
      </c>
      <c r="G25" s="9">
        <v>30</v>
      </c>
      <c r="H25" s="9">
        <v>0</v>
      </c>
      <c r="I25" s="9">
        <v>9</v>
      </c>
      <c r="J25" s="9">
        <v>429</v>
      </c>
    </row>
    <row r="26" spans="1:10" ht="12.75" customHeight="1" x14ac:dyDescent="0.15">
      <c r="A26" s="4" t="s">
        <v>337</v>
      </c>
      <c r="B26" s="9">
        <v>184</v>
      </c>
      <c r="C26" s="9">
        <v>228</v>
      </c>
      <c r="D26" s="9">
        <v>134</v>
      </c>
      <c r="E26" s="9">
        <v>25</v>
      </c>
      <c r="F26" s="9">
        <v>20</v>
      </c>
      <c r="G26" s="9">
        <v>33</v>
      </c>
      <c r="H26" s="9">
        <v>4</v>
      </c>
      <c r="I26" s="9">
        <v>14</v>
      </c>
      <c r="J26" s="9">
        <v>642</v>
      </c>
    </row>
    <row r="27" spans="1:10" ht="12.75" customHeight="1" x14ac:dyDescent="0.15">
      <c r="A27" s="4" t="s">
        <v>338</v>
      </c>
      <c r="B27" s="9">
        <v>368</v>
      </c>
      <c r="C27" s="9">
        <v>243</v>
      </c>
      <c r="D27" s="9">
        <v>176</v>
      </c>
      <c r="E27" s="9">
        <v>57</v>
      </c>
      <c r="F27" s="9">
        <v>160</v>
      </c>
      <c r="G27" s="9">
        <v>40</v>
      </c>
      <c r="H27" s="9">
        <v>5</v>
      </c>
      <c r="I27" s="9">
        <v>19</v>
      </c>
      <c r="J27" s="9">
        <v>1068</v>
      </c>
    </row>
    <row r="28" spans="1:10" ht="12.75" customHeight="1" x14ac:dyDescent="0.15">
      <c r="A28" s="4" t="s">
        <v>339</v>
      </c>
      <c r="B28" s="9">
        <v>954</v>
      </c>
      <c r="C28" s="9">
        <v>736</v>
      </c>
      <c r="D28" s="9">
        <v>567</v>
      </c>
      <c r="E28" s="9">
        <v>114</v>
      </c>
      <c r="F28" s="9">
        <v>489</v>
      </c>
      <c r="G28" s="9">
        <v>57</v>
      </c>
      <c r="H28" s="9">
        <v>14</v>
      </c>
      <c r="I28" s="9">
        <v>19</v>
      </c>
      <c r="J28" s="9">
        <v>2950</v>
      </c>
    </row>
    <row r="29" spans="1:10" ht="12.75" customHeight="1" x14ac:dyDescent="0.15">
      <c r="A29" s="4" t="s">
        <v>340</v>
      </c>
      <c r="B29" s="9">
        <v>1241</v>
      </c>
      <c r="C29" s="9">
        <v>1072</v>
      </c>
      <c r="D29" s="9">
        <v>904</v>
      </c>
      <c r="E29" s="9">
        <v>310</v>
      </c>
      <c r="F29" s="9">
        <v>800</v>
      </c>
      <c r="G29" s="9">
        <v>61</v>
      </c>
      <c r="H29" s="9">
        <v>47</v>
      </c>
      <c r="I29" s="9">
        <v>54</v>
      </c>
      <c r="J29" s="9">
        <v>4489</v>
      </c>
    </row>
    <row r="30" spans="1:10" ht="12.75" customHeight="1" x14ac:dyDescent="0.15">
      <c r="A30" s="4" t="s">
        <v>118</v>
      </c>
      <c r="B30" s="9">
        <v>1329</v>
      </c>
      <c r="C30" s="9">
        <v>941</v>
      </c>
      <c r="D30" s="9">
        <v>770</v>
      </c>
      <c r="E30" s="9">
        <v>304</v>
      </c>
      <c r="F30" s="9">
        <v>510</v>
      </c>
      <c r="G30" s="9">
        <v>34</v>
      </c>
      <c r="H30" s="9">
        <v>40</v>
      </c>
      <c r="I30" s="9">
        <v>38</v>
      </c>
      <c r="J30" s="9">
        <v>3966</v>
      </c>
    </row>
    <row r="31" spans="1:10" ht="12.75" customHeight="1" x14ac:dyDescent="0.15">
      <c r="A31" s="4" t="s">
        <v>341</v>
      </c>
      <c r="B31" s="9">
        <v>524</v>
      </c>
      <c r="C31" s="9">
        <v>276</v>
      </c>
      <c r="D31" s="9">
        <v>241</v>
      </c>
      <c r="E31" s="9">
        <v>113</v>
      </c>
      <c r="F31" s="9">
        <v>114</v>
      </c>
      <c r="G31" s="9">
        <v>12</v>
      </c>
      <c r="H31" s="9">
        <v>16</v>
      </c>
      <c r="I31" s="9">
        <v>5</v>
      </c>
      <c r="J31" s="9">
        <v>1301</v>
      </c>
    </row>
    <row r="32" spans="1:10" ht="12.75" customHeight="1" x14ac:dyDescent="0.15">
      <c r="A32" s="4" t="s">
        <v>342</v>
      </c>
      <c r="B32" s="9">
        <v>256</v>
      </c>
      <c r="C32" s="9">
        <v>173</v>
      </c>
      <c r="D32" s="9">
        <v>62</v>
      </c>
      <c r="E32" s="9">
        <v>54</v>
      </c>
      <c r="F32" s="9">
        <v>26</v>
      </c>
      <c r="G32" s="9">
        <v>8</v>
      </c>
      <c r="H32" s="9">
        <v>0</v>
      </c>
      <c r="I32" s="9">
        <v>5</v>
      </c>
      <c r="J32" s="9">
        <v>584</v>
      </c>
    </row>
    <row r="33" spans="1:10" ht="12.75" customHeight="1" x14ac:dyDescent="0.15">
      <c r="A33" s="4" t="s">
        <v>343</v>
      </c>
      <c r="B33" s="9">
        <v>336</v>
      </c>
      <c r="C33" s="9">
        <v>158</v>
      </c>
      <c r="D33" s="9">
        <v>23</v>
      </c>
      <c r="E33" s="9">
        <v>26</v>
      </c>
      <c r="F33" s="9">
        <v>8</v>
      </c>
      <c r="G33" s="9">
        <v>27</v>
      </c>
      <c r="H33" s="9">
        <v>3</v>
      </c>
      <c r="I33" s="9">
        <v>4</v>
      </c>
      <c r="J33" s="9">
        <v>585</v>
      </c>
    </row>
    <row r="34" spans="1:10" ht="12.75" customHeight="1" x14ac:dyDescent="0.15">
      <c r="A34" s="4" t="s">
        <v>344</v>
      </c>
      <c r="B34" s="9">
        <v>87</v>
      </c>
      <c r="C34" s="9">
        <v>53</v>
      </c>
      <c r="D34" s="9">
        <v>252</v>
      </c>
      <c r="E34" s="9">
        <v>171</v>
      </c>
      <c r="F34" s="9">
        <v>205</v>
      </c>
      <c r="G34" s="9">
        <v>15</v>
      </c>
      <c r="H34" s="9">
        <v>19</v>
      </c>
      <c r="I34" s="9">
        <v>0</v>
      </c>
      <c r="J34" s="9">
        <v>802</v>
      </c>
    </row>
    <row r="35" spans="1:10" ht="12.75" customHeight="1" x14ac:dyDescent="0.15">
      <c r="A35" s="4" t="s">
        <v>117</v>
      </c>
      <c r="B35" s="9">
        <v>59</v>
      </c>
      <c r="C35" s="9">
        <v>3</v>
      </c>
      <c r="D35" s="9">
        <v>6</v>
      </c>
      <c r="E35" s="9">
        <v>0</v>
      </c>
      <c r="F35" s="9">
        <v>19</v>
      </c>
      <c r="G35" s="9">
        <v>0</v>
      </c>
      <c r="H35" s="9">
        <v>3</v>
      </c>
      <c r="I35" s="9">
        <v>4</v>
      </c>
      <c r="J35" s="9">
        <v>94</v>
      </c>
    </row>
    <row r="36" spans="1:10" ht="12.75" customHeight="1" x14ac:dyDescent="0.15">
      <c r="A36" s="3" t="s">
        <v>47</v>
      </c>
      <c r="B36" s="8">
        <f t="shared" ref="B36:J36" si="1">SUM(B24:B35)</f>
        <v>5429</v>
      </c>
      <c r="C36" s="8">
        <f t="shared" si="1"/>
        <v>4081</v>
      </c>
      <c r="D36" s="8">
        <f t="shared" si="1"/>
        <v>3185</v>
      </c>
      <c r="E36" s="8">
        <f t="shared" si="1"/>
        <v>1198</v>
      </c>
      <c r="F36" s="8">
        <f t="shared" si="1"/>
        <v>2384</v>
      </c>
      <c r="G36" s="8">
        <f t="shared" si="1"/>
        <v>317</v>
      </c>
      <c r="H36" s="8">
        <f t="shared" si="1"/>
        <v>151</v>
      </c>
      <c r="I36" s="8">
        <f t="shared" si="1"/>
        <v>217</v>
      </c>
      <c r="J36" s="8">
        <f t="shared" si="1"/>
        <v>16962</v>
      </c>
    </row>
    <row r="37" spans="1:10" ht="12.75" customHeight="1" x14ac:dyDescent="0.15">
      <c r="A37" s="3"/>
      <c r="B37" s="8"/>
      <c r="C37" s="8"/>
      <c r="D37" s="8"/>
      <c r="E37" s="8"/>
      <c r="F37" s="8"/>
      <c r="G37" s="8"/>
      <c r="H37" s="8"/>
      <c r="I37" s="8"/>
      <c r="J37" s="8"/>
    </row>
    <row r="38" spans="1:10" ht="12.75" customHeight="1" x14ac:dyDescent="0.15">
      <c r="A38" s="4" t="s">
        <v>119</v>
      </c>
      <c r="B38" s="73">
        <v>77.2</v>
      </c>
      <c r="C38" s="73">
        <v>62.8</v>
      </c>
      <c r="D38" s="73">
        <v>55.1</v>
      </c>
      <c r="E38" s="73">
        <v>73.400000000000006</v>
      </c>
      <c r="F38" s="73">
        <v>47.7</v>
      </c>
      <c r="G38" s="73">
        <v>60</v>
      </c>
      <c r="H38" s="73">
        <v>63.4</v>
      </c>
      <c r="I38" s="73">
        <v>51.5</v>
      </c>
      <c r="J38" s="73">
        <v>64.599999999999994</v>
      </c>
    </row>
    <row r="39" spans="1:10" ht="12.75" customHeight="1" x14ac:dyDescent="0.15">
      <c r="A39" s="4" t="s">
        <v>120</v>
      </c>
      <c r="B39" s="73">
        <v>51</v>
      </c>
      <c r="C39" s="73">
        <v>40</v>
      </c>
      <c r="D39" s="73">
        <v>36</v>
      </c>
      <c r="E39" s="73">
        <v>55.2</v>
      </c>
      <c r="F39" s="73">
        <v>36</v>
      </c>
      <c r="G39" s="73">
        <v>23.9</v>
      </c>
      <c r="H39" s="73">
        <v>54</v>
      </c>
      <c r="I39" s="73">
        <v>36</v>
      </c>
      <c r="J39" s="73">
        <v>42</v>
      </c>
    </row>
    <row r="40" spans="1:10" ht="14.75" customHeight="1" x14ac:dyDescent="0.15">
      <c r="A40" s="79" t="s">
        <v>328</v>
      </c>
      <c r="B40" s="79"/>
      <c r="C40" s="79"/>
      <c r="D40" s="79"/>
      <c r="E40" s="79"/>
      <c r="F40" s="79"/>
      <c r="G40" s="79"/>
      <c r="H40" s="79"/>
      <c r="I40" s="79"/>
      <c r="J40" s="79"/>
    </row>
    <row r="41" spans="1:10" ht="12.75" customHeight="1" x14ac:dyDescent="0.15">
      <c r="A41" s="4" t="s">
        <v>335</v>
      </c>
      <c r="B41" s="9">
        <v>9</v>
      </c>
      <c r="C41" s="9">
        <v>0</v>
      </c>
      <c r="D41" s="9">
        <v>0</v>
      </c>
      <c r="E41" s="9">
        <v>0</v>
      </c>
      <c r="F41" s="9">
        <v>0</v>
      </c>
      <c r="G41" s="9">
        <v>0</v>
      </c>
      <c r="H41" s="9">
        <v>0</v>
      </c>
      <c r="I41" s="9">
        <v>50</v>
      </c>
      <c r="J41" s="9">
        <v>59</v>
      </c>
    </row>
    <row r="42" spans="1:10" ht="12.75" customHeight="1" x14ac:dyDescent="0.15">
      <c r="A42" s="4" t="s">
        <v>336</v>
      </c>
      <c r="B42" s="9">
        <v>133</v>
      </c>
      <c r="C42" s="9">
        <v>209</v>
      </c>
      <c r="D42" s="9">
        <v>90</v>
      </c>
      <c r="E42" s="9">
        <v>33</v>
      </c>
      <c r="F42" s="9">
        <v>57</v>
      </c>
      <c r="G42" s="9">
        <v>33</v>
      </c>
      <c r="H42" s="9">
        <v>73</v>
      </c>
      <c r="I42" s="9">
        <v>12</v>
      </c>
      <c r="J42" s="9">
        <v>640</v>
      </c>
    </row>
    <row r="43" spans="1:10" ht="12.75" customHeight="1" x14ac:dyDescent="0.15">
      <c r="A43" s="4" t="s">
        <v>337</v>
      </c>
      <c r="B43" s="9">
        <v>292</v>
      </c>
      <c r="C43" s="9">
        <v>247</v>
      </c>
      <c r="D43" s="9">
        <v>223</v>
      </c>
      <c r="E43" s="9">
        <v>33</v>
      </c>
      <c r="F43" s="9">
        <v>31</v>
      </c>
      <c r="G43" s="9">
        <v>37</v>
      </c>
      <c r="H43" s="9">
        <v>146</v>
      </c>
      <c r="I43" s="9">
        <v>17</v>
      </c>
      <c r="J43" s="9">
        <v>1026</v>
      </c>
    </row>
    <row r="44" spans="1:10" ht="12.75" customHeight="1" x14ac:dyDescent="0.15">
      <c r="A44" s="4" t="s">
        <v>338</v>
      </c>
      <c r="B44" s="9">
        <v>569</v>
      </c>
      <c r="C44" s="9">
        <v>272</v>
      </c>
      <c r="D44" s="9">
        <v>312</v>
      </c>
      <c r="E44" s="9">
        <v>79</v>
      </c>
      <c r="F44" s="9">
        <v>425</v>
      </c>
      <c r="G44" s="9">
        <v>46</v>
      </c>
      <c r="H44" s="9">
        <v>222</v>
      </c>
      <c r="I44" s="9">
        <v>30</v>
      </c>
      <c r="J44" s="9">
        <v>1955</v>
      </c>
    </row>
    <row r="45" spans="1:10" ht="12.75" customHeight="1" x14ac:dyDescent="0.15">
      <c r="A45" s="4" t="s">
        <v>339</v>
      </c>
      <c r="B45" s="9">
        <v>1410</v>
      </c>
      <c r="C45" s="9">
        <v>824</v>
      </c>
      <c r="D45" s="9">
        <v>889</v>
      </c>
      <c r="E45" s="9">
        <v>162</v>
      </c>
      <c r="F45" s="9">
        <v>994</v>
      </c>
      <c r="G45" s="9">
        <v>64</v>
      </c>
      <c r="H45" s="9">
        <v>141</v>
      </c>
      <c r="I45" s="9">
        <v>24</v>
      </c>
      <c r="J45" s="9">
        <v>4508</v>
      </c>
    </row>
    <row r="46" spans="1:10" ht="12.75" customHeight="1" x14ac:dyDescent="0.15">
      <c r="A46" s="4" t="s">
        <v>340</v>
      </c>
      <c r="B46" s="9">
        <v>1657</v>
      </c>
      <c r="C46" s="9">
        <v>1150</v>
      </c>
      <c r="D46" s="9">
        <v>1404</v>
      </c>
      <c r="E46" s="9">
        <v>381</v>
      </c>
      <c r="F46" s="9">
        <v>1306</v>
      </c>
      <c r="G46" s="9">
        <v>73</v>
      </c>
      <c r="H46" s="9">
        <v>206</v>
      </c>
      <c r="I46" s="9">
        <v>67</v>
      </c>
      <c r="J46" s="9">
        <v>6244</v>
      </c>
    </row>
    <row r="47" spans="1:10" ht="12.75" customHeight="1" x14ac:dyDescent="0.15">
      <c r="A47" s="4" t="s">
        <v>118</v>
      </c>
      <c r="B47" s="9">
        <v>1599</v>
      </c>
      <c r="C47" s="9">
        <v>994</v>
      </c>
      <c r="D47" s="9">
        <v>1024</v>
      </c>
      <c r="E47" s="9">
        <v>375</v>
      </c>
      <c r="F47" s="9">
        <v>669</v>
      </c>
      <c r="G47" s="9">
        <v>42</v>
      </c>
      <c r="H47" s="9">
        <v>157</v>
      </c>
      <c r="I47" s="9">
        <v>45</v>
      </c>
      <c r="J47" s="9">
        <v>4905</v>
      </c>
    </row>
    <row r="48" spans="1:10" ht="12.75" customHeight="1" x14ac:dyDescent="0.15">
      <c r="A48" s="4" t="s">
        <v>341</v>
      </c>
      <c r="B48" s="9">
        <v>605</v>
      </c>
      <c r="C48" s="9">
        <v>288</v>
      </c>
      <c r="D48" s="9">
        <v>321</v>
      </c>
      <c r="E48" s="9">
        <v>139</v>
      </c>
      <c r="F48" s="9">
        <v>142</v>
      </c>
      <c r="G48" s="9">
        <v>12</v>
      </c>
      <c r="H48" s="9">
        <v>63</v>
      </c>
      <c r="I48" s="9">
        <v>5</v>
      </c>
      <c r="J48" s="9">
        <v>1575</v>
      </c>
    </row>
    <row r="49" spans="1:10" ht="12.75" customHeight="1" x14ac:dyDescent="0.15">
      <c r="A49" s="4" t="s">
        <v>342</v>
      </c>
      <c r="B49" s="9">
        <v>303</v>
      </c>
      <c r="C49" s="9">
        <v>185</v>
      </c>
      <c r="D49" s="9">
        <v>76</v>
      </c>
      <c r="E49" s="9">
        <v>68</v>
      </c>
      <c r="F49" s="9">
        <v>26</v>
      </c>
      <c r="G49" s="9">
        <v>11</v>
      </c>
      <c r="H49" s="9">
        <v>7</v>
      </c>
      <c r="I49" s="9">
        <v>5</v>
      </c>
      <c r="J49" s="9">
        <v>681</v>
      </c>
    </row>
    <row r="50" spans="1:10" ht="12.75" customHeight="1" x14ac:dyDescent="0.15">
      <c r="A50" s="4" t="s">
        <v>343</v>
      </c>
      <c r="B50" s="9">
        <v>386</v>
      </c>
      <c r="C50" s="9">
        <v>161</v>
      </c>
      <c r="D50" s="9">
        <v>29</v>
      </c>
      <c r="E50" s="9">
        <v>32</v>
      </c>
      <c r="F50" s="9">
        <v>8</v>
      </c>
      <c r="G50" s="9">
        <v>30</v>
      </c>
      <c r="H50" s="9">
        <v>3</v>
      </c>
      <c r="I50" s="9">
        <v>4</v>
      </c>
      <c r="J50" s="9">
        <v>653</v>
      </c>
    </row>
    <row r="51" spans="1:10" ht="12.75" customHeight="1" x14ac:dyDescent="0.15">
      <c r="A51" s="4" t="s">
        <v>344</v>
      </c>
      <c r="B51" s="9">
        <v>97</v>
      </c>
      <c r="C51" s="9">
        <v>53</v>
      </c>
      <c r="D51" s="9">
        <v>314</v>
      </c>
      <c r="E51" s="9">
        <v>194</v>
      </c>
      <c r="F51" s="9">
        <v>236</v>
      </c>
      <c r="G51" s="9">
        <v>15</v>
      </c>
      <c r="H51" s="9">
        <v>43</v>
      </c>
      <c r="I51" s="9">
        <v>0</v>
      </c>
      <c r="J51" s="9">
        <v>952</v>
      </c>
    </row>
    <row r="52" spans="1:10" ht="12.75" customHeight="1" x14ac:dyDescent="0.15">
      <c r="A52" s="4" t="s">
        <v>117</v>
      </c>
      <c r="B52" s="9">
        <v>71</v>
      </c>
      <c r="C52" s="9">
        <v>3</v>
      </c>
      <c r="D52" s="9">
        <v>6</v>
      </c>
      <c r="E52" s="9">
        <v>0</v>
      </c>
      <c r="F52" s="9">
        <v>37</v>
      </c>
      <c r="G52" s="9">
        <v>0</v>
      </c>
      <c r="H52" s="9">
        <v>10</v>
      </c>
      <c r="I52" s="9">
        <v>4</v>
      </c>
      <c r="J52" s="9">
        <v>131</v>
      </c>
    </row>
    <row r="53" spans="1:10" ht="14" customHeight="1" x14ac:dyDescent="0.15">
      <c r="A53" s="3" t="s">
        <v>47</v>
      </c>
      <c r="B53" s="8">
        <f t="shared" ref="B53:J53" si="2">SUM(B41:B52)</f>
        <v>7131</v>
      </c>
      <c r="C53" s="8">
        <f t="shared" si="2"/>
        <v>4386</v>
      </c>
      <c r="D53" s="8">
        <f t="shared" si="2"/>
        <v>4688</v>
      </c>
      <c r="E53" s="8">
        <f t="shared" si="2"/>
        <v>1496</v>
      </c>
      <c r="F53" s="8">
        <f t="shared" si="2"/>
        <v>3931</v>
      </c>
      <c r="G53" s="8">
        <f t="shared" si="2"/>
        <v>363</v>
      </c>
      <c r="H53" s="8">
        <f t="shared" si="2"/>
        <v>1071</v>
      </c>
      <c r="I53" s="8">
        <f t="shared" si="2"/>
        <v>263</v>
      </c>
      <c r="J53" s="8">
        <f t="shared" si="2"/>
        <v>23329</v>
      </c>
    </row>
    <row r="54" spans="1:10" ht="15.5" customHeight="1" x14ac:dyDescent="0.15">
      <c r="A54" s="3"/>
      <c r="B54" s="8"/>
      <c r="C54" s="8"/>
      <c r="D54" s="8"/>
      <c r="E54" s="8"/>
      <c r="F54" s="8"/>
      <c r="G54" s="8"/>
      <c r="H54" s="8"/>
      <c r="I54" s="8"/>
      <c r="J54" s="8"/>
    </row>
    <row r="55" spans="1:10" ht="20" customHeight="1" x14ac:dyDescent="0.15">
      <c r="A55" s="4" t="s">
        <v>119</v>
      </c>
      <c r="B55" s="73">
        <v>70.599999999999994</v>
      </c>
      <c r="C55" s="73">
        <v>61.6</v>
      </c>
      <c r="D55" s="73">
        <v>50.8</v>
      </c>
      <c r="E55" s="73">
        <v>71.7</v>
      </c>
      <c r="F55" s="73">
        <v>40.6</v>
      </c>
      <c r="G55" s="73">
        <v>60.2</v>
      </c>
      <c r="H55" s="73">
        <v>35.9</v>
      </c>
      <c r="I55" s="73">
        <v>48.8</v>
      </c>
      <c r="J55" s="73">
        <v>58.1</v>
      </c>
    </row>
    <row r="56" spans="1:10" ht="12.75" customHeight="1" x14ac:dyDescent="0.15">
      <c r="A56" s="4" t="s">
        <v>120</v>
      </c>
      <c r="B56" s="73">
        <v>43</v>
      </c>
      <c r="C56" s="73">
        <v>39</v>
      </c>
      <c r="D56" s="73">
        <v>36</v>
      </c>
      <c r="E56" s="73">
        <v>54</v>
      </c>
      <c r="F56" s="73">
        <v>30</v>
      </c>
      <c r="G56" s="73">
        <v>24</v>
      </c>
      <c r="H56" s="73">
        <v>16</v>
      </c>
      <c r="I56" s="73">
        <v>33</v>
      </c>
      <c r="J56" s="73">
        <v>36</v>
      </c>
    </row>
    <row r="58" spans="1:10" ht="12.75" customHeight="1" x14ac:dyDescent="0.15">
      <c r="A58" s="59" t="s">
        <v>403</v>
      </c>
    </row>
  </sheetData>
  <sheetProtection sheet="1"/>
  <mergeCells count="4">
    <mergeCell ref="A1:K1"/>
    <mergeCell ref="A6:J6"/>
    <mergeCell ref="A23:J23"/>
    <mergeCell ref="A40:J40"/>
  </mergeCells>
  <hyperlinks>
    <hyperlink ref="A58" r:id="rId1" xr:uid="{CBA8CE99-4CC8-FE4B-87F5-911FDBADCA94}"/>
  </hyperlinks>
  <pageMargins left="0.7" right="0.7" top="0.75" bottom="0.75" header="0.3" footer="0.3"/>
  <pageSetup paperSize="9" orientation="portrait" verticalDpi="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A664-0E4D-6D4D-9064-885CF7168044}">
  <sheetPr codeName="Sheet15"/>
  <dimension ref="A1:I130"/>
  <sheetViews>
    <sheetView workbookViewId="0">
      <pane ySplit="7" topLeftCell="A8" activePane="bottomLeft" state="frozen"/>
      <selection sqref="A1:D1"/>
      <selection pane="bottomLeft" sqref="A1:D1"/>
    </sheetView>
  </sheetViews>
  <sheetFormatPr baseColWidth="10" defaultRowHeight="14" x14ac:dyDescent="0.15"/>
  <cols>
    <col min="1" max="1" width="12.6640625" customWidth="1"/>
    <col min="2" max="2" width="11.6640625" customWidth="1"/>
    <col min="3" max="3" width="10.6640625" customWidth="1"/>
    <col min="4" max="4" width="11.33203125" customWidth="1"/>
    <col min="5" max="5" width="10" customWidth="1"/>
    <col min="6" max="6" width="9" customWidth="1"/>
    <col min="7" max="8" width="11.6640625" customWidth="1"/>
    <col min="9" max="256" width="8.83203125" customWidth="1"/>
  </cols>
  <sheetData>
    <row r="1" spans="1:9" ht="68" customHeight="1" x14ac:dyDescent="0.15">
      <c r="A1" s="75" t="s">
        <v>0</v>
      </c>
      <c r="B1" s="75"/>
      <c r="C1" s="75"/>
      <c r="D1" s="75"/>
      <c r="E1" s="75"/>
      <c r="F1" s="75"/>
      <c r="G1" s="75"/>
      <c r="H1" s="75"/>
      <c r="I1" s="75"/>
    </row>
    <row r="2" spans="1:9" ht="22.75" customHeight="1" x14ac:dyDescent="0.2">
      <c r="A2" s="30" t="str">
        <f>Contents!A2</f>
        <v>45170DO002_2013 Prisoners in Australia, 2013</v>
      </c>
    </row>
    <row r="3" spans="1:9" ht="12.75" customHeight="1" x14ac:dyDescent="0.15">
      <c r="A3" s="2" t="str">
        <f>Contents!A3</f>
        <v>Released at 11:30 am (Canberra time) Fri 13 Jun 2014</v>
      </c>
    </row>
    <row r="4" spans="1:9" ht="25.75" customHeight="1" x14ac:dyDescent="0.15">
      <c r="A4" s="5" t="s">
        <v>381</v>
      </c>
    </row>
    <row r="5" spans="1:9" ht="25.75" customHeight="1" x14ac:dyDescent="0.15">
      <c r="A5" s="6"/>
      <c r="B5" s="83" t="s">
        <v>121</v>
      </c>
      <c r="C5" s="83"/>
      <c r="D5" s="83"/>
      <c r="E5" s="83"/>
      <c r="F5" s="83"/>
      <c r="G5" s="7"/>
      <c r="H5" s="7"/>
    </row>
    <row r="6" spans="1:9" ht="45.25" customHeight="1" x14ac:dyDescent="0.15">
      <c r="A6" s="6"/>
      <c r="B6" s="7" t="s">
        <v>122</v>
      </c>
      <c r="C6" s="7" t="s">
        <v>123</v>
      </c>
      <c r="D6" s="7" t="s">
        <v>118</v>
      </c>
      <c r="E6" s="7" t="s">
        <v>124</v>
      </c>
      <c r="F6" s="7" t="s">
        <v>318</v>
      </c>
      <c r="G6" s="7" t="s">
        <v>125</v>
      </c>
      <c r="H6" s="7" t="s">
        <v>126</v>
      </c>
    </row>
    <row r="7" spans="1:9" ht="12.75" customHeight="1" x14ac:dyDescent="0.15">
      <c r="A7" s="6"/>
      <c r="B7" s="15" t="s">
        <v>62</v>
      </c>
      <c r="C7" s="15" t="s">
        <v>62</v>
      </c>
      <c r="D7" s="15" t="s">
        <v>62</v>
      </c>
      <c r="E7" s="15" t="s">
        <v>62</v>
      </c>
      <c r="F7" s="15" t="s">
        <v>61</v>
      </c>
      <c r="G7" s="15" t="s">
        <v>62</v>
      </c>
      <c r="H7" s="15" t="s">
        <v>60</v>
      </c>
    </row>
    <row r="8" spans="1:9" ht="14.75" customHeight="1" x14ac:dyDescent="0.15">
      <c r="A8" s="79" t="s">
        <v>63</v>
      </c>
      <c r="B8" s="79"/>
      <c r="C8" s="79"/>
      <c r="D8" s="79"/>
      <c r="E8" s="79"/>
      <c r="F8" s="79"/>
      <c r="G8" s="79"/>
      <c r="H8" s="79"/>
    </row>
    <row r="9" spans="1:9" ht="12.75" customHeight="1" x14ac:dyDescent="0.15">
      <c r="A9" s="4" t="s">
        <v>48</v>
      </c>
      <c r="B9" s="11">
        <v>14.1</v>
      </c>
      <c r="C9" s="11">
        <v>38.5</v>
      </c>
      <c r="D9" s="11">
        <v>20.8</v>
      </c>
      <c r="E9" s="11">
        <v>12.6</v>
      </c>
      <c r="F9" s="11">
        <v>3.4</v>
      </c>
      <c r="G9" s="11">
        <v>53</v>
      </c>
      <c r="H9" s="9">
        <v>7044</v>
      </c>
    </row>
    <row r="10" spans="1:9" ht="12.75" customHeight="1" x14ac:dyDescent="0.15">
      <c r="A10" s="4" t="s">
        <v>49</v>
      </c>
      <c r="B10" s="11">
        <v>14.3</v>
      </c>
      <c r="C10" s="11">
        <v>38.6</v>
      </c>
      <c r="D10" s="11">
        <v>21.5</v>
      </c>
      <c r="E10" s="11">
        <v>12.6</v>
      </c>
      <c r="F10" s="11">
        <v>3.5</v>
      </c>
      <c r="G10" s="11">
        <v>51.8</v>
      </c>
      <c r="H10" s="9">
        <v>7458</v>
      </c>
    </row>
    <row r="11" spans="1:9" ht="12.75" customHeight="1" x14ac:dyDescent="0.15">
      <c r="A11" s="4" t="s">
        <v>50</v>
      </c>
      <c r="B11" s="11">
        <v>14.2</v>
      </c>
      <c r="C11" s="11">
        <v>38.299999999999997</v>
      </c>
      <c r="D11" s="11">
        <v>20.8</v>
      </c>
      <c r="E11" s="11">
        <v>13</v>
      </c>
      <c r="F11" s="11">
        <v>3.5</v>
      </c>
      <c r="G11" s="11">
        <v>51</v>
      </c>
      <c r="H11" s="9">
        <v>7832</v>
      </c>
    </row>
    <row r="12" spans="1:9" ht="12.75" customHeight="1" x14ac:dyDescent="0.15">
      <c r="A12" s="4" t="s">
        <v>51</v>
      </c>
      <c r="B12" s="11">
        <v>14</v>
      </c>
      <c r="C12" s="11">
        <v>39.200000000000003</v>
      </c>
      <c r="D12" s="11">
        <v>20.8</v>
      </c>
      <c r="E12" s="11">
        <v>13.9</v>
      </c>
      <c r="F12" s="11">
        <v>3.4</v>
      </c>
      <c r="G12" s="11">
        <v>49.4</v>
      </c>
      <c r="H12" s="9">
        <v>7693</v>
      </c>
    </row>
    <row r="13" spans="1:9" ht="12.75" customHeight="1" x14ac:dyDescent="0.15">
      <c r="A13" s="4" t="s">
        <v>52</v>
      </c>
      <c r="B13" s="11">
        <v>15.2</v>
      </c>
      <c r="C13" s="11">
        <v>38.6</v>
      </c>
      <c r="D13" s="11">
        <v>20</v>
      </c>
      <c r="E13" s="11">
        <v>14</v>
      </c>
      <c r="F13" s="11">
        <v>3</v>
      </c>
      <c r="G13" s="11">
        <v>53.7</v>
      </c>
      <c r="H13" s="9">
        <v>7985</v>
      </c>
    </row>
    <row r="14" spans="1:9" ht="12.75" customHeight="1" x14ac:dyDescent="0.15">
      <c r="A14" s="4" t="s">
        <v>53</v>
      </c>
      <c r="B14" s="11">
        <v>15.8</v>
      </c>
      <c r="C14" s="11">
        <v>38.799999999999997</v>
      </c>
      <c r="D14" s="11">
        <v>20</v>
      </c>
      <c r="E14" s="11">
        <v>14.2</v>
      </c>
      <c r="F14" s="11">
        <v>3</v>
      </c>
      <c r="G14" s="11">
        <v>52</v>
      </c>
      <c r="H14" s="9">
        <v>8049</v>
      </c>
    </row>
    <row r="15" spans="1:9" ht="12.75" customHeight="1" x14ac:dyDescent="0.15">
      <c r="A15" s="4" t="s">
        <v>54</v>
      </c>
      <c r="B15" s="11">
        <v>15.1</v>
      </c>
      <c r="C15" s="11">
        <v>40.200000000000003</v>
      </c>
      <c r="D15" s="11">
        <v>19.7</v>
      </c>
      <c r="E15" s="11">
        <v>14</v>
      </c>
      <c r="F15" s="11">
        <v>3</v>
      </c>
      <c r="G15" s="11">
        <v>54.4</v>
      </c>
      <c r="H15" s="9">
        <v>8535</v>
      </c>
    </row>
    <row r="16" spans="1:9" ht="12.75" customHeight="1" x14ac:dyDescent="0.15">
      <c r="A16" s="4" t="s">
        <v>55</v>
      </c>
      <c r="B16" s="11">
        <v>14.5</v>
      </c>
      <c r="C16" s="11">
        <v>40</v>
      </c>
      <c r="D16" s="11">
        <v>20.6</v>
      </c>
      <c r="E16" s="11">
        <v>14.9</v>
      </c>
      <c r="F16" s="11">
        <v>3.4</v>
      </c>
      <c r="G16" s="11">
        <v>51.1</v>
      </c>
      <c r="H16" s="9">
        <v>8448</v>
      </c>
    </row>
    <row r="17" spans="1:8" ht="12.75" customHeight="1" x14ac:dyDescent="0.15">
      <c r="A17" s="4" t="s">
        <v>56</v>
      </c>
      <c r="B17" s="11">
        <v>15.3</v>
      </c>
      <c r="C17" s="11">
        <v>41.5</v>
      </c>
      <c r="D17" s="11">
        <v>23.5</v>
      </c>
      <c r="E17" s="11">
        <v>17.2</v>
      </c>
      <c r="F17" s="11">
        <v>3.8</v>
      </c>
      <c r="G17" s="11">
        <v>44.7</v>
      </c>
      <c r="H17" s="9">
        <v>7411</v>
      </c>
    </row>
    <row r="18" spans="1:8" ht="12.75" customHeight="1" x14ac:dyDescent="0.15">
      <c r="A18" s="4" t="s">
        <v>57</v>
      </c>
      <c r="B18" s="11">
        <v>13.5</v>
      </c>
      <c r="C18" s="11">
        <v>42.3</v>
      </c>
      <c r="D18" s="11">
        <v>23.7</v>
      </c>
      <c r="E18" s="11">
        <v>17.899999999999999</v>
      </c>
      <c r="F18" s="11">
        <v>3.8</v>
      </c>
      <c r="G18" s="11">
        <v>43.5</v>
      </c>
      <c r="H18" s="9">
        <v>7169</v>
      </c>
    </row>
    <row r="19" spans="1:8" ht="12.75" customHeight="1" x14ac:dyDescent="0.15">
      <c r="A19" s="4">
        <v>2013</v>
      </c>
      <c r="B19" s="11">
        <v>13.993269770050476</v>
      </c>
      <c r="C19" s="11">
        <v>43.213684800897362</v>
      </c>
      <c r="D19" s="11">
        <v>22.434099831744252</v>
      </c>
      <c r="E19" s="11">
        <v>18.129556926528323</v>
      </c>
      <c r="F19" s="11">
        <v>3.6</v>
      </c>
      <c r="G19" s="11">
        <v>44.9</v>
      </c>
      <c r="H19" s="9">
        <v>7132</v>
      </c>
    </row>
    <row r="20" spans="1:8" ht="14.75" customHeight="1" x14ac:dyDescent="0.15">
      <c r="A20" s="79" t="s">
        <v>64</v>
      </c>
      <c r="B20" s="79"/>
      <c r="C20" s="79"/>
      <c r="D20" s="79"/>
      <c r="E20" s="79"/>
      <c r="F20" s="79"/>
      <c r="G20" s="79"/>
      <c r="H20" s="79"/>
    </row>
    <row r="21" spans="1:8" ht="12.75" customHeight="1" x14ac:dyDescent="0.15">
      <c r="A21" s="4" t="s">
        <v>48</v>
      </c>
      <c r="B21" s="11">
        <v>21.5</v>
      </c>
      <c r="C21" s="11">
        <v>43.7</v>
      </c>
      <c r="D21" s="11">
        <v>21.2</v>
      </c>
      <c r="E21" s="11">
        <v>12.1</v>
      </c>
      <c r="F21" s="11">
        <v>3</v>
      </c>
      <c r="G21" s="11">
        <v>65.2</v>
      </c>
      <c r="H21" s="9">
        <v>3068</v>
      </c>
    </row>
    <row r="22" spans="1:8" ht="12.75" customHeight="1" x14ac:dyDescent="0.15">
      <c r="A22" s="4" t="s">
        <v>49</v>
      </c>
      <c r="B22" s="11">
        <v>18.8</v>
      </c>
      <c r="C22" s="11">
        <v>44.7</v>
      </c>
      <c r="D22" s="11">
        <v>21.6</v>
      </c>
      <c r="E22" s="11">
        <v>13.4</v>
      </c>
      <c r="F22" s="11">
        <v>3</v>
      </c>
      <c r="G22" s="11">
        <v>64.099999999999994</v>
      </c>
      <c r="H22" s="9">
        <v>3010</v>
      </c>
    </row>
    <row r="23" spans="1:8" ht="12.75" customHeight="1" x14ac:dyDescent="0.15">
      <c r="A23" s="4" t="s">
        <v>50</v>
      </c>
      <c r="B23" s="11">
        <v>18</v>
      </c>
      <c r="C23" s="11">
        <v>43.4</v>
      </c>
      <c r="D23" s="11">
        <v>23.2</v>
      </c>
      <c r="E23" s="11">
        <v>14</v>
      </c>
      <c r="F23" s="11">
        <v>3.3</v>
      </c>
      <c r="G23" s="11">
        <v>61.7</v>
      </c>
      <c r="H23" s="9">
        <v>3043</v>
      </c>
    </row>
    <row r="24" spans="1:8" ht="12.75" customHeight="1" x14ac:dyDescent="0.15">
      <c r="A24" s="4" t="s">
        <v>51</v>
      </c>
      <c r="B24" s="11">
        <v>19.399999999999999</v>
      </c>
      <c r="C24" s="11">
        <v>41.4</v>
      </c>
      <c r="D24" s="11">
        <v>23.5</v>
      </c>
      <c r="E24" s="11">
        <v>14.1</v>
      </c>
      <c r="F24" s="11">
        <v>3.2</v>
      </c>
      <c r="G24" s="11">
        <v>61.3</v>
      </c>
      <c r="H24" s="9">
        <v>3168</v>
      </c>
    </row>
    <row r="25" spans="1:8" ht="12.75" customHeight="1" x14ac:dyDescent="0.15">
      <c r="A25" s="4" t="s">
        <v>52</v>
      </c>
      <c r="B25" s="11">
        <v>19.100000000000001</v>
      </c>
      <c r="C25" s="11">
        <v>40.799999999999997</v>
      </c>
      <c r="D25" s="11">
        <v>24.4</v>
      </c>
      <c r="E25" s="11">
        <v>14.3</v>
      </c>
      <c r="F25" s="11">
        <v>3.3</v>
      </c>
      <c r="G25" s="11">
        <v>63.8</v>
      </c>
      <c r="H25" s="9">
        <v>3375</v>
      </c>
    </row>
    <row r="26" spans="1:8" ht="12.75" customHeight="1" x14ac:dyDescent="0.15">
      <c r="A26" s="4" t="s">
        <v>53</v>
      </c>
      <c r="B26" s="11">
        <v>16.899999999999999</v>
      </c>
      <c r="C26" s="11">
        <v>41.5</v>
      </c>
      <c r="D26" s="11">
        <v>25.8</v>
      </c>
      <c r="E26" s="11">
        <v>14.4</v>
      </c>
      <c r="F26" s="11">
        <v>3.8</v>
      </c>
      <c r="G26" s="11">
        <v>59</v>
      </c>
      <c r="H26" s="9">
        <v>3413</v>
      </c>
    </row>
    <row r="27" spans="1:8" ht="12.75" customHeight="1" x14ac:dyDescent="0.15">
      <c r="A27" s="4" t="s">
        <v>54</v>
      </c>
      <c r="B27" s="11">
        <v>16.899999999999999</v>
      </c>
      <c r="C27" s="11">
        <v>40.799999999999997</v>
      </c>
      <c r="D27" s="11">
        <v>25.5</v>
      </c>
      <c r="E27" s="11">
        <v>15.2</v>
      </c>
      <c r="F27" s="11">
        <v>3.7</v>
      </c>
      <c r="G27" s="11">
        <v>61.8</v>
      </c>
      <c r="H27" s="9">
        <v>3535</v>
      </c>
    </row>
    <row r="28" spans="1:8" ht="12.75" customHeight="1" x14ac:dyDescent="0.15">
      <c r="A28" s="4" t="s">
        <v>55</v>
      </c>
      <c r="B28" s="11">
        <v>16.8</v>
      </c>
      <c r="C28" s="11">
        <v>41.5</v>
      </c>
      <c r="D28" s="11">
        <v>24.7</v>
      </c>
      <c r="E28" s="11">
        <v>15.6</v>
      </c>
      <c r="F28" s="11">
        <v>3.7</v>
      </c>
      <c r="G28" s="11">
        <v>63.1</v>
      </c>
      <c r="H28" s="9">
        <v>3733</v>
      </c>
    </row>
    <row r="29" spans="1:8" ht="12.75" customHeight="1" x14ac:dyDescent="0.15">
      <c r="A29" s="4" t="s">
        <v>56</v>
      </c>
      <c r="B29" s="11">
        <v>15.7</v>
      </c>
      <c r="C29" s="11">
        <v>43</v>
      </c>
      <c r="D29" s="11">
        <v>24.1</v>
      </c>
      <c r="E29" s="11">
        <v>15.7</v>
      </c>
      <c r="F29" s="11">
        <v>3.7</v>
      </c>
      <c r="G29" s="11">
        <v>61.7</v>
      </c>
      <c r="H29" s="9">
        <v>3861</v>
      </c>
    </row>
    <row r="30" spans="1:8" ht="12.75" customHeight="1" x14ac:dyDescent="0.15">
      <c r="A30" s="4" t="s">
        <v>57</v>
      </c>
      <c r="B30" s="11">
        <v>14.9</v>
      </c>
      <c r="C30" s="11">
        <v>43.5</v>
      </c>
      <c r="D30" s="11">
        <v>24.3</v>
      </c>
      <c r="E30" s="11">
        <v>15.8</v>
      </c>
      <c r="F30" s="11">
        <v>3.7</v>
      </c>
      <c r="G30" s="11">
        <v>57.7</v>
      </c>
      <c r="H30" s="9">
        <v>3888</v>
      </c>
    </row>
    <row r="31" spans="1:8" ht="12.75" customHeight="1" x14ac:dyDescent="0.15">
      <c r="A31" s="4">
        <v>2013</v>
      </c>
      <c r="B31" s="11">
        <v>16.59826721386229</v>
      </c>
      <c r="C31" s="11">
        <v>45.006839945280433</v>
      </c>
      <c r="D31" s="11">
        <v>22.663018695850432</v>
      </c>
      <c r="E31" s="11">
        <v>14.455084359325127</v>
      </c>
      <c r="F31" s="11">
        <v>3.3</v>
      </c>
      <c r="G31" s="11">
        <v>60.1</v>
      </c>
      <c r="H31" s="9">
        <v>4386</v>
      </c>
    </row>
    <row r="32" spans="1:8" ht="14.75" customHeight="1" x14ac:dyDescent="0.15">
      <c r="A32" s="79" t="s">
        <v>65</v>
      </c>
      <c r="B32" s="79"/>
      <c r="C32" s="79"/>
      <c r="D32" s="79"/>
      <c r="E32" s="79"/>
      <c r="F32" s="79"/>
      <c r="G32" s="79"/>
      <c r="H32" s="79"/>
    </row>
    <row r="33" spans="1:8" ht="12.75" customHeight="1" x14ac:dyDescent="0.15">
      <c r="A33" s="4" t="s">
        <v>48</v>
      </c>
      <c r="B33" s="11">
        <v>19.399999999999999</v>
      </c>
      <c r="C33" s="11">
        <v>34.200000000000003</v>
      </c>
      <c r="D33" s="11">
        <v>25.8</v>
      </c>
      <c r="E33" s="11">
        <v>12.6</v>
      </c>
      <c r="F33" s="11">
        <v>3.5</v>
      </c>
      <c r="G33" s="11">
        <v>39.5</v>
      </c>
      <c r="H33" s="9">
        <v>4153</v>
      </c>
    </row>
    <row r="34" spans="1:8" ht="12.75" customHeight="1" x14ac:dyDescent="0.15">
      <c r="A34" s="4" t="s">
        <v>49</v>
      </c>
      <c r="B34" s="11">
        <v>21.5</v>
      </c>
      <c r="C34" s="11">
        <v>31.8</v>
      </c>
      <c r="D34" s="11">
        <v>26.2</v>
      </c>
      <c r="E34" s="11">
        <v>12.4</v>
      </c>
      <c r="F34" s="11">
        <v>3.5</v>
      </c>
      <c r="G34" s="11">
        <v>39.4</v>
      </c>
      <c r="H34" s="9">
        <v>4079</v>
      </c>
    </row>
    <row r="35" spans="1:8" ht="12.75" customHeight="1" x14ac:dyDescent="0.15">
      <c r="A35" s="4" t="s">
        <v>50</v>
      </c>
      <c r="B35" s="11">
        <v>23.6</v>
      </c>
      <c r="C35" s="11">
        <v>32.799999999999997</v>
      </c>
      <c r="D35" s="11">
        <v>23.9</v>
      </c>
      <c r="E35" s="11">
        <v>12</v>
      </c>
      <c r="F35" s="11">
        <v>3</v>
      </c>
      <c r="G35" s="11">
        <v>47.2</v>
      </c>
      <c r="H35" s="9">
        <v>4235</v>
      </c>
    </row>
    <row r="36" spans="1:8" ht="12.75" customHeight="1" x14ac:dyDescent="0.15">
      <c r="A36" s="4" t="s">
        <v>51</v>
      </c>
      <c r="B36" s="11">
        <v>26.6</v>
      </c>
      <c r="C36" s="11">
        <v>32.9</v>
      </c>
      <c r="D36" s="11">
        <v>22</v>
      </c>
      <c r="E36" s="11">
        <v>11.2</v>
      </c>
      <c r="F36" s="11">
        <v>2.5</v>
      </c>
      <c r="G36" s="11">
        <v>51</v>
      </c>
      <c r="H36" s="9">
        <v>4330</v>
      </c>
    </row>
    <row r="37" spans="1:8" ht="12.75" customHeight="1" x14ac:dyDescent="0.15">
      <c r="A37" s="4" t="s">
        <v>52</v>
      </c>
      <c r="B37" s="11">
        <v>18</v>
      </c>
      <c r="C37" s="11">
        <v>41.2</v>
      </c>
      <c r="D37" s="11">
        <v>22.2</v>
      </c>
      <c r="E37" s="11">
        <v>10.8</v>
      </c>
      <c r="F37" s="11">
        <v>3</v>
      </c>
      <c r="G37" s="11">
        <v>56</v>
      </c>
      <c r="H37" s="9">
        <v>4265</v>
      </c>
    </row>
    <row r="38" spans="1:8" ht="12.75" customHeight="1" x14ac:dyDescent="0.15">
      <c r="A38" s="4" t="s">
        <v>53</v>
      </c>
      <c r="B38" s="11">
        <v>15.6</v>
      </c>
      <c r="C38" s="11">
        <v>44.5</v>
      </c>
      <c r="D38" s="11">
        <v>21.4</v>
      </c>
      <c r="E38" s="11">
        <v>10.9</v>
      </c>
      <c r="F38" s="11">
        <v>3</v>
      </c>
      <c r="G38" s="11">
        <v>52.3</v>
      </c>
      <c r="H38" s="9">
        <v>4308</v>
      </c>
    </row>
    <row r="39" spans="1:8" ht="12.75" customHeight="1" x14ac:dyDescent="0.15">
      <c r="A39" s="4" t="s">
        <v>54</v>
      </c>
      <c r="B39" s="11">
        <v>13.9</v>
      </c>
      <c r="C39" s="11">
        <v>46.3</v>
      </c>
      <c r="D39" s="11">
        <v>21.9</v>
      </c>
      <c r="E39" s="11">
        <v>10.3</v>
      </c>
      <c r="F39" s="11">
        <v>3</v>
      </c>
      <c r="G39" s="11">
        <v>48.7</v>
      </c>
      <c r="H39" s="9">
        <v>4513</v>
      </c>
    </row>
    <row r="40" spans="1:8" ht="12.75" customHeight="1" x14ac:dyDescent="0.15">
      <c r="A40" s="4" t="s">
        <v>55</v>
      </c>
      <c r="B40" s="11">
        <v>13.9</v>
      </c>
      <c r="C40" s="11">
        <v>46.6</v>
      </c>
      <c r="D40" s="11">
        <v>21.6</v>
      </c>
      <c r="E40" s="11">
        <v>10</v>
      </c>
      <c r="F40" s="11">
        <v>3</v>
      </c>
      <c r="G40" s="11">
        <v>46.2</v>
      </c>
      <c r="H40" s="9">
        <v>4459</v>
      </c>
    </row>
    <row r="41" spans="1:8" ht="12.75" customHeight="1" x14ac:dyDescent="0.15">
      <c r="A41" s="4" t="s">
        <v>56</v>
      </c>
      <c r="B41" s="11">
        <v>13.7</v>
      </c>
      <c r="C41" s="11">
        <v>46.2</v>
      </c>
      <c r="D41" s="11">
        <v>22.1</v>
      </c>
      <c r="E41" s="11">
        <v>9.8000000000000007</v>
      </c>
      <c r="F41" s="11">
        <v>3</v>
      </c>
      <c r="G41" s="11">
        <v>49.8</v>
      </c>
      <c r="H41" s="9">
        <v>4352</v>
      </c>
    </row>
    <row r="42" spans="1:8" ht="12.75" customHeight="1" x14ac:dyDescent="0.15">
      <c r="A42" s="4" t="s">
        <v>57</v>
      </c>
      <c r="B42" s="11">
        <v>14.3</v>
      </c>
      <c r="C42" s="11">
        <v>46.7</v>
      </c>
      <c r="D42" s="11">
        <v>22.3</v>
      </c>
      <c r="E42" s="11">
        <v>9.4</v>
      </c>
      <c r="F42" s="11">
        <v>3</v>
      </c>
      <c r="G42" s="11">
        <v>48.3</v>
      </c>
      <c r="H42" s="9">
        <v>4343</v>
      </c>
    </row>
    <row r="43" spans="1:8" ht="12.75" customHeight="1" x14ac:dyDescent="0.15">
      <c r="A43" s="4">
        <v>2013</v>
      </c>
      <c r="B43" s="11">
        <v>13.326226012793176</v>
      </c>
      <c r="C43" s="11">
        <v>48.891257995735607</v>
      </c>
      <c r="D43" s="11">
        <v>21.833688699360341</v>
      </c>
      <c r="E43" s="11">
        <v>9.0831556503198296</v>
      </c>
      <c r="F43" s="11">
        <v>3</v>
      </c>
      <c r="G43" s="11">
        <v>49.7</v>
      </c>
      <c r="H43" s="9">
        <v>4690</v>
      </c>
    </row>
    <row r="44" spans="1:8" ht="14.75" customHeight="1" x14ac:dyDescent="0.15">
      <c r="A44" s="79" t="s">
        <v>66</v>
      </c>
      <c r="B44" s="79"/>
      <c r="C44" s="79"/>
      <c r="D44" s="79"/>
      <c r="E44" s="79"/>
      <c r="F44" s="79"/>
      <c r="G44" s="79"/>
      <c r="H44" s="79"/>
    </row>
    <row r="45" spans="1:8" ht="12.75" customHeight="1" x14ac:dyDescent="0.15">
      <c r="A45" s="4" t="s">
        <v>48</v>
      </c>
      <c r="B45" s="11">
        <v>8.4</v>
      </c>
      <c r="C45" s="11">
        <v>38.6</v>
      </c>
      <c r="D45" s="11">
        <v>27.6</v>
      </c>
      <c r="E45" s="11">
        <v>13.2</v>
      </c>
      <c r="F45" s="11">
        <v>4.5</v>
      </c>
      <c r="G45" s="11">
        <v>43.2</v>
      </c>
      <c r="H45" s="9">
        <v>983</v>
      </c>
    </row>
    <row r="46" spans="1:8" ht="12.75" customHeight="1" x14ac:dyDescent="0.15">
      <c r="A46" s="4" t="s">
        <v>49</v>
      </c>
      <c r="B46" s="11">
        <v>7.9</v>
      </c>
      <c r="C46" s="11">
        <v>31.8</v>
      </c>
      <c r="D46" s="11">
        <v>26.2</v>
      </c>
      <c r="E46" s="11">
        <v>12.4</v>
      </c>
      <c r="F46" s="11">
        <v>5</v>
      </c>
      <c r="G46" s="11">
        <v>40.5</v>
      </c>
      <c r="H46" s="9">
        <v>970</v>
      </c>
    </row>
    <row r="47" spans="1:8" ht="12.75" customHeight="1" x14ac:dyDescent="0.15">
      <c r="A47" s="4" t="s">
        <v>50</v>
      </c>
      <c r="B47" s="11">
        <v>7</v>
      </c>
      <c r="C47" s="11">
        <v>34.200000000000003</v>
      </c>
      <c r="D47" s="11">
        <v>27.7</v>
      </c>
      <c r="E47" s="11">
        <v>17</v>
      </c>
      <c r="F47" s="11">
        <v>5</v>
      </c>
      <c r="G47" s="11">
        <v>37.299999999999997</v>
      </c>
      <c r="H47" s="9">
        <v>977</v>
      </c>
    </row>
    <row r="48" spans="1:8" ht="12.75" customHeight="1" x14ac:dyDescent="0.15">
      <c r="A48" s="4" t="s">
        <v>51</v>
      </c>
      <c r="B48" s="11">
        <v>8.5</v>
      </c>
      <c r="C48" s="11">
        <v>31.8</v>
      </c>
      <c r="D48" s="11">
        <v>26</v>
      </c>
      <c r="E48" s="11">
        <v>18.8</v>
      </c>
      <c r="F48" s="11">
        <v>5.0999999999999996</v>
      </c>
      <c r="G48" s="11">
        <v>38.700000000000003</v>
      </c>
      <c r="H48" s="9">
        <v>1021</v>
      </c>
    </row>
    <row r="49" spans="1:8" ht="12.75" customHeight="1" x14ac:dyDescent="0.15">
      <c r="A49" s="4" t="s">
        <v>52</v>
      </c>
      <c r="B49" s="11">
        <v>9.6</v>
      </c>
      <c r="C49" s="11">
        <v>32.200000000000003</v>
      </c>
      <c r="D49" s="11">
        <v>27.2</v>
      </c>
      <c r="E49" s="11">
        <v>16.899999999999999</v>
      </c>
      <c r="F49" s="11">
        <v>5</v>
      </c>
      <c r="G49" s="11">
        <v>41.1</v>
      </c>
      <c r="H49" s="9">
        <v>1152</v>
      </c>
    </row>
    <row r="50" spans="1:8" ht="12.75" customHeight="1" x14ac:dyDescent="0.15">
      <c r="A50" s="4" t="s">
        <v>53</v>
      </c>
      <c r="B50" s="11">
        <v>11.3</v>
      </c>
      <c r="C50" s="11">
        <v>36.6</v>
      </c>
      <c r="D50" s="11">
        <v>24.3</v>
      </c>
      <c r="E50" s="11">
        <v>15.5</v>
      </c>
      <c r="F50" s="11">
        <v>4.3</v>
      </c>
      <c r="G50" s="11">
        <v>41</v>
      </c>
      <c r="H50" s="9">
        <v>1292</v>
      </c>
    </row>
    <row r="51" spans="1:8" ht="12.75" customHeight="1" x14ac:dyDescent="0.15">
      <c r="A51" s="4" t="s">
        <v>54</v>
      </c>
      <c r="B51" s="11">
        <v>11.2</v>
      </c>
      <c r="C51" s="11">
        <v>33.6</v>
      </c>
      <c r="D51" s="11">
        <v>25.4</v>
      </c>
      <c r="E51" s="11">
        <v>16.899999999999999</v>
      </c>
      <c r="F51" s="11">
        <v>4.8</v>
      </c>
      <c r="G51" s="11">
        <v>39.700000000000003</v>
      </c>
      <c r="H51" s="9">
        <v>1256</v>
      </c>
    </row>
    <row r="52" spans="1:8" ht="12.75" customHeight="1" x14ac:dyDescent="0.15">
      <c r="A52" s="4" t="s">
        <v>55</v>
      </c>
      <c r="B52" s="11">
        <v>11</v>
      </c>
      <c r="C52" s="11">
        <v>31.6</v>
      </c>
      <c r="D52" s="11">
        <v>27.2</v>
      </c>
      <c r="E52" s="11">
        <v>16.899999999999999</v>
      </c>
      <c r="F52" s="11">
        <v>5</v>
      </c>
      <c r="G52" s="11">
        <v>40.200000000000003</v>
      </c>
      <c r="H52" s="9">
        <v>1260</v>
      </c>
    </row>
    <row r="53" spans="1:8" ht="12.75" customHeight="1" x14ac:dyDescent="0.15">
      <c r="A53" s="4" t="s">
        <v>56</v>
      </c>
      <c r="B53" s="11">
        <v>10.3</v>
      </c>
      <c r="C53" s="11">
        <v>33.799999999999997</v>
      </c>
      <c r="D53" s="11">
        <v>26.8</v>
      </c>
      <c r="E53" s="11">
        <v>16.2</v>
      </c>
      <c r="F53" s="11">
        <v>4.8</v>
      </c>
      <c r="G53" s="11">
        <v>39.299999999999997</v>
      </c>
      <c r="H53" s="9">
        <v>1390</v>
      </c>
    </row>
    <row r="54" spans="1:8" ht="12.75" customHeight="1" x14ac:dyDescent="0.15">
      <c r="A54" s="4" t="s">
        <v>57</v>
      </c>
      <c r="B54" s="11">
        <v>10.5</v>
      </c>
      <c r="C54" s="11">
        <v>33.4</v>
      </c>
      <c r="D54" s="11">
        <v>27</v>
      </c>
      <c r="E54" s="11">
        <v>16.2</v>
      </c>
      <c r="F54" s="11">
        <v>4.8</v>
      </c>
      <c r="G54" s="11">
        <v>35.700000000000003</v>
      </c>
      <c r="H54" s="9">
        <v>1427</v>
      </c>
    </row>
    <row r="55" spans="1:8" ht="12.75" customHeight="1" x14ac:dyDescent="0.15">
      <c r="A55" s="4">
        <v>2013</v>
      </c>
      <c r="B55" s="11">
        <v>9.6860387441549758</v>
      </c>
      <c r="C55" s="11">
        <v>36.272545090180358</v>
      </c>
      <c r="D55" s="11">
        <v>25.050100200400799</v>
      </c>
      <c r="E55" s="11">
        <v>15.965263861055446</v>
      </c>
      <c r="F55" s="11">
        <v>4.5</v>
      </c>
      <c r="G55" s="11">
        <v>36.1</v>
      </c>
      <c r="H55" s="9">
        <v>1497</v>
      </c>
    </row>
    <row r="56" spans="1:8" ht="14.75" customHeight="1" x14ac:dyDescent="0.15">
      <c r="A56" s="79" t="s">
        <v>67</v>
      </c>
      <c r="B56" s="79"/>
      <c r="C56" s="79"/>
      <c r="D56" s="79"/>
      <c r="E56" s="79"/>
      <c r="F56" s="79"/>
      <c r="G56" s="79"/>
      <c r="H56" s="79"/>
    </row>
    <row r="57" spans="1:8" ht="12.75" customHeight="1" x14ac:dyDescent="0.15">
      <c r="A57" s="4" t="s">
        <v>48</v>
      </c>
      <c r="B57" s="11">
        <v>9.3000000000000007</v>
      </c>
      <c r="C57" s="11">
        <v>41.9</v>
      </c>
      <c r="D57" s="11">
        <v>24.2</v>
      </c>
      <c r="E57" s="11">
        <v>16.100000000000001</v>
      </c>
      <c r="F57" s="11">
        <v>4</v>
      </c>
      <c r="G57" s="11">
        <v>45</v>
      </c>
      <c r="H57" s="9">
        <v>2447</v>
      </c>
    </row>
    <row r="58" spans="1:8" ht="12.75" customHeight="1" x14ac:dyDescent="0.15">
      <c r="A58" s="4" t="s">
        <v>49</v>
      </c>
      <c r="B58" s="11">
        <v>13.8</v>
      </c>
      <c r="C58" s="11">
        <v>45</v>
      </c>
      <c r="D58" s="11">
        <v>19.8</v>
      </c>
      <c r="E58" s="11">
        <v>13.7</v>
      </c>
      <c r="F58" s="11">
        <v>3</v>
      </c>
      <c r="G58" s="11">
        <v>44.1</v>
      </c>
      <c r="H58" s="9">
        <v>2668</v>
      </c>
    </row>
    <row r="59" spans="1:8" ht="12.75" customHeight="1" x14ac:dyDescent="0.15">
      <c r="A59" s="4" t="s">
        <v>50</v>
      </c>
      <c r="B59" s="11">
        <v>10.6</v>
      </c>
      <c r="C59" s="11">
        <v>54.5</v>
      </c>
      <c r="D59" s="11">
        <v>16.600000000000001</v>
      </c>
      <c r="E59" s="11">
        <v>10.8</v>
      </c>
      <c r="F59" s="11">
        <v>2.7</v>
      </c>
      <c r="G59" s="11">
        <v>46</v>
      </c>
      <c r="H59" s="9">
        <v>2928</v>
      </c>
    </row>
    <row r="60" spans="1:8" ht="12.75" customHeight="1" x14ac:dyDescent="0.15">
      <c r="A60" s="4" t="s">
        <v>51</v>
      </c>
      <c r="B60" s="11">
        <v>8.6999999999999993</v>
      </c>
      <c r="C60" s="11">
        <v>54.8</v>
      </c>
      <c r="D60" s="11">
        <v>18.2</v>
      </c>
      <c r="E60" s="11">
        <v>10.6</v>
      </c>
      <c r="F60" s="11">
        <v>3</v>
      </c>
      <c r="G60" s="11">
        <v>40.299999999999997</v>
      </c>
      <c r="H60" s="9">
        <v>2938</v>
      </c>
    </row>
    <row r="61" spans="1:8" ht="12.75" customHeight="1" x14ac:dyDescent="0.15">
      <c r="A61" s="4" t="s">
        <v>52</v>
      </c>
      <c r="B61" s="11">
        <v>10.4</v>
      </c>
      <c r="C61" s="11">
        <v>54.5</v>
      </c>
      <c r="D61" s="11">
        <v>18.399999999999999</v>
      </c>
      <c r="E61" s="11">
        <v>9.4</v>
      </c>
      <c r="F61" s="11">
        <v>2.7</v>
      </c>
      <c r="G61" s="11">
        <v>43.5</v>
      </c>
      <c r="H61" s="9">
        <v>3117</v>
      </c>
    </row>
    <row r="62" spans="1:8" ht="12.75" customHeight="1" x14ac:dyDescent="0.15">
      <c r="A62" s="4" t="s">
        <v>53</v>
      </c>
      <c r="B62" s="11">
        <v>8.1</v>
      </c>
      <c r="C62" s="11">
        <v>56</v>
      </c>
      <c r="D62" s="11">
        <v>19.100000000000001</v>
      </c>
      <c r="E62" s="11">
        <v>9.1</v>
      </c>
      <c r="F62" s="11">
        <v>2.8</v>
      </c>
      <c r="G62" s="11">
        <v>39.9</v>
      </c>
      <c r="H62" s="9">
        <v>2998</v>
      </c>
    </row>
    <row r="63" spans="1:8" ht="12.75" customHeight="1" x14ac:dyDescent="0.15">
      <c r="A63" s="4" t="s">
        <v>54</v>
      </c>
      <c r="B63" s="11">
        <v>10.5</v>
      </c>
      <c r="C63" s="11">
        <v>57.6</v>
      </c>
      <c r="D63" s="11">
        <v>18.8</v>
      </c>
      <c r="E63" s="11">
        <v>6.7</v>
      </c>
      <c r="F63" s="11">
        <v>2.5</v>
      </c>
      <c r="G63" s="11">
        <v>47.5</v>
      </c>
      <c r="H63" s="9">
        <v>3700</v>
      </c>
    </row>
    <row r="64" spans="1:8" ht="12.75" customHeight="1" x14ac:dyDescent="0.15">
      <c r="A64" s="4" t="s">
        <v>55</v>
      </c>
      <c r="B64" s="11">
        <v>10.8</v>
      </c>
      <c r="C64" s="11">
        <v>57.3</v>
      </c>
      <c r="D64" s="11">
        <v>18.600000000000001</v>
      </c>
      <c r="E64" s="11">
        <v>6.7</v>
      </c>
      <c r="F64" s="11">
        <v>2.6</v>
      </c>
      <c r="G64" s="11">
        <v>40.1</v>
      </c>
      <c r="H64" s="9">
        <v>3990</v>
      </c>
    </row>
    <row r="65" spans="1:8" ht="12.75" customHeight="1" x14ac:dyDescent="0.15">
      <c r="A65" s="4" t="s">
        <v>56</v>
      </c>
      <c r="B65" s="11">
        <v>12.9</v>
      </c>
      <c r="C65" s="11">
        <v>52.7</v>
      </c>
      <c r="D65" s="11">
        <v>20.6</v>
      </c>
      <c r="E65" s="11">
        <v>6.7</v>
      </c>
      <c r="F65" s="11">
        <v>2.8</v>
      </c>
      <c r="G65" s="11">
        <v>40.299999999999997</v>
      </c>
      <c r="H65" s="9">
        <v>3814</v>
      </c>
    </row>
    <row r="66" spans="1:8" ht="12.75" customHeight="1" x14ac:dyDescent="0.15">
      <c r="A66" s="4" t="s">
        <v>57</v>
      </c>
      <c r="B66" s="11">
        <v>11.9</v>
      </c>
      <c r="C66" s="11">
        <v>55.2</v>
      </c>
      <c r="D66" s="11">
        <v>19.7</v>
      </c>
      <c r="E66" s="11">
        <v>6.2</v>
      </c>
      <c r="F66" s="11">
        <v>2.5</v>
      </c>
      <c r="G66" s="11">
        <v>42.1</v>
      </c>
      <c r="H66" s="9">
        <v>3993</v>
      </c>
    </row>
    <row r="67" spans="1:8" ht="12.75" customHeight="1" x14ac:dyDescent="0.15">
      <c r="A67" s="4">
        <v>2013</v>
      </c>
      <c r="B67" s="11">
        <v>13.040162684290799</v>
      </c>
      <c r="C67" s="11">
        <v>58.464667005592275</v>
      </c>
      <c r="D67" s="11">
        <v>17.005592272496187</v>
      </c>
      <c r="E67" s="11">
        <v>4.5500762582613117</v>
      </c>
      <c r="F67" s="11">
        <v>2.5</v>
      </c>
      <c r="G67" s="11">
        <v>45.6</v>
      </c>
      <c r="H67" s="9">
        <v>3934</v>
      </c>
    </row>
    <row r="68" spans="1:8" ht="14.75" customHeight="1" x14ac:dyDescent="0.15">
      <c r="A68" s="79" t="s">
        <v>68</v>
      </c>
      <c r="B68" s="79"/>
      <c r="C68" s="79"/>
      <c r="D68" s="79"/>
      <c r="E68" s="79"/>
      <c r="F68" s="79"/>
      <c r="G68" s="79"/>
      <c r="H68" s="79"/>
    </row>
    <row r="69" spans="1:8" ht="12.75" customHeight="1" x14ac:dyDescent="0.15">
      <c r="A69" s="4" t="s">
        <v>48</v>
      </c>
      <c r="B69" s="11">
        <v>30.7</v>
      </c>
      <c r="C69" s="11">
        <v>41.7</v>
      </c>
      <c r="D69" s="11">
        <v>11</v>
      </c>
      <c r="E69" s="11">
        <v>10.1</v>
      </c>
      <c r="F69" s="11">
        <v>1.7</v>
      </c>
      <c r="G69" s="11">
        <v>58.9</v>
      </c>
      <c r="H69" s="9">
        <v>355</v>
      </c>
    </row>
    <row r="70" spans="1:8" ht="12.75" customHeight="1" x14ac:dyDescent="0.15">
      <c r="A70" s="4" t="s">
        <v>49</v>
      </c>
      <c r="B70" s="11">
        <v>31.1</v>
      </c>
      <c r="C70" s="11">
        <v>42</v>
      </c>
      <c r="D70" s="11">
        <v>11.6</v>
      </c>
      <c r="E70" s="11">
        <v>8.9</v>
      </c>
      <c r="F70" s="11">
        <v>1.8</v>
      </c>
      <c r="G70" s="11">
        <v>62.5</v>
      </c>
      <c r="H70" s="9">
        <v>379</v>
      </c>
    </row>
    <row r="71" spans="1:8" ht="12.75" customHeight="1" x14ac:dyDescent="0.15">
      <c r="A71" s="4" t="s">
        <v>50</v>
      </c>
      <c r="B71" s="11">
        <v>31.4</v>
      </c>
      <c r="C71" s="11">
        <v>43.1</v>
      </c>
      <c r="D71" s="11">
        <v>11</v>
      </c>
      <c r="E71" s="11">
        <v>9</v>
      </c>
      <c r="F71" s="11">
        <v>1.8</v>
      </c>
      <c r="G71" s="11">
        <v>60.7</v>
      </c>
      <c r="H71" s="9">
        <v>420</v>
      </c>
    </row>
    <row r="72" spans="1:8" ht="12.75" customHeight="1" x14ac:dyDescent="0.15">
      <c r="A72" s="4" t="s">
        <v>51</v>
      </c>
      <c r="B72" s="11">
        <v>31.9</v>
      </c>
      <c r="C72" s="11">
        <v>37.9</v>
      </c>
      <c r="D72" s="11">
        <v>12.7</v>
      </c>
      <c r="E72" s="11">
        <v>12.7</v>
      </c>
      <c r="F72" s="11">
        <v>2.2999999999999998</v>
      </c>
      <c r="G72" s="11">
        <v>52.2</v>
      </c>
      <c r="H72" s="9">
        <v>385</v>
      </c>
    </row>
    <row r="73" spans="1:8" ht="12.75" customHeight="1" x14ac:dyDescent="0.15">
      <c r="A73" s="4" t="s">
        <v>52</v>
      </c>
      <c r="B73" s="11">
        <v>28.6</v>
      </c>
      <c r="C73" s="11">
        <v>40</v>
      </c>
      <c r="D73" s="11">
        <v>12.9</v>
      </c>
      <c r="E73" s="11">
        <v>13.7</v>
      </c>
      <c r="F73" s="11">
        <v>2.5</v>
      </c>
      <c r="G73" s="11">
        <v>54</v>
      </c>
      <c r="H73" s="9">
        <v>402</v>
      </c>
    </row>
    <row r="74" spans="1:8" ht="12.75" customHeight="1" x14ac:dyDescent="0.15">
      <c r="A74" s="4" t="s">
        <v>53</v>
      </c>
      <c r="B74" s="11">
        <v>27.5</v>
      </c>
      <c r="C74" s="11">
        <v>40.4</v>
      </c>
      <c r="D74" s="11">
        <v>14.2</v>
      </c>
      <c r="E74" s="11">
        <v>13</v>
      </c>
      <c r="F74" s="11">
        <v>2</v>
      </c>
      <c r="G74" s="11">
        <v>52.5</v>
      </c>
      <c r="H74" s="9">
        <v>408</v>
      </c>
    </row>
    <row r="75" spans="1:8" ht="12.75" customHeight="1" x14ac:dyDescent="0.15">
      <c r="A75" s="4" t="s">
        <v>54</v>
      </c>
      <c r="B75" s="11">
        <v>35.6</v>
      </c>
      <c r="C75" s="11">
        <v>35.6</v>
      </c>
      <c r="D75" s="11">
        <v>11.1</v>
      </c>
      <c r="E75" s="11">
        <v>12.5</v>
      </c>
      <c r="F75" s="11">
        <v>1.8</v>
      </c>
      <c r="G75" s="11">
        <v>59.2</v>
      </c>
      <c r="H75" s="9">
        <v>407</v>
      </c>
    </row>
    <row r="76" spans="1:8" ht="12.75" customHeight="1" x14ac:dyDescent="0.15">
      <c r="A76" s="4" t="s">
        <v>55</v>
      </c>
      <c r="B76" s="11">
        <v>27.5</v>
      </c>
      <c r="C76" s="11">
        <v>41.3</v>
      </c>
      <c r="D76" s="11">
        <v>10.8</v>
      </c>
      <c r="E76" s="11">
        <v>15.1</v>
      </c>
      <c r="F76" s="11">
        <v>2.5</v>
      </c>
      <c r="G76" s="11">
        <v>57.4</v>
      </c>
      <c r="H76" s="9">
        <v>378</v>
      </c>
    </row>
    <row r="77" spans="1:8" ht="12.75" customHeight="1" x14ac:dyDescent="0.15">
      <c r="A77" s="4" t="s">
        <v>56</v>
      </c>
      <c r="B77" s="11">
        <v>30.9</v>
      </c>
      <c r="C77" s="11">
        <v>41.5</v>
      </c>
      <c r="D77" s="11">
        <v>8.4</v>
      </c>
      <c r="E77" s="11">
        <v>14.3</v>
      </c>
      <c r="F77" s="11">
        <v>2</v>
      </c>
      <c r="G77" s="11">
        <v>55.6</v>
      </c>
      <c r="H77" s="9">
        <v>405</v>
      </c>
    </row>
    <row r="78" spans="1:8" ht="12.75" customHeight="1" x14ac:dyDescent="0.15">
      <c r="A78" s="4" t="s">
        <v>57</v>
      </c>
      <c r="B78" s="11">
        <v>34.700000000000003</v>
      </c>
      <c r="C78" s="11">
        <v>36.200000000000003</v>
      </c>
      <c r="D78" s="11">
        <v>11.3</v>
      </c>
      <c r="E78" s="11">
        <v>12.8</v>
      </c>
      <c r="F78" s="11">
        <v>1.8</v>
      </c>
      <c r="G78" s="11">
        <v>58.1</v>
      </c>
      <c r="H78" s="9">
        <v>406</v>
      </c>
    </row>
    <row r="79" spans="1:8" ht="12.75" customHeight="1" x14ac:dyDescent="0.15">
      <c r="A79" s="4">
        <v>2013</v>
      </c>
      <c r="B79" s="11">
        <v>32.132963988919663</v>
      </c>
      <c r="C79" s="11">
        <v>37.95013850415512</v>
      </c>
      <c r="D79" s="11">
        <v>11.634349030470915</v>
      </c>
      <c r="E79" s="11">
        <v>14.127423822714682</v>
      </c>
      <c r="F79" s="11">
        <v>2</v>
      </c>
      <c r="G79" s="11">
        <v>55.1</v>
      </c>
      <c r="H79" s="9">
        <v>361</v>
      </c>
    </row>
    <row r="80" spans="1:8" ht="14.75" customHeight="1" x14ac:dyDescent="0.15">
      <c r="A80" s="79" t="s">
        <v>69</v>
      </c>
      <c r="B80" s="79"/>
      <c r="C80" s="79"/>
      <c r="D80" s="79"/>
      <c r="E80" s="79"/>
      <c r="F80" s="79"/>
      <c r="G80" s="79"/>
      <c r="H80" s="79"/>
    </row>
    <row r="81" spans="1:8" ht="12.75" customHeight="1" x14ac:dyDescent="0.15">
      <c r="A81" s="4" t="s">
        <v>48</v>
      </c>
      <c r="B81" s="11">
        <v>36.299999999999997</v>
      </c>
      <c r="C81" s="11">
        <v>39.700000000000003</v>
      </c>
      <c r="D81" s="11">
        <v>13.4</v>
      </c>
      <c r="E81" s="11">
        <v>4.4000000000000004</v>
      </c>
      <c r="F81" s="11">
        <v>1.4</v>
      </c>
      <c r="G81" s="11">
        <v>66.3</v>
      </c>
      <c r="H81" s="9">
        <v>612</v>
      </c>
    </row>
    <row r="82" spans="1:8" ht="12.75" customHeight="1" x14ac:dyDescent="0.15">
      <c r="A82" s="4" t="s">
        <v>49</v>
      </c>
      <c r="B82" s="11">
        <v>36.6</v>
      </c>
      <c r="C82" s="11">
        <v>37.799999999999997</v>
      </c>
      <c r="D82" s="11">
        <v>12.8</v>
      </c>
      <c r="E82" s="11">
        <v>6.2</v>
      </c>
      <c r="F82" s="11">
        <v>1.5</v>
      </c>
      <c r="G82" s="11">
        <v>64.599999999999994</v>
      </c>
      <c r="H82" s="9">
        <v>587</v>
      </c>
    </row>
    <row r="83" spans="1:8" ht="12.75" customHeight="1" x14ac:dyDescent="0.15">
      <c r="A83" s="4" t="s">
        <v>50</v>
      </c>
      <c r="B83" s="11">
        <v>42.1</v>
      </c>
      <c r="C83" s="11">
        <v>33.799999999999997</v>
      </c>
      <c r="D83" s="11">
        <v>12.8</v>
      </c>
      <c r="E83" s="11">
        <v>5.5</v>
      </c>
      <c r="F83" s="11">
        <v>1.3</v>
      </c>
      <c r="G83" s="11">
        <v>67.3</v>
      </c>
      <c r="H83" s="9">
        <v>686</v>
      </c>
    </row>
    <row r="84" spans="1:8" ht="12.75" customHeight="1" x14ac:dyDescent="0.15">
      <c r="A84" s="4" t="s">
        <v>51</v>
      </c>
      <c r="B84" s="11">
        <v>38.700000000000003</v>
      </c>
      <c r="C84" s="11">
        <v>33.200000000000003</v>
      </c>
      <c r="D84" s="11">
        <v>14.5</v>
      </c>
      <c r="E84" s="11">
        <v>7.2</v>
      </c>
      <c r="F84" s="11">
        <v>1.7</v>
      </c>
      <c r="G84" s="11">
        <v>61</v>
      </c>
      <c r="H84" s="9">
        <v>615</v>
      </c>
    </row>
    <row r="85" spans="1:8" ht="12.75" customHeight="1" x14ac:dyDescent="0.15">
      <c r="A85" s="4" t="s">
        <v>52</v>
      </c>
      <c r="B85" s="11">
        <v>44</v>
      </c>
      <c r="C85" s="11">
        <v>30.3</v>
      </c>
      <c r="D85" s="11">
        <v>13.2</v>
      </c>
      <c r="E85" s="11">
        <v>7</v>
      </c>
      <c r="F85" s="11">
        <v>1.3</v>
      </c>
      <c r="G85" s="11">
        <v>66.8</v>
      </c>
      <c r="H85" s="9">
        <v>748</v>
      </c>
    </row>
    <row r="86" spans="1:8" ht="12.75" customHeight="1" x14ac:dyDescent="0.15">
      <c r="A86" s="4" t="s">
        <v>53</v>
      </c>
      <c r="B86" s="11">
        <v>41.1</v>
      </c>
      <c r="C86" s="11">
        <v>31</v>
      </c>
      <c r="D86" s="11">
        <v>15.4</v>
      </c>
      <c r="E86" s="11">
        <v>7.1</v>
      </c>
      <c r="F86" s="11">
        <v>1.6</v>
      </c>
      <c r="G86" s="11">
        <v>59.4</v>
      </c>
      <c r="H86" s="9">
        <v>722</v>
      </c>
    </row>
    <row r="87" spans="1:8" ht="12.75" customHeight="1" x14ac:dyDescent="0.15">
      <c r="A87" s="4" t="s">
        <v>54</v>
      </c>
      <c r="B87" s="11">
        <v>42.5</v>
      </c>
      <c r="C87" s="11">
        <v>29.4</v>
      </c>
      <c r="D87" s="11">
        <v>16.100000000000001</v>
      </c>
      <c r="E87" s="11">
        <v>6.8</v>
      </c>
      <c r="F87" s="11">
        <v>1.5</v>
      </c>
      <c r="G87" s="11">
        <v>63.2</v>
      </c>
      <c r="H87" s="9">
        <v>819</v>
      </c>
    </row>
    <row r="88" spans="1:8" ht="12.75" customHeight="1" x14ac:dyDescent="0.15">
      <c r="A88" s="4" t="s">
        <v>55</v>
      </c>
      <c r="B88" s="11">
        <v>39.700000000000003</v>
      </c>
      <c r="C88" s="11">
        <v>31.6</v>
      </c>
      <c r="D88" s="11">
        <v>15.7</v>
      </c>
      <c r="E88" s="11">
        <v>7.3</v>
      </c>
      <c r="F88" s="11">
        <v>1.8</v>
      </c>
      <c r="G88" s="11">
        <v>60.9</v>
      </c>
      <c r="H88" s="9">
        <v>861</v>
      </c>
    </row>
    <row r="89" spans="1:8" ht="12.75" customHeight="1" x14ac:dyDescent="0.15">
      <c r="A89" s="4" t="s">
        <v>56</v>
      </c>
      <c r="B89" s="11">
        <v>43.3</v>
      </c>
      <c r="C89" s="11">
        <v>27.7</v>
      </c>
      <c r="D89" s="11">
        <v>17.3</v>
      </c>
      <c r="E89" s="11">
        <v>6.7</v>
      </c>
      <c r="F89" s="11">
        <v>1.4</v>
      </c>
      <c r="G89" s="11">
        <v>60.2</v>
      </c>
      <c r="H89" s="9">
        <v>968</v>
      </c>
    </row>
    <row r="90" spans="1:8" ht="12.75" customHeight="1" x14ac:dyDescent="0.15">
      <c r="A90" s="4" t="s">
        <v>57</v>
      </c>
      <c r="B90" s="11">
        <v>38.200000000000003</v>
      </c>
      <c r="C90" s="11">
        <v>32.799999999999997</v>
      </c>
      <c r="D90" s="11">
        <v>17.2</v>
      </c>
      <c r="E90" s="11">
        <v>7.2</v>
      </c>
      <c r="F90" s="11">
        <v>1.7</v>
      </c>
      <c r="G90" s="11">
        <v>59.2</v>
      </c>
      <c r="H90" s="9">
        <v>1062</v>
      </c>
    </row>
    <row r="91" spans="1:8" ht="12.75" customHeight="1" x14ac:dyDescent="0.15">
      <c r="A91" s="4">
        <v>2013</v>
      </c>
      <c r="B91" s="11">
        <v>41.324626865671647</v>
      </c>
      <c r="C91" s="11">
        <v>32.369402985074622</v>
      </c>
      <c r="D91" s="11">
        <v>14.645522388059701</v>
      </c>
      <c r="E91" s="11">
        <v>6.8097014925373136</v>
      </c>
      <c r="F91" s="11">
        <v>1.3</v>
      </c>
      <c r="G91" s="11">
        <v>60.9</v>
      </c>
      <c r="H91" s="9">
        <v>1072</v>
      </c>
    </row>
    <row r="92" spans="1:8" ht="14.75" customHeight="1" x14ac:dyDescent="0.15">
      <c r="A92" s="79" t="s">
        <v>71</v>
      </c>
      <c r="B92" s="79"/>
      <c r="C92" s="79"/>
      <c r="D92" s="79"/>
      <c r="E92" s="79"/>
      <c r="F92" s="79"/>
      <c r="G92" s="79"/>
      <c r="H92" s="79"/>
    </row>
    <row r="93" spans="1:8" ht="12.75" customHeight="1" x14ac:dyDescent="0.15">
      <c r="A93" s="4" t="s">
        <v>48</v>
      </c>
      <c r="B93" s="11">
        <v>4.3</v>
      </c>
      <c r="C93" s="11">
        <v>41.9</v>
      </c>
      <c r="D93" s="11">
        <v>35.9</v>
      </c>
      <c r="E93" s="11">
        <v>14.5</v>
      </c>
      <c r="F93" s="11">
        <v>5</v>
      </c>
      <c r="G93" s="11">
        <v>47.9</v>
      </c>
      <c r="H93" s="9">
        <v>117</v>
      </c>
    </row>
    <row r="94" spans="1:8" ht="12.75" customHeight="1" x14ac:dyDescent="0.15">
      <c r="A94" s="4" t="s">
        <v>49</v>
      </c>
      <c r="B94" s="11">
        <v>5.9</v>
      </c>
      <c r="C94" s="11">
        <v>44.1</v>
      </c>
      <c r="D94" s="11">
        <v>32.200000000000003</v>
      </c>
      <c r="E94" s="11">
        <v>14.4</v>
      </c>
      <c r="F94" s="11">
        <v>4.4000000000000004</v>
      </c>
      <c r="G94" s="11">
        <v>41.5</v>
      </c>
      <c r="H94" s="9">
        <v>118</v>
      </c>
    </row>
    <row r="95" spans="1:8" ht="12.75" customHeight="1" x14ac:dyDescent="0.15">
      <c r="A95" s="4" t="s">
        <v>50</v>
      </c>
      <c r="B95" s="11">
        <v>18.600000000000001</v>
      </c>
      <c r="C95" s="11">
        <v>37.200000000000003</v>
      </c>
      <c r="D95" s="11">
        <v>24.8</v>
      </c>
      <c r="E95" s="11">
        <v>15</v>
      </c>
      <c r="F95" s="11">
        <v>3.6</v>
      </c>
      <c r="G95" s="11">
        <v>47.8</v>
      </c>
      <c r="H95" s="9">
        <v>113</v>
      </c>
    </row>
    <row r="96" spans="1:8" ht="12.75" customHeight="1" x14ac:dyDescent="0.15">
      <c r="A96" s="4" t="s">
        <v>51</v>
      </c>
      <c r="B96" s="11">
        <v>14</v>
      </c>
      <c r="C96" s="11">
        <v>47.4</v>
      </c>
      <c r="D96" s="11">
        <v>22.8</v>
      </c>
      <c r="E96" s="11">
        <v>12.3</v>
      </c>
      <c r="F96" s="11">
        <v>3.1</v>
      </c>
      <c r="G96" s="11">
        <v>49.1</v>
      </c>
      <c r="H96" s="9">
        <v>114</v>
      </c>
    </row>
    <row r="97" spans="1:8" ht="12.75" customHeight="1" x14ac:dyDescent="0.15">
      <c r="A97" s="4" t="s">
        <v>52</v>
      </c>
      <c r="B97" s="11">
        <v>16</v>
      </c>
      <c r="C97" s="11">
        <v>52</v>
      </c>
      <c r="D97" s="11">
        <v>18</v>
      </c>
      <c r="E97" s="11">
        <v>11</v>
      </c>
      <c r="F97" s="11">
        <v>2.7</v>
      </c>
      <c r="G97" s="11">
        <v>54</v>
      </c>
      <c r="H97" s="9">
        <v>100</v>
      </c>
    </row>
    <row r="98" spans="1:8" ht="12.75" customHeight="1" x14ac:dyDescent="0.15">
      <c r="A98" s="4" t="s">
        <v>53</v>
      </c>
      <c r="B98" s="11">
        <v>20</v>
      </c>
      <c r="C98" s="11">
        <v>44.7</v>
      </c>
      <c r="D98" s="11">
        <v>23.5</v>
      </c>
      <c r="E98" s="11">
        <v>8.1999999999999993</v>
      </c>
      <c r="F98" s="11">
        <v>3.3</v>
      </c>
      <c r="G98" s="11">
        <v>48.8</v>
      </c>
      <c r="H98" s="9">
        <v>88</v>
      </c>
    </row>
    <row r="99" spans="1:8" ht="12.75" customHeight="1" x14ac:dyDescent="0.15">
      <c r="A99" s="4" t="s">
        <v>54</v>
      </c>
      <c r="B99" s="50"/>
      <c r="C99" s="50"/>
      <c r="D99" s="50"/>
      <c r="E99" s="50"/>
      <c r="F99" s="50"/>
      <c r="G99" s="50"/>
      <c r="H99" s="50"/>
    </row>
    <row r="100" spans="1:8" ht="12.75" customHeight="1" x14ac:dyDescent="0.15">
      <c r="A100" s="4" t="s">
        <v>55</v>
      </c>
      <c r="B100" s="50"/>
      <c r="C100" s="50"/>
      <c r="D100" s="50"/>
      <c r="E100" s="50"/>
      <c r="F100" s="50"/>
      <c r="G100" s="50"/>
      <c r="H100" s="50"/>
    </row>
    <row r="101" spans="1:8" ht="12.75" customHeight="1" x14ac:dyDescent="0.15">
      <c r="A101" s="4" t="s">
        <v>56</v>
      </c>
      <c r="B101" s="50"/>
      <c r="C101" s="50"/>
      <c r="D101" s="50"/>
      <c r="E101" s="50"/>
      <c r="F101" s="50"/>
      <c r="G101" s="50"/>
      <c r="H101" s="50"/>
    </row>
    <row r="102" spans="1:8" ht="12.75" customHeight="1" x14ac:dyDescent="0.15">
      <c r="A102" s="4" t="s">
        <v>57</v>
      </c>
      <c r="B102" s="50"/>
      <c r="C102" s="50"/>
      <c r="D102" s="50"/>
      <c r="E102" s="50"/>
      <c r="F102" s="50"/>
      <c r="G102" s="50"/>
      <c r="H102" s="50"/>
    </row>
    <row r="103" spans="1:8" ht="12.75" customHeight="1" x14ac:dyDescent="0.15">
      <c r="A103" s="4">
        <v>2013</v>
      </c>
      <c r="B103" s="50"/>
      <c r="C103" s="50"/>
      <c r="D103" s="50"/>
      <c r="E103" s="50"/>
      <c r="F103" s="50"/>
      <c r="G103" s="50"/>
      <c r="H103" s="50"/>
    </row>
    <row r="104" spans="1:8" ht="14.75" customHeight="1" x14ac:dyDescent="0.15">
      <c r="A104" s="79" t="s">
        <v>127</v>
      </c>
      <c r="B104" s="79"/>
      <c r="C104" s="79"/>
      <c r="D104" s="79"/>
      <c r="E104" s="79"/>
      <c r="F104" s="79"/>
      <c r="G104" s="79"/>
      <c r="H104" s="79"/>
    </row>
    <row r="105" spans="1:8" ht="12.75" customHeight="1" x14ac:dyDescent="0.15">
      <c r="A105" s="4" t="s">
        <v>48</v>
      </c>
      <c r="B105" s="11">
        <v>2.6</v>
      </c>
      <c r="C105" s="11">
        <v>25.4</v>
      </c>
      <c r="D105" s="11">
        <v>21.8</v>
      </c>
      <c r="E105" s="11">
        <v>8.8000000000000007</v>
      </c>
      <c r="F105" s="11">
        <v>5</v>
      </c>
      <c r="G105" s="11">
        <v>47.9</v>
      </c>
      <c r="H105" s="9">
        <v>193</v>
      </c>
    </row>
    <row r="106" spans="1:8" ht="12.75" customHeight="1" x14ac:dyDescent="0.15">
      <c r="A106" s="4" t="s">
        <v>49</v>
      </c>
      <c r="B106" s="11">
        <v>3.4</v>
      </c>
      <c r="C106" s="11">
        <v>25.6</v>
      </c>
      <c r="D106" s="11">
        <v>18.7</v>
      </c>
      <c r="E106" s="11">
        <v>8.4</v>
      </c>
      <c r="F106" s="11">
        <v>4.4000000000000004</v>
      </c>
      <c r="G106" s="11">
        <v>41.5</v>
      </c>
      <c r="H106" s="9">
        <v>203</v>
      </c>
    </row>
    <row r="107" spans="1:8" ht="12.75" customHeight="1" x14ac:dyDescent="0.15">
      <c r="A107" s="4" t="s">
        <v>50</v>
      </c>
      <c r="B107" s="11">
        <v>10.8</v>
      </c>
      <c r="C107" s="11">
        <v>19.3</v>
      </c>
      <c r="D107" s="11">
        <v>13.2</v>
      </c>
      <c r="E107" s="11">
        <v>8</v>
      </c>
      <c r="F107" s="11">
        <v>3.6</v>
      </c>
      <c r="G107" s="11">
        <v>47.8</v>
      </c>
      <c r="H107" s="9">
        <v>212</v>
      </c>
    </row>
    <row r="108" spans="1:8" ht="12.75" customHeight="1" x14ac:dyDescent="0.15">
      <c r="A108" s="4" t="s">
        <v>51</v>
      </c>
      <c r="B108" s="11">
        <v>10.3</v>
      </c>
      <c r="C108" s="11">
        <v>33.9</v>
      </c>
      <c r="D108" s="11">
        <v>14.9</v>
      </c>
      <c r="E108" s="11">
        <v>8</v>
      </c>
      <c r="F108" s="11">
        <v>3.1</v>
      </c>
      <c r="G108" s="11">
        <v>49.1</v>
      </c>
      <c r="H108" s="9">
        <v>174</v>
      </c>
    </row>
    <row r="109" spans="1:8" ht="12.75" customHeight="1" x14ac:dyDescent="0.15">
      <c r="A109" s="4" t="s">
        <v>52</v>
      </c>
      <c r="B109" s="11">
        <v>13</v>
      </c>
      <c r="C109" s="11">
        <v>31</v>
      </c>
      <c r="D109" s="11">
        <v>10.9</v>
      </c>
      <c r="E109" s="11">
        <v>6</v>
      </c>
      <c r="F109" s="11">
        <v>2.7</v>
      </c>
      <c r="G109" s="11">
        <v>54</v>
      </c>
      <c r="H109" s="9">
        <v>184</v>
      </c>
    </row>
    <row r="110" spans="1:8" ht="12.75" customHeight="1" x14ac:dyDescent="0.15">
      <c r="A110" s="4" t="s">
        <v>53</v>
      </c>
      <c r="B110" s="11">
        <v>15.3</v>
      </c>
      <c r="C110" s="11">
        <v>25.9</v>
      </c>
      <c r="D110" s="11">
        <v>11.8</v>
      </c>
      <c r="E110" s="11">
        <v>5.9</v>
      </c>
      <c r="F110" s="11">
        <v>3.3</v>
      </c>
      <c r="G110" s="11">
        <v>48.8</v>
      </c>
      <c r="H110" s="9">
        <v>170</v>
      </c>
    </row>
    <row r="111" spans="1:8" ht="12.75" customHeight="1" x14ac:dyDescent="0.15">
      <c r="A111" s="4" t="s">
        <v>54</v>
      </c>
      <c r="B111" s="11">
        <v>22</v>
      </c>
      <c r="C111" s="11">
        <v>29.3</v>
      </c>
      <c r="D111" s="11">
        <v>8.6999999999999993</v>
      </c>
      <c r="E111" s="11">
        <v>5.3</v>
      </c>
      <c r="F111" s="11">
        <v>2.1</v>
      </c>
      <c r="G111" s="11">
        <v>74</v>
      </c>
      <c r="H111" s="9">
        <v>150</v>
      </c>
    </row>
    <row r="112" spans="1:8" ht="12.75" customHeight="1" x14ac:dyDescent="0.15">
      <c r="A112" s="4" t="s">
        <v>55</v>
      </c>
      <c r="B112" s="11">
        <v>23.5</v>
      </c>
      <c r="C112" s="11">
        <v>33.299999999999997</v>
      </c>
      <c r="D112" s="11">
        <v>7.8</v>
      </c>
      <c r="E112" s="11">
        <v>4.9000000000000004</v>
      </c>
      <c r="F112" s="11">
        <v>1.9</v>
      </c>
      <c r="G112" s="11">
        <v>83.3</v>
      </c>
      <c r="H112" s="9">
        <v>204</v>
      </c>
    </row>
    <row r="113" spans="1:8" ht="12.75" customHeight="1" x14ac:dyDescent="0.15">
      <c r="A113" s="4" t="s">
        <v>56</v>
      </c>
      <c r="B113" s="11">
        <v>48.4</v>
      </c>
      <c r="C113" s="11">
        <v>31.3</v>
      </c>
      <c r="D113" s="11">
        <v>12.1</v>
      </c>
      <c r="E113" s="11">
        <v>6</v>
      </c>
      <c r="F113" s="11">
        <v>2.5</v>
      </c>
      <c r="G113" s="11">
        <v>78.599999999999994</v>
      </c>
      <c r="H113" s="9">
        <v>182</v>
      </c>
    </row>
    <row r="114" spans="1:8" ht="12.75" customHeight="1" x14ac:dyDescent="0.15">
      <c r="A114" s="4" t="s">
        <v>57</v>
      </c>
      <c r="B114" s="11">
        <v>24.6</v>
      </c>
      <c r="C114" s="11">
        <v>34.4</v>
      </c>
      <c r="D114" s="11">
        <v>13.8</v>
      </c>
      <c r="E114" s="11">
        <v>5.4</v>
      </c>
      <c r="F114" s="11">
        <v>2.2999999999999998</v>
      </c>
      <c r="G114" s="11">
        <v>70.7</v>
      </c>
      <c r="H114" s="9">
        <v>222</v>
      </c>
    </row>
    <row r="115" spans="1:8" ht="12.75" customHeight="1" x14ac:dyDescent="0.15">
      <c r="A115" s="4">
        <v>2013</v>
      </c>
      <c r="B115" s="11">
        <v>20.912547528517113</v>
      </c>
      <c r="C115" s="11">
        <v>34.980988593155892</v>
      </c>
      <c r="D115" s="11">
        <v>17.110266159695815</v>
      </c>
      <c r="E115" s="11">
        <v>6.083650190114068</v>
      </c>
      <c r="F115" s="11">
        <v>2.8</v>
      </c>
      <c r="G115" s="11">
        <v>68.8</v>
      </c>
      <c r="H115" s="9">
        <v>263</v>
      </c>
    </row>
    <row r="116" spans="1:8" ht="14.75" customHeight="1" x14ac:dyDescent="0.15">
      <c r="A116" s="79" t="s">
        <v>73</v>
      </c>
      <c r="B116" s="79"/>
      <c r="C116" s="79"/>
      <c r="D116" s="79"/>
      <c r="E116" s="79"/>
      <c r="F116" s="79"/>
      <c r="G116" s="79"/>
      <c r="H116" s="79"/>
    </row>
    <row r="117" spans="1:8" ht="12.75" customHeight="1" x14ac:dyDescent="0.15">
      <c r="A117" s="4" t="s">
        <v>48</v>
      </c>
      <c r="B117" s="11">
        <v>16.600000000000001</v>
      </c>
      <c r="C117" s="11">
        <v>38.799999999999997</v>
      </c>
      <c r="D117" s="11">
        <v>22.2</v>
      </c>
      <c r="E117" s="11">
        <v>12.6</v>
      </c>
      <c r="F117" s="11">
        <v>3.3</v>
      </c>
      <c r="G117" s="11">
        <v>50.9</v>
      </c>
      <c r="H117" s="9">
        <v>18738</v>
      </c>
    </row>
    <row r="118" spans="1:8" ht="12.75" customHeight="1" x14ac:dyDescent="0.15">
      <c r="A118" s="4" t="s">
        <v>49</v>
      </c>
      <c r="B118" s="11">
        <v>17.2</v>
      </c>
      <c r="C118" s="11">
        <v>38.700000000000003</v>
      </c>
      <c r="D118" s="11">
        <v>22.1</v>
      </c>
      <c r="E118" s="11">
        <v>12.7</v>
      </c>
      <c r="F118" s="11">
        <v>3.3</v>
      </c>
      <c r="G118" s="11">
        <v>50.1</v>
      </c>
      <c r="H118" s="9">
        <v>19236</v>
      </c>
    </row>
    <row r="119" spans="1:8" ht="12.75" customHeight="1" x14ac:dyDescent="0.15">
      <c r="A119" s="4" t="s">
        <v>50</v>
      </c>
      <c r="B119" s="11">
        <v>17.100000000000001</v>
      </c>
      <c r="C119" s="11">
        <v>39.799999999999997</v>
      </c>
      <c r="D119" s="11">
        <v>21</v>
      </c>
      <c r="E119" s="11">
        <v>12.4</v>
      </c>
      <c r="F119" s="11">
        <v>3</v>
      </c>
      <c r="G119" s="11">
        <v>51.3</v>
      </c>
      <c r="H119" s="9">
        <v>20220</v>
      </c>
    </row>
    <row r="120" spans="1:8" ht="12.75" customHeight="1" x14ac:dyDescent="0.15">
      <c r="A120" s="4" t="s">
        <v>51</v>
      </c>
      <c r="B120" s="11">
        <v>17.600000000000001</v>
      </c>
      <c r="C120" s="11">
        <v>39.799999999999997</v>
      </c>
      <c r="D120" s="11">
        <v>21</v>
      </c>
      <c r="E120" s="11">
        <v>12.9</v>
      </c>
      <c r="F120" s="11">
        <v>3</v>
      </c>
      <c r="G120" s="11">
        <v>50.2</v>
      </c>
      <c r="H120" s="9">
        <v>20210</v>
      </c>
    </row>
    <row r="121" spans="1:8" ht="12.75" customHeight="1" x14ac:dyDescent="0.15">
      <c r="A121" s="4" t="s">
        <v>52</v>
      </c>
      <c r="B121" s="11">
        <v>16.600000000000001</v>
      </c>
      <c r="C121" s="11">
        <v>41.1</v>
      </c>
      <c r="D121" s="11">
        <v>20.8</v>
      </c>
      <c r="E121" s="11">
        <v>12.6</v>
      </c>
      <c r="F121" s="11">
        <v>3</v>
      </c>
      <c r="G121" s="11">
        <v>54.2</v>
      </c>
      <c r="H121" s="9">
        <v>21128</v>
      </c>
    </row>
    <row r="122" spans="1:8" ht="12.75" customHeight="1" x14ac:dyDescent="0.15">
      <c r="A122" s="4" t="s">
        <v>53</v>
      </c>
      <c r="B122" s="11">
        <v>15.6</v>
      </c>
      <c r="C122" s="11">
        <v>42.3</v>
      </c>
      <c r="D122" s="11">
        <v>21</v>
      </c>
      <c r="E122" s="11">
        <v>12.6</v>
      </c>
      <c r="F122" s="11">
        <v>3</v>
      </c>
      <c r="G122" s="11">
        <v>51.3</v>
      </c>
      <c r="H122" s="9">
        <v>21275</v>
      </c>
    </row>
    <row r="123" spans="1:8" ht="12.75" customHeight="1" x14ac:dyDescent="0.15">
      <c r="A123" s="4" t="s">
        <v>54</v>
      </c>
      <c r="B123" s="11">
        <v>15.6</v>
      </c>
      <c r="C123" s="11">
        <v>43.4</v>
      </c>
      <c r="D123" s="11">
        <v>20.8</v>
      </c>
      <c r="E123" s="11">
        <v>12.1</v>
      </c>
      <c r="F123" s="11">
        <v>3</v>
      </c>
      <c r="G123" s="11">
        <v>53</v>
      </c>
      <c r="H123" s="9">
        <v>22915</v>
      </c>
    </row>
    <row r="124" spans="1:8" ht="12.75" customHeight="1" x14ac:dyDescent="0.15">
      <c r="A124" s="4" t="s">
        <v>55</v>
      </c>
      <c r="B124" s="11">
        <v>15.2</v>
      </c>
      <c r="C124" s="11">
        <v>43.7</v>
      </c>
      <c r="D124" s="11">
        <v>21</v>
      </c>
      <c r="E124" s="11">
        <v>12.4</v>
      </c>
      <c r="F124" s="11">
        <v>3</v>
      </c>
      <c r="G124" s="11">
        <v>50.3</v>
      </c>
      <c r="H124" s="9">
        <v>23333</v>
      </c>
    </row>
    <row r="125" spans="1:8" ht="12.75" customHeight="1" x14ac:dyDescent="0.15">
      <c r="A125" s="4" t="s">
        <v>56</v>
      </c>
      <c r="B125" s="11">
        <v>16.100000000000001</v>
      </c>
      <c r="C125" s="11">
        <v>43.4</v>
      </c>
      <c r="D125" s="11">
        <v>22.4</v>
      </c>
      <c r="E125" s="11">
        <v>13.1</v>
      </c>
      <c r="F125" s="11">
        <v>3.2</v>
      </c>
      <c r="G125" s="11">
        <v>48.7</v>
      </c>
      <c r="H125" s="9">
        <v>22383</v>
      </c>
    </row>
    <row r="126" spans="1:8" ht="12.75" customHeight="1" x14ac:dyDescent="0.15">
      <c r="A126" s="4" t="s">
        <v>57</v>
      </c>
      <c r="B126" s="11">
        <v>15.1</v>
      </c>
      <c r="C126" s="11">
        <v>44.5</v>
      </c>
      <c r="D126" s="11">
        <v>22.4</v>
      </c>
      <c r="E126" s="11">
        <v>13</v>
      </c>
      <c r="F126" s="11">
        <v>3.2</v>
      </c>
      <c r="G126" s="11">
        <v>47.4</v>
      </c>
      <c r="H126" s="9">
        <v>22510</v>
      </c>
    </row>
    <row r="127" spans="1:8" ht="12.75" customHeight="1" x14ac:dyDescent="0.15">
      <c r="A127" s="4">
        <v>2013</v>
      </c>
      <c r="B127" s="11">
        <v>15.526033854724663</v>
      </c>
      <c r="C127" s="11">
        <v>46.145275337475894</v>
      </c>
      <c r="D127" s="11">
        <v>21.024212556245985</v>
      </c>
      <c r="E127" s="11">
        <v>12.474823226912363</v>
      </c>
      <c r="F127" s="11">
        <v>3</v>
      </c>
      <c r="G127" s="11">
        <v>49.4</v>
      </c>
      <c r="H127" s="9">
        <v>23335</v>
      </c>
    </row>
    <row r="130" spans="1:1" ht="12.75" customHeight="1" x14ac:dyDescent="0.15">
      <c r="A130" s="59" t="s">
        <v>403</v>
      </c>
    </row>
  </sheetData>
  <sheetProtection sheet="1"/>
  <mergeCells count="12">
    <mergeCell ref="A1:I1"/>
    <mergeCell ref="B5:F5"/>
    <mergeCell ref="A8:H8"/>
    <mergeCell ref="A20:H20"/>
    <mergeCell ref="A32:H32"/>
    <mergeCell ref="A104:H104"/>
    <mergeCell ref="A116:H116"/>
    <mergeCell ref="A44:H44"/>
    <mergeCell ref="A56:H56"/>
    <mergeCell ref="A68:H68"/>
    <mergeCell ref="A80:H80"/>
    <mergeCell ref="A92:H92"/>
  </mergeCells>
  <hyperlinks>
    <hyperlink ref="A130" r:id="rId1" xr:uid="{A384C711-2CE3-9A4F-9F57-C9D8D0656747}"/>
  </hyperlinks>
  <pageMargins left="0.7" right="0.7" top="0.75" bottom="0.75" header="0.3" footer="0.3"/>
  <pageSetup paperSize="9"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A8060-9A54-3D41-98AE-5CF709C14506}">
  <sheetPr codeName="Sheet16">
    <pageSetUpPr fitToPage="1"/>
  </sheetPr>
  <dimension ref="A1:K59"/>
  <sheetViews>
    <sheetView workbookViewId="0">
      <pane ySplit="5" topLeftCell="A6" activePane="bottomLeft" state="frozen"/>
      <selection sqref="A1:D1"/>
      <selection pane="bottomLeft" sqref="A1:D1"/>
    </sheetView>
  </sheetViews>
  <sheetFormatPr baseColWidth="10" defaultRowHeight="14" x14ac:dyDescent="0.15"/>
  <cols>
    <col min="1" max="1" width="15.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
        <v>326</v>
      </c>
    </row>
    <row r="3" spans="1:11" ht="12.75" customHeight="1" x14ac:dyDescent="0.15">
      <c r="A3" s="2" t="s">
        <v>404</v>
      </c>
    </row>
    <row r="4" spans="1:11" ht="25.75" customHeight="1" x14ac:dyDescent="0.15">
      <c r="A4" s="5" t="s">
        <v>382</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335</v>
      </c>
      <c r="B7" s="9">
        <v>3</v>
      </c>
      <c r="C7" s="9">
        <v>0</v>
      </c>
      <c r="D7" s="9">
        <v>0</v>
      </c>
      <c r="E7" s="9">
        <v>0</v>
      </c>
      <c r="F7" s="9">
        <v>0</v>
      </c>
      <c r="G7" s="9">
        <v>0</v>
      </c>
      <c r="H7" s="9">
        <v>0</v>
      </c>
      <c r="I7" s="9">
        <v>4</v>
      </c>
      <c r="J7" s="9">
        <v>7</v>
      </c>
    </row>
    <row r="8" spans="1:11" ht="12.75" customHeight="1" x14ac:dyDescent="0.15">
      <c r="A8" s="4" t="s">
        <v>336</v>
      </c>
      <c r="B8" s="9">
        <v>56</v>
      </c>
      <c r="C8" s="9">
        <v>12</v>
      </c>
      <c r="D8" s="9">
        <v>168</v>
      </c>
      <c r="E8" s="9">
        <v>8</v>
      </c>
      <c r="F8" s="9">
        <v>40</v>
      </c>
      <c r="G8" s="9">
        <v>0</v>
      </c>
      <c r="H8" s="9">
        <v>113</v>
      </c>
      <c r="I8" s="9">
        <v>0</v>
      </c>
      <c r="J8" s="9">
        <v>397</v>
      </c>
    </row>
    <row r="9" spans="1:11" ht="12.75" customHeight="1" x14ac:dyDescent="0.15">
      <c r="A9" s="4" t="s">
        <v>337</v>
      </c>
      <c r="B9" s="9">
        <v>203</v>
      </c>
      <c r="C9" s="9">
        <v>39</v>
      </c>
      <c r="D9" s="9">
        <v>229</v>
      </c>
      <c r="E9" s="9">
        <v>10</v>
      </c>
      <c r="F9" s="9">
        <v>232</v>
      </c>
      <c r="G9" s="9">
        <v>5</v>
      </c>
      <c r="H9" s="9">
        <v>167</v>
      </c>
      <c r="I9" s="9">
        <v>0</v>
      </c>
      <c r="J9" s="9">
        <v>885</v>
      </c>
    </row>
    <row r="10" spans="1:11" ht="12.75" customHeight="1" x14ac:dyDescent="0.15">
      <c r="A10" s="4" t="s">
        <v>338</v>
      </c>
      <c r="B10" s="9">
        <v>384</v>
      </c>
      <c r="C10" s="9">
        <v>70</v>
      </c>
      <c r="D10" s="9">
        <v>317</v>
      </c>
      <c r="E10" s="9">
        <v>45</v>
      </c>
      <c r="F10" s="9">
        <v>325</v>
      </c>
      <c r="G10" s="9">
        <v>9</v>
      </c>
      <c r="H10" s="9">
        <v>231</v>
      </c>
      <c r="I10" s="9">
        <v>6</v>
      </c>
      <c r="J10" s="9">
        <v>1387</v>
      </c>
    </row>
    <row r="11" spans="1:11" ht="12.75" customHeight="1" x14ac:dyDescent="0.15">
      <c r="A11" s="4" t="s">
        <v>339</v>
      </c>
      <c r="B11" s="9">
        <v>376</v>
      </c>
      <c r="C11" s="9">
        <v>63</v>
      </c>
      <c r="D11" s="9">
        <v>330</v>
      </c>
      <c r="E11" s="9">
        <v>43</v>
      </c>
      <c r="F11" s="9">
        <v>439</v>
      </c>
      <c r="G11" s="9">
        <v>5</v>
      </c>
      <c r="H11" s="9">
        <v>111</v>
      </c>
      <c r="I11" s="9">
        <v>14</v>
      </c>
      <c r="J11" s="9">
        <v>1381</v>
      </c>
    </row>
    <row r="12" spans="1:11" ht="12.75" customHeight="1" x14ac:dyDescent="0.15">
      <c r="A12" s="4" t="s">
        <v>340</v>
      </c>
      <c r="B12" s="9">
        <v>364</v>
      </c>
      <c r="C12" s="9">
        <v>74</v>
      </c>
      <c r="D12" s="9">
        <v>245</v>
      </c>
      <c r="E12" s="9">
        <v>94</v>
      </c>
      <c r="F12" s="9">
        <v>346</v>
      </c>
      <c r="G12" s="9">
        <v>12</v>
      </c>
      <c r="H12" s="9">
        <v>158</v>
      </c>
      <c r="I12" s="9">
        <v>11</v>
      </c>
      <c r="J12" s="9">
        <v>1304</v>
      </c>
    </row>
    <row r="13" spans="1:11" ht="12.75" customHeight="1" x14ac:dyDescent="0.15">
      <c r="A13" s="4" t="s">
        <v>118</v>
      </c>
      <c r="B13" s="9">
        <v>176</v>
      </c>
      <c r="C13" s="9">
        <v>32</v>
      </c>
      <c r="D13" s="9">
        <v>107</v>
      </c>
      <c r="E13" s="9">
        <v>51</v>
      </c>
      <c r="F13" s="9">
        <v>104</v>
      </c>
      <c r="G13" s="9">
        <v>7</v>
      </c>
      <c r="H13" s="9">
        <v>87</v>
      </c>
      <c r="I13" s="9">
        <v>4</v>
      </c>
      <c r="J13" s="9">
        <v>568</v>
      </c>
    </row>
    <row r="14" spans="1:11" ht="12.75" customHeight="1" x14ac:dyDescent="0.15">
      <c r="A14" s="4" t="s">
        <v>341</v>
      </c>
      <c r="B14" s="9">
        <v>56</v>
      </c>
      <c r="C14" s="9">
        <v>10</v>
      </c>
      <c r="D14" s="9">
        <v>35</v>
      </c>
      <c r="E14" s="9">
        <v>23</v>
      </c>
      <c r="F14" s="9">
        <v>14</v>
      </c>
      <c r="G14" s="9">
        <v>0</v>
      </c>
      <c r="H14" s="9">
        <v>21</v>
      </c>
      <c r="I14" s="9">
        <v>0</v>
      </c>
      <c r="J14" s="9">
        <v>159</v>
      </c>
    </row>
    <row r="15" spans="1:11" ht="12.75" customHeight="1" x14ac:dyDescent="0.15">
      <c r="A15" s="4" t="s">
        <v>342</v>
      </c>
      <c r="B15" s="9">
        <v>36</v>
      </c>
      <c r="C15" s="9">
        <v>4</v>
      </c>
      <c r="D15" s="9">
        <v>8</v>
      </c>
      <c r="E15" s="9">
        <v>12</v>
      </c>
      <c r="F15" s="9">
        <v>0</v>
      </c>
      <c r="G15" s="9">
        <v>3</v>
      </c>
      <c r="H15" s="9">
        <v>3</v>
      </c>
      <c r="I15" s="9">
        <v>0</v>
      </c>
      <c r="J15" s="9">
        <v>66</v>
      </c>
    </row>
    <row r="16" spans="1:11" ht="12.75" customHeight="1" x14ac:dyDescent="0.15">
      <c r="A16" s="4" t="s">
        <v>343</v>
      </c>
      <c r="B16" s="9">
        <v>20</v>
      </c>
      <c r="C16" s="9">
        <v>3</v>
      </c>
      <c r="D16" s="9">
        <v>3</v>
      </c>
      <c r="E16" s="9">
        <v>6</v>
      </c>
      <c r="F16" s="9">
        <v>0</v>
      </c>
      <c r="G16" s="9">
        <v>3</v>
      </c>
      <c r="H16" s="9">
        <v>23</v>
      </c>
      <c r="I16" s="9">
        <v>0</v>
      </c>
      <c r="J16" s="9">
        <v>58</v>
      </c>
    </row>
    <row r="17" spans="1:10" ht="12.75" customHeight="1" x14ac:dyDescent="0.15">
      <c r="A17" s="4" t="s">
        <v>344</v>
      </c>
      <c r="B17" s="9">
        <v>0</v>
      </c>
      <c r="C17" s="9">
        <v>0</v>
      </c>
      <c r="D17" s="9">
        <v>62</v>
      </c>
      <c r="E17" s="9">
        <v>6</v>
      </c>
      <c r="F17" s="9">
        <v>31</v>
      </c>
      <c r="G17" s="9">
        <v>0</v>
      </c>
      <c r="H17" s="9">
        <v>0</v>
      </c>
      <c r="I17" s="9">
        <v>0</v>
      </c>
      <c r="J17" s="9">
        <v>99</v>
      </c>
    </row>
    <row r="18" spans="1:10" ht="12.75" customHeight="1" x14ac:dyDescent="0.15">
      <c r="A18" s="4" t="s">
        <v>117</v>
      </c>
      <c r="B18" s="9">
        <v>12</v>
      </c>
      <c r="C18" s="9">
        <v>0</v>
      </c>
      <c r="D18" s="9">
        <v>3</v>
      </c>
      <c r="E18" s="9">
        <v>3</v>
      </c>
      <c r="F18" s="9">
        <v>18</v>
      </c>
      <c r="G18" s="9">
        <v>0</v>
      </c>
      <c r="H18" s="9">
        <v>7</v>
      </c>
      <c r="I18" s="9">
        <v>0</v>
      </c>
      <c r="J18" s="9">
        <v>43</v>
      </c>
    </row>
    <row r="19" spans="1:10" ht="12.75" customHeight="1" x14ac:dyDescent="0.15">
      <c r="A19" s="3" t="s">
        <v>47</v>
      </c>
      <c r="B19" s="8">
        <v>1686</v>
      </c>
      <c r="C19" s="8">
        <v>307</v>
      </c>
      <c r="D19" s="8">
        <v>1507</v>
      </c>
      <c r="E19" s="8">
        <v>301</v>
      </c>
      <c r="F19" s="8">
        <v>1549</v>
      </c>
      <c r="G19" s="8">
        <v>44</v>
      </c>
      <c r="H19" s="8">
        <v>921</v>
      </c>
      <c r="I19" s="8">
        <v>39</v>
      </c>
      <c r="J19" s="8">
        <v>6354</v>
      </c>
    </row>
    <row r="20" spans="1:10" ht="12.75" customHeight="1" x14ac:dyDescent="0.15">
      <c r="A20" s="3"/>
      <c r="B20" s="8"/>
      <c r="C20" s="8"/>
      <c r="D20" s="8"/>
      <c r="E20" s="8"/>
      <c r="F20" s="8"/>
      <c r="G20" s="8"/>
      <c r="H20" s="8"/>
      <c r="I20" s="8"/>
      <c r="J20" s="8"/>
    </row>
    <row r="21" spans="1:10" ht="12.75" customHeight="1" x14ac:dyDescent="0.15">
      <c r="A21" s="4" t="s">
        <v>119</v>
      </c>
      <c r="B21" s="11">
        <v>35.9</v>
      </c>
      <c r="C21" s="11">
        <v>34.1</v>
      </c>
      <c r="D21" s="11">
        <v>25</v>
      </c>
      <c r="E21" s="11">
        <v>57.7</v>
      </c>
      <c r="F21" s="11">
        <v>23.2</v>
      </c>
      <c r="G21" s="11">
        <v>56.4</v>
      </c>
      <c r="H21" s="11">
        <v>30.3</v>
      </c>
      <c r="I21" s="11">
        <v>27.8</v>
      </c>
      <c r="J21" s="11">
        <v>30.5</v>
      </c>
    </row>
    <row r="22" spans="1:10" ht="12.75" customHeight="1" x14ac:dyDescent="0.15">
      <c r="A22" s="4" t="s">
        <v>120</v>
      </c>
      <c r="B22" s="11">
        <v>17.100000000000001</v>
      </c>
      <c r="C22" s="11">
        <v>18</v>
      </c>
      <c r="D22" s="11">
        <v>12.2</v>
      </c>
      <c r="E22" s="11">
        <v>34.4</v>
      </c>
      <c r="F22" s="11">
        <v>15</v>
      </c>
      <c r="G22" s="11">
        <v>27</v>
      </c>
      <c r="H22" s="11">
        <v>9.1</v>
      </c>
      <c r="I22" s="11">
        <v>18</v>
      </c>
      <c r="J22" s="11">
        <v>14.9</v>
      </c>
    </row>
    <row r="23" spans="1:10" ht="14.75" customHeight="1" x14ac:dyDescent="0.15">
      <c r="A23" s="79" t="s">
        <v>327</v>
      </c>
      <c r="B23" s="79"/>
      <c r="C23" s="79"/>
      <c r="D23" s="79"/>
      <c r="E23" s="79"/>
      <c r="F23" s="79"/>
      <c r="G23" s="79"/>
      <c r="H23" s="79"/>
      <c r="I23" s="79"/>
      <c r="J23" s="79"/>
    </row>
    <row r="24" spans="1:10" ht="12.75" customHeight="1" x14ac:dyDescent="0.15">
      <c r="A24" s="4" t="s">
        <v>335</v>
      </c>
      <c r="B24" s="9">
        <v>6</v>
      </c>
      <c r="C24" s="9">
        <v>0</v>
      </c>
      <c r="D24" s="9">
        <v>0</v>
      </c>
      <c r="E24" s="9">
        <v>0</v>
      </c>
      <c r="F24" s="9">
        <v>0</v>
      </c>
      <c r="G24" s="9">
        <v>0</v>
      </c>
      <c r="H24" s="9">
        <v>0</v>
      </c>
      <c r="I24" s="9">
        <v>46</v>
      </c>
      <c r="J24" s="9">
        <v>52</v>
      </c>
    </row>
    <row r="25" spans="1:10" ht="12.75" customHeight="1" x14ac:dyDescent="0.15">
      <c r="A25" s="4" t="s">
        <v>336</v>
      </c>
      <c r="B25" s="9">
        <v>111</v>
      </c>
      <c r="C25" s="9">
        <v>164</v>
      </c>
      <c r="D25" s="9">
        <v>201</v>
      </c>
      <c r="E25" s="9">
        <v>26</v>
      </c>
      <c r="F25" s="9">
        <v>40</v>
      </c>
      <c r="G25" s="9">
        <v>27</v>
      </c>
      <c r="H25" s="9">
        <v>5</v>
      </c>
      <c r="I25" s="9">
        <v>7</v>
      </c>
      <c r="J25" s="9">
        <v>581</v>
      </c>
    </row>
    <row r="26" spans="1:10" ht="12.75" customHeight="1" x14ac:dyDescent="0.15">
      <c r="A26" s="4" t="s">
        <v>337</v>
      </c>
      <c r="B26" s="9">
        <v>393</v>
      </c>
      <c r="C26" s="9">
        <v>348</v>
      </c>
      <c r="D26" s="9">
        <v>368</v>
      </c>
      <c r="E26" s="9">
        <v>44</v>
      </c>
      <c r="F26" s="9">
        <v>205</v>
      </c>
      <c r="G26" s="9">
        <v>48</v>
      </c>
      <c r="H26" s="9">
        <v>7</v>
      </c>
      <c r="I26" s="9">
        <v>9</v>
      </c>
      <c r="J26" s="9">
        <v>1422</v>
      </c>
    </row>
    <row r="27" spans="1:10" ht="12.75" customHeight="1" x14ac:dyDescent="0.15">
      <c r="A27" s="4" t="s">
        <v>338</v>
      </c>
      <c r="B27" s="9">
        <v>834</v>
      </c>
      <c r="C27" s="9">
        <v>641</v>
      </c>
      <c r="D27" s="9">
        <v>610</v>
      </c>
      <c r="E27" s="9">
        <v>85</v>
      </c>
      <c r="F27" s="9">
        <v>289</v>
      </c>
      <c r="G27" s="9">
        <v>40</v>
      </c>
      <c r="H27" s="9">
        <v>17</v>
      </c>
      <c r="I27" s="9">
        <v>28</v>
      </c>
      <c r="J27" s="9">
        <v>2544</v>
      </c>
    </row>
    <row r="28" spans="1:10" ht="12.75" customHeight="1" x14ac:dyDescent="0.15">
      <c r="A28" s="4" t="s">
        <v>339</v>
      </c>
      <c r="B28" s="9">
        <v>936</v>
      </c>
      <c r="C28" s="9">
        <v>854</v>
      </c>
      <c r="D28" s="9">
        <v>707</v>
      </c>
      <c r="E28" s="9">
        <v>209</v>
      </c>
      <c r="F28" s="9">
        <v>570</v>
      </c>
      <c r="G28" s="9">
        <v>56</v>
      </c>
      <c r="H28" s="9">
        <v>24</v>
      </c>
      <c r="I28" s="9">
        <v>44</v>
      </c>
      <c r="J28" s="9">
        <v>3400</v>
      </c>
    </row>
    <row r="29" spans="1:10" ht="12.75" customHeight="1" x14ac:dyDescent="0.15">
      <c r="A29" s="4" t="s">
        <v>340</v>
      </c>
      <c r="B29" s="9">
        <v>1413</v>
      </c>
      <c r="C29" s="9">
        <v>1055</v>
      </c>
      <c r="D29" s="9">
        <v>618</v>
      </c>
      <c r="E29" s="9">
        <v>360</v>
      </c>
      <c r="F29" s="9">
        <v>666</v>
      </c>
      <c r="G29" s="9">
        <v>55</v>
      </c>
      <c r="H29" s="9">
        <v>43</v>
      </c>
      <c r="I29" s="9">
        <v>61</v>
      </c>
      <c r="J29" s="9">
        <v>4271</v>
      </c>
    </row>
    <row r="30" spans="1:10" ht="12.75" customHeight="1" x14ac:dyDescent="0.15">
      <c r="A30" s="4" t="s">
        <v>118</v>
      </c>
      <c r="B30" s="9">
        <v>956</v>
      </c>
      <c r="C30" s="9">
        <v>594</v>
      </c>
      <c r="D30" s="9">
        <v>306</v>
      </c>
      <c r="E30" s="9">
        <v>213</v>
      </c>
      <c r="F30" s="9">
        <v>320</v>
      </c>
      <c r="G30" s="9">
        <v>37</v>
      </c>
      <c r="H30" s="9">
        <v>30</v>
      </c>
      <c r="I30" s="9">
        <v>11</v>
      </c>
      <c r="J30" s="9">
        <v>2467</v>
      </c>
    </row>
    <row r="31" spans="1:10" ht="12.75" customHeight="1" x14ac:dyDescent="0.15">
      <c r="A31" s="4" t="s">
        <v>341</v>
      </c>
      <c r="B31" s="9">
        <v>345</v>
      </c>
      <c r="C31" s="9">
        <v>222</v>
      </c>
      <c r="D31" s="9">
        <v>106</v>
      </c>
      <c r="E31" s="9">
        <v>71</v>
      </c>
      <c r="F31" s="9">
        <v>64</v>
      </c>
      <c r="G31" s="9">
        <v>6</v>
      </c>
      <c r="H31" s="9">
        <v>3</v>
      </c>
      <c r="I31" s="9">
        <v>3</v>
      </c>
      <c r="J31" s="9">
        <v>820</v>
      </c>
    </row>
    <row r="32" spans="1:10" ht="12.75" customHeight="1" x14ac:dyDescent="0.15">
      <c r="A32" s="4" t="s">
        <v>342</v>
      </c>
      <c r="B32" s="9">
        <v>223</v>
      </c>
      <c r="C32" s="9">
        <v>123</v>
      </c>
      <c r="D32" s="9">
        <v>8</v>
      </c>
      <c r="E32" s="9">
        <v>57</v>
      </c>
      <c r="F32" s="9">
        <v>5</v>
      </c>
      <c r="G32" s="9">
        <v>13</v>
      </c>
      <c r="H32" s="9">
        <v>0</v>
      </c>
      <c r="I32" s="9">
        <v>0</v>
      </c>
      <c r="J32" s="9">
        <v>429</v>
      </c>
    </row>
    <row r="33" spans="1:10" ht="12.75" customHeight="1" x14ac:dyDescent="0.15">
      <c r="A33" s="4" t="s">
        <v>343</v>
      </c>
      <c r="B33" s="9">
        <v>136</v>
      </c>
      <c r="C33" s="9">
        <v>63</v>
      </c>
      <c r="D33" s="9">
        <v>3</v>
      </c>
      <c r="E33" s="9">
        <v>75</v>
      </c>
      <c r="F33" s="9">
        <v>0</v>
      </c>
      <c r="G33" s="9">
        <v>21</v>
      </c>
      <c r="H33" s="9">
        <v>17</v>
      </c>
      <c r="I33" s="9">
        <v>0</v>
      </c>
      <c r="J33" s="9">
        <v>315</v>
      </c>
    </row>
    <row r="34" spans="1:10" ht="12.75" customHeight="1" x14ac:dyDescent="0.15">
      <c r="A34" s="4" t="s">
        <v>344</v>
      </c>
      <c r="B34" s="9">
        <v>16</v>
      </c>
      <c r="C34" s="9">
        <v>11</v>
      </c>
      <c r="D34" s="9">
        <v>252</v>
      </c>
      <c r="E34" s="9">
        <v>58</v>
      </c>
      <c r="F34" s="9">
        <v>205</v>
      </c>
      <c r="G34" s="9">
        <v>14</v>
      </c>
      <c r="H34" s="9">
        <v>3</v>
      </c>
      <c r="I34" s="9">
        <v>0</v>
      </c>
      <c r="J34" s="9">
        <v>559</v>
      </c>
    </row>
    <row r="35" spans="1:10" ht="12.75" customHeight="1" x14ac:dyDescent="0.15">
      <c r="A35" s="4" t="s">
        <v>117</v>
      </c>
      <c r="B35" s="9">
        <v>59</v>
      </c>
      <c r="C35" s="9">
        <v>3</v>
      </c>
      <c r="D35" s="9">
        <v>6</v>
      </c>
      <c r="E35" s="9">
        <v>0</v>
      </c>
      <c r="F35" s="9">
        <v>19</v>
      </c>
      <c r="G35" s="9">
        <v>0</v>
      </c>
      <c r="H35" s="9">
        <v>0</v>
      </c>
      <c r="I35" s="9">
        <v>4</v>
      </c>
      <c r="J35" s="9">
        <v>91</v>
      </c>
    </row>
    <row r="36" spans="1:10" ht="12.75" customHeight="1" x14ac:dyDescent="0.15">
      <c r="A36" s="3" t="s">
        <v>47</v>
      </c>
      <c r="B36" s="8">
        <v>5428</v>
      </c>
      <c r="C36" s="8">
        <v>4078</v>
      </c>
      <c r="D36" s="8">
        <v>3185</v>
      </c>
      <c r="E36" s="8">
        <v>1198</v>
      </c>
      <c r="F36" s="8">
        <v>2383</v>
      </c>
      <c r="G36" s="8">
        <v>317</v>
      </c>
      <c r="H36" s="8">
        <v>149</v>
      </c>
      <c r="I36" s="8">
        <v>213</v>
      </c>
      <c r="J36" s="8">
        <v>16951</v>
      </c>
    </row>
    <row r="37" spans="1:10" ht="12.75" customHeight="1" x14ac:dyDescent="0.15">
      <c r="A37" s="3"/>
      <c r="B37" s="8"/>
      <c r="C37" s="8"/>
      <c r="D37" s="8"/>
      <c r="E37" s="8"/>
      <c r="F37" s="8"/>
      <c r="G37" s="8"/>
      <c r="H37" s="8"/>
      <c r="I37" s="8"/>
      <c r="J37" s="8"/>
    </row>
    <row r="38" spans="1:10" ht="12.75" customHeight="1" x14ac:dyDescent="0.15">
      <c r="A38" s="4" t="s">
        <v>119</v>
      </c>
      <c r="B38" s="11">
        <v>54.8</v>
      </c>
      <c r="C38" s="11">
        <v>47.5</v>
      </c>
      <c r="D38" s="11">
        <v>30.3</v>
      </c>
      <c r="E38" s="11">
        <v>69.7</v>
      </c>
      <c r="F38" s="11">
        <v>34.6</v>
      </c>
      <c r="G38" s="11">
        <v>56.8</v>
      </c>
      <c r="H38" s="11">
        <v>67.7</v>
      </c>
      <c r="I38" s="11">
        <v>32.700000000000003</v>
      </c>
      <c r="J38" s="11">
        <v>46.9</v>
      </c>
    </row>
    <row r="39" spans="1:10" ht="12.75" customHeight="1" x14ac:dyDescent="0.15">
      <c r="A39" s="4" t="s">
        <v>120</v>
      </c>
      <c r="B39" s="11">
        <v>31</v>
      </c>
      <c r="C39" s="11">
        <v>24</v>
      </c>
      <c r="D39" s="11">
        <v>16.600000000000001</v>
      </c>
      <c r="E39" s="11">
        <v>39.1</v>
      </c>
      <c r="F39" s="11">
        <v>23.8</v>
      </c>
      <c r="G39" s="11">
        <v>20.399999999999999</v>
      </c>
      <c r="H39" s="11">
        <v>36.200000000000003</v>
      </c>
      <c r="I39" s="11">
        <v>22</v>
      </c>
      <c r="J39" s="11">
        <v>24</v>
      </c>
    </row>
    <row r="40" spans="1:10" ht="14.75" customHeight="1" x14ac:dyDescent="0.15">
      <c r="A40" s="79" t="s">
        <v>328</v>
      </c>
      <c r="B40" s="79"/>
      <c r="C40" s="79"/>
      <c r="D40" s="79"/>
      <c r="E40" s="79"/>
      <c r="F40" s="79"/>
      <c r="G40" s="79"/>
      <c r="H40" s="79"/>
      <c r="I40" s="79"/>
      <c r="J40" s="79"/>
    </row>
    <row r="41" spans="1:10" ht="12.75" customHeight="1" x14ac:dyDescent="0.15">
      <c r="A41" s="4" t="s">
        <v>335</v>
      </c>
      <c r="B41" s="9">
        <v>9</v>
      </c>
      <c r="C41" s="9">
        <v>0</v>
      </c>
      <c r="D41" s="9">
        <v>0</v>
      </c>
      <c r="E41" s="9">
        <v>0</v>
      </c>
      <c r="F41" s="9">
        <v>0</v>
      </c>
      <c r="G41" s="9">
        <v>0</v>
      </c>
      <c r="H41" s="9">
        <v>0</v>
      </c>
      <c r="I41" s="9">
        <v>53</v>
      </c>
      <c r="J41" s="9">
        <v>62</v>
      </c>
    </row>
    <row r="42" spans="1:10" ht="12.75" customHeight="1" x14ac:dyDescent="0.15">
      <c r="A42" s="4" t="s">
        <v>336</v>
      </c>
      <c r="B42" s="9">
        <v>167</v>
      </c>
      <c r="C42" s="9">
        <v>176</v>
      </c>
      <c r="D42" s="9">
        <v>369</v>
      </c>
      <c r="E42" s="9">
        <v>34</v>
      </c>
      <c r="F42" s="9">
        <v>80</v>
      </c>
      <c r="G42" s="9">
        <v>27</v>
      </c>
      <c r="H42" s="9">
        <v>118</v>
      </c>
      <c r="I42" s="9">
        <v>7</v>
      </c>
      <c r="J42" s="9">
        <v>978</v>
      </c>
    </row>
    <row r="43" spans="1:10" ht="12.75" customHeight="1" x14ac:dyDescent="0.15">
      <c r="A43" s="4" t="s">
        <v>337</v>
      </c>
      <c r="B43" s="9">
        <v>596</v>
      </c>
      <c r="C43" s="9">
        <v>387</v>
      </c>
      <c r="D43" s="9">
        <v>597</v>
      </c>
      <c r="E43" s="9">
        <v>54</v>
      </c>
      <c r="F43" s="9">
        <v>437</v>
      </c>
      <c r="G43" s="9">
        <v>53</v>
      </c>
      <c r="H43" s="9">
        <v>174</v>
      </c>
      <c r="I43" s="9">
        <v>9</v>
      </c>
      <c r="J43" s="9">
        <v>2307</v>
      </c>
    </row>
    <row r="44" spans="1:10" ht="12.75" customHeight="1" x14ac:dyDescent="0.15">
      <c r="A44" s="4" t="s">
        <v>338</v>
      </c>
      <c r="B44" s="9">
        <v>1221</v>
      </c>
      <c r="C44" s="9">
        <v>711</v>
      </c>
      <c r="D44" s="9">
        <v>927</v>
      </c>
      <c r="E44" s="9">
        <v>130</v>
      </c>
      <c r="F44" s="9">
        <v>614</v>
      </c>
      <c r="G44" s="9">
        <v>49</v>
      </c>
      <c r="H44" s="9">
        <v>248</v>
      </c>
      <c r="I44" s="9">
        <v>34</v>
      </c>
      <c r="J44" s="9">
        <v>3934</v>
      </c>
    </row>
    <row r="45" spans="1:10" ht="12.75" customHeight="1" x14ac:dyDescent="0.15">
      <c r="A45" s="4" t="s">
        <v>339</v>
      </c>
      <c r="B45" s="9">
        <v>1317</v>
      </c>
      <c r="C45" s="9">
        <v>917</v>
      </c>
      <c r="D45" s="9">
        <v>1037</v>
      </c>
      <c r="E45" s="9">
        <v>252</v>
      </c>
      <c r="F45" s="9">
        <v>1009</v>
      </c>
      <c r="G45" s="9">
        <v>61</v>
      </c>
      <c r="H45" s="9">
        <v>135</v>
      </c>
      <c r="I45" s="9">
        <v>58</v>
      </c>
      <c r="J45" s="9">
        <v>4786</v>
      </c>
    </row>
    <row r="46" spans="1:10" ht="12.75" customHeight="1" x14ac:dyDescent="0.15">
      <c r="A46" s="4" t="s">
        <v>340</v>
      </c>
      <c r="B46" s="9">
        <v>1777</v>
      </c>
      <c r="C46" s="9">
        <v>1129</v>
      </c>
      <c r="D46" s="9">
        <v>863</v>
      </c>
      <c r="E46" s="9">
        <v>454</v>
      </c>
      <c r="F46" s="9">
        <v>1012</v>
      </c>
      <c r="G46" s="9">
        <v>67</v>
      </c>
      <c r="H46" s="9">
        <v>201</v>
      </c>
      <c r="I46" s="9">
        <v>72</v>
      </c>
      <c r="J46" s="9">
        <v>5575</v>
      </c>
    </row>
    <row r="47" spans="1:10" ht="12.75" customHeight="1" x14ac:dyDescent="0.15">
      <c r="A47" s="4" t="s">
        <v>118</v>
      </c>
      <c r="B47" s="9">
        <v>1136</v>
      </c>
      <c r="C47" s="9">
        <v>626</v>
      </c>
      <c r="D47" s="9">
        <v>413</v>
      </c>
      <c r="E47" s="9">
        <v>264</v>
      </c>
      <c r="F47" s="9">
        <v>424</v>
      </c>
      <c r="G47" s="9">
        <v>44</v>
      </c>
      <c r="H47" s="9">
        <v>117</v>
      </c>
      <c r="I47" s="9">
        <v>15</v>
      </c>
      <c r="J47" s="9">
        <v>3039</v>
      </c>
    </row>
    <row r="48" spans="1:10" ht="12.75" customHeight="1" x14ac:dyDescent="0.15">
      <c r="A48" s="4" t="s">
        <v>341</v>
      </c>
      <c r="B48" s="9">
        <v>401</v>
      </c>
      <c r="C48" s="9">
        <v>232</v>
      </c>
      <c r="D48" s="9">
        <v>141</v>
      </c>
      <c r="E48" s="9">
        <v>94</v>
      </c>
      <c r="F48" s="9">
        <v>78</v>
      </c>
      <c r="G48" s="9">
        <v>6</v>
      </c>
      <c r="H48" s="9">
        <v>24</v>
      </c>
      <c r="I48" s="9">
        <v>3</v>
      </c>
      <c r="J48" s="9">
        <v>979</v>
      </c>
    </row>
    <row r="49" spans="1:10" ht="12.75" customHeight="1" x14ac:dyDescent="0.15">
      <c r="A49" s="4" t="s">
        <v>342</v>
      </c>
      <c r="B49" s="9">
        <v>259</v>
      </c>
      <c r="C49" s="9">
        <v>127</v>
      </c>
      <c r="D49" s="9">
        <v>16</v>
      </c>
      <c r="E49" s="9">
        <v>69</v>
      </c>
      <c r="F49" s="9">
        <v>5</v>
      </c>
      <c r="G49" s="9">
        <v>16</v>
      </c>
      <c r="H49" s="9">
        <v>3</v>
      </c>
      <c r="I49" s="9">
        <v>0</v>
      </c>
      <c r="J49" s="9">
        <v>495</v>
      </c>
    </row>
    <row r="50" spans="1:10" ht="12.75" customHeight="1" x14ac:dyDescent="0.15">
      <c r="A50" s="4" t="s">
        <v>343</v>
      </c>
      <c r="B50" s="9">
        <v>156</v>
      </c>
      <c r="C50" s="9">
        <v>66</v>
      </c>
      <c r="D50" s="9">
        <v>6</v>
      </c>
      <c r="E50" s="9">
        <v>81</v>
      </c>
      <c r="F50" s="9">
        <v>0</v>
      </c>
      <c r="G50" s="9">
        <v>24</v>
      </c>
      <c r="H50" s="9">
        <v>40</v>
      </c>
      <c r="I50" s="9">
        <v>0</v>
      </c>
      <c r="J50" s="9">
        <v>373</v>
      </c>
    </row>
    <row r="51" spans="1:10" ht="12.75" customHeight="1" x14ac:dyDescent="0.15">
      <c r="A51" s="4" t="s">
        <v>344</v>
      </c>
      <c r="B51" s="9">
        <v>16</v>
      </c>
      <c r="C51" s="9">
        <v>11</v>
      </c>
      <c r="D51" s="9">
        <v>314</v>
      </c>
      <c r="E51" s="9">
        <v>64</v>
      </c>
      <c r="F51" s="9">
        <v>236</v>
      </c>
      <c r="G51" s="9">
        <v>14</v>
      </c>
      <c r="H51" s="9">
        <v>3</v>
      </c>
      <c r="I51" s="9">
        <v>0</v>
      </c>
      <c r="J51" s="9">
        <v>658</v>
      </c>
    </row>
    <row r="52" spans="1:10" ht="12.75" customHeight="1" x14ac:dyDescent="0.15">
      <c r="A52" s="4" t="s">
        <v>117</v>
      </c>
      <c r="B52" s="9">
        <v>71</v>
      </c>
      <c r="C52" s="9">
        <v>3</v>
      </c>
      <c r="D52" s="9">
        <v>9</v>
      </c>
      <c r="E52" s="9">
        <v>3</v>
      </c>
      <c r="F52" s="9">
        <v>37</v>
      </c>
      <c r="G52" s="9">
        <v>0</v>
      </c>
      <c r="H52" s="9">
        <v>7</v>
      </c>
      <c r="I52" s="9">
        <v>4</v>
      </c>
      <c r="J52" s="9">
        <v>134</v>
      </c>
    </row>
    <row r="53" spans="1:10" ht="17.5" customHeight="1" x14ac:dyDescent="0.15">
      <c r="A53" s="3" t="s">
        <v>47</v>
      </c>
      <c r="B53" s="8">
        <v>7126</v>
      </c>
      <c r="C53" s="8">
        <v>4385</v>
      </c>
      <c r="D53" s="8">
        <v>4692</v>
      </c>
      <c r="E53" s="8">
        <v>1499</v>
      </c>
      <c r="F53" s="8">
        <v>3932</v>
      </c>
      <c r="G53" s="8">
        <v>361</v>
      </c>
      <c r="H53" s="8">
        <v>1070</v>
      </c>
      <c r="I53" s="8">
        <v>255</v>
      </c>
      <c r="J53" s="8">
        <v>23320</v>
      </c>
    </row>
    <row r="54" spans="1:10" ht="17.5" customHeight="1" x14ac:dyDescent="0.15">
      <c r="A54" s="3"/>
      <c r="B54" s="8"/>
      <c r="C54" s="8"/>
      <c r="D54" s="8"/>
      <c r="E54" s="8"/>
      <c r="F54" s="8"/>
      <c r="G54" s="8"/>
      <c r="H54" s="8"/>
      <c r="I54" s="8"/>
      <c r="J54" s="8"/>
    </row>
    <row r="55" spans="1:10" ht="20" customHeight="1" x14ac:dyDescent="0.15">
      <c r="A55" s="4" t="s">
        <v>119</v>
      </c>
      <c r="B55" s="11">
        <v>50.3</v>
      </c>
      <c r="C55" s="11">
        <v>46.6</v>
      </c>
      <c r="D55" s="11">
        <v>28.6</v>
      </c>
      <c r="E55" s="11">
        <v>67.2</v>
      </c>
      <c r="F55" s="11">
        <v>29.9</v>
      </c>
      <c r="G55" s="11">
        <v>56.7</v>
      </c>
      <c r="H55" s="11">
        <v>35.5</v>
      </c>
      <c r="I55" s="11">
        <v>31.6</v>
      </c>
      <c r="J55" s="11">
        <v>42.3</v>
      </c>
    </row>
    <row r="56" spans="1:10" ht="12.75" customHeight="1" x14ac:dyDescent="0.15">
      <c r="A56" s="4" t="s">
        <v>120</v>
      </c>
      <c r="B56" s="11">
        <v>26.6</v>
      </c>
      <c r="C56" s="11">
        <v>24</v>
      </c>
      <c r="D56" s="11">
        <v>15</v>
      </c>
      <c r="E56" s="11">
        <v>36.6</v>
      </c>
      <c r="F56" s="11">
        <v>18.2</v>
      </c>
      <c r="G56" s="11">
        <v>20.9</v>
      </c>
      <c r="H56" s="11">
        <v>11.9</v>
      </c>
      <c r="I56" s="11">
        <v>20.8</v>
      </c>
      <c r="J56" s="11">
        <v>21.6</v>
      </c>
    </row>
    <row r="59" spans="1:10" ht="12.75" customHeight="1" x14ac:dyDescent="0.15">
      <c r="A59" s="59" t="s">
        <v>405</v>
      </c>
    </row>
  </sheetData>
  <sheetProtection sheet="1"/>
  <mergeCells count="4">
    <mergeCell ref="A1:K1"/>
    <mergeCell ref="A6:J6"/>
    <mergeCell ref="A23:J23"/>
    <mergeCell ref="A40:J40"/>
  </mergeCells>
  <hyperlinks>
    <hyperlink ref="A59" r:id="rId1" display="© Commonwealth of Australia 2014" xr:uid="{7A779704-54E7-7C4A-85CB-AF476BA28ADC}"/>
  </hyperlinks>
  <pageMargins left="0.25" right="0.25" top="0.75" bottom="0.75" header="0.3" footer="0.3"/>
  <pageSetup paperSize="9" scale="85"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74FC-5BE5-BC41-97E7-4FC725B0AB3D}">
  <sheetPr codeName="Sheet17"/>
  <dimension ref="A1:K48"/>
  <sheetViews>
    <sheetView workbookViewId="0">
      <selection sqref="A1:D1"/>
    </sheetView>
  </sheetViews>
  <sheetFormatPr baseColWidth="10" defaultRowHeight="14" x14ac:dyDescent="0.15"/>
  <cols>
    <col min="1" max="1" width="17.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383</v>
      </c>
    </row>
    <row r="5" spans="1:11" ht="25.75" customHeight="1" x14ac:dyDescent="0.15">
      <c r="A5" s="6"/>
      <c r="B5" s="7" t="s">
        <v>8</v>
      </c>
      <c r="C5" s="7" t="s">
        <v>9</v>
      </c>
      <c r="D5" s="7" t="s">
        <v>10</v>
      </c>
      <c r="E5" s="7" t="s">
        <v>11</v>
      </c>
      <c r="F5" s="7" t="s">
        <v>12</v>
      </c>
      <c r="G5" s="7" t="s">
        <v>13</v>
      </c>
      <c r="H5" s="7" t="s">
        <v>14</v>
      </c>
      <c r="I5" s="7" t="s">
        <v>15</v>
      </c>
      <c r="J5" s="7" t="s">
        <v>16</v>
      </c>
    </row>
    <row r="6" spans="1:11" ht="25.75" customHeight="1" x14ac:dyDescent="0.15">
      <c r="A6" s="79" t="s">
        <v>333</v>
      </c>
      <c r="B6" s="79"/>
      <c r="C6" s="79"/>
      <c r="D6" s="79"/>
      <c r="E6" s="79"/>
      <c r="F6" s="79"/>
      <c r="G6" s="79"/>
      <c r="H6" s="79"/>
      <c r="I6" s="79"/>
      <c r="J6" s="79"/>
    </row>
    <row r="7" spans="1:11" ht="14.75" customHeight="1" x14ac:dyDescent="0.15">
      <c r="A7" s="4" t="s">
        <v>19</v>
      </c>
    </row>
    <row r="8" spans="1:11" ht="12.75" customHeight="1" x14ac:dyDescent="0.15">
      <c r="A8" s="10" t="s">
        <v>28</v>
      </c>
      <c r="B8" s="9">
        <v>1592</v>
      </c>
      <c r="C8" s="9">
        <v>239</v>
      </c>
      <c r="D8" s="9">
        <v>1392</v>
      </c>
      <c r="E8" s="9">
        <v>326</v>
      </c>
      <c r="F8" s="9">
        <v>1428</v>
      </c>
      <c r="G8" s="9">
        <v>46</v>
      </c>
      <c r="H8" s="9">
        <v>901</v>
      </c>
      <c r="I8" s="9">
        <v>42</v>
      </c>
      <c r="J8" s="9">
        <v>5966</v>
      </c>
    </row>
    <row r="9" spans="1:11" ht="12.75" customHeight="1" x14ac:dyDescent="0.15">
      <c r="A9" s="10" t="s">
        <v>29</v>
      </c>
      <c r="B9" s="9">
        <v>504</v>
      </c>
      <c r="C9" s="9">
        <v>120</v>
      </c>
      <c r="D9" s="9">
        <v>330</v>
      </c>
      <c r="E9" s="9">
        <v>124</v>
      </c>
      <c r="F9" s="9">
        <v>335</v>
      </c>
      <c r="G9" s="9">
        <v>18</v>
      </c>
      <c r="H9" s="9">
        <v>242</v>
      </c>
      <c r="I9" s="9">
        <v>11</v>
      </c>
      <c r="J9" s="9">
        <v>1684</v>
      </c>
    </row>
    <row r="10" spans="1:11" ht="12.75" customHeight="1" x14ac:dyDescent="0.15">
      <c r="A10" s="12" t="s">
        <v>47</v>
      </c>
      <c r="B10" s="16">
        <v>2096</v>
      </c>
      <c r="C10" s="16">
        <v>359</v>
      </c>
      <c r="D10" s="16">
        <v>1722</v>
      </c>
      <c r="E10" s="16">
        <v>450</v>
      </c>
      <c r="F10" s="16">
        <v>1763</v>
      </c>
      <c r="G10" s="16">
        <v>64</v>
      </c>
      <c r="H10" s="16">
        <v>1143</v>
      </c>
      <c r="I10" s="16">
        <v>60</v>
      </c>
      <c r="J10" s="16">
        <v>7657</v>
      </c>
    </row>
    <row r="11" spans="1:11" ht="20" customHeight="1" x14ac:dyDescent="0.15">
      <c r="A11" s="4" t="s">
        <v>20</v>
      </c>
    </row>
    <row r="12" spans="1:11" ht="12.75" customHeight="1" x14ac:dyDescent="0.15">
      <c r="A12" s="10" t="s">
        <v>28</v>
      </c>
      <c r="B12" s="9">
        <v>145</v>
      </c>
      <c r="C12" s="9">
        <v>14</v>
      </c>
      <c r="D12" s="9">
        <v>128</v>
      </c>
      <c r="E12" s="9">
        <v>25</v>
      </c>
      <c r="F12" s="9">
        <v>150</v>
      </c>
      <c r="G12" s="9">
        <v>3</v>
      </c>
      <c r="H12" s="9">
        <v>56</v>
      </c>
      <c r="I12" s="9">
        <v>3</v>
      </c>
      <c r="J12" s="9">
        <v>524</v>
      </c>
    </row>
    <row r="13" spans="1:11" ht="12.75" customHeight="1" x14ac:dyDescent="0.15">
      <c r="A13" s="10" t="s">
        <v>29</v>
      </c>
      <c r="B13" s="9">
        <v>56</v>
      </c>
      <c r="C13" s="9">
        <v>15</v>
      </c>
      <c r="D13" s="9">
        <v>48</v>
      </c>
      <c r="E13" s="9">
        <v>21</v>
      </c>
      <c r="F13" s="9">
        <v>64</v>
      </c>
      <c r="G13" s="9">
        <v>3</v>
      </c>
      <c r="H13" s="9">
        <v>42</v>
      </c>
      <c r="I13" s="9">
        <v>0</v>
      </c>
      <c r="J13" s="9">
        <v>249</v>
      </c>
    </row>
    <row r="14" spans="1:11" ht="12.75" customHeight="1" x14ac:dyDescent="0.15">
      <c r="A14" s="12" t="s">
        <v>47</v>
      </c>
      <c r="B14" s="16">
        <v>201</v>
      </c>
      <c r="C14" s="16">
        <v>29</v>
      </c>
      <c r="D14" s="16">
        <v>176</v>
      </c>
      <c r="E14" s="16">
        <v>46</v>
      </c>
      <c r="F14" s="16">
        <v>214</v>
      </c>
      <c r="G14" s="16">
        <v>6</v>
      </c>
      <c r="H14" s="16">
        <v>98</v>
      </c>
      <c r="I14" s="16">
        <v>3</v>
      </c>
      <c r="J14" s="16">
        <v>773</v>
      </c>
    </row>
    <row r="15" spans="1:11" ht="20" customHeight="1" x14ac:dyDescent="0.15">
      <c r="A15" s="4" t="s">
        <v>25</v>
      </c>
    </row>
    <row r="16" spans="1:11" ht="12.75" customHeight="1" x14ac:dyDescent="0.15">
      <c r="A16" s="10" t="s">
        <v>28</v>
      </c>
      <c r="B16" s="9">
        <v>1737</v>
      </c>
      <c r="C16" s="9">
        <v>253</v>
      </c>
      <c r="D16" s="9">
        <v>1520</v>
      </c>
      <c r="E16" s="9">
        <v>351</v>
      </c>
      <c r="F16" s="9">
        <v>1578</v>
      </c>
      <c r="G16" s="9">
        <v>49</v>
      </c>
      <c r="H16" s="9">
        <v>957</v>
      </c>
      <c r="I16" s="9">
        <v>45</v>
      </c>
      <c r="J16" s="9">
        <v>6490</v>
      </c>
    </row>
    <row r="17" spans="1:10" ht="12.75" customHeight="1" x14ac:dyDescent="0.15">
      <c r="A17" s="10" t="s">
        <v>29</v>
      </c>
      <c r="B17" s="9">
        <v>560</v>
      </c>
      <c r="C17" s="9">
        <v>135</v>
      </c>
      <c r="D17" s="9">
        <v>378</v>
      </c>
      <c r="E17" s="9">
        <v>145</v>
      </c>
      <c r="F17" s="9">
        <v>399</v>
      </c>
      <c r="G17" s="9">
        <v>21</v>
      </c>
      <c r="H17" s="9">
        <v>284</v>
      </c>
      <c r="I17" s="9">
        <v>11</v>
      </c>
      <c r="J17" s="9">
        <v>1933</v>
      </c>
    </row>
    <row r="18" spans="1:10" ht="12.75" customHeight="1" x14ac:dyDescent="0.15">
      <c r="A18" s="31" t="s">
        <v>47</v>
      </c>
      <c r="B18" s="8">
        <v>2297</v>
      </c>
      <c r="C18" s="8">
        <v>388</v>
      </c>
      <c r="D18" s="8">
        <v>1898</v>
      </c>
      <c r="E18" s="8">
        <v>496</v>
      </c>
      <c r="F18" s="8">
        <v>1977</v>
      </c>
      <c r="G18" s="8">
        <v>70</v>
      </c>
      <c r="H18" s="8">
        <v>1241</v>
      </c>
      <c r="I18" s="8">
        <v>63</v>
      </c>
      <c r="J18" s="8">
        <v>8430</v>
      </c>
    </row>
    <row r="19" spans="1:10" ht="20" customHeight="1" x14ac:dyDescent="0.15">
      <c r="A19" s="79" t="s">
        <v>327</v>
      </c>
      <c r="B19" s="79"/>
      <c r="C19" s="79"/>
      <c r="D19" s="79"/>
      <c r="E19" s="79"/>
      <c r="F19" s="79"/>
      <c r="G19" s="79"/>
      <c r="H19" s="79"/>
      <c r="I19" s="79"/>
      <c r="J19" s="79"/>
    </row>
    <row r="20" spans="1:10" ht="14.75" customHeight="1" x14ac:dyDescent="0.15">
      <c r="A20" s="4" t="s">
        <v>19</v>
      </c>
    </row>
    <row r="21" spans="1:10" ht="12.75" customHeight="1" x14ac:dyDescent="0.15">
      <c r="A21" s="10" t="s">
        <v>28</v>
      </c>
      <c r="B21" s="9">
        <v>3490</v>
      </c>
      <c r="C21" s="9">
        <v>2325</v>
      </c>
      <c r="D21" s="9">
        <v>2247</v>
      </c>
      <c r="E21" s="9">
        <v>766</v>
      </c>
      <c r="F21" s="9">
        <v>1383</v>
      </c>
      <c r="G21" s="9">
        <v>248</v>
      </c>
      <c r="H21" s="9">
        <v>57</v>
      </c>
      <c r="I21" s="9">
        <v>203</v>
      </c>
      <c r="J21" s="9">
        <v>10719</v>
      </c>
    </row>
    <row r="22" spans="1:10" ht="12.75" customHeight="1" x14ac:dyDescent="0.15">
      <c r="A22" s="10" t="s">
        <v>29</v>
      </c>
      <c r="B22" s="9">
        <v>3524</v>
      </c>
      <c r="C22" s="9">
        <v>2280</v>
      </c>
      <c r="D22" s="9">
        <v>1571</v>
      </c>
      <c r="E22" s="9">
        <v>903</v>
      </c>
      <c r="F22" s="9">
        <v>1329</v>
      </c>
      <c r="G22" s="9">
        <v>133</v>
      </c>
      <c r="H22" s="9">
        <v>129</v>
      </c>
      <c r="I22" s="9">
        <v>54</v>
      </c>
      <c r="J22" s="9">
        <v>9923</v>
      </c>
    </row>
    <row r="23" spans="1:10" ht="12.75" customHeight="1" x14ac:dyDescent="0.15">
      <c r="A23" s="12" t="s">
        <v>47</v>
      </c>
      <c r="B23" s="16">
        <v>7014</v>
      </c>
      <c r="C23" s="16">
        <v>4605</v>
      </c>
      <c r="D23" s="16">
        <v>3818</v>
      </c>
      <c r="E23" s="16">
        <v>1669</v>
      </c>
      <c r="F23" s="16">
        <v>2712</v>
      </c>
      <c r="G23" s="16">
        <v>381</v>
      </c>
      <c r="H23" s="16">
        <v>186</v>
      </c>
      <c r="I23" s="16">
        <v>274</v>
      </c>
      <c r="J23" s="16">
        <v>20659</v>
      </c>
    </row>
    <row r="24" spans="1:10" ht="20" customHeight="1" x14ac:dyDescent="0.15">
      <c r="A24" s="4" t="s">
        <v>20</v>
      </c>
    </row>
    <row r="25" spans="1:10" ht="12.75" customHeight="1" x14ac:dyDescent="0.15">
      <c r="A25" s="10" t="s">
        <v>28</v>
      </c>
      <c r="B25" s="9">
        <v>166</v>
      </c>
      <c r="C25" s="9">
        <v>124</v>
      </c>
      <c r="D25" s="9">
        <v>155</v>
      </c>
      <c r="E25" s="9">
        <v>32</v>
      </c>
      <c r="F25" s="9">
        <v>82</v>
      </c>
      <c r="G25" s="9">
        <v>16</v>
      </c>
      <c r="H25" s="9">
        <v>0</v>
      </c>
      <c r="I25" s="9">
        <v>9</v>
      </c>
      <c r="J25" s="9">
        <v>584</v>
      </c>
    </row>
    <row r="26" spans="1:10" ht="12.75" customHeight="1" x14ac:dyDescent="0.15">
      <c r="A26" s="10" t="s">
        <v>29</v>
      </c>
      <c r="B26" s="9">
        <v>296</v>
      </c>
      <c r="C26" s="9">
        <v>223</v>
      </c>
      <c r="D26" s="9">
        <v>205</v>
      </c>
      <c r="E26" s="9">
        <v>69</v>
      </c>
      <c r="F26" s="9">
        <v>153</v>
      </c>
      <c r="G26" s="9">
        <v>16</v>
      </c>
      <c r="H26" s="9">
        <v>9</v>
      </c>
      <c r="I26" s="9">
        <v>3</v>
      </c>
      <c r="J26" s="9">
        <v>974</v>
      </c>
    </row>
    <row r="27" spans="1:10" ht="12.75" customHeight="1" x14ac:dyDescent="0.15">
      <c r="A27" s="12" t="s">
        <v>47</v>
      </c>
      <c r="B27" s="16">
        <v>462</v>
      </c>
      <c r="C27" s="16">
        <v>347</v>
      </c>
      <c r="D27" s="16">
        <v>360</v>
      </c>
      <c r="E27" s="16">
        <v>101</v>
      </c>
      <c r="F27" s="16">
        <v>235</v>
      </c>
      <c r="G27" s="16">
        <v>32</v>
      </c>
      <c r="H27" s="16">
        <v>9</v>
      </c>
      <c r="I27" s="16">
        <v>12</v>
      </c>
      <c r="J27" s="16">
        <v>1558</v>
      </c>
    </row>
    <row r="28" spans="1:10" ht="20" customHeight="1" x14ac:dyDescent="0.15">
      <c r="A28" s="4" t="s">
        <v>25</v>
      </c>
    </row>
    <row r="29" spans="1:10" ht="12.75" customHeight="1" x14ac:dyDescent="0.15">
      <c r="A29" s="10" t="s">
        <v>28</v>
      </c>
      <c r="B29" s="9">
        <v>3656</v>
      </c>
      <c r="C29" s="9">
        <v>2449</v>
      </c>
      <c r="D29" s="9">
        <v>2402</v>
      </c>
      <c r="E29" s="9">
        <v>798</v>
      </c>
      <c r="F29" s="9">
        <v>1465</v>
      </c>
      <c r="G29" s="9">
        <v>264</v>
      </c>
      <c r="H29" s="9">
        <v>57</v>
      </c>
      <c r="I29" s="9">
        <v>212</v>
      </c>
      <c r="J29" s="9">
        <v>11303</v>
      </c>
    </row>
    <row r="30" spans="1:10" ht="12.75" customHeight="1" x14ac:dyDescent="0.15">
      <c r="A30" s="10" t="s">
        <v>29</v>
      </c>
      <c r="B30" s="9">
        <v>3820</v>
      </c>
      <c r="C30" s="9">
        <v>2503</v>
      </c>
      <c r="D30" s="9">
        <v>1776</v>
      </c>
      <c r="E30" s="9">
        <v>972</v>
      </c>
      <c r="F30" s="9">
        <v>1482</v>
      </c>
      <c r="G30" s="9">
        <v>149</v>
      </c>
      <c r="H30" s="9">
        <v>138</v>
      </c>
      <c r="I30" s="9">
        <v>57</v>
      </c>
      <c r="J30" s="9">
        <v>10897</v>
      </c>
    </row>
    <row r="31" spans="1:10" ht="12.75" customHeight="1" x14ac:dyDescent="0.15">
      <c r="A31" s="31" t="s">
        <v>47</v>
      </c>
      <c r="B31" s="8">
        <v>7476</v>
      </c>
      <c r="C31" s="8">
        <v>4952</v>
      </c>
      <c r="D31" s="8">
        <v>4178</v>
      </c>
      <c r="E31" s="8">
        <v>1770</v>
      </c>
      <c r="F31" s="8">
        <v>2947</v>
      </c>
      <c r="G31" s="8">
        <v>413</v>
      </c>
      <c r="H31" s="8">
        <v>195</v>
      </c>
      <c r="I31" s="8">
        <v>286</v>
      </c>
      <c r="J31" s="8">
        <v>22217</v>
      </c>
    </row>
    <row r="32" spans="1:10" ht="20" customHeight="1" x14ac:dyDescent="0.15">
      <c r="A32" s="6"/>
      <c r="B32" s="7"/>
      <c r="C32" s="7"/>
      <c r="D32" s="7"/>
      <c r="E32" s="7"/>
      <c r="F32" s="7"/>
      <c r="G32" s="7"/>
      <c r="H32" s="7"/>
      <c r="I32" s="7"/>
      <c r="J32" s="7"/>
    </row>
    <row r="33" spans="1:10" x14ac:dyDescent="0.15">
      <c r="A33" s="79" t="s">
        <v>328</v>
      </c>
      <c r="B33" s="79"/>
      <c r="C33" s="79"/>
      <c r="D33" s="79"/>
      <c r="E33" s="79"/>
      <c r="F33" s="79"/>
      <c r="G33" s="79"/>
      <c r="H33" s="79"/>
      <c r="I33" s="79"/>
      <c r="J33" s="79"/>
    </row>
    <row r="34" spans="1:10" x14ac:dyDescent="0.15">
      <c r="A34" s="4" t="s">
        <v>19</v>
      </c>
    </row>
    <row r="35" spans="1:10" ht="12.75" customHeight="1" x14ac:dyDescent="0.15">
      <c r="A35" s="10" t="s">
        <v>28</v>
      </c>
      <c r="B35" s="9">
        <v>5086</v>
      </c>
      <c r="C35" s="9">
        <v>2564</v>
      </c>
      <c r="D35" s="9">
        <v>3639</v>
      </c>
      <c r="E35" s="9">
        <v>1092</v>
      </c>
      <c r="F35" s="9">
        <v>2811</v>
      </c>
      <c r="G35" s="9">
        <v>294</v>
      </c>
      <c r="H35" s="9">
        <v>958</v>
      </c>
      <c r="I35" s="9">
        <v>248</v>
      </c>
      <c r="J35" s="9">
        <v>16692</v>
      </c>
    </row>
    <row r="36" spans="1:10" x14ac:dyDescent="0.15">
      <c r="A36" s="10" t="s">
        <v>29</v>
      </c>
      <c r="B36" s="9">
        <v>4130</v>
      </c>
      <c r="C36" s="9">
        <v>2400</v>
      </c>
      <c r="D36" s="9">
        <v>1901</v>
      </c>
      <c r="E36" s="9">
        <v>1027</v>
      </c>
      <c r="F36" s="9">
        <v>1664</v>
      </c>
      <c r="G36" s="9">
        <v>151</v>
      </c>
      <c r="H36" s="9">
        <v>371</v>
      </c>
      <c r="I36" s="9">
        <v>68</v>
      </c>
      <c r="J36" s="9">
        <v>11712</v>
      </c>
    </row>
    <row r="37" spans="1:10" x14ac:dyDescent="0.15">
      <c r="A37" s="12" t="s">
        <v>47</v>
      </c>
      <c r="B37" s="16">
        <v>9216</v>
      </c>
      <c r="C37" s="16">
        <v>4964</v>
      </c>
      <c r="D37" s="16">
        <v>5540</v>
      </c>
      <c r="E37" s="16">
        <v>2119</v>
      </c>
      <c r="F37" s="16">
        <v>4475</v>
      </c>
      <c r="G37" s="16">
        <v>445</v>
      </c>
      <c r="H37" s="16">
        <v>1329</v>
      </c>
      <c r="I37" s="16">
        <v>340</v>
      </c>
      <c r="J37" s="16">
        <v>28428</v>
      </c>
    </row>
    <row r="38" spans="1:10" x14ac:dyDescent="0.15">
      <c r="A38" s="4" t="s">
        <v>20</v>
      </c>
    </row>
    <row r="39" spans="1:10" x14ac:dyDescent="0.15">
      <c r="A39" s="10" t="s">
        <v>28</v>
      </c>
      <c r="B39" s="9">
        <v>311</v>
      </c>
      <c r="C39" s="9">
        <v>138</v>
      </c>
      <c r="D39" s="9">
        <v>283</v>
      </c>
      <c r="E39" s="9">
        <v>57</v>
      </c>
      <c r="F39" s="9">
        <v>232</v>
      </c>
      <c r="G39" s="9">
        <v>19</v>
      </c>
      <c r="H39" s="9">
        <v>56</v>
      </c>
      <c r="I39" s="9">
        <v>12</v>
      </c>
      <c r="J39" s="9">
        <v>1108</v>
      </c>
    </row>
    <row r="40" spans="1:10" x14ac:dyDescent="0.15">
      <c r="A40" s="10" t="s">
        <v>29</v>
      </c>
      <c r="B40" s="9">
        <v>370</v>
      </c>
      <c r="C40" s="9">
        <v>238</v>
      </c>
      <c r="D40" s="9">
        <v>253</v>
      </c>
      <c r="E40" s="9">
        <v>90</v>
      </c>
      <c r="F40" s="9">
        <v>217</v>
      </c>
      <c r="G40" s="9">
        <v>19</v>
      </c>
      <c r="H40" s="9">
        <v>51</v>
      </c>
      <c r="I40" s="9">
        <v>3</v>
      </c>
      <c r="J40" s="9">
        <v>1241</v>
      </c>
    </row>
    <row r="41" spans="1:10" x14ac:dyDescent="0.15">
      <c r="A41" s="12" t="s">
        <v>47</v>
      </c>
      <c r="B41" s="16">
        <v>681</v>
      </c>
      <c r="C41" s="16">
        <v>376</v>
      </c>
      <c r="D41" s="16">
        <v>536</v>
      </c>
      <c r="E41" s="16">
        <v>147</v>
      </c>
      <c r="F41" s="16">
        <v>449</v>
      </c>
      <c r="G41" s="16">
        <v>38</v>
      </c>
      <c r="H41" s="16">
        <v>107</v>
      </c>
      <c r="I41" s="16">
        <v>15</v>
      </c>
      <c r="J41" s="16">
        <v>2349</v>
      </c>
    </row>
    <row r="42" spans="1:10" x14ac:dyDescent="0.15">
      <c r="A42" s="4" t="s">
        <v>25</v>
      </c>
    </row>
    <row r="43" spans="1:10" x14ac:dyDescent="0.15">
      <c r="A43" s="10" t="s">
        <v>28</v>
      </c>
      <c r="B43" s="9">
        <v>5397</v>
      </c>
      <c r="C43" s="9">
        <v>2702</v>
      </c>
      <c r="D43" s="9">
        <v>3922</v>
      </c>
      <c r="E43" s="9">
        <v>1149</v>
      </c>
      <c r="F43" s="9">
        <v>3043</v>
      </c>
      <c r="G43" s="9">
        <v>313</v>
      </c>
      <c r="H43" s="9">
        <v>1014</v>
      </c>
      <c r="I43" s="9">
        <v>260</v>
      </c>
      <c r="J43" s="9">
        <v>17800</v>
      </c>
    </row>
    <row r="44" spans="1:10" x14ac:dyDescent="0.15">
      <c r="A44" s="10" t="s">
        <v>29</v>
      </c>
      <c r="B44" s="9">
        <v>4500</v>
      </c>
      <c r="C44" s="9">
        <v>2638</v>
      </c>
      <c r="D44" s="9">
        <v>2154</v>
      </c>
      <c r="E44" s="9">
        <v>1117</v>
      </c>
      <c r="F44" s="9">
        <v>1881</v>
      </c>
      <c r="G44" s="9">
        <v>170</v>
      </c>
      <c r="H44" s="9">
        <v>422</v>
      </c>
      <c r="I44" s="9">
        <v>71</v>
      </c>
      <c r="J44" s="9">
        <v>12953</v>
      </c>
    </row>
    <row r="45" spans="1:10" x14ac:dyDescent="0.15">
      <c r="A45" s="31" t="s">
        <v>47</v>
      </c>
      <c r="B45" s="8">
        <v>9897</v>
      </c>
      <c r="C45" s="8">
        <v>5340</v>
      </c>
      <c r="D45" s="8">
        <v>6076</v>
      </c>
      <c r="E45" s="8">
        <v>2266</v>
      </c>
      <c r="F45" s="8">
        <v>4924</v>
      </c>
      <c r="G45" s="8">
        <v>483</v>
      </c>
      <c r="H45" s="8">
        <v>1436</v>
      </c>
      <c r="I45" s="8">
        <v>355</v>
      </c>
      <c r="J45" s="8">
        <v>30777</v>
      </c>
    </row>
    <row r="48" spans="1:10" x14ac:dyDescent="0.15">
      <c r="A48" s="59" t="s">
        <v>403</v>
      </c>
    </row>
  </sheetData>
  <sheetProtection sheet="1"/>
  <mergeCells count="4">
    <mergeCell ref="A1:K1"/>
    <mergeCell ref="A6:J6"/>
    <mergeCell ref="A19:J19"/>
    <mergeCell ref="A33:J33"/>
  </mergeCells>
  <hyperlinks>
    <hyperlink ref="A48" r:id="rId1" xr:uid="{49321617-981C-FD4D-9A31-67A743342AEF}"/>
  </hyperlinks>
  <pageMargins left="0.7" right="0.7" top="0.75" bottom="0.75" header="0.3" footer="0.3"/>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29CB-31DA-E24F-B112-270D7D2124FD}">
  <sheetPr codeName="Sheet18"/>
  <dimension ref="A1:K49"/>
  <sheetViews>
    <sheetView workbookViewId="0">
      <selection sqref="A1:D1"/>
    </sheetView>
  </sheetViews>
  <sheetFormatPr baseColWidth="10" defaultRowHeight="14" x14ac:dyDescent="0.15"/>
  <cols>
    <col min="1" max="1" width="16.1640625" customWidth="1"/>
    <col min="2" max="256" width="8.83203125" customWidth="1"/>
  </cols>
  <sheetData>
    <row r="1" spans="1:11" ht="64.5" customHeight="1" x14ac:dyDescent="0.15">
      <c r="A1" s="75" t="s">
        <v>0</v>
      </c>
      <c r="B1" s="75"/>
      <c r="C1" s="75"/>
      <c r="D1" s="75"/>
      <c r="E1" s="75"/>
      <c r="F1" s="75"/>
      <c r="G1" s="75"/>
      <c r="H1" s="75"/>
      <c r="I1" s="75"/>
      <c r="J1" s="75"/>
      <c r="K1" s="75"/>
    </row>
    <row r="2" spans="1:11" ht="16" x14ac:dyDescent="0.2">
      <c r="A2" s="30" t="s">
        <v>326</v>
      </c>
    </row>
    <row r="3" spans="1:11" x14ac:dyDescent="0.15">
      <c r="A3" s="2" t="s">
        <v>404</v>
      </c>
    </row>
    <row r="4" spans="1:11" x14ac:dyDescent="0.15">
      <c r="A4" s="33"/>
    </row>
    <row r="5" spans="1:11" x14ac:dyDescent="0.15">
      <c r="A5" s="5" t="s">
        <v>384</v>
      </c>
    </row>
    <row r="6" spans="1:11" x14ac:dyDescent="0.15">
      <c r="A6" s="6"/>
      <c r="B6" s="7" t="s">
        <v>8</v>
      </c>
      <c r="C6" s="7" t="s">
        <v>9</v>
      </c>
      <c r="D6" s="7" t="s">
        <v>10</v>
      </c>
      <c r="E6" s="7" t="s">
        <v>11</v>
      </c>
      <c r="F6" s="7" t="s">
        <v>12</v>
      </c>
      <c r="G6" s="7" t="s">
        <v>13</v>
      </c>
      <c r="H6" s="7" t="s">
        <v>14</v>
      </c>
      <c r="I6" s="7" t="s">
        <v>15</v>
      </c>
      <c r="J6" s="7" t="s">
        <v>16</v>
      </c>
    </row>
    <row r="7" spans="1:11" x14ac:dyDescent="0.15">
      <c r="A7" s="79" t="s">
        <v>333</v>
      </c>
      <c r="B7" s="79"/>
      <c r="C7" s="79"/>
      <c r="D7" s="79"/>
      <c r="E7" s="79"/>
      <c r="F7" s="79"/>
      <c r="G7" s="79"/>
      <c r="H7" s="79"/>
      <c r="I7" s="79"/>
      <c r="J7" s="79"/>
    </row>
    <row r="8" spans="1:11" x14ac:dyDescent="0.15">
      <c r="A8" s="4" t="s">
        <v>19</v>
      </c>
    </row>
    <row r="9" spans="1:11" x14ac:dyDescent="0.15">
      <c r="A9" s="10" t="s">
        <v>28</v>
      </c>
      <c r="B9" s="11">
        <v>75.954198473282446</v>
      </c>
      <c r="C9" s="11">
        <v>66.573816155988865</v>
      </c>
      <c r="D9" s="11">
        <v>80.836236933797906</v>
      </c>
      <c r="E9" s="11">
        <v>72.444444444444443</v>
      </c>
      <c r="F9" s="11">
        <v>80.998298355076571</v>
      </c>
      <c r="G9" s="11">
        <v>71.875</v>
      </c>
      <c r="H9" s="11">
        <v>78.827646544181974</v>
      </c>
      <c r="I9" s="11">
        <v>70</v>
      </c>
      <c r="J9" s="11">
        <v>77.91563275434244</v>
      </c>
    </row>
    <row r="10" spans="1:11" x14ac:dyDescent="0.15">
      <c r="A10" s="10" t="s">
        <v>29</v>
      </c>
      <c r="B10" s="11">
        <v>24.045801526717558</v>
      </c>
      <c r="C10" s="11">
        <v>33.426183844011142</v>
      </c>
      <c r="D10" s="11">
        <v>19.16376306620209</v>
      </c>
      <c r="E10" s="11">
        <v>27.555555555555557</v>
      </c>
      <c r="F10" s="11">
        <v>19.001701644923426</v>
      </c>
      <c r="G10" s="11">
        <v>28.125</v>
      </c>
      <c r="H10" s="11">
        <v>21.172353455818023</v>
      </c>
      <c r="I10" s="11">
        <v>18.333333333333332</v>
      </c>
      <c r="J10" s="11">
        <v>21.992947629619955</v>
      </c>
    </row>
    <row r="11" spans="1:11" x14ac:dyDescent="0.15">
      <c r="A11" s="12" t="s">
        <v>47</v>
      </c>
      <c r="B11" s="13">
        <v>100</v>
      </c>
      <c r="C11" s="13">
        <v>100</v>
      </c>
      <c r="D11" s="13">
        <v>100</v>
      </c>
      <c r="E11" s="13">
        <v>100</v>
      </c>
      <c r="F11" s="13">
        <v>100</v>
      </c>
      <c r="G11" s="13">
        <v>100</v>
      </c>
      <c r="H11" s="13">
        <v>100</v>
      </c>
      <c r="I11" s="13">
        <v>100</v>
      </c>
      <c r="J11" s="13">
        <v>100</v>
      </c>
    </row>
    <row r="12" spans="1:11" x14ac:dyDescent="0.15">
      <c r="A12" s="4" t="s">
        <v>20</v>
      </c>
    </row>
    <row r="13" spans="1:11" x14ac:dyDescent="0.15">
      <c r="A13" s="10" t="s">
        <v>28</v>
      </c>
      <c r="B13" s="11">
        <v>72.139303482587067</v>
      </c>
      <c r="C13" s="11">
        <v>48.275862068965516</v>
      </c>
      <c r="D13" s="11">
        <v>72.727272727272734</v>
      </c>
      <c r="E13" s="11">
        <v>54.347826086956516</v>
      </c>
      <c r="F13" s="11">
        <v>70.09345794392523</v>
      </c>
      <c r="G13" s="11">
        <v>50</v>
      </c>
      <c r="H13" s="11">
        <v>57.142857142857139</v>
      </c>
      <c r="I13" s="11">
        <v>100</v>
      </c>
      <c r="J13" s="11">
        <v>67.787839586028468</v>
      </c>
    </row>
    <row r="14" spans="1:11" x14ac:dyDescent="0.15">
      <c r="A14" s="10" t="s">
        <v>29</v>
      </c>
      <c r="B14" s="11">
        <v>27.860696517412936</v>
      </c>
      <c r="C14" s="11">
        <v>51.724137931034484</v>
      </c>
      <c r="D14" s="11">
        <v>27.27272727272727</v>
      </c>
      <c r="E14" s="11">
        <v>45.652173913043477</v>
      </c>
      <c r="F14" s="11">
        <v>29.906542056074763</v>
      </c>
      <c r="G14" s="11">
        <v>50</v>
      </c>
      <c r="H14" s="11">
        <v>42.857142857142854</v>
      </c>
      <c r="I14" s="11">
        <v>0</v>
      </c>
      <c r="J14" s="11">
        <v>32.212160413971539</v>
      </c>
    </row>
    <row r="15" spans="1:11" x14ac:dyDescent="0.15">
      <c r="A15" s="12" t="s">
        <v>47</v>
      </c>
      <c r="B15" s="13">
        <v>100</v>
      </c>
      <c r="C15" s="13">
        <v>100</v>
      </c>
      <c r="D15" s="13">
        <v>100</v>
      </c>
      <c r="E15" s="13">
        <v>100</v>
      </c>
      <c r="F15" s="13">
        <v>100</v>
      </c>
      <c r="G15" s="13">
        <v>100</v>
      </c>
      <c r="H15" s="13">
        <v>100</v>
      </c>
      <c r="I15" s="13">
        <v>100</v>
      </c>
      <c r="J15" s="13">
        <v>100</v>
      </c>
    </row>
    <row r="16" spans="1:11" x14ac:dyDescent="0.15">
      <c r="A16" s="4" t="s">
        <v>25</v>
      </c>
    </row>
    <row r="17" spans="1:10" x14ac:dyDescent="0.15">
      <c r="A17" s="10" t="s">
        <v>28</v>
      </c>
      <c r="B17" s="11">
        <v>75.620374401393121</v>
      </c>
      <c r="C17" s="11">
        <v>65.206185567010309</v>
      </c>
      <c r="D17" s="11">
        <v>80.08429926238145</v>
      </c>
      <c r="E17" s="11">
        <v>70.766129032258064</v>
      </c>
      <c r="F17" s="11">
        <v>79.817905918057662</v>
      </c>
      <c r="G17" s="11">
        <v>70</v>
      </c>
      <c r="H17" s="11">
        <v>77.115229653505239</v>
      </c>
      <c r="I17" s="11">
        <v>71.428571428571431</v>
      </c>
      <c r="J17" s="11">
        <v>76.986951364175553</v>
      </c>
    </row>
    <row r="18" spans="1:10" x14ac:dyDescent="0.15">
      <c r="A18" s="10" t="s">
        <v>29</v>
      </c>
      <c r="B18" s="11">
        <v>24.379625598606879</v>
      </c>
      <c r="C18" s="11">
        <v>34.793814432989691</v>
      </c>
      <c r="D18" s="11">
        <v>19.915700737618547</v>
      </c>
      <c r="E18" s="11">
        <v>29.233870967741936</v>
      </c>
      <c r="F18" s="11">
        <v>20.182094081942338</v>
      </c>
      <c r="G18" s="11">
        <v>30</v>
      </c>
      <c r="H18" s="11">
        <v>22.884770346494761</v>
      </c>
      <c r="I18" s="11">
        <v>17.460317460317459</v>
      </c>
      <c r="J18" s="11">
        <v>22.930011862396206</v>
      </c>
    </row>
    <row r="19" spans="1:10" x14ac:dyDescent="0.15">
      <c r="A19" s="31" t="s">
        <v>47</v>
      </c>
      <c r="B19" s="14">
        <v>100</v>
      </c>
      <c r="C19" s="14">
        <v>100</v>
      </c>
      <c r="D19" s="14">
        <v>100</v>
      </c>
      <c r="E19" s="14">
        <v>100</v>
      </c>
      <c r="F19" s="14">
        <v>100</v>
      </c>
      <c r="G19" s="14">
        <v>100</v>
      </c>
      <c r="H19" s="14">
        <v>100</v>
      </c>
      <c r="I19" s="14">
        <v>100</v>
      </c>
      <c r="J19" s="14">
        <v>100</v>
      </c>
    </row>
    <row r="20" spans="1:10" x14ac:dyDescent="0.15">
      <c r="A20" s="79" t="s">
        <v>327</v>
      </c>
      <c r="B20" s="79"/>
      <c r="C20" s="79"/>
      <c r="D20" s="79"/>
      <c r="E20" s="79"/>
      <c r="F20" s="79"/>
      <c r="G20" s="79"/>
      <c r="H20" s="79"/>
      <c r="I20" s="79"/>
      <c r="J20" s="79"/>
    </row>
    <row r="21" spans="1:10" x14ac:dyDescent="0.15">
      <c r="A21" s="4" t="s">
        <v>19</v>
      </c>
    </row>
    <row r="22" spans="1:10" x14ac:dyDescent="0.15">
      <c r="A22" s="10" t="s">
        <v>28</v>
      </c>
      <c r="B22" s="11">
        <v>49.757627601938978</v>
      </c>
      <c r="C22" s="11">
        <v>50.488599348534201</v>
      </c>
      <c r="D22" s="11">
        <v>58.852802514405447</v>
      </c>
      <c r="E22" s="11">
        <v>45.895745955662072</v>
      </c>
      <c r="F22" s="11">
        <v>50.995575221238944</v>
      </c>
      <c r="G22" s="11">
        <v>65.091863517060361</v>
      </c>
      <c r="H22" s="11">
        <v>30.64516129032258</v>
      </c>
      <c r="I22" s="11">
        <v>74.087591240875923</v>
      </c>
      <c r="J22" s="11">
        <v>51.885376833341404</v>
      </c>
    </row>
    <row r="23" spans="1:10" x14ac:dyDescent="0.15">
      <c r="A23" s="10" t="s">
        <v>29</v>
      </c>
      <c r="B23" s="11">
        <v>50.242372398061022</v>
      </c>
      <c r="C23" s="11">
        <v>49.511400651465799</v>
      </c>
      <c r="D23" s="11">
        <v>41.147197485594553</v>
      </c>
      <c r="E23" s="11">
        <v>54.104254044337928</v>
      </c>
      <c r="F23" s="11">
        <v>49.004424778761063</v>
      </c>
      <c r="G23" s="11">
        <v>34.908136482939632</v>
      </c>
      <c r="H23" s="11">
        <v>69.354838709677423</v>
      </c>
      <c r="I23" s="11">
        <v>19.708029197080293</v>
      </c>
      <c r="J23" s="11">
        <v>48.032334575729706</v>
      </c>
    </row>
    <row r="24" spans="1:10" x14ac:dyDescent="0.15">
      <c r="A24" s="12" t="s">
        <v>47</v>
      </c>
      <c r="B24" s="13">
        <v>100</v>
      </c>
      <c r="C24" s="13">
        <v>100</v>
      </c>
      <c r="D24" s="13">
        <v>100</v>
      </c>
      <c r="E24" s="13">
        <v>100</v>
      </c>
      <c r="F24" s="13">
        <v>100</v>
      </c>
      <c r="G24" s="13">
        <v>100</v>
      </c>
      <c r="H24" s="13">
        <v>100</v>
      </c>
      <c r="I24" s="13">
        <v>100</v>
      </c>
      <c r="J24" s="13">
        <v>100</v>
      </c>
    </row>
    <row r="25" spans="1:10" x14ac:dyDescent="0.15">
      <c r="A25" s="4" t="s">
        <v>20</v>
      </c>
    </row>
    <row r="26" spans="1:10" x14ac:dyDescent="0.15">
      <c r="A26" s="10" t="s">
        <v>28</v>
      </c>
      <c r="B26" s="11">
        <v>49.757627601938978</v>
      </c>
      <c r="C26" s="11">
        <v>50.488599348534201</v>
      </c>
      <c r="D26" s="11">
        <v>58.852802514405447</v>
      </c>
      <c r="E26" s="11">
        <v>45.895745955662072</v>
      </c>
      <c r="F26" s="11">
        <v>50.995575221238944</v>
      </c>
      <c r="G26" s="11">
        <v>65.091863517060361</v>
      </c>
      <c r="H26" s="11">
        <v>30.64516129032258</v>
      </c>
      <c r="I26" s="11">
        <v>74.087591240875923</v>
      </c>
      <c r="J26" s="11">
        <v>51.885376833341404</v>
      </c>
    </row>
    <row r="27" spans="1:10" x14ac:dyDescent="0.15">
      <c r="A27" s="10" t="s">
        <v>29</v>
      </c>
      <c r="B27" s="11">
        <v>50.242372398061022</v>
      </c>
      <c r="C27" s="11">
        <v>49.511400651465799</v>
      </c>
      <c r="D27" s="11">
        <v>41.147197485594553</v>
      </c>
      <c r="E27" s="11">
        <v>54.104254044337928</v>
      </c>
      <c r="F27" s="11">
        <v>49.004424778761063</v>
      </c>
      <c r="G27" s="11">
        <v>34.908136482939632</v>
      </c>
      <c r="H27" s="11">
        <v>69.354838709677423</v>
      </c>
      <c r="I27" s="11">
        <v>19.708029197080293</v>
      </c>
      <c r="J27" s="11">
        <v>48.032334575729706</v>
      </c>
    </row>
    <row r="28" spans="1:10" x14ac:dyDescent="0.15">
      <c r="A28" s="12" t="s">
        <v>47</v>
      </c>
      <c r="B28" s="13">
        <v>100</v>
      </c>
      <c r="C28" s="13">
        <v>100</v>
      </c>
      <c r="D28" s="13">
        <v>100</v>
      </c>
      <c r="E28" s="13">
        <v>100</v>
      </c>
      <c r="F28" s="13">
        <v>100</v>
      </c>
      <c r="G28" s="13">
        <v>100</v>
      </c>
      <c r="H28" s="13">
        <v>100</v>
      </c>
      <c r="I28" s="13">
        <v>100</v>
      </c>
      <c r="J28" s="13">
        <v>100</v>
      </c>
    </row>
    <row r="29" spans="1:10" x14ac:dyDescent="0.15">
      <c r="A29" s="4" t="s">
        <v>25</v>
      </c>
    </row>
    <row r="30" spans="1:10" x14ac:dyDescent="0.15">
      <c r="A30" s="10" t="s">
        <v>28</v>
      </c>
      <c r="B30" s="11">
        <v>48.903156768325303</v>
      </c>
      <c r="C30" s="11">
        <v>49.454765751211632</v>
      </c>
      <c r="D30" s="11">
        <v>57.49162278602202</v>
      </c>
      <c r="E30" s="11">
        <v>45.084745762711862</v>
      </c>
      <c r="F30" s="11">
        <v>49.7115710892433</v>
      </c>
      <c r="G30" s="11">
        <v>63.922518159806295</v>
      </c>
      <c r="H30" s="11">
        <v>29.230769230769234</v>
      </c>
      <c r="I30" s="11">
        <v>74.12587412587412</v>
      </c>
      <c r="J30" s="11">
        <v>50.875455732097038</v>
      </c>
    </row>
    <row r="31" spans="1:10" x14ac:dyDescent="0.15">
      <c r="A31" s="10" t="s">
        <v>29</v>
      </c>
      <c r="B31" s="11">
        <v>51.096843231674697</v>
      </c>
      <c r="C31" s="11">
        <v>50.545234248788375</v>
      </c>
      <c r="D31" s="11">
        <v>42.50837721397798</v>
      </c>
      <c r="E31" s="11">
        <v>54.915254237288138</v>
      </c>
      <c r="F31" s="11">
        <v>50.2884289107567</v>
      </c>
      <c r="G31" s="11">
        <v>36.077481840193705</v>
      </c>
      <c r="H31" s="11">
        <v>70.769230769230774</v>
      </c>
      <c r="I31" s="11">
        <v>19.93006993006993</v>
      </c>
      <c r="J31" s="11">
        <v>49.048026286177254</v>
      </c>
    </row>
    <row r="32" spans="1:10" x14ac:dyDescent="0.15">
      <c r="A32" s="31" t="s">
        <v>47</v>
      </c>
      <c r="B32" s="14">
        <v>100</v>
      </c>
      <c r="C32" s="14">
        <v>100</v>
      </c>
      <c r="D32" s="14">
        <v>100</v>
      </c>
      <c r="E32" s="14">
        <v>100</v>
      </c>
      <c r="F32" s="14">
        <v>100</v>
      </c>
      <c r="G32" s="14">
        <v>100</v>
      </c>
      <c r="H32" s="14">
        <v>100</v>
      </c>
      <c r="I32" s="14">
        <v>100</v>
      </c>
      <c r="J32" s="14">
        <v>100</v>
      </c>
    </row>
    <row r="33" spans="1:10" x14ac:dyDescent="0.15">
      <c r="A33" s="6"/>
      <c r="B33" s="7"/>
      <c r="C33" s="7"/>
      <c r="D33" s="7"/>
      <c r="E33" s="7"/>
      <c r="F33" s="7"/>
      <c r="G33" s="7"/>
      <c r="H33" s="7"/>
      <c r="I33" s="7"/>
      <c r="J33" s="7"/>
    </row>
    <row r="34" spans="1:10" x14ac:dyDescent="0.15">
      <c r="A34" s="79" t="s">
        <v>328</v>
      </c>
      <c r="B34" s="79"/>
      <c r="C34" s="79"/>
      <c r="D34" s="79"/>
      <c r="E34" s="79"/>
      <c r="F34" s="79"/>
      <c r="G34" s="79"/>
      <c r="H34" s="79"/>
      <c r="I34" s="79"/>
      <c r="J34" s="79"/>
    </row>
    <row r="35" spans="1:10" x14ac:dyDescent="0.15">
      <c r="A35" s="4" t="s">
        <v>19</v>
      </c>
    </row>
    <row r="36" spans="1:10" x14ac:dyDescent="0.15">
      <c r="A36" s="10" t="s">
        <v>28</v>
      </c>
      <c r="B36" s="11">
        <v>55.186631944444443</v>
      </c>
      <c r="C36" s="11">
        <v>51.651893634165994</v>
      </c>
      <c r="D36" s="11">
        <v>65.685920577617324</v>
      </c>
      <c r="E36" s="11">
        <v>51.533742331288344</v>
      </c>
      <c r="F36" s="11">
        <v>62.815642458100562</v>
      </c>
      <c r="G36" s="11">
        <v>66.067415730337075</v>
      </c>
      <c r="H36" s="11">
        <v>72.084273890142967</v>
      </c>
      <c r="I36" s="11">
        <v>72.941176470588232</v>
      </c>
      <c r="J36" s="11">
        <v>58.716758125791472</v>
      </c>
    </row>
    <row r="37" spans="1:10" x14ac:dyDescent="0.15">
      <c r="A37" s="10" t="s">
        <v>29</v>
      </c>
      <c r="B37" s="11">
        <v>44.813368055555557</v>
      </c>
      <c r="C37" s="11">
        <v>48.348106365834006</v>
      </c>
      <c r="D37" s="11">
        <v>34.314079422382669</v>
      </c>
      <c r="E37" s="11">
        <v>48.466257668711656</v>
      </c>
      <c r="F37" s="11">
        <v>37.184357541899445</v>
      </c>
      <c r="G37" s="11">
        <v>33.932584269662918</v>
      </c>
      <c r="H37" s="11">
        <v>27.915726109857037</v>
      </c>
      <c r="I37" s="11">
        <v>20</v>
      </c>
      <c r="J37" s="11">
        <v>41.198818066694813</v>
      </c>
    </row>
    <row r="38" spans="1:10" x14ac:dyDescent="0.15">
      <c r="A38" s="12" t="s">
        <v>47</v>
      </c>
      <c r="B38" s="13">
        <v>100</v>
      </c>
      <c r="C38" s="13">
        <v>100</v>
      </c>
      <c r="D38" s="13">
        <v>100</v>
      </c>
      <c r="E38" s="13">
        <v>100</v>
      </c>
      <c r="F38" s="13">
        <v>100</v>
      </c>
      <c r="G38" s="13">
        <v>100</v>
      </c>
      <c r="H38" s="13">
        <v>100</v>
      </c>
      <c r="I38" s="13">
        <v>100</v>
      </c>
      <c r="J38" s="13">
        <v>100</v>
      </c>
    </row>
    <row r="39" spans="1:10" x14ac:dyDescent="0.15">
      <c r="A39" s="4" t="s">
        <v>20</v>
      </c>
      <c r="B39" s="38"/>
      <c r="C39" s="38"/>
      <c r="D39" s="38"/>
      <c r="E39" s="38"/>
      <c r="F39" s="38"/>
      <c r="G39" s="38"/>
      <c r="H39" s="38"/>
      <c r="I39" s="38"/>
      <c r="J39" s="38"/>
    </row>
    <row r="40" spans="1:10" x14ac:dyDescent="0.15">
      <c r="A40" s="10" t="s">
        <v>28</v>
      </c>
      <c r="B40" s="11">
        <v>45.668135095447873</v>
      </c>
      <c r="C40" s="11">
        <v>36.702127659574465</v>
      </c>
      <c r="D40" s="11">
        <v>52.798507462686572</v>
      </c>
      <c r="E40" s="11">
        <v>38.775510204081634</v>
      </c>
      <c r="F40" s="11">
        <v>51.670378619153681</v>
      </c>
      <c r="G40" s="11">
        <v>50</v>
      </c>
      <c r="H40" s="11">
        <v>52.336448598130836</v>
      </c>
      <c r="I40" s="11">
        <v>80</v>
      </c>
      <c r="J40" s="11">
        <v>47.169008088548317</v>
      </c>
    </row>
    <row r="41" spans="1:10" x14ac:dyDescent="0.15">
      <c r="A41" s="10" t="s">
        <v>29</v>
      </c>
      <c r="B41" s="11">
        <v>54.331864904552127</v>
      </c>
      <c r="C41" s="11">
        <v>63.297872340425535</v>
      </c>
      <c r="D41" s="11">
        <v>47.201492537313435</v>
      </c>
      <c r="E41" s="11">
        <v>61.224489795918366</v>
      </c>
      <c r="F41" s="11">
        <v>48.329621380846326</v>
      </c>
      <c r="G41" s="11">
        <v>50</v>
      </c>
      <c r="H41" s="11">
        <v>47.663551401869157</v>
      </c>
      <c r="I41" s="11">
        <v>20</v>
      </c>
      <c r="J41" s="11">
        <v>52.830991911451683</v>
      </c>
    </row>
    <row r="42" spans="1:10" x14ac:dyDescent="0.15">
      <c r="A42" s="12" t="s">
        <v>47</v>
      </c>
      <c r="B42" s="13">
        <v>100</v>
      </c>
      <c r="C42" s="13">
        <v>100</v>
      </c>
      <c r="D42" s="13">
        <v>100</v>
      </c>
      <c r="E42" s="13">
        <v>100</v>
      </c>
      <c r="F42" s="13">
        <v>100</v>
      </c>
      <c r="G42" s="13">
        <v>100</v>
      </c>
      <c r="H42" s="13">
        <v>100</v>
      </c>
      <c r="I42" s="13">
        <v>100</v>
      </c>
      <c r="J42" s="13">
        <v>100</v>
      </c>
    </row>
    <row r="43" spans="1:10" x14ac:dyDescent="0.15">
      <c r="A43" s="4" t="s">
        <v>25</v>
      </c>
      <c r="B43" s="38"/>
      <c r="C43" s="38"/>
      <c r="D43" s="38"/>
      <c r="E43" s="38"/>
      <c r="F43" s="38"/>
      <c r="G43" s="38"/>
      <c r="H43" s="38"/>
      <c r="I43" s="38"/>
      <c r="J43" s="38"/>
    </row>
    <row r="44" spans="1:10" x14ac:dyDescent="0.15">
      <c r="A44" s="10" t="s">
        <v>28</v>
      </c>
      <c r="B44" s="11">
        <v>54.531676265535012</v>
      </c>
      <c r="C44" s="11">
        <v>50.599250936329589</v>
      </c>
      <c r="D44" s="11">
        <v>64.549045424621468</v>
      </c>
      <c r="E44" s="11">
        <v>50.706090026478378</v>
      </c>
      <c r="F44" s="11">
        <v>61.79935012185215</v>
      </c>
      <c r="G44" s="11">
        <v>64.803312629399585</v>
      </c>
      <c r="H44" s="11">
        <v>70.612813370473532</v>
      </c>
      <c r="I44" s="11">
        <v>73.239436619718319</v>
      </c>
      <c r="J44" s="11">
        <v>57.835396562368004</v>
      </c>
    </row>
    <row r="45" spans="1:10" x14ac:dyDescent="0.15">
      <c r="A45" s="10" t="s">
        <v>29</v>
      </c>
      <c r="B45" s="11">
        <v>45.468323734464988</v>
      </c>
      <c r="C45" s="11">
        <v>49.400749063670411</v>
      </c>
      <c r="D45" s="11">
        <v>35.450954575378539</v>
      </c>
      <c r="E45" s="11">
        <v>49.293909973521622</v>
      </c>
      <c r="F45" s="11">
        <v>38.20064987814785</v>
      </c>
      <c r="G45" s="11">
        <v>35.196687370600415</v>
      </c>
      <c r="H45" s="11">
        <v>29.387186629526461</v>
      </c>
      <c r="I45" s="11">
        <v>20</v>
      </c>
      <c r="J45" s="11">
        <v>42.086623127660268</v>
      </c>
    </row>
    <row r="46" spans="1:10" x14ac:dyDescent="0.15">
      <c r="A46" s="31" t="s">
        <v>47</v>
      </c>
      <c r="B46" s="14">
        <v>100</v>
      </c>
      <c r="C46" s="14">
        <v>100</v>
      </c>
      <c r="D46" s="14">
        <v>100</v>
      </c>
      <c r="E46" s="14">
        <v>100</v>
      </c>
      <c r="F46" s="14">
        <v>100</v>
      </c>
      <c r="G46" s="14">
        <v>100</v>
      </c>
      <c r="H46" s="14">
        <v>100</v>
      </c>
      <c r="I46" s="14">
        <v>100</v>
      </c>
      <c r="J46" s="14">
        <v>100</v>
      </c>
    </row>
    <row r="49" spans="1:1" x14ac:dyDescent="0.15">
      <c r="A49" s="59" t="s">
        <v>403</v>
      </c>
    </row>
  </sheetData>
  <sheetProtection sheet="1"/>
  <mergeCells count="4">
    <mergeCell ref="A7:J7"/>
    <mergeCell ref="A20:J20"/>
    <mergeCell ref="A34:J34"/>
    <mergeCell ref="A1:K1"/>
  </mergeCells>
  <hyperlinks>
    <hyperlink ref="A49" r:id="rId1" xr:uid="{18293F4A-8494-424F-8641-77E3522D29B4}"/>
  </hyperlinks>
  <pageMargins left="0.7" right="0.7" top="0.75" bottom="0.75" header="0.3" footer="0.3"/>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2E2E1-5DA8-504A-866B-777E25930F90}">
  <sheetPr codeName="Sheet19"/>
  <dimension ref="A1:K71"/>
  <sheetViews>
    <sheetView workbookViewId="0">
      <pane ySplit="6" topLeftCell="A7" activePane="bottomLeft" state="frozen"/>
      <selection sqref="A1:D1"/>
      <selection pane="bottomLeft" sqref="A1:D1"/>
    </sheetView>
  </sheetViews>
  <sheetFormatPr baseColWidth="10" defaultRowHeight="14" x14ac:dyDescent="0.15"/>
  <cols>
    <col min="1" max="1" width="49.6640625" customWidth="1"/>
    <col min="2" max="10" width="9" customWidth="1"/>
    <col min="11" max="11" width="5.6640625" customWidth="1"/>
    <col min="12"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
        <v>326</v>
      </c>
    </row>
    <row r="3" spans="1:11" ht="22.75" customHeight="1" x14ac:dyDescent="0.15">
      <c r="A3" s="2" t="s">
        <v>404</v>
      </c>
    </row>
    <row r="4" spans="1:11" ht="12.75" customHeight="1" x14ac:dyDescent="0.15">
      <c r="A4" s="32"/>
    </row>
    <row r="5" spans="1:11" ht="25.75" customHeight="1" x14ac:dyDescent="0.15">
      <c r="A5" s="5" t="s">
        <v>361</v>
      </c>
    </row>
    <row r="6" spans="1:11" ht="25.75" customHeight="1" x14ac:dyDescent="0.15">
      <c r="A6" s="6"/>
      <c r="B6" s="7" t="s">
        <v>8</v>
      </c>
      <c r="C6" s="7" t="s">
        <v>9</v>
      </c>
      <c r="D6" s="7" t="s">
        <v>10</v>
      </c>
      <c r="E6" s="7" t="s">
        <v>11</v>
      </c>
      <c r="F6" s="7" t="s">
        <v>12</v>
      </c>
      <c r="G6" s="7" t="s">
        <v>13</v>
      </c>
      <c r="H6" s="7" t="s">
        <v>14</v>
      </c>
      <c r="I6" s="7" t="s">
        <v>15</v>
      </c>
      <c r="J6" s="7" t="s">
        <v>16</v>
      </c>
    </row>
    <row r="7" spans="1:11" ht="12.75" customHeight="1" x14ac:dyDescent="0.15">
      <c r="A7" s="4" t="s">
        <v>31</v>
      </c>
    </row>
    <row r="8" spans="1:11" ht="12.75" customHeight="1" x14ac:dyDescent="0.15">
      <c r="A8" s="10" t="s">
        <v>253</v>
      </c>
      <c r="B8" s="9">
        <v>123</v>
      </c>
      <c r="C8" s="9">
        <v>60</v>
      </c>
      <c r="D8" s="9">
        <v>73</v>
      </c>
      <c r="E8" s="9">
        <v>23</v>
      </c>
      <c r="F8" s="9">
        <v>56</v>
      </c>
      <c r="G8" s="9">
        <v>4</v>
      </c>
      <c r="H8" s="9">
        <v>15</v>
      </c>
      <c r="I8" s="9">
        <v>5</v>
      </c>
      <c r="J8" s="9">
        <v>359</v>
      </c>
      <c r="K8" s="37"/>
    </row>
    <row r="9" spans="1:11" ht="12.75" customHeight="1" x14ac:dyDescent="0.15">
      <c r="A9" s="10" t="s">
        <v>254</v>
      </c>
      <c r="B9" s="9">
        <v>49</v>
      </c>
      <c r="C9" s="9">
        <v>15</v>
      </c>
      <c r="D9" s="9">
        <v>36</v>
      </c>
      <c r="E9" s="9">
        <v>0</v>
      </c>
      <c r="F9" s="9">
        <v>5</v>
      </c>
      <c r="G9" s="9">
        <v>0</v>
      </c>
      <c r="H9" s="9">
        <v>0</v>
      </c>
      <c r="I9" s="9">
        <v>0</v>
      </c>
      <c r="J9" s="9">
        <v>105</v>
      </c>
      <c r="K9" s="37"/>
    </row>
    <row r="10" spans="1:11" ht="12.75" customHeight="1" x14ac:dyDescent="0.15">
      <c r="A10" s="10" t="s">
        <v>255</v>
      </c>
      <c r="B10" s="9">
        <v>12</v>
      </c>
      <c r="C10" s="9">
        <v>7</v>
      </c>
      <c r="D10" s="9">
        <v>6</v>
      </c>
      <c r="E10" s="9">
        <v>3</v>
      </c>
      <c r="F10" s="9">
        <v>4</v>
      </c>
      <c r="G10" s="9">
        <v>3</v>
      </c>
      <c r="H10" s="9">
        <v>0</v>
      </c>
      <c r="I10" s="9">
        <v>0</v>
      </c>
      <c r="J10" s="9">
        <v>35</v>
      </c>
      <c r="K10" s="37"/>
    </row>
    <row r="11" spans="1:11" ht="20" customHeight="1" x14ac:dyDescent="0.15">
      <c r="A11" s="12" t="s">
        <v>256</v>
      </c>
      <c r="B11" s="16">
        <v>184</v>
      </c>
      <c r="C11" s="16">
        <v>82</v>
      </c>
      <c r="D11" s="16">
        <v>115</v>
      </c>
      <c r="E11" s="16">
        <v>26</v>
      </c>
      <c r="F11" s="16">
        <v>65</v>
      </c>
      <c r="G11" s="16">
        <v>7</v>
      </c>
      <c r="H11" s="16">
        <v>15</v>
      </c>
      <c r="I11" s="16">
        <v>5</v>
      </c>
      <c r="J11" s="16">
        <v>499</v>
      </c>
      <c r="K11" s="37"/>
    </row>
    <row r="12" spans="1:11" ht="12.75" customHeight="1" x14ac:dyDescent="0.15">
      <c r="A12" s="4" t="s">
        <v>32</v>
      </c>
      <c r="K12" s="37"/>
    </row>
    <row r="13" spans="1:11" ht="12.75" customHeight="1" x14ac:dyDescent="0.15">
      <c r="A13" s="10" t="s">
        <v>257</v>
      </c>
      <c r="B13" s="9">
        <v>693</v>
      </c>
      <c r="C13" s="9">
        <v>246</v>
      </c>
      <c r="D13" s="9">
        <v>447</v>
      </c>
      <c r="E13" s="9">
        <v>215</v>
      </c>
      <c r="F13" s="9">
        <v>303</v>
      </c>
      <c r="G13" s="9">
        <v>35</v>
      </c>
      <c r="H13" s="9">
        <v>226</v>
      </c>
      <c r="I13" s="9">
        <v>20</v>
      </c>
      <c r="J13" s="9">
        <v>2185</v>
      </c>
      <c r="K13" s="37"/>
    </row>
    <row r="14" spans="1:11" ht="12.75" customHeight="1" x14ac:dyDescent="0.15">
      <c r="A14" s="10" t="s">
        <v>258</v>
      </c>
      <c r="B14" s="9">
        <v>45</v>
      </c>
      <c r="C14" s="9">
        <v>7</v>
      </c>
      <c r="D14" s="9">
        <v>30</v>
      </c>
      <c r="E14" s="9">
        <v>4</v>
      </c>
      <c r="F14" s="9">
        <v>5</v>
      </c>
      <c r="G14" s="9">
        <v>0</v>
      </c>
      <c r="H14" s="9">
        <v>3</v>
      </c>
      <c r="I14" s="9">
        <v>0</v>
      </c>
      <c r="J14" s="9">
        <v>94</v>
      </c>
      <c r="K14" s="37"/>
    </row>
    <row r="15" spans="1:11" ht="20" customHeight="1" x14ac:dyDescent="0.15">
      <c r="A15" s="12" t="s">
        <v>259</v>
      </c>
      <c r="B15" s="16">
        <v>738</v>
      </c>
      <c r="C15" s="16">
        <v>253</v>
      </c>
      <c r="D15" s="16">
        <v>477</v>
      </c>
      <c r="E15" s="16">
        <v>219</v>
      </c>
      <c r="F15" s="16">
        <v>308</v>
      </c>
      <c r="G15" s="16">
        <v>35</v>
      </c>
      <c r="H15" s="16">
        <v>229</v>
      </c>
      <c r="I15" s="16">
        <v>20</v>
      </c>
      <c r="J15" s="16">
        <v>2279</v>
      </c>
      <c r="K15" s="37"/>
    </row>
    <row r="16" spans="1:11" ht="12.75" customHeight="1" x14ac:dyDescent="0.15">
      <c r="A16" s="4" t="s">
        <v>33</v>
      </c>
      <c r="K16" s="37"/>
    </row>
    <row r="17" spans="1:11" ht="12.75" customHeight="1" x14ac:dyDescent="0.15">
      <c r="A17" s="10" t="s">
        <v>260</v>
      </c>
      <c r="B17" s="9">
        <v>211</v>
      </c>
      <c r="C17" s="9">
        <v>64</v>
      </c>
      <c r="D17" s="9">
        <v>83</v>
      </c>
      <c r="E17" s="9">
        <v>48</v>
      </c>
      <c r="F17" s="9">
        <v>46</v>
      </c>
      <c r="G17" s="9">
        <v>6</v>
      </c>
      <c r="H17" s="9">
        <v>33</v>
      </c>
      <c r="I17" s="9">
        <v>7</v>
      </c>
      <c r="J17" s="9">
        <v>498</v>
      </c>
      <c r="K17" s="37"/>
    </row>
    <row r="18" spans="1:11" ht="12.75" customHeight="1" x14ac:dyDescent="0.15">
      <c r="A18" s="10" t="s">
        <v>261</v>
      </c>
      <c r="B18" s="9">
        <v>26</v>
      </c>
      <c r="C18" s="9">
        <v>17</v>
      </c>
      <c r="D18" s="9">
        <v>3</v>
      </c>
      <c r="E18" s="9">
        <v>3</v>
      </c>
      <c r="F18" s="9">
        <v>7</v>
      </c>
      <c r="G18" s="9">
        <v>0</v>
      </c>
      <c r="H18" s="9">
        <v>4</v>
      </c>
      <c r="I18" s="9">
        <v>0</v>
      </c>
      <c r="J18" s="9">
        <v>60</v>
      </c>
      <c r="K18" s="37"/>
    </row>
    <row r="19" spans="1:11" ht="20" customHeight="1" x14ac:dyDescent="0.15">
      <c r="A19" s="12" t="s">
        <v>317</v>
      </c>
      <c r="B19" s="16">
        <v>237</v>
      </c>
      <c r="C19" s="16">
        <v>81</v>
      </c>
      <c r="D19" s="16">
        <v>86</v>
      </c>
      <c r="E19" s="16">
        <v>51</v>
      </c>
      <c r="F19" s="16">
        <v>53</v>
      </c>
      <c r="G19" s="16">
        <v>6</v>
      </c>
      <c r="H19" s="16">
        <v>37</v>
      </c>
      <c r="I19" s="16">
        <v>7</v>
      </c>
      <c r="J19" s="16">
        <v>558</v>
      </c>
      <c r="K19" s="37"/>
    </row>
    <row r="20" spans="1:11" ht="12.75" customHeight="1" x14ac:dyDescent="0.15">
      <c r="A20" s="4" t="s">
        <v>34</v>
      </c>
      <c r="K20" s="37"/>
    </row>
    <row r="21" spans="1:11" ht="12.75" customHeight="1" x14ac:dyDescent="0.15">
      <c r="A21" s="10" t="s">
        <v>262</v>
      </c>
      <c r="B21" s="9">
        <v>44</v>
      </c>
      <c r="C21" s="9">
        <v>5</v>
      </c>
      <c r="D21" s="9">
        <v>8</v>
      </c>
      <c r="E21" s="9">
        <v>30</v>
      </c>
      <c r="F21" s="9">
        <v>0</v>
      </c>
      <c r="G21" s="9">
        <v>0</v>
      </c>
      <c r="H21" s="9">
        <v>0</v>
      </c>
      <c r="I21" s="9">
        <v>0</v>
      </c>
      <c r="J21" s="9">
        <v>87</v>
      </c>
      <c r="K21" s="37"/>
    </row>
    <row r="22" spans="1:11" ht="12.75" customHeight="1" x14ac:dyDescent="0.15">
      <c r="A22" s="10" t="s">
        <v>263</v>
      </c>
      <c r="B22" s="9">
        <v>14</v>
      </c>
      <c r="C22" s="9">
        <v>14</v>
      </c>
      <c r="D22" s="9">
        <v>14</v>
      </c>
      <c r="E22" s="9">
        <v>5</v>
      </c>
      <c r="F22" s="9">
        <v>16</v>
      </c>
      <c r="G22" s="9">
        <v>0</v>
      </c>
      <c r="H22" s="9">
        <v>4</v>
      </c>
      <c r="I22" s="9">
        <v>0</v>
      </c>
      <c r="J22" s="9">
        <v>67</v>
      </c>
      <c r="K22" s="37"/>
    </row>
    <row r="23" spans="1:11" ht="20" customHeight="1" x14ac:dyDescent="0.15">
      <c r="A23" s="12" t="s">
        <v>264</v>
      </c>
      <c r="B23" s="16">
        <v>58</v>
      </c>
      <c r="C23" s="16">
        <v>19</v>
      </c>
      <c r="D23" s="16">
        <v>22</v>
      </c>
      <c r="E23" s="16">
        <v>35</v>
      </c>
      <c r="F23" s="16">
        <v>16</v>
      </c>
      <c r="G23" s="16">
        <v>0</v>
      </c>
      <c r="H23" s="16">
        <v>4</v>
      </c>
      <c r="I23" s="16">
        <v>0</v>
      </c>
      <c r="J23" s="16">
        <v>154</v>
      </c>
      <c r="K23" s="37"/>
    </row>
    <row r="24" spans="1:11" ht="12.75" customHeight="1" x14ac:dyDescent="0.15">
      <c r="A24" s="4" t="s">
        <v>35</v>
      </c>
      <c r="K24" s="37"/>
    </row>
    <row r="25" spans="1:11" ht="12.75" customHeight="1" x14ac:dyDescent="0.15">
      <c r="A25" s="10" t="s">
        <v>265</v>
      </c>
      <c r="B25" s="9">
        <v>50</v>
      </c>
      <c r="C25" s="9">
        <v>3</v>
      </c>
      <c r="D25" s="9">
        <v>4</v>
      </c>
      <c r="E25" s="9">
        <v>0</v>
      </c>
      <c r="F25" s="9">
        <v>0</v>
      </c>
      <c r="G25" s="9">
        <v>0</v>
      </c>
      <c r="H25" s="9">
        <v>0</v>
      </c>
      <c r="I25" s="9">
        <v>0</v>
      </c>
      <c r="J25" s="9">
        <v>57</v>
      </c>
      <c r="K25" s="37"/>
    </row>
    <row r="26" spans="1:11" ht="12.75" customHeight="1" x14ac:dyDescent="0.15">
      <c r="A26" s="10" t="s">
        <v>266</v>
      </c>
      <c r="B26" s="9">
        <v>0</v>
      </c>
      <c r="C26" s="9">
        <v>10</v>
      </c>
      <c r="D26" s="9">
        <v>12</v>
      </c>
      <c r="E26" s="9">
        <v>0</v>
      </c>
      <c r="F26" s="9">
        <v>8</v>
      </c>
      <c r="G26" s="9">
        <v>0</v>
      </c>
      <c r="H26" s="9">
        <v>5</v>
      </c>
      <c r="I26" s="9">
        <v>3</v>
      </c>
      <c r="J26" s="9">
        <v>38</v>
      </c>
      <c r="K26" s="37"/>
    </row>
    <row r="27" spans="1:11" ht="12.75" customHeight="1" x14ac:dyDescent="0.15">
      <c r="A27" s="10" t="s">
        <v>267</v>
      </c>
      <c r="B27" s="9">
        <v>21</v>
      </c>
      <c r="C27" s="9">
        <v>0</v>
      </c>
      <c r="D27" s="9">
        <v>3</v>
      </c>
      <c r="E27" s="9">
        <v>7</v>
      </c>
      <c r="F27" s="9">
        <v>28</v>
      </c>
      <c r="G27" s="9">
        <v>0</v>
      </c>
      <c r="H27" s="9">
        <v>0</v>
      </c>
      <c r="I27" s="9">
        <v>0</v>
      </c>
      <c r="J27" s="9">
        <v>59</v>
      </c>
      <c r="K27" s="37"/>
    </row>
    <row r="28" spans="1:11" ht="20" customHeight="1" x14ac:dyDescent="0.15">
      <c r="A28" s="12" t="s">
        <v>268</v>
      </c>
      <c r="B28" s="16">
        <v>71</v>
      </c>
      <c r="C28" s="16">
        <v>13</v>
      </c>
      <c r="D28" s="16">
        <v>19</v>
      </c>
      <c r="E28" s="16">
        <v>7</v>
      </c>
      <c r="F28" s="16">
        <v>36</v>
      </c>
      <c r="G28" s="16">
        <v>0</v>
      </c>
      <c r="H28" s="16">
        <v>5</v>
      </c>
      <c r="I28" s="16">
        <v>3</v>
      </c>
      <c r="J28" s="16">
        <v>154</v>
      </c>
      <c r="K28" s="37"/>
    </row>
    <row r="29" spans="1:11" ht="12.75" customHeight="1" x14ac:dyDescent="0.15">
      <c r="A29" s="4" t="s">
        <v>36</v>
      </c>
      <c r="B29" s="9">
        <v>338</v>
      </c>
      <c r="C29" s="9">
        <v>88</v>
      </c>
      <c r="D29" s="9">
        <v>129</v>
      </c>
      <c r="E29" s="9">
        <v>69</v>
      </c>
      <c r="F29" s="9">
        <v>104</v>
      </c>
      <c r="G29" s="9">
        <v>7</v>
      </c>
      <c r="H29" s="9">
        <v>12</v>
      </c>
      <c r="I29" s="9">
        <v>10</v>
      </c>
      <c r="J29" s="9">
        <v>757</v>
      </c>
      <c r="K29" s="37"/>
    </row>
    <row r="30" spans="1:11" ht="12.75" customHeight="1" x14ac:dyDescent="0.15">
      <c r="A30" s="4" t="s">
        <v>37</v>
      </c>
      <c r="B30" s="9">
        <v>222</v>
      </c>
      <c r="C30" s="9">
        <v>89</v>
      </c>
      <c r="D30" s="9">
        <v>168</v>
      </c>
      <c r="E30" s="9">
        <v>81</v>
      </c>
      <c r="F30" s="9">
        <v>173</v>
      </c>
      <c r="G30" s="9">
        <v>19</v>
      </c>
      <c r="H30" s="9">
        <v>20</v>
      </c>
      <c r="I30" s="9">
        <v>9</v>
      </c>
      <c r="J30" s="9">
        <v>781</v>
      </c>
      <c r="K30" s="37"/>
    </row>
    <row r="31" spans="1:11" ht="12.75" customHeight="1" x14ac:dyDescent="0.15">
      <c r="A31" s="4" t="s">
        <v>38</v>
      </c>
      <c r="K31" s="37"/>
    </row>
    <row r="32" spans="1:11" ht="12.75" customHeight="1" x14ac:dyDescent="0.15">
      <c r="A32" s="10" t="s">
        <v>269</v>
      </c>
      <c r="B32" s="9">
        <v>14</v>
      </c>
      <c r="C32" s="9">
        <v>13</v>
      </c>
      <c r="D32" s="9">
        <v>0</v>
      </c>
      <c r="E32" s="9">
        <v>8</v>
      </c>
      <c r="F32" s="9">
        <v>12</v>
      </c>
      <c r="G32" s="9">
        <v>0</v>
      </c>
      <c r="H32" s="9">
        <v>3</v>
      </c>
      <c r="I32" s="9">
        <v>3</v>
      </c>
      <c r="J32" s="9">
        <v>53</v>
      </c>
      <c r="K32" s="37"/>
    </row>
    <row r="33" spans="1:11" ht="12.75" customHeight="1" x14ac:dyDescent="0.15">
      <c r="A33" s="10" t="s">
        <v>270</v>
      </c>
      <c r="B33" s="9">
        <v>39</v>
      </c>
      <c r="C33" s="9">
        <v>25</v>
      </c>
      <c r="D33" s="9">
        <v>33</v>
      </c>
      <c r="E33" s="9">
        <v>12</v>
      </c>
      <c r="F33" s="9">
        <v>10</v>
      </c>
      <c r="G33" s="9">
        <v>8</v>
      </c>
      <c r="H33" s="9">
        <v>3</v>
      </c>
      <c r="I33" s="9">
        <v>4</v>
      </c>
      <c r="J33" s="9">
        <v>134</v>
      </c>
      <c r="K33" s="37"/>
    </row>
    <row r="34" spans="1:11" ht="12.75" customHeight="1" x14ac:dyDescent="0.15">
      <c r="A34" s="10" t="s">
        <v>271</v>
      </c>
      <c r="B34" s="9">
        <v>15</v>
      </c>
      <c r="C34" s="9">
        <v>5</v>
      </c>
      <c r="D34" s="9">
        <v>44</v>
      </c>
      <c r="E34" s="9">
        <v>10</v>
      </c>
      <c r="F34" s="9">
        <v>45</v>
      </c>
      <c r="G34" s="9">
        <v>0</v>
      </c>
      <c r="H34" s="9">
        <v>0</v>
      </c>
      <c r="I34" s="9">
        <v>3</v>
      </c>
      <c r="J34" s="9">
        <v>122</v>
      </c>
      <c r="K34" s="37"/>
    </row>
    <row r="35" spans="1:11" ht="12.75" customHeight="1" x14ac:dyDescent="0.15">
      <c r="A35" s="10" t="s">
        <v>272</v>
      </c>
      <c r="B35" s="9">
        <v>0</v>
      </c>
      <c r="C35" s="9">
        <v>0</v>
      </c>
      <c r="D35" s="9">
        <v>0</v>
      </c>
      <c r="E35" s="9">
        <v>0</v>
      </c>
      <c r="F35" s="9">
        <v>0</v>
      </c>
      <c r="G35" s="9">
        <v>0</v>
      </c>
      <c r="H35" s="9">
        <v>0</v>
      </c>
      <c r="I35" s="9">
        <v>0</v>
      </c>
      <c r="J35" s="9">
        <v>0</v>
      </c>
      <c r="K35" s="37"/>
    </row>
    <row r="36" spans="1:11" ht="20" customHeight="1" x14ac:dyDescent="0.15">
      <c r="A36" s="12" t="s">
        <v>273</v>
      </c>
      <c r="B36" s="16">
        <v>68</v>
      </c>
      <c r="C36" s="16">
        <v>43</v>
      </c>
      <c r="D36" s="16">
        <v>77</v>
      </c>
      <c r="E36" s="16">
        <v>30</v>
      </c>
      <c r="F36" s="16">
        <v>67</v>
      </c>
      <c r="G36" s="16">
        <v>8</v>
      </c>
      <c r="H36" s="16">
        <v>6</v>
      </c>
      <c r="I36" s="16">
        <v>10</v>
      </c>
      <c r="J36" s="16">
        <v>309</v>
      </c>
      <c r="K36" s="37"/>
    </row>
    <row r="37" spans="1:11" ht="12.75" customHeight="1" x14ac:dyDescent="0.15">
      <c r="A37" s="4" t="s">
        <v>39</v>
      </c>
      <c r="K37" s="37"/>
    </row>
    <row r="38" spans="1:11" ht="12.75" customHeight="1" x14ac:dyDescent="0.15">
      <c r="A38" s="10" t="s">
        <v>274</v>
      </c>
      <c r="B38" s="9">
        <v>37</v>
      </c>
      <c r="C38" s="9">
        <v>21</v>
      </c>
      <c r="D38" s="9">
        <v>3</v>
      </c>
      <c r="E38" s="9">
        <v>9</v>
      </c>
      <c r="F38" s="9">
        <v>12</v>
      </c>
      <c r="G38" s="9">
        <v>3</v>
      </c>
      <c r="H38" s="9">
        <v>0</v>
      </c>
      <c r="I38" s="9">
        <v>0</v>
      </c>
      <c r="J38" s="9">
        <v>85</v>
      </c>
      <c r="K38" s="37"/>
    </row>
    <row r="39" spans="1:11" ht="12.75" customHeight="1" x14ac:dyDescent="0.15">
      <c r="A39" s="10" t="s">
        <v>277</v>
      </c>
      <c r="B39" s="9">
        <v>10</v>
      </c>
      <c r="C39" s="9">
        <v>0</v>
      </c>
      <c r="D39" s="9">
        <v>35</v>
      </c>
      <c r="E39" s="9">
        <v>0</v>
      </c>
      <c r="F39" s="9">
        <v>0</v>
      </c>
      <c r="G39" s="9">
        <v>0</v>
      </c>
      <c r="H39" s="9">
        <v>0</v>
      </c>
      <c r="I39" s="9">
        <v>3</v>
      </c>
      <c r="J39" s="9">
        <v>48</v>
      </c>
      <c r="K39" s="37"/>
    </row>
    <row r="40" spans="1:11" ht="20" customHeight="1" x14ac:dyDescent="0.15">
      <c r="A40" s="12" t="s">
        <v>278</v>
      </c>
      <c r="B40" s="16">
        <v>47</v>
      </c>
      <c r="C40" s="16">
        <v>21</v>
      </c>
      <c r="D40" s="16">
        <v>38</v>
      </c>
      <c r="E40" s="16">
        <v>9</v>
      </c>
      <c r="F40" s="16">
        <v>12</v>
      </c>
      <c r="G40" s="16">
        <v>3</v>
      </c>
      <c r="H40" s="16">
        <v>0</v>
      </c>
      <c r="I40" s="16">
        <v>3</v>
      </c>
      <c r="J40" s="16">
        <v>133</v>
      </c>
      <c r="K40" s="37"/>
    </row>
    <row r="41" spans="1:11" ht="12.75" customHeight="1" x14ac:dyDescent="0.15">
      <c r="A41" s="4" t="s">
        <v>40</v>
      </c>
      <c r="K41" s="37"/>
    </row>
    <row r="42" spans="1:11" ht="12.75" customHeight="1" x14ac:dyDescent="0.15">
      <c r="A42" s="10" t="s">
        <v>279</v>
      </c>
      <c r="B42" s="9">
        <v>127</v>
      </c>
      <c r="C42" s="9">
        <v>49</v>
      </c>
      <c r="D42" s="9">
        <v>19</v>
      </c>
      <c r="E42" s="9">
        <v>6</v>
      </c>
      <c r="F42" s="9">
        <v>10</v>
      </c>
      <c r="G42" s="9">
        <v>0</v>
      </c>
      <c r="H42" s="9">
        <v>3</v>
      </c>
      <c r="I42" s="9">
        <v>0</v>
      </c>
      <c r="J42" s="9">
        <v>214</v>
      </c>
      <c r="K42" s="37"/>
    </row>
    <row r="43" spans="1:11" ht="12.75" customHeight="1" x14ac:dyDescent="0.15">
      <c r="A43" s="10" t="s">
        <v>280</v>
      </c>
      <c r="B43" s="9">
        <v>442</v>
      </c>
      <c r="C43" s="9">
        <v>98</v>
      </c>
      <c r="D43" s="9">
        <v>8</v>
      </c>
      <c r="E43" s="9">
        <v>41</v>
      </c>
      <c r="F43" s="9">
        <v>31</v>
      </c>
      <c r="G43" s="9">
        <v>4</v>
      </c>
      <c r="H43" s="9">
        <v>13</v>
      </c>
      <c r="I43" s="9">
        <v>7</v>
      </c>
      <c r="J43" s="9">
        <v>644</v>
      </c>
      <c r="K43" s="37"/>
    </row>
    <row r="44" spans="1:11" ht="12.75" customHeight="1" x14ac:dyDescent="0.15">
      <c r="A44" s="10" t="s">
        <v>281</v>
      </c>
      <c r="B44" s="9">
        <v>51</v>
      </c>
      <c r="C44" s="9">
        <v>41</v>
      </c>
      <c r="D44" s="9">
        <v>4</v>
      </c>
      <c r="E44" s="9">
        <v>10</v>
      </c>
      <c r="F44" s="9">
        <v>11</v>
      </c>
      <c r="G44" s="9">
        <v>0</v>
      </c>
      <c r="H44" s="9">
        <v>0</v>
      </c>
      <c r="I44" s="9">
        <v>0</v>
      </c>
      <c r="J44" s="9">
        <v>117</v>
      </c>
      <c r="K44" s="37"/>
    </row>
    <row r="45" spans="1:11" ht="12.75" customHeight="1" x14ac:dyDescent="0.15">
      <c r="A45" s="10" t="s">
        <v>282</v>
      </c>
      <c r="B45" s="9">
        <v>4</v>
      </c>
      <c r="C45" s="9">
        <v>13</v>
      </c>
      <c r="D45" s="9">
        <v>45</v>
      </c>
      <c r="E45" s="9">
        <v>0</v>
      </c>
      <c r="F45" s="9">
        <v>3</v>
      </c>
      <c r="G45" s="9">
        <v>0</v>
      </c>
      <c r="H45" s="9">
        <v>0</v>
      </c>
      <c r="I45" s="9">
        <v>0</v>
      </c>
      <c r="J45" s="9">
        <v>65</v>
      </c>
      <c r="K45" s="37"/>
    </row>
    <row r="46" spans="1:11" ht="12.75" customHeight="1" x14ac:dyDescent="0.15">
      <c r="A46" s="10" t="s">
        <v>283</v>
      </c>
      <c r="B46" s="9">
        <v>0</v>
      </c>
      <c r="C46" s="9">
        <v>0</v>
      </c>
      <c r="D46" s="9">
        <v>3</v>
      </c>
      <c r="E46" s="9">
        <v>0</v>
      </c>
      <c r="F46" s="9">
        <v>0</v>
      </c>
      <c r="G46" s="9">
        <v>0</v>
      </c>
      <c r="H46" s="9">
        <v>0</v>
      </c>
      <c r="I46" s="9">
        <v>0</v>
      </c>
      <c r="J46" s="9">
        <v>3</v>
      </c>
      <c r="K46" s="37"/>
    </row>
    <row r="47" spans="1:11" ht="20" customHeight="1" x14ac:dyDescent="0.15">
      <c r="A47" s="12" t="s">
        <v>284</v>
      </c>
      <c r="B47" s="16">
        <v>624</v>
      </c>
      <c r="C47" s="16">
        <v>201</v>
      </c>
      <c r="D47" s="16">
        <v>79</v>
      </c>
      <c r="E47" s="16">
        <v>57</v>
      </c>
      <c r="F47" s="16">
        <v>55</v>
      </c>
      <c r="G47" s="16">
        <v>4</v>
      </c>
      <c r="H47" s="16">
        <v>16</v>
      </c>
      <c r="I47" s="16">
        <v>7</v>
      </c>
      <c r="J47" s="16">
        <v>1043</v>
      </c>
      <c r="K47" s="37"/>
    </row>
    <row r="48" spans="1:11" ht="12.75" customHeight="1" x14ac:dyDescent="0.15">
      <c r="A48" s="4" t="s">
        <v>41</v>
      </c>
      <c r="K48" s="37"/>
    </row>
    <row r="49" spans="1:11" ht="12.75" customHeight="1" x14ac:dyDescent="0.15">
      <c r="A49" s="10" t="s">
        <v>285</v>
      </c>
      <c r="B49" s="9">
        <v>15</v>
      </c>
      <c r="C49" s="9">
        <v>20</v>
      </c>
      <c r="D49" s="9">
        <v>0</v>
      </c>
      <c r="E49" s="9">
        <v>3</v>
      </c>
      <c r="F49" s="9">
        <v>0</v>
      </c>
      <c r="G49" s="9">
        <v>3</v>
      </c>
      <c r="H49" s="9">
        <v>0</v>
      </c>
      <c r="I49" s="9">
        <v>0</v>
      </c>
      <c r="J49" s="9">
        <v>41</v>
      </c>
      <c r="K49" s="37"/>
    </row>
    <row r="50" spans="1:11" ht="12.75" customHeight="1" x14ac:dyDescent="0.15">
      <c r="A50" s="10" t="s">
        <v>286</v>
      </c>
      <c r="B50" s="9">
        <v>41</v>
      </c>
      <c r="C50" s="9">
        <v>0</v>
      </c>
      <c r="D50" s="9">
        <v>16</v>
      </c>
      <c r="E50" s="9">
        <v>24</v>
      </c>
      <c r="F50" s="9">
        <v>8</v>
      </c>
      <c r="G50" s="9">
        <v>0</v>
      </c>
      <c r="H50" s="9">
        <v>4</v>
      </c>
      <c r="I50" s="9">
        <v>0</v>
      </c>
      <c r="J50" s="9">
        <v>93</v>
      </c>
      <c r="K50" s="37"/>
    </row>
    <row r="51" spans="1:11" ht="20" customHeight="1" x14ac:dyDescent="0.15">
      <c r="A51" s="12" t="s">
        <v>287</v>
      </c>
      <c r="B51" s="16">
        <v>56</v>
      </c>
      <c r="C51" s="16">
        <v>20</v>
      </c>
      <c r="D51" s="16">
        <v>16</v>
      </c>
      <c r="E51" s="16">
        <v>27</v>
      </c>
      <c r="F51" s="16">
        <v>8</v>
      </c>
      <c r="G51" s="16">
        <v>3</v>
      </c>
      <c r="H51" s="16">
        <v>4</v>
      </c>
      <c r="I51" s="16">
        <v>0</v>
      </c>
      <c r="J51" s="16">
        <v>134</v>
      </c>
      <c r="K51" s="37"/>
    </row>
    <row r="52" spans="1:11" ht="12.75" customHeight="1" x14ac:dyDescent="0.15">
      <c r="A52" s="4" t="s">
        <v>42</v>
      </c>
      <c r="B52" s="9">
        <v>31</v>
      </c>
      <c r="C52" s="9">
        <v>6</v>
      </c>
      <c r="D52" s="9">
        <v>18</v>
      </c>
      <c r="E52" s="9">
        <v>9</v>
      </c>
      <c r="F52" s="9">
        <v>13</v>
      </c>
      <c r="G52" s="9">
        <v>5</v>
      </c>
      <c r="H52" s="9">
        <v>7</v>
      </c>
      <c r="I52" s="9">
        <v>3</v>
      </c>
      <c r="J52" s="9">
        <v>92</v>
      </c>
      <c r="K52" s="37"/>
    </row>
    <row r="53" spans="1:11" ht="12.75" customHeight="1" x14ac:dyDescent="0.15">
      <c r="A53" s="4" t="s">
        <v>43</v>
      </c>
      <c r="B53" s="9">
        <v>5</v>
      </c>
      <c r="C53" s="9">
        <v>0</v>
      </c>
      <c r="D53" s="9">
        <v>4</v>
      </c>
      <c r="E53" s="9">
        <v>3</v>
      </c>
      <c r="F53" s="9">
        <v>7</v>
      </c>
      <c r="G53" s="9">
        <v>0</v>
      </c>
      <c r="H53" s="9">
        <v>0</v>
      </c>
      <c r="I53" s="9">
        <v>0</v>
      </c>
      <c r="J53" s="9">
        <v>19</v>
      </c>
      <c r="K53" s="37"/>
    </row>
    <row r="54" spans="1:11" ht="12.75" customHeight="1" x14ac:dyDescent="0.15">
      <c r="A54" s="4" t="s">
        <v>44</v>
      </c>
      <c r="K54" s="37"/>
    </row>
    <row r="55" spans="1:11" ht="12.75" customHeight="1" x14ac:dyDescent="0.15">
      <c r="A55" s="10" t="s">
        <v>292</v>
      </c>
      <c r="B55" s="9">
        <v>8</v>
      </c>
      <c r="C55" s="9">
        <v>3</v>
      </c>
      <c r="D55" s="9">
        <v>4</v>
      </c>
      <c r="E55" s="9">
        <v>3</v>
      </c>
      <c r="F55" s="9">
        <v>3</v>
      </c>
      <c r="G55" s="9">
        <v>3</v>
      </c>
      <c r="H55" s="9">
        <v>0</v>
      </c>
      <c r="I55" s="9">
        <v>0</v>
      </c>
      <c r="J55" s="9">
        <v>24</v>
      </c>
      <c r="K55" s="37"/>
    </row>
    <row r="56" spans="1:11" ht="12.75" customHeight="1" x14ac:dyDescent="0.15">
      <c r="A56" s="10" t="s">
        <v>293</v>
      </c>
      <c r="B56" s="9">
        <v>6</v>
      </c>
      <c r="C56" s="9">
        <v>4</v>
      </c>
      <c r="D56" s="9">
        <v>3</v>
      </c>
      <c r="E56" s="9">
        <v>0</v>
      </c>
      <c r="F56" s="9">
        <v>3</v>
      </c>
      <c r="G56" s="9">
        <v>3</v>
      </c>
      <c r="H56" s="9">
        <v>3</v>
      </c>
      <c r="I56" s="9">
        <v>0</v>
      </c>
      <c r="J56" s="9">
        <v>22</v>
      </c>
      <c r="K56" s="37"/>
    </row>
    <row r="57" spans="1:11" ht="20" customHeight="1" x14ac:dyDescent="0.15">
      <c r="A57" s="12" t="s">
        <v>294</v>
      </c>
      <c r="B57" s="16">
        <v>14</v>
      </c>
      <c r="C57" s="16">
        <v>7</v>
      </c>
      <c r="D57" s="16">
        <v>7</v>
      </c>
      <c r="E57" s="16">
        <v>3</v>
      </c>
      <c r="F57" s="16">
        <v>6</v>
      </c>
      <c r="G57" s="16">
        <v>6</v>
      </c>
      <c r="H57" s="16">
        <v>3</v>
      </c>
      <c r="I57" s="16">
        <v>0</v>
      </c>
      <c r="J57" s="16">
        <v>46</v>
      </c>
      <c r="K57" s="37"/>
    </row>
    <row r="58" spans="1:11" ht="12.75" customHeight="1" x14ac:dyDescent="0.15">
      <c r="A58" s="4" t="s">
        <v>45</v>
      </c>
      <c r="K58" s="37"/>
    </row>
    <row r="59" spans="1:11" ht="12.75" customHeight="1" x14ac:dyDescent="0.15">
      <c r="A59" s="10" t="s">
        <v>295</v>
      </c>
      <c r="B59" s="9">
        <v>0</v>
      </c>
      <c r="C59" s="9">
        <v>3</v>
      </c>
      <c r="D59" s="9">
        <v>0</v>
      </c>
      <c r="E59" s="9">
        <v>3</v>
      </c>
      <c r="F59" s="9">
        <v>5</v>
      </c>
      <c r="G59" s="9">
        <v>0</v>
      </c>
      <c r="H59" s="9">
        <v>3</v>
      </c>
      <c r="I59" s="9">
        <v>0</v>
      </c>
      <c r="J59" s="9">
        <v>14</v>
      </c>
      <c r="K59" s="37"/>
    </row>
    <row r="60" spans="1:11" ht="12.75" customHeight="1" x14ac:dyDescent="0.15">
      <c r="A60" s="10" t="s">
        <v>296</v>
      </c>
      <c r="B60" s="9">
        <v>12</v>
      </c>
      <c r="C60" s="9">
        <v>5</v>
      </c>
      <c r="D60" s="9">
        <v>57</v>
      </c>
      <c r="E60" s="9">
        <v>122</v>
      </c>
      <c r="F60" s="9">
        <v>21</v>
      </c>
      <c r="G60" s="9">
        <v>3</v>
      </c>
      <c r="H60" s="9">
        <v>0</v>
      </c>
      <c r="I60" s="9">
        <v>0</v>
      </c>
      <c r="J60" s="9">
        <v>220</v>
      </c>
      <c r="K60" s="37"/>
    </row>
    <row r="61" spans="1:11" ht="12.75" customHeight="1" x14ac:dyDescent="0.15">
      <c r="A61" s="10" t="s">
        <v>297</v>
      </c>
      <c r="B61" s="9">
        <v>19</v>
      </c>
      <c r="C61" s="9">
        <v>8</v>
      </c>
      <c r="D61" s="9">
        <v>28</v>
      </c>
      <c r="E61" s="9">
        <v>4</v>
      </c>
      <c r="F61" s="9">
        <v>10</v>
      </c>
      <c r="G61" s="9">
        <v>3</v>
      </c>
      <c r="H61" s="9">
        <v>0</v>
      </c>
      <c r="I61" s="9">
        <v>3</v>
      </c>
      <c r="J61" s="9">
        <v>75</v>
      </c>
      <c r="K61" s="37"/>
    </row>
    <row r="62" spans="1:11" ht="12.75" customHeight="1" x14ac:dyDescent="0.15">
      <c r="A62" s="10" t="s">
        <v>298</v>
      </c>
      <c r="B62" s="9">
        <v>5</v>
      </c>
      <c r="C62" s="9">
        <v>8</v>
      </c>
      <c r="D62" s="9">
        <v>0</v>
      </c>
      <c r="E62" s="9">
        <v>0</v>
      </c>
      <c r="F62" s="9">
        <v>3</v>
      </c>
      <c r="G62" s="9">
        <v>0</v>
      </c>
      <c r="H62" s="9">
        <v>0</v>
      </c>
      <c r="I62" s="9">
        <v>3</v>
      </c>
      <c r="J62" s="9">
        <v>19</v>
      </c>
      <c r="K62" s="37"/>
    </row>
    <row r="63" spans="1:11" ht="12.75" customHeight="1" x14ac:dyDescent="0.15">
      <c r="A63" s="10" t="s">
        <v>299</v>
      </c>
      <c r="B63" s="9">
        <v>0</v>
      </c>
      <c r="C63" s="9">
        <v>0</v>
      </c>
      <c r="D63" s="9">
        <v>0</v>
      </c>
      <c r="E63" s="9">
        <v>0</v>
      </c>
      <c r="F63" s="9">
        <v>0</v>
      </c>
      <c r="G63" s="9">
        <v>0</v>
      </c>
      <c r="H63" s="9">
        <v>0</v>
      </c>
      <c r="I63" s="9">
        <v>0</v>
      </c>
      <c r="J63" s="9">
        <v>0</v>
      </c>
      <c r="K63" s="37"/>
    </row>
    <row r="64" spans="1:11" ht="12.75" customHeight="1" x14ac:dyDescent="0.15">
      <c r="A64" s="10" t="s">
        <v>300</v>
      </c>
      <c r="B64" s="9">
        <v>15</v>
      </c>
      <c r="C64" s="9">
        <v>3</v>
      </c>
      <c r="D64" s="9">
        <v>8</v>
      </c>
      <c r="E64" s="9">
        <v>6</v>
      </c>
      <c r="F64" s="9">
        <v>7</v>
      </c>
      <c r="G64" s="9">
        <v>3</v>
      </c>
      <c r="H64" s="9">
        <v>0</v>
      </c>
      <c r="I64" s="9">
        <v>5</v>
      </c>
      <c r="J64" s="9">
        <v>47</v>
      </c>
      <c r="K64" s="37"/>
    </row>
    <row r="65" spans="1:11" ht="20" customHeight="1" x14ac:dyDescent="0.15">
      <c r="A65" s="12" t="s">
        <v>301</v>
      </c>
      <c r="B65" s="16">
        <v>51</v>
      </c>
      <c r="C65" s="16">
        <v>27</v>
      </c>
      <c r="D65" s="16">
        <v>93</v>
      </c>
      <c r="E65" s="16">
        <v>135</v>
      </c>
      <c r="F65" s="16">
        <v>46</v>
      </c>
      <c r="G65" s="16">
        <v>9</v>
      </c>
      <c r="H65" s="16">
        <v>3</v>
      </c>
      <c r="I65" s="16">
        <v>11</v>
      </c>
      <c r="J65" s="16">
        <v>375</v>
      </c>
      <c r="K65" s="37"/>
    </row>
    <row r="66" spans="1:11" ht="12.75" customHeight="1" x14ac:dyDescent="0.15">
      <c r="A66" s="4" t="s">
        <v>46</v>
      </c>
      <c r="B66" s="9">
        <v>20</v>
      </c>
      <c r="C66" s="9">
        <v>4</v>
      </c>
      <c r="D66" s="9">
        <v>3</v>
      </c>
      <c r="E66" s="9">
        <v>0</v>
      </c>
      <c r="F66" s="9">
        <v>9</v>
      </c>
      <c r="G66" s="9">
        <v>0</v>
      </c>
      <c r="H66" s="9">
        <v>0</v>
      </c>
      <c r="I66" s="9">
        <v>0</v>
      </c>
      <c r="J66" s="9">
        <v>36</v>
      </c>
      <c r="K66" s="37"/>
    </row>
    <row r="67" spans="1:11" ht="12.75" customHeight="1" x14ac:dyDescent="0.15">
      <c r="A67" s="4" t="s">
        <v>23</v>
      </c>
      <c r="B67" s="9">
        <v>0</v>
      </c>
      <c r="C67" s="9">
        <v>0</v>
      </c>
      <c r="D67" s="9">
        <v>0</v>
      </c>
      <c r="E67" s="9">
        <v>0</v>
      </c>
      <c r="F67" s="9">
        <v>0</v>
      </c>
      <c r="G67" s="9">
        <v>0</v>
      </c>
      <c r="H67" s="9">
        <v>0</v>
      </c>
      <c r="I67" s="9">
        <v>3</v>
      </c>
      <c r="J67" s="9">
        <v>3</v>
      </c>
      <c r="K67" s="37"/>
    </row>
    <row r="68" spans="1:11" ht="25.75" customHeight="1" x14ac:dyDescent="0.15">
      <c r="A68" s="3" t="s">
        <v>47</v>
      </c>
      <c r="B68" s="8">
        <v>2764</v>
      </c>
      <c r="C68" s="8">
        <v>954</v>
      </c>
      <c r="D68" s="8">
        <v>1351</v>
      </c>
      <c r="E68" s="8">
        <v>761</v>
      </c>
      <c r="F68" s="8">
        <v>978</v>
      </c>
      <c r="G68" s="8">
        <v>112</v>
      </c>
      <c r="H68" s="8">
        <v>361</v>
      </c>
      <c r="I68" s="8">
        <v>91</v>
      </c>
      <c r="J68" s="8">
        <v>7372</v>
      </c>
      <c r="K68" s="37"/>
    </row>
    <row r="69" spans="1:11" x14ac:dyDescent="0.15">
      <c r="B69" s="37"/>
      <c r="C69" s="37"/>
      <c r="D69" s="37"/>
      <c r="E69" s="37"/>
      <c r="F69" s="37"/>
      <c r="G69" s="37"/>
      <c r="H69" s="37"/>
      <c r="I69" s="37"/>
      <c r="J69" s="37"/>
      <c r="K69" s="37"/>
    </row>
    <row r="71" spans="1:11" ht="12.75" customHeight="1" x14ac:dyDescent="0.15">
      <c r="A71" s="59" t="s">
        <v>403</v>
      </c>
    </row>
  </sheetData>
  <sheetProtection sheet="1"/>
  <mergeCells count="1">
    <mergeCell ref="A1:K1"/>
  </mergeCells>
  <hyperlinks>
    <hyperlink ref="A71" r:id="rId1" xr:uid="{BD3B6239-61CD-4449-805B-5E9D40DE0B30}"/>
  </hyperlinks>
  <pageMargins left="0.7" right="0.7" top="0.75" bottom="0.75" header="0.3" footer="0.3"/>
  <pageSetup paperSize="9" orientation="portrait" verticalDpi="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E22D9-5E60-5E41-9536-FFED054E5C4A}">
  <sheetPr codeName="Sheet2">
    <pageSetUpPr fitToPage="1"/>
  </sheetPr>
  <dimension ref="A1:K36"/>
  <sheetViews>
    <sheetView workbookViewId="0">
      <pane ySplit="5" topLeftCell="A6" activePane="bottomLeft" state="frozen"/>
      <selection sqref="A1:D1"/>
      <selection pane="bottomLeft" sqref="A1:D1"/>
    </sheetView>
  </sheetViews>
  <sheetFormatPr baseColWidth="10" defaultRowHeight="14" x14ac:dyDescent="0.15"/>
  <cols>
    <col min="1" max="1" width="24.832031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1"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371</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17</v>
      </c>
      <c r="B6" s="79"/>
      <c r="C6" s="79"/>
      <c r="D6" s="79"/>
      <c r="E6" s="79"/>
      <c r="F6" s="79"/>
      <c r="G6" s="79"/>
      <c r="H6" s="79"/>
      <c r="I6" s="79"/>
      <c r="J6" s="79"/>
    </row>
    <row r="7" spans="1:11" ht="25.75" customHeight="1" x14ac:dyDescent="0.15">
      <c r="A7" s="3" t="s">
        <v>18</v>
      </c>
      <c r="B7" s="8">
        <v>9897</v>
      </c>
      <c r="C7" s="8">
        <v>5340</v>
      </c>
      <c r="D7" s="8">
        <v>6076</v>
      </c>
      <c r="E7" s="8">
        <v>2266</v>
      </c>
      <c r="F7" s="8">
        <v>4924</v>
      </c>
      <c r="G7" s="8">
        <v>483</v>
      </c>
      <c r="H7" s="8">
        <v>1436</v>
      </c>
      <c r="I7" s="8">
        <v>353</v>
      </c>
      <c r="J7" s="8">
        <v>30775</v>
      </c>
    </row>
    <row r="8" spans="1:11" ht="20" customHeight="1" x14ac:dyDescent="0.15">
      <c r="A8" s="4" t="s">
        <v>19</v>
      </c>
      <c r="B8" s="9">
        <v>9216</v>
      </c>
      <c r="C8" s="9">
        <v>4964</v>
      </c>
      <c r="D8" s="9">
        <v>5540</v>
      </c>
      <c r="E8" s="9">
        <v>2119</v>
      </c>
      <c r="F8" s="9">
        <v>4475</v>
      </c>
      <c r="G8" s="9">
        <v>445</v>
      </c>
      <c r="H8" s="9">
        <v>1329</v>
      </c>
      <c r="I8" s="9">
        <v>338</v>
      </c>
      <c r="J8" s="9">
        <v>28426</v>
      </c>
    </row>
    <row r="9" spans="1:11" ht="12.75" customHeight="1" x14ac:dyDescent="0.15">
      <c r="A9" s="4" t="s">
        <v>20</v>
      </c>
      <c r="B9" s="9">
        <v>681</v>
      </c>
      <c r="C9" s="9">
        <v>376</v>
      </c>
      <c r="D9" s="9">
        <v>536</v>
      </c>
      <c r="E9" s="9">
        <v>147</v>
      </c>
      <c r="F9" s="9">
        <v>449</v>
      </c>
      <c r="G9" s="9">
        <v>38</v>
      </c>
      <c r="H9" s="9">
        <v>107</v>
      </c>
      <c r="I9" s="9">
        <v>15</v>
      </c>
      <c r="J9" s="9">
        <v>2349</v>
      </c>
    </row>
    <row r="10" spans="1:11" ht="20" customHeight="1" x14ac:dyDescent="0.15">
      <c r="A10" s="4" t="s">
        <v>21</v>
      </c>
      <c r="B10" s="9">
        <v>2297</v>
      </c>
      <c r="C10" s="9">
        <v>388</v>
      </c>
      <c r="D10" s="9">
        <v>1898</v>
      </c>
      <c r="E10" s="9">
        <v>496</v>
      </c>
      <c r="F10" s="9">
        <v>1977</v>
      </c>
      <c r="G10" s="9">
        <v>70</v>
      </c>
      <c r="H10" s="9">
        <v>1241</v>
      </c>
      <c r="I10" s="9">
        <v>63</v>
      </c>
      <c r="J10" s="9">
        <v>8430</v>
      </c>
    </row>
    <row r="11" spans="1:11" ht="12.75" customHeight="1" x14ac:dyDescent="0.15">
      <c r="A11" s="4" t="s">
        <v>22</v>
      </c>
      <c r="B11" s="9">
        <v>7476</v>
      </c>
      <c r="C11" s="9">
        <v>4952</v>
      </c>
      <c r="D11" s="9">
        <v>4178</v>
      </c>
      <c r="E11" s="9">
        <v>1770</v>
      </c>
      <c r="F11" s="9">
        <v>2947</v>
      </c>
      <c r="G11" s="9">
        <v>413</v>
      </c>
      <c r="H11" s="9">
        <v>195</v>
      </c>
      <c r="I11" s="9">
        <v>286</v>
      </c>
      <c r="J11" s="9">
        <v>22217</v>
      </c>
    </row>
    <row r="12" spans="1:11" ht="12.75" customHeight="1" x14ac:dyDescent="0.15">
      <c r="A12" s="4" t="s">
        <v>23</v>
      </c>
      <c r="B12" s="9">
        <v>124</v>
      </c>
      <c r="C12" s="9">
        <v>0</v>
      </c>
      <c r="D12" s="9">
        <v>0</v>
      </c>
      <c r="E12" s="9">
        <v>0</v>
      </c>
      <c r="F12" s="9">
        <v>0</v>
      </c>
      <c r="G12" s="9">
        <v>0</v>
      </c>
      <c r="H12" s="9">
        <v>0</v>
      </c>
      <c r="I12" s="9">
        <v>4</v>
      </c>
      <c r="J12" s="9">
        <v>128</v>
      </c>
    </row>
    <row r="13" spans="1:11" ht="12.75" customHeight="1" x14ac:dyDescent="0.15">
      <c r="A13" s="4" t="s">
        <v>24</v>
      </c>
    </row>
    <row r="14" spans="1:11" ht="12.75" customHeight="1" x14ac:dyDescent="0.15">
      <c r="A14" s="10" t="s">
        <v>19</v>
      </c>
      <c r="B14" s="11">
        <v>34.1</v>
      </c>
      <c r="C14" s="11">
        <v>35.200000000000003</v>
      </c>
      <c r="D14" s="11">
        <v>32.700000000000003</v>
      </c>
      <c r="E14" s="11">
        <v>36</v>
      </c>
      <c r="F14" s="11">
        <v>33.299999999999997</v>
      </c>
      <c r="G14" s="11">
        <v>33</v>
      </c>
      <c r="H14" s="11">
        <v>32.700000000000003</v>
      </c>
      <c r="I14" s="11">
        <v>31</v>
      </c>
      <c r="J14" s="11">
        <v>33.9</v>
      </c>
    </row>
    <row r="15" spans="1:11" ht="12.75" customHeight="1" x14ac:dyDescent="0.15">
      <c r="A15" s="10" t="s">
        <v>20</v>
      </c>
      <c r="B15" s="11">
        <v>35</v>
      </c>
      <c r="C15" s="11">
        <v>36.1</v>
      </c>
      <c r="D15" s="11">
        <v>34</v>
      </c>
      <c r="E15" s="11">
        <v>34.299999999999997</v>
      </c>
      <c r="F15" s="11">
        <v>33.6</v>
      </c>
      <c r="G15" s="11">
        <v>31.2</v>
      </c>
      <c r="H15" s="11">
        <v>31.8</v>
      </c>
      <c r="I15" s="11">
        <v>33.799999999999997</v>
      </c>
      <c r="J15" s="11">
        <v>34.5</v>
      </c>
    </row>
    <row r="16" spans="1:11" ht="12.75" customHeight="1" x14ac:dyDescent="0.15">
      <c r="A16" s="10" t="s">
        <v>21</v>
      </c>
      <c r="B16" s="11">
        <v>30.5</v>
      </c>
      <c r="C16" s="11">
        <v>32.799999999999997</v>
      </c>
      <c r="D16" s="11">
        <v>30.1</v>
      </c>
      <c r="E16" s="11">
        <v>32.4</v>
      </c>
      <c r="F16" s="11">
        <v>30.7</v>
      </c>
      <c r="G16" s="11">
        <v>30.2</v>
      </c>
      <c r="H16" s="11">
        <v>32</v>
      </c>
      <c r="I16" s="11">
        <v>29.8</v>
      </c>
      <c r="J16" s="11">
        <v>30.8</v>
      </c>
    </row>
    <row r="17" spans="1:10" ht="12.75" customHeight="1" x14ac:dyDescent="0.15">
      <c r="A17" s="10" t="s">
        <v>22</v>
      </c>
      <c r="B17" s="11">
        <v>35.5</v>
      </c>
      <c r="C17" s="11">
        <v>35.5</v>
      </c>
      <c r="D17" s="11">
        <v>34.4</v>
      </c>
      <c r="E17" s="11">
        <v>37.1</v>
      </c>
      <c r="F17" s="11">
        <v>35.1</v>
      </c>
      <c r="G17" s="11">
        <v>33.5</v>
      </c>
      <c r="H17" s="11">
        <v>38.200000000000003</v>
      </c>
      <c r="I17" s="11">
        <v>31.9</v>
      </c>
      <c r="J17" s="11">
        <v>35.299999999999997</v>
      </c>
    </row>
    <row r="18" spans="1:10" ht="20" customHeight="1" x14ac:dyDescent="0.15">
      <c r="A18" s="12" t="s">
        <v>25</v>
      </c>
      <c r="B18" s="13">
        <v>34.200000000000003</v>
      </c>
      <c r="C18" s="13">
        <v>35.299999999999997</v>
      </c>
      <c r="D18" s="13">
        <v>32.9</v>
      </c>
      <c r="E18" s="13">
        <v>35.9</v>
      </c>
      <c r="F18" s="13">
        <v>33.299999999999997</v>
      </c>
      <c r="G18" s="13">
        <v>32.700000000000003</v>
      </c>
      <c r="H18" s="13">
        <v>32.6</v>
      </c>
      <c r="I18" s="13">
        <v>31.2</v>
      </c>
      <c r="J18" s="13">
        <v>34</v>
      </c>
    </row>
    <row r="19" spans="1:10" ht="12.75" customHeight="1" x14ac:dyDescent="0.15">
      <c r="A19" s="4" t="s">
        <v>26</v>
      </c>
      <c r="B19" s="9">
        <v>7132</v>
      </c>
      <c r="C19" s="9">
        <v>4386</v>
      </c>
      <c r="D19" s="9">
        <v>4690</v>
      </c>
      <c r="E19" s="9">
        <v>1497</v>
      </c>
      <c r="F19" s="9">
        <v>3934</v>
      </c>
      <c r="G19" s="9">
        <v>361</v>
      </c>
      <c r="H19" s="9">
        <v>1072</v>
      </c>
      <c r="I19" s="9">
        <v>263</v>
      </c>
      <c r="J19" s="9">
        <v>23335</v>
      </c>
    </row>
    <row r="20" spans="1:10" ht="12.75" customHeight="1" x14ac:dyDescent="0.15">
      <c r="A20" s="4" t="s">
        <v>27</v>
      </c>
      <c r="B20" s="9">
        <v>2765</v>
      </c>
      <c r="C20" s="9">
        <v>954</v>
      </c>
      <c r="D20" s="9">
        <v>1346</v>
      </c>
      <c r="E20" s="9">
        <v>767</v>
      </c>
      <c r="F20" s="9">
        <v>972</v>
      </c>
      <c r="G20" s="9">
        <v>116</v>
      </c>
      <c r="H20" s="9">
        <v>364</v>
      </c>
      <c r="I20" s="9">
        <v>90</v>
      </c>
      <c r="J20" s="9">
        <v>7374</v>
      </c>
    </row>
    <row r="21" spans="1:10" ht="20" customHeight="1" x14ac:dyDescent="0.15">
      <c r="A21" s="4" t="s">
        <v>28</v>
      </c>
      <c r="B21" s="9">
        <v>5397</v>
      </c>
      <c r="C21" s="9">
        <v>2702</v>
      </c>
      <c r="D21" s="9">
        <v>3922</v>
      </c>
      <c r="E21" s="9">
        <v>1149</v>
      </c>
      <c r="F21" s="9">
        <v>3043</v>
      </c>
      <c r="G21" s="9">
        <v>313</v>
      </c>
      <c r="H21" s="9">
        <v>1014</v>
      </c>
      <c r="I21" s="9">
        <v>259</v>
      </c>
      <c r="J21" s="9">
        <v>17799</v>
      </c>
    </row>
    <row r="22" spans="1:10" ht="12.75" customHeight="1" x14ac:dyDescent="0.15">
      <c r="A22" s="4" t="s">
        <v>29</v>
      </c>
      <c r="B22" s="9">
        <v>4500</v>
      </c>
      <c r="C22" s="9">
        <v>2638</v>
      </c>
      <c r="D22" s="9">
        <v>2154</v>
      </c>
      <c r="E22" s="9">
        <v>1117</v>
      </c>
      <c r="F22" s="9">
        <v>1881</v>
      </c>
      <c r="G22" s="9">
        <v>170</v>
      </c>
      <c r="H22" s="9">
        <v>422</v>
      </c>
      <c r="I22" s="9">
        <v>70</v>
      </c>
      <c r="J22" s="9">
        <v>12952</v>
      </c>
    </row>
    <row r="23" spans="1:10" ht="14.75" customHeight="1" x14ac:dyDescent="0.15">
      <c r="A23" s="79" t="s">
        <v>30</v>
      </c>
      <c r="B23" s="79"/>
      <c r="C23" s="79"/>
      <c r="D23" s="79"/>
      <c r="E23" s="79"/>
      <c r="F23" s="79"/>
      <c r="G23" s="79"/>
      <c r="H23" s="79"/>
      <c r="I23" s="79"/>
      <c r="J23" s="79"/>
    </row>
    <row r="24" spans="1:10" ht="12.75" customHeight="1" x14ac:dyDescent="0.15">
      <c r="A24" s="4" t="s">
        <v>19</v>
      </c>
      <c r="B24" s="11">
        <v>93.119127008184293</v>
      </c>
      <c r="C24" s="11">
        <v>92.958801498127343</v>
      </c>
      <c r="D24" s="11">
        <v>91.178406846609619</v>
      </c>
      <c r="E24" s="11">
        <v>93.512797881729924</v>
      </c>
      <c r="F24" s="11">
        <v>90.881397238017868</v>
      </c>
      <c r="G24" s="11">
        <v>92.132505175983439</v>
      </c>
      <c r="H24" s="11">
        <v>92.548746518105844</v>
      </c>
      <c r="I24" s="11">
        <v>95.75070821529745</v>
      </c>
      <c r="J24" s="11">
        <v>92.367181153533721</v>
      </c>
    </row>
    <row r="25" spans="1:10" ht="12.75" customHeight="1" x14ac:dyDescent="0.15">
      <c r="A25" s="4" t="s">
        <v>20</v>
      </c>
      <c r="B25" s="11">
        <v>6.8808729918157026</v>
      </c>
      <c r="C25" s="11">
        <v>7.0411985018726586</v>
      </c>
      <c r="D25" s="11">
        <v>8.8215931533903884</v>
      </c>
      <c r="E25" s="11">
        <v>6.4872021182700799</v>
      </c>
      <c r="F25" s="11">
        <v>9.1186027619821282</v>
      </c>
      <c r="G25" s="11">
        <v>7.8674948240165632</v>
      </c>
      <c r="H25" s="11">
        <v>7.4512534818941507</v>
      </c>
      <c r="I25" s="11">
        <v>4.2492917847025495</v>
      </c>
      <c r="J25" s="11">
        <v>7.6328188464662867</v>
      </c>
    </row>
    <row r="26" spans="1:10" ht="20" customHeight="1" x14ac:dyDescent="0.15">
      <c r="A26" s="4" t="s">
        <v>21</v>
      </c>
      <c r="B26" s="11">
        <v>23.209053248459131</v>
      </c>
      <c r="C26" s="11">
        <v>7.2659176029962556</v>
      </c>
      <c r="D26" s="11">
        <v>31.237656352863723</v>
      </c>
      <c r="E26" s="11">
        <v>21.888790820829655</v>
      </c>
      <c r="F26" s="11">
        <v>40.150284321689682</v>
      </c>
      <c r="G26" s="11">
        <v>14.492753623188406</v>
      </c>
      <c r="H26" s="11">
        <v>86.420612813370482</v>
      </c>
      <c r="I26" s="11">
        <v>17.847025495750707</v>
      </c>
      <c r="J26" s="11">
        <v>27.392363931762791</v>
      </c>
    </row>
    <row r="27" spans="1:10" ht="12.75" customHeight="1" x14ac:dyDescent="0.15">
      <c r="A27" s="4" t="s">
        <v>22</v>
      </c>
      <c r="B27" s="11">
        <v>75.538041830857836</v>
      </c>
      <c r="C27" s="11">
        <v>92.734082397003746</v>
      </c>
      <c r="D27" s="11">
        <v>68.762343647136277</v>
      </c>
      <c r="E27" s="11">
        <v>78.111209179170345</v>
      </c>
      <c r="F27" s="11">
        <v>59.849715678310325</v>
      </c>
      <c r="G27" s="11">
        <v>85.507246376811594</v>
      </c>
      <c r="H27" s="11">
        <v>13.579387186629527</v>
      </c>
      <c r="I27" s="11">
        <v>81.019830028328613</v>
      </c>
      <c r="J27" s="11">
        <v>72.191714053614959</v>
      </c>
    </row>
    <row r="28" spans="1:10" ht="12.75" customHeight="1" x14ac:dyDescent="0.15">
      <c r="A28" s="4" t="s">
        <v>23</v>
      </c>
      <c r="B28" s="11">
        <v>1.2529049206830352</v>
      </c>
      <c r="C28" s="11">
        <v>0</v>
      </c>
      <c r="D28" s="11">
        <v>0</v>
      </c>
      <c r="E28" s="11">
        <v>0</v>
      </c>
      <c r="F28" s="11">
        <v>0</v>
      </c>
      <c r="G28" s="11">
        <v>0</v>
      </c>
      <c r="H28" s="11">
        <v>0</v>
      </c>
      <c r="I28" s="11">
        <v>1.1331444759206799</v>
      </c>
      <c r="J28" s="11">
        <v>0.41592201462225836</v>
      </c>
    </row>
    <row r="29" spans="1:10" ht="20" customHeight="1" x14ac:dyDescent="0.15">
      <c r="A29" s="4" t="s">
        <v>26</v>
      </c>
      <c r="B29" s="11">
        <v>72.062241083156508</v>
      </c>
      <c r="C29" s="11">
        <v>82.134831460674164</v>
      </c>
      <c r="D29" s="11">
        <v>77.188940092165907</v>
      </c>
      <c r="E29" s="11">
        <v>66.063548102383052</v>
      </c>
      <c r="F29" s="11">
        <v>79.894394800974823</v>
      </c>
      <c r="G29" s="11">
        <v>74.741200828157346</v>
      </c>
      <c r="H29" s="11">
        <v>74.651810584958227</v>
      </c>
      <c r="I29" s="11">
        <v>74.504249291784703</v>
      </c>
      <c r="J29" s="11">
        <v>75.824532900081238</v>
      </c>
    </row>
    <row r="30" spans="1:10" ht="12.75" customHeight="1" x14ac:dyDescent="0.15">
      <c r="A30" s="4" t="s">
        <v>27</v>
      </c>
      <c r="B30" s="11">
        <v>27.937758916843485</v>
      </c>
      <c r="C30" s="11">
        <v>17.865168539325843</v>
      </c>
      <c r="D30" s="11">
        <v>22.152732060566162</v>
      </c>
      <c r="E30" s="11">
        <v>33.848190644307145</v>
      </c>
      <c r="F30" s="11">
        <v>19.740048740861088</v>
      </c>
      <c r="G30" s="11">
        <v>24.016563146997928</v>
      </c>
      <c r="H30" s="11">
        <v>25.348189415041784</v>
      </c>
      <c r="I30" s="11">
        <v>25.495750708215297</v>
      </c>
      <c r="J30" s="11">
        <v>23.961007311129162</v>
      </c>
    </row>
    <row r="31" spans="1:10" ht="20" customHeight="1" x14ac:dyDescent="0.15">
      <c r="A31" s="4" t="s">
        <v>28</v>
      </c>
      <c r="B31" s="11">
        <v>54.531676265535012</v>
      </c>
      <c r="C31" s="11">
        <v>50.599250936329589</v>
      </c>
      <c r="D31" s="11">
        <v>64.549045424621468</v>
      </c>
      <c r="E31" s="11">
        <v>50.706090026478378</v>
      </c>
      <c r="F31" s="11">
        <v>61.79935012185215</v>
      </c>
      <c r="G31" s="11">
        <v>64.803312629399585</v>
      </c>
      <c r="H31" s="11">
        <v>70.612813370473532</v>
      </c>
      <c r="I31" s="11">
        <v>73.371104815864015</v>
      </c>
      <c r="J31" s="11">
        <v>57.835905767668564</v>
      </c>
    </row>
    <row r="32" spans="1:10" ht="12.75" customHeight="1" x14ac:dyDescent="0.15">
      <c r="A32" s="4" t="s">
        <v>29</v>
      </c>
      <c r="B32" s="11">
        <v>45.468323734464988</v>
      </c>
      <c r="C32" s="11">
        <v>49.400749063670411</v>
      </c>
      <c r="D32" s="11">
        <v>35.450954575378539</v>
      </c>
      <c r="E32" s="11">
        <v>49.293909973521622</v>
      </c>
      <c r="F32" s="11">
        <v>38.20064987814785</v>
      </c>
      <c r="G32" s="11">
        <v>35.196687370600415</v>
      </c>
      <c r="H32" s="11">
        <v>29.387186629526461</v>
      </c>
      <c r="I32" s="11">
        <v>19.830028328611899</v>
      </c>
      <c r="J32" s="11">
        <v>42.086108854589767</v>
      </c>
    </row>
    <row r="33" spans="1:10" ht="25.75" customHeight="1" x14ac:dyDescent="0.15">
      <c r="A33" s="3" t="s">
        <v>18</v>
      </c>
      <c r="B33" s="14">
        <v>100</v>
      </c>
      <c r="C33" s="14">
        <v>100</v>
      </c>
      <c r="D33" s="14">
        <v>100</v>
      </c>
      <c r="E33" s="14">
        <v>100</v>
      </c>
      <c r="F33" s="14">
        <v>100</v>
      </c>
      <c r="G33" s="14">
        <v>100</v>
      </c>
      <c r="H33" s="14">
        <v>100</v>
      </c>
      <c r="I33" s="14">
        <v>100</v>
      </c>
      <c r="J33" s="14">
        <v>100</v>
      </c>
    </row>
    <row r="36" spans="1:10" ht="12.75" customHeight="1" x14ac:dyDescent="0.15">
      <c r="A36" s="59" t="s">
        <v>403</v>
      </c>
    </row>
  </sheetData>
  <sheetProtection sheet="1"/>
  <mergeCells count="3">
    <mergeCell ref="A1:K1"/>
    <mergeCell ref="A6:J6"/>
    <mergeCell ref="A23:J23"/>
  </mergeCells>
  <hyperlinks>
    <hyperlink ref="A36" r:id="rId1" xr:uid="{1C3DB2F8-B510-5143-BA83-63B7992C0244}"/>
  </hyperlinks>
  <pageMargins left="0.7" right="0.7" top="0.75" bottom="0.75" header="0.3" footer="0.3"/>
  <pageSetup paperSize="9" scale="77" orientation="landscape"/>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4DA0-5DB2-2D44-B781-5BB169AF10B7}">
  <sheetPr codeName="Sheet20"/>
  <dimension ref="A1:K25"/>
  <sheetViews>
    <sheetView workbookViewId="0">
      <pane ySplit="5" topLeftCell="A6" activePane="bottomLeft" state="frozen"/>
      <selection sqref="A1:D1"/>
      <selection pane="bottomLeft" sqref="A1:D1"/>
    </sheetView>
  </sheetViews>
  <sheetFormatPr baseColWidth="10" defaultRowHeight="14" x14ac:dyDescent="0.15"/>
  <cols>
    <col min="1" max="1" width="17.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385</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17</v>
      </c>
      <c r="B6" s="79"/>
      <c r="C6" s="79"/>
      <c r="D6" s="79"/>
      <c r="E6" s="79"/>
      <c r="F6" s="79"/>
      <c r="G6" s="79"/>
      <c r="H6" s="79"/>
      <c r="I6" s="79"/>
      <c r="J6" s="79"/>
    </row>
    <row r="7" spans="1:11" ht="12.75" customHeight="1" x14ac:dyDescent="0.15">
      <c r="A7" s="4" t="s">
        <v>128</v>
      </c>
      <c r="B7" s="9">
        <v>614</v>
      </c>
      <c r="C7" s="9">
        <v>200</v>
      </c>
      <c r="D7" s="9">
        <v>261</v>
      </c>
      <c r="E7" s="9">
        <v>194</v>
      </c>
      <c r="F7" s="9">
        <v>232</v>
      </c>
      <c r="G7" s="9">
        <v>46</v>
      </c>
      <c r="H7" s="9">
        <v>153</v>
      </c>
      <c r="I7" s="9">
        <v>36</v>
      </c>
      <c r="J7" s="9">
        <v>1736</v>
      </c>
    </row>
    <row r="8" spans="1:11" ht="12.75" customHeight="1" x14ac:dyDescent="0.15">
      <c r="A8" s="4" t="s">
        <v>129</v>
      </c>
      <c r="B8" s="9">
        <v>694</v>
      </c>
      <c r="C8" s="9">
        <v>302</v>
      </c>
      <c r="D8" s="9">
        <v>357</v>
      </c>
      <c r="E8" s="9">
        <v>259</v>
      </c>
      <c r="F8" s="9">
        <v>325</v>
      </c>
      <c r="G8" s="9">
        <v>38</v>
      </c>
      <c r="H8" s="9">
        <v>138</v>
      </c>
      <c r="I8" s="9">
        <v>25</v>
      </c>
      <c r="J8" s="9">
        <v>2138</v>
      </c>
    </row>
    <row r="9" spans="1:11" ht="12.75" customHeight="1" x14ac:dyDescent="0.15">
      <c r="A9" s="4" t="s">
        <v>130</v>
      </c>
      <c r="B9" s="9">
        <v>538</v>
      </c>
      <c r="C9" s="9">
        <v>204</v>
      </c>
      <c r="D9" s="9">
        <v>289</v>
      </c>
      <c r="E9" s="9">
        <v>157</v>
      </c>
      <c r="F9" s="9">
        <v>229</v>
      </c>
      <c r="G9" s="9">
        <v>22</v>
      </c>
      <c r="H9" s="9">
        <v>45</v>
      </c>
      <c r="I9" s="9">
        <v>11</v>
      </c>
      <c r="J9" s="9">
        <v>1495</v>
      </c>
    </row>
    <row r="10" spans="1:11" ht="12.75" customHeight="1" x14ac:dyDescent="0.15">
      <c r="A10" s="4" t="s">
        <v>131</v>
      </c>
      <c r="B10" s="9">
        <v>515</v>
      </c>
      <c r="C10" s="9">
        <v>168</v>
      </c>
      <c r="D10" s="9">
        <v>279</v>
      </c>
      <c r="E10" s="9">
        <v>108</v>
      </c>
      <c r="F10" s="9">
        <v>141</v>
      </c>
      <c r="G10" s="9">
        <v>8</v>
      </c>
      <c r="H10" s="9">
        <v>24</v>
      </c>
      <c r="I10" s="9">
        <v>11</v>
      </c>
      <c r="J10" s="9">
        <v>1254</v>
      </c>
    </row>
    <row r="11" spans="1:11" ht="12.75" customHeight="1" x14ac:dyDescent="0.15">
      <c r="A11" s="4" t="s">
        <v>132</v>
      </c>
      <c r="B11" s="9">
        <v>404</v>
      </c>
      <c r="C11" s="9">
        <v>80</v>
      </c>
      <c r="D11" s="9">
        <v>160</v>
      </c>
      <c r="E11" s="9">
        <v>49</v>
      </c>
      <c r="F11" s="9">
        <v>45</v>
      </c>
      <c r="G11" s="9">
        <v>0</v>
      </c>
      <c r="H11" s="9">
        <v>4</v>
      </c>
      <c r="I11" s="9">
        <v>7</v>
      </c>
      <c r="J11" s="9">
        <v>749</v>
      </c>
    </row>
    <row r="12" spans="1:11" ht="25.75" customHeight="1" x14ac:dyDescent="0.15">
      <c r="A12" s="3" t="s">
        <v>47</v>
      </c>
      <c r="B12" s="8">
        <v>2765</v>
      </c>
      <c r="C12" s="8">
        <v>954</v>
      </c>
      <c r="D12" s="8">
        <v>1346</v>
      </c>
      <c r="E12" s="8">
        <v>767</v>
      </c>
      <c r="F12" s="8">
        <v>972</v>
      </c>
      <c r="G12" s="8">
        <v>114</v>
      </c>
      <c r="H12" s="8">
        <v>364</v>
      </c>
      <c r="I12" s="8">
        <v>90</v>
      </c>
      <c r="J12" s="8">
        <v>7372</v>
      </c>
    </row>
    <row r="13" spans="1:11" ht="20" customHeight="1" x14ac:dyDescent="0.15">
      <c r="A13" s="4" t="s">
        <v>119</v>
      </c>
      <c r="B13" s="11">
        <v>5.7</v>
      </c>
      <c r="C13" s="11">
        <v>4.5999999999999996</v>
      </c>
      <c r="D13" s="11">
        <v>5.5</v>
      </c>
      <c r="E13" s="11">
        <v>4</v>
      </c>
      <c r="F13" s="11">
        <v>3.7</v>
      </c>
      <c r="G13" s="11">
        <v>2.5</v>
      </c>
      <c r="H13" s="11">
        <v>2.1</v>
      </c>
      <c r="I13" s="11">
        <v>3.9</v>
      </c>
      <c r="J13" s="11">
        <v>4.8</v>
      </c>
    </row>
    <row r="14" spans="1:11" ht="12.75" customHeight="1" x14ac:dyDescent="0.15">
      <c r="A14" s="4" t="s">
        <v>120</v>
      </c>
      <c r="B14" s="11">
        <v>3.3</v>
      </c>
      <c r="C14" s="11">
        <v>2.7</v>
      </c>
      <c r="D14" s="11">
        <v>3.5</v>
      </c>
      <c r="E14" s="11">
        <v>2.2999999999999998</v>
      </c>
      <c r="F14" s="11">
        <v>2.4</v>
      </c>
      <c r="G14" s="11">
        <v>1.5</v>
      </c>
      <c r="H14" s="11">
        <v>1.2</v>
      </c>
      <c r="I14" s="11">
        <v>1.4</v>
      </c>
      <c r="J14" s="11">
        <v>2.8</v>
      </c>
    </row>
    <row r="15" spans="1:11" ht="12.75" customHeight="1" x14ac:dyDescent="0.15">
      <c r="A15" s="4" t="s">
        <v>133</v>
      </c>
      <c r="B15" s="11">
        <v>14.9</v>
      </c>
      <c r="C15" s="11">
        <v>11</v>
      </c>
      <c r="D15" s="11">
        <v>13.3</v>
      </c>
      <c r="E15" s="11">
        <v>9.9</v>
      </c>
      <c r="F15" s="11">
        <v>8.4</v>
      </c>
      <c r="G15" s="11">
        <v>5.9</v>
      </c>
      <c r="H15" s="11">
        <v>4.5</v>
      </c>
      <c r="I15" s="11">
        <v>11.4</v>
      </c>
      <c r="J15" s="11">
        <v>12.1</v>
      </c>
    </row>
    <row r="16" spans="1:11" ht="14.75" customHeight="1" x14ac:dyDescent="0.15">
      <c r="A16" s="79" t="s">
        <v>30</v>
      </c>
      <c r="B16" s="79"/>
      <c r="C16" s="79"/>
      <c r="D16" s="79"/>
      <c r="E16" s="79"/>
      <c r="F16" s="79"/>
      <c r="G16" s="79"/>
      <c r="H16" s="79"/>
      <c r="I16" s="79"/>
      <c r="J16" s="79"/>
    </row>
    <row r="17" spans="1:10" ht="12.75" customHeight="1" x14ac:dyDescent="0.15">
      <c r="A17" s="4" t="s">
        <v>128</v>
      </c>
      <c r="B17" s="11">
        <v>22.206148282097647</v>
      </c>
      <c r="C17" s="11">
        <v>20.964360587002094</v>
      </c>
      <c r="D17" s="11">
        <v>19.390787518573553</v>
      </c>
      <c r="E17" s="11">
        <v>25.293350717079534</v>
      </c>
      <c r="F17" s="11">
        <v>23.868312757201647</v>
      </c>
      <c r="G17" s="11">
        <v>40.350877192982452</v>
      </c>
      <c r="H17" s="11">
        <v>42.032967032967036</v>
      </c>
      <c r="I17" s="11">
        <v>40</v>
      </c>
      <c r="J17" s="11">
        <v>23.548562126966903</v>
      </c>
    </row>
    <row r="18" spans="1:10" ht="12.75" customHeight="1" x14ac:dyDescent="0.15">
      <c r="A18" s="4" t="s">
        <v>129</v>
      </c>
      <c r="B18" s="11">
        <v>25.099457504520796</v>
      </c>
      <c r="C18" s="11">
        <v>31.656184486373167</v>
      </c>
      <c r="D18" s="11">
        <v>26.523031203566124</v>
      </c>
      <c r="E18" s="11">
        <v>33.76792698826597</v>
      </c>
      <c r="F18" s="11">
        <v>33.436213991769549</v>
      </c>
      <c r="G18" s="11">
        <v>33.333333333333329</v>
      </c>
      <c r="H18" s="11">
        <v>37.912087912087912</v>
      </c>
      <c r="I18" s="11">
        <v>27.777777777777779</v>
      </c>
      <c r="J18" s="11">
        <v>29.001627780792187</v>
      </c>
    </row>
    <row r="19" spans="1:10" ht="12.75" customHeight="1" x14ac:dyDescent="0.15">
      <c r="A19" s="4" t="s">
        <v>130</v>
      </c>
      <c r="B19" s="11">
        <v>19.457504520795659</v>
      </c>
      <c r="C19" s="11">
        <v>21.383647798742139</v>
      </c>
      <c r="D19" s="11">
        <v>21.471025260029716</v>
      </c>
      <c r="E19" s="11">
        <v>20.469361147327252</v>
      </c>
      <c r="F19" s="11">
        <v>23.559670781893004</v>
      </c>
      <c r="G19" s="11">
        <v>19.298245614035086</v>
      </c>
      <c r="H19" s="11">
        <v>12.362637362637363</v>
      </c>
      <c r="I19" s="11">
        <v>12.222222222222221</v>
      </c>
      <c r="J19" s="11">
        <v>20.279435702658706</v>
      </c>
    </row>
    <row r="20" spans="1:10" ht="12.75" customHeight="1" x14ac:dyDescent="0.15">
      <c r="A20" s="4" t="s">
        <v>131</v>
      </c>
      <c r="B20" s="11">
        <v>18.625678119349008</v>
      </c>
      <c r="C20" s="11">
        <v>17.610062893081761</v>
      </c>
      <c r="D20" s="11">
        <v>20.728083209509659</v>
      </c>
      <c r="E20" s="11">
        <v>14.080834419817471</v>
      </c>
      <c r="F20" s="11">
        <v>14.506172839506174</v>
      </c>
      <c r="G20" s="11">
        <v>7.0175438596491224</v>
      </c>
      <c r="H20" s="11">
        <v>6.593406593406594</v>
      </c>
      <c r="I20" s="11">
        <v>12.222222222222221</v>
      </c>
      <c r="J20" s="11">
        <v>17.010309278350515</v>
      </c>
    </row>
    <row r="21" spans="1:10" ht="12.75" customHeight="1" x14ac:dyDescent="0.15">
      <c r="A21" s="4" t="s">
        <v>132</v>
      </c>
      <c r="B21" s="11">
        <v>14.61121157323689</v>
      </c>
      <c r="C21" s="11">
        <v>8.3857442348008391</v>
      </c>
      <c r="D21" s="11">
        <v>11.88707280832095</v>
      </c>
      <c r="E21" s="11">
        <v>6.3885267275097783</v>
      </c>
      <c r="F21" s="11">
        <v>4.6296296296296298</v>
      </c>
      <c r="G21" s="11">
        <v>0</v>
      </c>
      <c r="H21" s="11">
        <v>1.098901098901099</v>
      </c>
      <c r="I21" s="11">
        <v>7.7777777777777777</v>
      </c>
      <c r="J21" s="11">
        <v>10.160065111231688</v>
      </c>
    </row>
    <row r="22" spans="1:10" ht="25.75" customHeight="1" x14ac:dyDescent="0.15">
      <c r="A22" s="3" t="s">
        <v>47</v>
      </c>
      <c r="B22" s="14">
        <v>100</v>
      </c>
      <c r="C22" s="14">
        <v>100</v>
      </c>
      <c r="D22" s="14">
        <v>100</v>
      </c>
      <c r="E22" s="14">
        <v>100</v>
      </c>
      <c r="F22" s="14">
        <v>100</v>
      </c>
      <c r="G22" s="14">
        <v>100</v>
      </c>
      <c r="H22" s="14">
        <v>100</v>
      </c>
      <c r="I22" s="14">
        <v>100</v>
      </c>
      <c r="J22" s="14">
        <v>100</v>
      </c>
    </row>
    <row r="25" spans="1:10" ht="12.75" customHeight="1" x14ac:dyDescent="0.15">
      <c r="A25" s="59" t="s">
        <v>403</v>
      </c>
    </row>
  </sheetData>
  <sheetProtection sheet="1"/>
  <mergeCells count="3">
    <mergeCell ref="A1:K1"/>
    <mergeCell ref="A6:J6"/>
    <mergeCell ref="A16:J16"/>
  </mergeCells>
  <hyperlinks>
    <hyperlink ref="A25" r:id="rId1" xr:uid="{789B5C2F-7AF3-3243-A7A7-3E3C5CDCDAA9}"/>
  </hyperlinks>
  <pageMargins left="0.7" right="0.7" top="0.75" bottom="0.75" header="0.3" footer="0.3"/>
  <pageSetup paperSize="9" orientation="portrait" verticalDpi="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B6B8-EB4E-184A-83F1-388C4B13CDB9}">
  <sheetPr codeName="Sheet21"/>
  <dimension ref="A1:G45"/>
  <sheetViews>
    <sheetView workbookViewId="0">
      <selection sqref="A1:G1"/>
    </sheetView>
  </sheetViews>
  <sheetFormatPr baseColWidth="10" defaultRowHeight="14" x14ac:dyDescent="0.15"/>
  <cols>
    <col min="1" max="1" width="19.5" customWidth="1"/>
    <col min="2" max="2" width="9.6640625" customWidth="1"/>
    <col min="3" max="3" width="9" customWidth="1"/>
    <col min="4" max="4" width="9.6640625" customWidth="1"/>
    <col min="5" max="5" width="14.6640625" customWidth="1"/>
    <col min="6" max="6" width="9" customWidth="1"/>
    <col min="7" max="256" width="8.83203125" customWidth="1"/>
  </cols>
  <sheetData>
    <row r="1" spans="1:7" ht="68" customHeight="1" x14ac:dyDescent="0.15">
      <c r="A1" s="75" t="s">
        <v>0</v>
      </c>
      <c r="B1" s="75"/>
      <c r="C1" s="75"/>
      <c r="D1" s="75"/>
      <c r="E1" s="75"/>
      <c r="F1" s="75"/>
      <c r="G1" s="75"/>
    </row>
    <row r="2" spans="1:7" ht="22.75" customHeight="1" x14ac:dyDescent="0.2">
      <c r="A2" s="56" t="str">
        <f>Contents!A2</f>
        <v>45170DO002_2013 Prisoners in Australia, 2013</v>
      </c>
    </row>
    <row r="3" spans="1:7" ht="12.75" customHeight="1" x14ac:dyDescent="0.15">
      <c r="A3" s="2" t="str">
        <f>Contents!A3</f>
        <v>Released at 11:30 am (Canberra time) Fri 13 Jun 2014</v>
      </c>
    </row>
    <row r="4" spans="1:7" ht="12.75" customHeight="1" x14ac:dyDescent="0.15">
      <c r="A4" s="2"/>
    </row>
    <row r="5" spans="1:7" ht="25.75" customHeight="1" x14ac:dyDescent="0.15">
      <c r="A5" s="5" t="s">
        <v>362</v>
      </c>
    </row>
    <row r="6" spans="1:7" ht="25.75" customHeight="1" x14ac:dyDescent="0.15">
      <c r="A6" s="6"/>
      <c r="B6" s="7" t="s">
        <v>135</v>
      </c>
      <c r="C6" s="7" t="s">
        <v>136</v>
      </c>
      <c r="D6" s="7" t="s">
        <v>137</v>
      </c>
      <c r="E6" s="7" t="s">
        <v>138</v>
      </c>
      <c r="F6" s="7" t="s">
        <v>47</v>
      </c>
    </row>
    <row r="7" spans="1:7" ht="14.75" customHeight="1" x14ac:dyDescent="0.15">
      <c r="A7" s="79" t="s">
        <v>63</v>
      </c>
      <c r="B7" s="79"/>
      <c r="C7" s="79"/>
      <c r="D7" s="79"/>
      <c r="E7" s="79"/>
      <c r="F7" s="79"/>
    </row>
    <row r="8" spans="1:7" ht="12.75" customHeight="1" x14ac:dyDescent="0.15">
      <c r="A8" s="4" t="s">
        <v>19</v>
      </c>
      <c r="B8" s="9">
        <v>1686</v>
      </c>
      <c r="C8" s="9">
        <v>2486</v>
      </c>
      <c r="D8" s="9">
        <v>4737</v>
      </c>
      <c r="E8" s="9">
        <v>307</v>
      </c>
      <c r="F8" s="9">
        <v>9216</v>
      </c>
    </row>
    <row r="9" spans="1:7" ht="12.75" customHeight="1" x14ac:dyDescent="0.15">
      <c r="A9" s="4" t="s">
        <v>20</v>
      </c>
      <c r="B9" s="9">
        <v>0</v>
      </c>
      <c r="C9" s="9">
        <v>111</v>
      </c>
      <c r="D9" s="9">
        <v>524</v>
      </c>
      <c r="E9" s="9">
        <v>46</v>
      </c>
      <c r="F9" s="9">
        <v>681</v>
      </c>
    </row>
    <row r="10" spans="1:7" ht="20" customHeight="1" x14ac:dyDescent="0.15">
      <c r="A10" s="3" t="s">
        <v>25</v>
      </c>
      <c r="B10" s="8">
        <v>1686</v>
      </c>
      <c r="C10" s="8">
        <v>2597</v>
      </c>
      <c r="D10" s="8">
        <v>5261</v>
      </c>
      <c r="E10" s="8">
        <v>353</v>
      </c>
      <c r="F10" s="8">
        <v>9897</v>
      </c>
    </row>
    <row r="11" spans="1:7" ht="14.75" customHeight="1" x14ac:dyDescent="0.15">
      <c r="A11" s="79" t="s">
        <v>64</v>
      </c>
      <c r="B11" s="79"/>
      <c r="C11" s="79"/>
      <c r="D11" s="79"/>
      <c r="E11" s="79"/>
      <c r="F11" s="79"/>
    </row>
    <row r="12" spans="1:7" ht="12.75" customHeight="1" x14ac:dyDescent="0.15">
      <c r="A12" s="4" t="s">
        <v>19</v>
      </c>
      <c r="B12" s="9">
        <v>1089</v>
      </c>
      <c r="C12" s="9">
        <v>2647</v>
      </c>
      <c r="D12" s="9">
        <v>1228</v>
      </c>
      <c r="E12" s="9">
        <v>0</v>
      </c>
      <c r="F12" s="9">
        <v>4964</v>
      </c>
    </row>
    <row r="13" spans="1:7" ht="12.75" customHeight="1" x14ac:dyDescent="0.15">
      <c r="A13" s="4" t="s">
        <v>20</v>
      </c>
      <c r="B13" s="9">
        <v>188</v>
      </c>
      <c r="C13" s="9">
        <v>92</v>
      </c>
      <c r="D13" s="9">
        <v>96</v>
      </c>
      <c r="E13" s="9">
        <v>0</v>
      </c>
      <c r="F13" s="9">
        <v>376</v>
      </c>
    </row>
    <row r="14" spans="1:7" ht="20" customHeight="1" x14ac:dyDescent="0.15">
      <c r="A14" s="3" t="s">
        <v>25</v>
      </c>
      <c r="B14" s="8">
        <v>1277</v>
      </c>
      <c r="C14" s="8">
        <v>2739</v>
      </c>
      <c r="D14" s="8">
        <v>1324</v>
      </c>
      <c r="E14" s="8">
        <v>0</v>
      </c>
      <c r="F14" s="8">
        <v>5340</v>
      </c>
    </row>
    <row r="15" spans="1:7" ht="14.75" customHeight="1" x14ac:dyDescent="0.15">
      <c r="A15" s="79" t="s">
        <v>65</v>
      </c>
      <c r="B15" s="79"/>
      <c r="C15" s="79"/>
      <c r="D15" s="79"/>
      <c r="E15" s="79"/>
      <c r="F15" s="79"/>
    </row>
    <row r="16" spans="1:7" ht="12.75" customHeight="1" x14ac:dyDescent="0.15">
      <c r="A16" s="4" t="s">
        <v>19</v>
      </c>
      <c r="B16" s="9">
        <v>4123</v>
      </c>
      <c r="C16" s="9">
        <v>0</v>
      </c>
      <c r="D16" s="9">
        <v>747</v>
      </c>
      <c r="E16" s="9">
        <v>670</v>
      </c>
      <c r="F16" s="9">
        <v>5540</v>
      </c>
    </row>
    <row r="17" spans="1:6" ht="12.75" customHeight="1" x14ac:dyDescent="0.15">
      <c r="A17" s="4" t="s">
        <v>20</v>
      </c>
      <c r="B17" s="9">
        <v>294</v>
      </c>
      <c r="C17" s="9">
        <v>0</v>
      </c>
      <c r="D17" s="9">
        <v>162</v>
      </c>
      <c r="E17" s="9">
        <v>80</v>
      </c>
      <c r="F17" s="9">
        <v>536</v>
      </c>
    </row>
    <row r="18" spans="1:6" ht="20" customHeight="1" x14ac:dyDescent="0.15">
      <c r="A18" s="3" t="s">
        <v>25</v>
      </c>
      <c r="B18" s="8">
        <v>4417</v>
      </c>
      <c r="C18" s="8">
        <v>0</v>
      </c>
      <c r="D18" s="8">
        <v>909</v>
      </c>
      <c r="E18" s="8">
        <v>750</v>
      </c>
      <c r="F18" s="8">
        <v>6076</v>
      </c>
    </row>
    <row r="19" spans="1:6" ht="14.75" customHeight="1" x14ac:dyDescent="0.15">
      <c r="A19" s="79" t="s">
        <v>66</v>
      </c>
      <c r="B19" s="79"/>
      <c r="C19" s="79"/>
      <c r="D19" s="79"/>
      <c r="E19" s="79"/>
      <c r="F19" s="79"/>
    </row>
    <row r="20" spans="1:6" ht="12.75" customHeight="1" x14ac:dyDescent="0.15">
      <c r="A20" s="4" t="s">
        <v>19</v>
      </c>
      <c r="B20" s="9">
        <v>556</v>
      </c>
      <c r="C20" s="9">
        <v>1152</v>
      </c>
      <c r="D20" s="9">
        <v>411</v>
      </c>
      <c r="E20" s="9">
        <v>0</v>
      </c>
      <c r="F20" s="9">
        <v>2119</v>
      </c>
    </row>
    <row r="21" spans="1:6" ht="12.75" customHeight="1" x14ac:dyDescent="0.15">
      <c r="A21" s="4" t="s">
        <v>20</v>
      </c>
      <c r="B21" s="9">
        <v>15</v>
      </c>
      <c r="C21" s="9">
        <v>110</v>
      </c>
      <c r="D21" s="9">
        <v>22</v>
      </c>
      <c r="E21" s="9">
        <v>0</v>
      </c>
      <c r="F21" s="9">
        <v>147</v>
      </c>
    </row>
    <row r="22" spans="1:6" ht="20" customHeight="1" x14ac:dyDescent="0.15">
      <c r="A22" s="3" t="s">
        <v>25</v>
      </c>
      <c r="B22" s="8">
        <v>571</v>
      </c>
      <c r="C22" s="8">
        <v>1262</v>
      </c>
      <c r="D22" s="8">
        <v>433</v>
      </c>
      <c r="E22" s="8">
        <v>0</v>
      </c>
      <c r="F22" s="8">
        <v>2266</v>
      </c>
    </row>
    <row r="23" spans="1:6" ht="14.75" customHeight="1" x14ac:dyDescent="0.15">
      <c r="A23" s="79" t="s">
        <v>67</v>
      </c>
      <c r="B23" s="79"/>
      <c r="C23" s="79"/>
      <c r="D23" s="79"/>
      <c r="E23" s="79"/>
      <c r="F23" s="79"/>
    </row>
    <row r="24" spans="1:6" ht="12.75" customHeight="1" x14ac:dyDescent="0.15">
      <c r="A24" s="4" t="s">
        <v>19</v>
      </c>
      <c r="B24" s="9">
        <v>412</v>
      </c>
      <c r="C24" s="9">
        <v>2739</v>
      </c>
      <c r="D24" s="9">
        <v>1324</v>
      </c>
      <c r="E24" s="9">
        <v>0</v>
      </c>
      <c r="F24" s="9">
        <v>4475</v>
      </c>
    </row>
    <row r="25" spans="1:6" ht="12.75" customHeight="1" x14ac:dyDescent="0.15">
      <c r="A25" s="4" t="s">
        <v>20</v>
      </c>
      <c r="B25" s="9">
        <v>26</v>
      </c>
      <c r="C25" s="9">
        <v>245</v>
      </c>
      <c r="D25" s="9">
        <v>178</v>
      </c>
      <c r="E25" s="9">
        <v>0</v>
      </c>
      <c r="F25" s="9">
        <v>449</v>
      </c>
    </row>
    <row r="26" spans="1:6" ht="20" customHeight="1" x14ac:dyDescent="0.15">
      <c r="A26" s="3" t="s">
        <v>25</v>
      </c>
      <c r="B26" s="8">
        <v>438</v>
      </c>
      <c r="C26" s="8">
        <v>2984</v>
      </c>
      <c r="D26" s="8">
        <v>1502</v>
      </c>
      <c r="E26" s="8">
        <v>0</v>
      </c>
      <c r="F26" s="8">
        <v>4924</v>
      </c>
    </row>
    <row r="27" spans="1:6" ht="14.75" customHeight="1" x14ac:dyDescent="0.15">
      <c r="A27" s="79" t="s">
        <v>68</v>
      </c>
      <c r="B27" s="79"/>
      <c r="C27" s="79"/>
      <c r="D27" s="79"/>
      <c r="E27" s="79"/>
      <c r="F27" s="79"/>
    </row>
    <row r="28" spans="1:6" ht="12.75" customHeight="1" x14ac:dyDescent="0.15">
      <c r="A28" s="4" t="s">
        <v>19</v>
      </c>
      <c r="B28" s="9">
        <v>75</v>
      </c>
      <c r="C28" s="9">
        <v>160</v>
      </c>
      <c r="D28" s="9">
        <v>210</v>
      </c>
      <c r="E28" s="9">
        <v>0</v>
      </c>
      <c r="F28" s="9">
        <v>445</v>
      </c>
    </row>
    <row r="29" spans="1:6" ht="12.75" customHeight="1" x14ac:dyDescent="0.15">
      <c r="A29" s="4" t="s">
        <v>20</v>
      </c>
      <c r="B29" s="9">
        <v>3</v>
      </c>
      <c r="C29" s="9">
        <v>16</v>
      </c>
      <c r="D29" s="9">
        <v>20</v>
      </c>
      <c r="E29" s="9">
        <v>0</v>
      </c>
      <c r="F29" s="9">
        <v>39</v>
      </c>
    </row>
    <row r="30" spans="1:6" ht="20" customHeight="1" x14ac:dyDescent="0.15">
      <c r="A30" s="3" t="s">
        <v>25</v>
      </c>
      <c r="B30" s="8">
        <v>78</v>
      </c>
      <c r="C30" s="8">
        <v>176</v>
      </c>
      <c r="D30" s="8">
        <v>230</v>
      </c>
      <c r="E30" s="8">
        <v>0</v>
      </c>
      <c r="F30" s="8">
        <v>484</v>
      </c>
    </row>
    <row r="31" spans="1:6" ht="14.75" customHeight="1" x14ac:dyDescent="0.15">
      <c r="A31" s="79" t="s">
        <v>69</v>
      </c>
      <c r="B31" s="79"/>
      <c r="C31" s="79"/>
      <c r="D31" s="79"/>
      <c r="E31" s="79"/>
      <c r="F31" s="79"/>
    </row>
    <row r="32" spans="1:6" ht="12.75" customHeight="1" x14ac:dyDescent="0.15">
      <c r="A32" s="4" t="s">
        <v>19</v>
      </c>
      <c r="B32" s="9">
        <v>107</v>
      </c>
      <c r="C32" s="9">
        <v>533</v>
      </c>
      <c r="D32" s="9">
        <v>689</v>
      </c>
      <c r="E32" s="9">
        <v>0</v>
      </c>
      <c r="F32" s="9">
        <v>1329</v>
      </c>
    </row>
    <row r="33" spans="1:6" ht="12.75" customHeight="1" x14ac:dyDescent="0.15">
      <c r="A33" s="4" t="s">
        <v>20</v>
      </c>
      <c r="B33" s="9">
        <v>12</v>
      </c>
      <c r="C33" s="9">
        <v>31</v>
      </c>
      <c r="D33" s="9">
        <v>64</v>
      </c>
      <c r="E33" s="9">
        <v>0</v>
      </c>
      <c r="F33" s="9">
        <v>107</v>
      </c>
    </row>
    <row r="34" spans="1:6" ht="20" customHeight="1" x14ac:dyDescent="0.15">
      <c r="A34" s="3" t="s">
        <v>25</v>
      </c>
      <c r="B34" s="8">
        <v>119</v>
      </c>
      <c r="C34" s="8">
        <v>564</v>
      </c>
      <c r="D34" s="8">
        <v>753</v>
      </c>
      <c r="E34" s="8">
        <v>0</v>
      </c>
      <c r="F34" s="8">
        <v>1436</v>
      </c>
    </row>
    <row r="35" spans="1:6" ht="14.75" customHeight="1" x14ac:dyDescent="0.15">
      <c r="A35" s="79" t="s">
        <v>127</v>
      </c>
      <c r="B35" s="79"/>
      <c r="C35" s="79"/>
      <c r="D35" s="79"/>
      <c r="E35" s="79"/>
      <c r="F35" s="79"/>
    </row>
    <row r="36" spans="1:6" ht="12.75" customHeight="1" x14ac:dyDescent="0.15">
      <c r="A36" s="4" t="s">
        <v>19</v>
      </c>
      <c r="B36" s="9">
        <v>18</v>
      </c>
      <c r="C36" s="9">
        <v>133</v>
      </c>
      <c r="D36" s="9">
        <v>187</v>
      </c>
      <c r="E36" s="9">
        <v>0</v>
      </c>
      <c r="F36" s="9">
        <v>338</v>
      </c>
    </row>
    <row r="37" spans="1:6" ht="12.75" customHeight="1" x14ac:dyDescent="0.15">
      <c r="A37" s="4" t="s">
        <v>20</v>
      </c>
      <c r="B37" s="9">
        <v>3</v>
      </c>
      <c r="C37" s="9">
        <v>9</v>
      </c>
      <c r="D37" s="9">
        <v>5</v>
      </c>
      <c r="E37" s="9">
        <v>0</v>
      </c>
      <c r="F37" s="9">
        <v>17</v>
      </c>
    </row>
    <row r="38" spans="1:6" ht="20" customHeight="1" x14ac:dyDescent="0.15">
      <c r="A38" s="3" t="s">
        <v>25</v>
      </c>
      <c r="B38" s="8">
        <v>21</v>
      </c>
      <c r="C38" s="8">
        <v>142</v>
      </c>
      <c r="D38" s="8">
        <v>192</v>
      </c>
      <c r="E38" s="8">
        <v>0</v>
      </c>
      <c r="F38" s="8">
        <v>355</v>
      </c>
    </row>
    <row r="39" spans="1:6" ht="14.75" customHeight="1" x14ac:dyDescent="0.15">
      <c r="A39" s="79" t="s">
        <v>73</v>
      </c>
      <c r="B39" s="79"/>
      <c r="C39" s="79"/>
      <c r="D39" s="79"/>
      <c r="E39" s="79"/>
      <c r="F39" s="79"/>
    </row>
    <row r="40" spans="1:6" ht="12.75" customHeight="1" x14ac:dyDescent="0.15">
      <c r="A40" s="4" t="s">
        <v>19</v>
      </c>
      <c r="B40" s="9">
        <v>8066</v>
      </c>
      <c r="C40" s="9">
        <v>9850</v>
      </c>
      <c r="D40" s="9">
        <v>9533</v>
      </c>
      <c r="E40" s="9">
        <v>977</v>
      </c>
      <c r="F40" s="9">
        <v>28426</v>
      </c>
    </row>
    <row r="41" spans="1:6" ht="12.75" customHeight="1" x14ac:dyDescent="0.15">
      <c r="A41" s="4" t="s">
        <v>20</v>
      </c>
      <c r="B41" s="9">
        <v>541</v>
      </c>
      <c r="C41" s="9">
        <v>614</v>
      </c>
      <c r="D41" s="9">
        <v>1071</v>
      </c>
      <c r="E41" s="9">
        <v>126</v>
      </c>
      <c r="F41" s="9">
        <v>2352</v>
      </c>
    </row>
    <row r="42" spans="1:6" ht="20" customHeight="1" x14ac:dyDescent="0.15">
      <c r="A42" s="3" t="s">
        <v>25</v>
      </c>
      <c r="B42" s="8">
        <v>8607</v>
      </c>
      <c r="C42" s="8">
        <v>10464</v>
      </c>
      <c r="D42" s="8">
        <v>10604</v>
      </c>
      <c r="E42" s="8">
        <v>1103</v>
      </c>
      <c r="F42" s="8">
        <v>30778</v>
      </c>
    </row>
    <row r="45" spans="1:6" ht="12.75" customHeight="1" x14ac:dyDescent="0.15">
      <c r="A45" s="18" t="s">
        <v>134</v>
      </c>
    </row>
  </sheetData>
  <sheetProtection sheet="1"/>
  <mergeCells count="10">
    <mergeCell ref="A27:F27"/>
    <mergeCell ref="A31:F31"/>
    <mergeCell ref="A35:F35"/>
    <mergeCell ref="A39:F39"/>
    <mergeCell ref="A1:G1"/>
    <mergeCell ref="A7:F7"/>
    <mergeCell ref="A11:F11"/>
    <mergeCell ref="A15:F15"/>
    <mergeCell ref="A19:F19"/>
    <mergeCell ref="A23:F23"/>
  </mergeCells>
  <hyperlinks>
    <hyperlink ref="A45" r:id="rId1" display="© Commonwealth of Australia 2012" xr:uid="{5F6779CF-A0F6-B74A-8041-7256E11426A2}"/>
  </hyperlinks>
  <pageMargins left="0.7" right="0.7" top="0.75" bottom="0.75" header="0.3" footer="0.3"/>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F46E-A9B0-CC46-BF78-338905536698}">
  <sheetPr codeName="Sheet22"/>
  <dimension ref="A1:D197"/>
  <sheetViews>
    <sheetView workbookViewId="0">
      <selection sqref="A1:D1"/>
    </sheetView>
  </sheetViews>
  <sheetFormatPr baseColWidth="10" defaultRowHeight="14" x14ac:dyDescent="0.15"/>
  <cols>
    <col min="1" max="1" width="39.6640625" customWidth="1"/>
    <col min="2" max="2" width="9" customWidth="1"/>
    <col min="3" max="4" width="10.6640625" customWidth="1"/>
    <col min="5" max="256" width="8.83203125" customWidth="1"/>
  </cols>
  <sheetData>
    <row r="1" spans="1:4" ht="68" customHeight="1" x14ac:dyDescent="0.15">
      <c r="A1" s="75" t="s">
        <v>0</v>
      </c>
      <c r="B1" s="75"/>
      <c r="C1" s="75"/>
      <c r="D1" s="75"/>
    </row>
    <row r="2" spans="1:4" ht="22.75" customHeight="1" x14ac:dyDescent="0.2">
      <c r="A2" s="30" t="str">
        <f>Contents!A2</f>
        <v>45170DO002_2013 Prisoners in Australia, 2013</v>
      </c>
    </row>
    <row r="3" spans="1:4" ht="12.75" customHeight="1" x14ac:dyDescent="0.15">
      <c r="A3" s="2" t="str">
        <f>Contents!A3</f>
        <v>Released at 11:30 am (Canberra time) Fri 13 Jun 2014</v>
      </c>
    </row>
    <row r="4" spans="1:4" ht="25.75" customHeight="1" x14ac:dyDescent="0.15">
      <c r="A4" s="5" t="s">
        <v>363</v>
      </c>
    </row>
    <row r="5" spans="1:4" ht="25.75" customHeight="1" x14ac:dyDescent="0.15">
      <c r="A5" s="6"/>
      <c r="B5" s="28" t="s">
        <v>345</v>
      </c>
    </row>
    <row r="6" spans="1:4" ht="14.75" customHeight="1" x14ac:dyDescent="0.15">
      <c r="A6" s="79" t="s">
        <v>63</v>
      </c>
      <c r="B6" s="79"/>
    </row>
    <row r="7" spans="1:4" ht="12.75" customHeight="1" x14ac:dyDescent="0.15">
      <c r="A7" s="4" t="s">
        <v>19</v>
      </c>
    </row>
    <row r="8" spans="1:4" ht="12.75" customHeight="1" x14ac:dyDescent="0.15">
      <c r="A8" s="20" t="s">
        <v>140</v>
      </c>
      <c r="B8" s="9">
        <v>579</v>
      </c>
    </row>
    <row r="9" spans="1:4" ht="12.75" customHeight="1" x14ac:dyDescent="0.15">
      <c r="A9" s="20" t="s">
        <v>141</v>
      </c>
      <c r="B9" s="9">
        <v>27</v>
      </c>
    </row>
    <row r="10" spans="1:4" ht="12.75" customHeight="1" x14ac:dyDescent="0.15">
      <c r="A10" s="20" t="s">
        <v>142</v>
      </c>
      <c r="B10" s="9">
        <v>62</v>
      </c>
    </row>
    <row r="11" spans="1:4" ht="12.75" customHeight="1" x14ac:dyDescent="0.15">
      <c r="A11" s="20" t="s">
        <v>143</v>
      </c>
      <c r="B11" s="9">
        <v>669</v>
      </c>
    </row>
    <row r="12" spans="1:4" ht="12.75" customHeight="1" x14ac:dyDescent="0.15">
      <c r="A12" s="20" t="s">
        <v>144</v>
      </c>
      <c r="B12" s="9">
        <v>149</v>
      </c>
    </row>
    <row r="13" spans="1:4" ht="12.75" customHeight="1" x14ac:dyDescent="0.15">
      <c r="A13" s="20" t="s">
        <v>145</v>
      </c>
      <c r="B13" s="9">
        <v>139</v>
      </c>
    </row>
    <row r="14" spans="1:4" ht="12.75" customHeight="1" x14ac:dyDescent="0.15">
      <c r="A14" s="20" t="s">
        <v>146</v>
      </c>
      <c r="B14" s="9">
        <v>543</v>
      </c>
    </row>
    <row r="15" spans="1:4" ht="12.75" customHeight="1" x14ac:dyDescent="0.15">
      <c r="A15" s="20" t="s">
        <v>147</v>
      </c>
      <c r="B15" s="9">
        <v>38</v>
      </c>
    </row>
    <row r="16" spans="1:4" ht="12.75" customHeight="1" x14ac:dyDescent="0.15">
      <c r="A16" s="20" t="s">
        <v>148</v>
      </c>
      <c r="B16" s="9">
        <v>22</v>
      </c>
    </row>
    <row r="17" spans="1:2" ht="12.75" customHeight="1" x14ac:dyDescent="0.15">
      <c r="A17" s="20" t="s">
        <v>149</v>
      </c>
      <c r="B17" s="9">
        <v>254</v>
      </c>
    </row>
    <row r="18" spans="1:2" ht="12.75" customHeight="1" x14ac:dyDescent="0.15">
      <c r="A18" s="20" t="s">
        <v>150</v>
      </c>
      <c r="B18" s="9">
        <v>767</v>
      </c>
    </row>
    <row r="19" spans="1:2" ht="12.75" customHeight="1" x14ac:dyDescent="0.15">
      <c r="A19" s="20" t="s">
        <v>151</v>
      </c>
      <c r="B19" s="9">
        <v>328</v>
      </c>
    </row>
    <row r="20" spans="1:2" ht="12.75" customHeight="1" x14ac:dyDescent="0.15">
      <c r="A20" s="20" t="s">
        <v>152</v>
      </c>
      <c r="B20" s="9">
        <v>369</v>
      </c>
    </row>
    <row r="21" spans="1:2" ht="12.75" customHeight="1" x14ac:dyDescent="0.15">
      <c r="A21" s="20" t="s">
        <v>153</v>
      </c>
      <c r="B21" s="9">
        <v>581</v>
      </c>
    </row>
    <row r="22" spans="1:2" ht="12.75" customHeight="1" x14ac:dyDescent="0.15">
      <c r="A22" s="20" t="s">
        <v>154</v>
      </c>
      <c r="B22" s="9">
        <v>153</v>
      </c>
    </row>
    <row r="23" spans="1:2" ht="12.75" customHeight="1" x14ac:dyDescent="0.15">
      <c r="A23" s="20" t="s">
        <v>155</v>
      </c>
      <c r="B23" s="9">
        <v>892</v>
      </c>
    </row>
    <row r="24" spans="1:2" ht="12.75" customHeight="1" x14ac:dyDescent="0.15">
      <c r="A24" s="20" t="s">
        <v>156</v>
      </c>
      <c r="B24" s="9">
        <v>116</v>
      </c>
    </row>
    <row r="25" spans="1:2" ht="12.75" customHeight="1" x14ac:dyDescent="0.15">
      <c r="A25" s="20" t="s">
        <v>157</v>
      </c>
      <c r="B25" s="9">
        <v>814</v>
      </c>
    </row>
    <row r="26" spans="1:2" ht="12.75" customHeight="1" x14ac:dyDescent="0.15">
      <c r="A26" s="20" t="s">
        <v>158</v>
      </c>
      <c r="B26" s="9">
        <v>48</v>
      </c>
    </row>
    <row r="27" spans="1:2" ht="12.75" customHeight="1" x14ac:dyDescent="0.15">
      <c r="A27" s="20" t="s">
        <v>159</v>
      </c>
      <c r="B27" s="9">
        <v>280</v>
      </c>
    </row>
    <row r="28" spans="1:2" ht="12.75" customHeight="1" x14ac:dyDescent="0.15">
      <c r="A28" s="20" t="s">
        <v>160</v>
      </c>
      <c r="B28" s="9">
        <v>72</v>
      </c>
    </row>
    <row r="29" spans="1:2" ht="12.75" customHeight="1" x14ac:dyDescent="0.15">
      <c r="A29" s="20" t="s">
        <v>351</v>
      </c>
      <c r="B29" s="9">
        <v>3</v>
      </c>
    </row>
    <row r="30" spans="1:2" ht="12.75" customHeight="1" x14ac:dyDescent="0.15">
      <c r="A30" s="20" t="s">
        <v>161</v>
      </c>
      <c r="B30" s="9">
        <v>5</v>
      </c>
    </row>
    <row r="31" spans="1:2" ht="12.75" customHeight="1" x14ac:dyDescent="0.15">
      <c r="A31" s="20" t="s">
        <v>162</v>
      </c>
      <c r="B31" s="9">
        <v>3</v>
      </c>
    </row>
    <row r="32" spans="1:2" ht="12.75" customHeight="1" x14ac:dyDescent="0.15">
      <c r="A32" s="20" t="s">
        <v>352</v>
      </c>
      <c r="B32" s="9">
        <v>3</v>
      </c>
    </row>
    <row r="33" spans="1:2" ht="12.75" customHeight="1" x14ac:dyDescent="0.15">
      <c r="A33" s="20" t="s">
        <v>163</v>
      </c>
      <c r="B33" s="9">
        <v>0</v>
      </c>
    </row>
    <row r="34" spans="1:2" ht="12.75" customHeight="1" x14ac:dyDescent="0.15">
      <c r="A34" s="20" t="s">
        <v>164</v>
      </c>
      <c r="B34" s="9">
        <v>3</v>
      </c>
    </row>
    <row r="35" spans="1:2" ht="12.75" customHeight="1" x14ac:dyDescent="0.15">
      <c r="A35" s="20" t="s">
        <v>165</v>
      </c>
      <c r="B35" s="9">
        <v>0</v>
      </c>
    </row>
    <row r="36" spans="1:2" ht="12.75" customHeight="1" x14ac:dyDescent="0.15">
      <c r="A36" s="20" t="s">
        <v>166</v>
      </c>
      <c r="B36" s="9">
        <v>31</v>
      </c>
    </row>
    <row r="37" spans="1:2" ht="12.75" customHeight="1" x14ac:dyDescent="0.15">
      <c r="A37" s="20" t="s">
        <v>167</v>
      </c>
      <c r="B37" s="9">
        <v>5</v>
      </c>
    </row>
    <row r="38" spans="1:2" ht="12.75" customHeight="1" x14ac:dyDescent="0.15">
      <c r="A38" s="20" t="s">
        <v>168</v>
      </c>
      <c r="B38" s="9">
        <v>0</v>
      </c>
    </row>
    <row r="39" spans="1:2" ht="12.75" customHeight="1" x14ac:dyDescent="0.15">
      <c r="A39" s="20" t="s">
        <v>169</v>
      </c>
      <c r="B39" s="9">
        <v>0</v>
      </c>
    </row>
    <row r="40" spans="1:2" ht="12.75" customHeight="1" x14ac:dyDescent="0.15">
      <c r="A40" s="20" t="s">
        <v>170</v>
      </c>
      <c r="B40" s="9">
        <v>473</v>
      </c>
    </row>
    <row r="41" spans="1:2" ht="12.75" customHeight="1" x14ac:dyDescent="0.15">
      <c r="A41" s="20" t="s">
        <v>171</v>
      </c>
      <c r="B41" s="9">
        <v>32</v>
      </c>
    </row>
    <row r="42" spans="1:2" ht="12.75" customHeight="1" x14ac:dyDescent="0.15">
      <c r="A42" s="20" t="s">
        <v>172</v>
      </c>
      <c r="B42" s="9">
        <v>237</v>
      </c>
    </row>
    <row r="43" spans="1:2" ht="12.75" customHeight="1" x14ac:dyDescent="0.15">
      <c r="A43" s="20" t="s">
        <v>173</v>
      </c>
      <c r="B43" s="9">
        <v>507</v>
      </c>
    </row>
    <row r="44" spans="1:2" ht="12.75" customHeight="1" x14ac:dyDescent="0.15">
      <c r="A44" s="20" t="s">
        <v>174</v>
      </c>
      <c r="B44" s="9">
        <v>431</v>
      </c>
    </row>
    <row r="45" spans="1:2" ht="12.75" customHeight="1" x14ac:dyDescent="0.15">
      <c r="A45" s="20" t="s">
        <v>175</v>
      </c>
      <c r="B45" s="9">
        <v>32</v>
      </c>
    </row>
    <row r="46" spans="1:2" ht="12.75" customHeight="1" x14ac:dyDescent="0.15">
      <c r="A46" s="20" t="s">
        <v>176</v>
      </c>
      <c r="B46" s="9">
        <v>542</v>
      </c>
    </row>
    <row r="47" spans="1:2" ht="12.75" customHeight="1" x14ac:dyDescent="0.15">
      <c r="A47" s="20" t="s">
        <v>177</v>
      </c>
      <c r="B47" s="9">
        <v>5</v>
      </c>
    </row>
    <row r="48" spans="1:2" ht="12.75" customHeight="1" x14ac:dyDescent="0.15">
      <c r="A48" s="20" t="s">
        <v>178</v>
      </c>
      <c r="B48" s="9">
        <v>0</v>
      </c>
    </row>
    <row r="49" spans="1:2" ht="20" customHeight="1" x14ac:dyDescent="0.15">
      <c r="A49" s="21" t="s">
        <v>47</v>
      </c>
      <c r="B49" s="16">
        <f>SUM(B8:B48)</f>
        <v>9214</v>
      </c>
    </row>
    <row r="50" spans="1:2" ht="12.75" customHeight="1" x14ac:dyDescent="0.15">
      <c r="A50" s="4" t="s">
        <v>20</v>
      </c>
    </row>
    <row r="51" spans="1:2" ht="12.75" customHeight="1" x14ac:dyDescent="0.15">
      <c r="A51" s="10" t="s">
        <v>139</v>
      </c>
    </row>
    <row r="52" spans="1:2" ht="12.75" customHeight="1" x14ac:dyDescent="0.15">
      <c r="A52" s="20" t="s">
        <v>140</v>
      </c>
      <c r="B52" s="9">
        <v>3</v>
      </c>
    </row>
    <row r="53" spans="1:2" ht="12.75" customHeight="1" x14ac:dyDescent="0.15">
      <c r="A53" s="20" t="s">
        <v>142</v>
      </c>
      <c r="B53" s="9">
        <v>5</v>
      </c>
    </row>
    <row r="54" spans="1:2" ht="12.75" customHeight="1" x14ac:dyDescent="0.15">
      <c r="A54" s="20" t="s">
        <v>143</v>
      </c>
      <c r="B54" s="9">
        <v>0</v>
      </c>
    </row>
    <row r="55" spans="1:2" ht="12.75" customHeight="1" x14ac:dyDescent="0.15">
      <c r="A55" s="20" t="s">
        <v>179</v>
      </c>
      <c r="B55" s="9">
        <v>172</v>
      </c>
    </row>
    <row r="56" spans="1:2" ht="12.75" customHeight="1" x14ac:dyDescent="0.15">
      <c r="A56" s="20" t="s">
        <v>147</v>
      </c>
      <c r="B56" s="9">
        <v>3</v>
      </c>
    </row>
    <row r="57" spans="1:2" ht="12.75" customHeight="1" x14ac:dyDescent="0.15">
      <c r="A57" s="20" t="s">
        <v>152</v>
      </c>
      <c r="B57" s="9">
        <v>0</v>
      </c>
    </row>
    <row r="58" spans="1:2" ht="12.75" customHeight="1" x14ac:dyDescent="0.15">
      <c r="A58" s="20" t="s">
        <v>180</v>
      </c>
      <c r="B58" s="9">
        <v>207</v>
      </c>
    </row>
    <row r="59" spans="1:2" ht="12.75" customHeight="1" x14ac:dyDescent="0.15">
      <c r="A59" s="20" t="s">
        <v>181</v>
      </c>
      <c r="B59" s="9">
        <v>10</v>
      </c>
    </row>
    <row r="60" spans="1:2" ht="12.75" customHeight="1" x14ac:dyDescent="0.15">
      <c r="A60" s="20" t="s">
        <v>182</v>
      </c>
      <c r="B60" s="9">
        <v>10</v>
      </c>
    </row>
    <row r="61" spans="1:2" ht="12.75" customHeight="1" x14ac:dyDescent="0.15">
      <c r="A61" s="20" t="s">
        <v>353</v>
      </c>
      <c r="B61" s="9">
        <v>3</v>
      </c>
    </row>
    <row r="62" spans="1:2" ht="12.75" customHeight="1" x14ac:dyDescent="0.15">
      <c r="A62" s="20" t="s">
        <v>164</v>
      </c>
      <c r="B62" s="9">
        <v>0</v>
      </c>
    </row>
    <row r="63" spans="1:2" ht="12.75" customHeight="1" x14ac:dyDescent="0.15">
      <c r="A63" s="20" t="s">
        <v>166</v>
      </c>
      <c r="B63" s="9">
        <v>0</v>
      </c>
    </row>
    <row r="64" spans="1:2" ht="12.75" customHeight="1" x14ac:dyDescent="0.15">
      <c r="A64" s="20" t="s">
        <v>183</v>
      </c>
      <c r="B64" s="9">
        <v>179</v>
      </c>
    </row>
    <row r="65" spans="1:2" ht="12.75" customHeight="1" x14ac:dyDescent="0.15">
      <c r="A65" s="20" t="s">
        <v>170</v>
      </c>
      <c r="B65" s="9">
        <v>42</v>
      </c>
    </row>
    <row r="66" spans="1:2" ht="12.75" customHeight="1" x14ac:dyDescent="0.15">
      <c r="A66" s="20" t="s">
        <v>174</v>
      </c>
      <c r="B66" s="9">
        <v>42</v>
      </c>
    </row>
    <row r="67" spans="1:2" ht="12.75" customHeight="1" x14ac:dyDescent="0.15">
      <c r="A67" s="20" t="s">
        <v>184</v>
      </c>
      <c r="B67" s="9">
        <v>3</v>
      </c>
    </row>
    <row r="68" spans="1:2" ht="12.75" customHeight="1" x14ac:dyDescent="0.15">
      <c r="A68" s="20" t="s">
        <v>177</v>
      </c>
      <c r="B68" s="9">
        <v>0</v>
      </c>
    </row>
    <row r="69" spans="1:2" ht="20" customHeight="1" x14ac:dyDescent="0.15">
      <c r="A69" s="21" t="s">
        <v>47</v>
      </c>
      <c r="B69" s="16">
        <f>SUM(B53:B68)</f>
        <v>676</v>
      </c>
    </row>
    <row r="70" spans="1:2" ht="12.75" customHeight="1" x14ac:dyDescent="0.15">
      <c r="A70" s="3" t="s">
        <v>18</v>
      </c>
      <c r="B70" s="8">
        <f>B69+B49</f>
        <v>9890</v>
      </c>
    </row>
    <row r="71" spans="1:2" ht="14.75" customHeight="1" x14ac:dyDescent="0.15">
      <c r="A71" s="79" t="s">
        <v>64</v>
      </c>
      <c r="B71" s="79"/>
    </row>
    <row r="72" spans="1:2" ht="12.75" customHeight="1" x14ac:dyDescent="0.15">
      <c r="A72" s="4" t="s">
        <v>19</v>
      </c>
    </row>
    <row r="73" spans="1:2" ht="12.75" customHeight="1" x14ac:dyDescent="0.15">
      <c r="A73" s="10" t="s">
        <v>185</v>
      </c>
      <c r="B73" s="22">
        <v>384</v>
      </c>
    </row>
    <row r="74" spans="1:2" ht="12.75" customHeight="1" x14ac:dyDescent="0.15">
      <c r="A74" s="10" t="s">
        <v>186</v>
      </c>
      <c r="B74" s="22">
        <v>218</v>
      </c>
    </row>
    <row r="75" spans="1:2" ht="12.75" customHeight="1" x14ac:dyDescent="0.15">
      <c r="A75" s="10" t="s">
        <v>187</v>
      </c>
      <c r="B75" s="22">
        <v>154</v>
      </c>
    </row>
    <row r="76" spans="1:2" ht="12.75" customHeight="1" x14ac:dyDescent="0.15">
      <c r="A76" s="10" t="s">
        <v>188</v>
      </c>
      <c r="B76" s="22">
        <v>399</v>
      </c>
    </row>
    <row r="77" spans="1:2" ht="12.75" customHeight="1" x14ac:dyDescent="0.15">
      <c r="A77" s="10" t="s">
        <v>189</v>
      </c>
      <c r="B77" s="22">
        <v>265</v>
      </c>
    </row>
    <row r="78" spans="1:2" ht="12.75" customHeight="1" x14ac:dyDescent="0.15">
      <c r="A78" s="10" t="s">
        <v>190</v>
      </c>
      <c r="B78" s="9">
        <v>384</v>
      </c>
    </row>
    <row r="79" spans="1:2" ht="12.75" customHeight="1" x14ac:dyDescent="0.15">
      <c r="A79" s="10" t="s">
        <v>191</v>
      </c>
      <c r="B79" s="9">
        <v>406</v>
      </c>
    </row>
    <row r="80" spans="1:2" ht="12.75" customHeight="1" x14ac:dyDescent="0.15">
      <c r="A80" s="10" t="s">
        <v>192</v>
      </c>
      <c r="B80" s="9">
        <v>700</v>
      </c>
    </row>
    <row r="81" spans="1:2" ht="12.75" customHeight="1" x14ac:dyDescent="0.15">
      <c r="A81" s="10" t="s">
        <v>193</v>
      </c>
      <c r="B81" s="9">
        <v>23</v>
      </c>
    </row>
    <row r="82" spans="1:2" ht="12.75" customHeight="1" x14ac:dyDescent="0.15">
      <c r="A82" s="10" t="s">
        <v>194</v>
      </c>
      <c r="B82" s="9">
        <v>261</v>
      </c>
    </row>
    <row r="83" spans="1:2" ht="12.75" customHeight="1" x14ac:dyDescent="0.15">
      <c r="A83" s="10" t="s">
        <v>195</v>
      </c>
      <c r="B83" s="9">
        <v>832</v>
      </c>
    </row>
    <row r="84" spans="1:2" ht="12.75" customHeight="1" x14ac:dyDescent="0.15">
      <c r="A84" s="10" t="s">
        <v>196</v>
      </c>
      <c r="B84" s="9">
        <v>938</v>
      </c>
    </row>
    <row r="85" spans="1:2" ht="20" customHeight="1" x14ac:dyDescent="0.15">
      <c r="A85" s="12" t="s">
        <v>47</v>
      </c>
      <c r="B85" s="16">
        <f>SUM(B73:B84)</f>
        <v>4964</v>
      </c>
    </row>
    <row r="86" spans="1:2" ht="12.75" customHeight="1" x14ac:dyDescent="0.15">
      <c r="A86" s="4" t="s">
        <v>20</v>
      </c>
    </row>
    <row r="87" spans="1:2" ht="12.75" customHeight="1" x14ac:dyDescent="0.15">
      <c r="A87" s="10" t="s">
        <v>197</v>
      </c>
      <c r="B87" s="9">
        <v>57</v>
      </c>
    </row>
    <row r="88" spans="1:2" ht="12.75" customHeight="1" x14ac:dyDescent="0.15">
      <c r="A88" s="10" t="s">
        <v>198</v>
      </c>
      <c r="B88" s="9">
        <v>316</v>
      </c>
    </row>
    <row r="89" spans="1:2" ht="12.75" customHeight="1" x14ac:dyDescent="0.15">
      <c r="A89" s="10" t="s">
        <v>196</v>
      </c>
      <c r="B89" s="9">
        <v>3</v>
      </c>
    </row>
    <row r="90" spans="1:2" ht="20" customHeight="1" x14ac:dyDescent="0.15">
      <c r="A90" s="12" t="s">
        <v>47</v>
      </c>
      <c r="B90" s="16">
        <v>376</v>
      </c>
    </row>
    <row r="91" spans="1:2" ht="12.75" customHeight="1" x14ac:dyDescent="0.15">
      <c r="A91" s="3" t="s">
        <v>18</v>
      </c>
      <c r="B91" s="8">
        <f>B90+B85</f>
        <v>5340</v>
      </c>
    </row>
    <row r="92" spans="1:2" ht="14.75" customHeight="1" x14ac:dyDescent="0.15">
      <c r="A92" s="79" t="s">
        <v>65</v>
      </c>
      <c r="B92" s="79"/>
    </row>
    <row r="93" spans="1:2" ht="12.75" customHeight="1" x14ac:dyDescent="0.15">
      <c r="A93" s="4" t="s">
        <v>19</v>
      </c>
    </row>
    <row r="94" spans="1:2" ht="12.75" customHeight="1" x14ac:dyDescent="0.15">
      <c r="A94" s="10" t="s">
        <v>199</v>
      </c>
      <c r="B94" s="9">
        <v>581</v>
      </c>
    </row>
    <row r="95" spans="1:2" ht="12.75" customHeight="1" x14ac:dyDescent="0.15">
      <c r="A95" s="10" t="s">
        <v>200</v>
      </c>
      <c r="B95" s="9">
        <v>133</v>
      </c>
    </row>
    <row r="96" spans="1:2" ht="12.75" customHeight="1" x14ac:dyDescent="0.15">
      <c r="A96" s="10" t="s">
        <v>201</v>
      </c>
      <c r="B96" s="9">
        <v>452</v>
      </c>
    </row>
    <row r="97" spans="1:2" ht="12.75" customHeight="1" x14ac:dyDescent="0.15">
      <c r="A97" s="10" t="s">
        <v>202</v>
      </c>
      <c r="B97" s="9">
        <v>866</v>
      </c>
    </row>
    <row r="98" spans="1:2" ht="12.75" customHeight="1" x14ac:dyDescent="0.15">
      <c r="A98" s="10" t="s">
        <v>203</v>
      </c>
      <c r="B98" s="9">
        <v>133</v>
      </c>
    </row>
    <row r="99" spans="1:2" ht="12.75" customHeight="1" x14ac:dyDescent="0.15">
      <c r="A99" s="10" t="s">
        <v>204</v>
      </c>
      <c r="B99" s="9">
        <v>73</v>
      </c>
    </row>
    <row r="100" spans="1:2" ht="12.75" customHeight="1" x14ac:dyDescent="0.15">
      <c r="A100" s="10" t="s">
        <v>205</v>
      </c>
      <c r="B100" s="9">
        <v>846</v>
      </c>
    </row>
    <row r="101" spans="1:2" ht="12.75" customHeight="1" x14ac:dyDescent="0.15">
      <c r="A101" s="10" t="s">
        <v>206</v>
      </c>
      <c r="B101" s="9">
        <v>624</v>
      </c>
    </row>
    <row r="102" spans="1:2" ht="12.75" customHeight="1" x14ac:dyDescent="0.15">
      <c r="A102" s="10" t="s">
        <v>207</v>
      </c>
      <c r="B102" s="9">
        <v>491</v>
      </c>
    </row>
    <row r="103" spans="1:2" ht="12.75" customHeight="1" x14ac:dyDescent="0.15">
      <c r="A103" s="10" t="s">
        <v>208</v>
      </c>
      <c r="B103" s="9">
        <v>86</v>
      </c>
    </row>
    <row r="104" spans="1:2" ht="12.75" customHeight="1" x14ac:dyDescent="0.15">
      <c r="A104" s="10" t="s">
        <v>209</v>
      </c>
      <c r="B104" s="9">
        <v>405</v>
      </c>
    </row>
    <row r="105" spans="1:2" ht="12.75" customHeight="1" x14ac:dyDescent="0.15">
      <c r="A105" s="10" t="s">
        <v>210</v>
      </c>
      <c r="B105" s="9">
        <v>536</v>
      </c>
    </row>
    <row r="106" spans="1:2" ht="12.75" customHeight="1" x14ac:dyDescent="0.15">
      <c r="A106" s="10" t="s">
        <v>211</v>
      </c>
      <c r="B106" s="9">
        <v>312</v>
      </c>
    </row>
    <row r="107" spans="1:2" ht="12.75" customHeight="1" x14ac:dyDescent="0.15">
      <c r="A107" s="12" t="s">
        <v>47</v>
      </c>
      <c r="B107" s="16">
        <f>SUM(B94:B106)</f>
        <v>5538</v>
      </c>
    </row>
    <row r="108" spans="1:2" ht="12.75" customHeight="1" x14ac:dyDescent="0.15">
      <c r="A108" s="4" t="s">
        <v>20</v>
      </c>
    </row>
    <row r="109" spans="1:2" ht="12.75" customHeight="1" x14ac:dyDescent="0.15">
      <c r="A109" s="10" t="s">
        <v>212</v>
      </c>
      <c r="B109" s="9">
        <v>4</v>
      </c>
    </row>
    <row r="110" spans="1:2" ht="12.75" customHeight="1" x14ac:dyDescent="0.15">
      <c r="A110" s="10" t="s">
        <v>213</v>
      </c>
      <c r="B110" s="9">
        <v>71</v>
      </c>
    </row>
    <row r="111" spans="1:2" ht="12.75" customHeight="1" x14ac:dyDescent="0.15">
      <c r="A111" s="10" t="s">
        <v>214</v>
      </c>
      <c r="B111" s="9">
        <v>24</v>
      </c>
    </row>
    <row r="112" spans="1:2" ht="12.75" customHeight="1" x14ac:dyDescent="0.15">
      <c r="A112" s="10" t="s">
        <v>215</v>
      </c>
      <c r="B112" s="9">
        <v>291</v>
      </c>
    </row>
    <row r="113" spans="1:2" ht="12.75" customHeight="1" x14ac:dyDescent="0.15">
      <c r="A113" s="10" t="s">
        <v>216</v>
      </c>
      <c r="B113" s="9">
        <v>143</v>
      </c>
    </row>
    <row r="114" spans="1:2" ht="12.75" customHeight="1" x14ac:dyDescent="0.15">
      <c r="A114" s="12" t="s">
        <v>47</v>
      </c>
      <c r="B114" s="16">
        <f>SUM(B109:B113)</f>
        <v>533</v>
      </c>
    </row>
    <row r="115" spans="1:2" ht="12.75" customHeight="1" x14ac:dyDescent="0.15">
      <c r="A115" s="3" t="s">
        <v>18</v>
      </c>
      <c r="B115" s="8">
        <f>B114+B107</f>
        <v>6071</v>
      </c>
    </row>
    <row r="116" spans="1:2" ht="14.75" customHeight="1" x14ac:dyDescent="0.15">
      <c r="A116" s="79" t="s">
        <v>66</v>
      </c>
      <c r="B116" s="79"/>
    </row>
    <row r="117" spans="1:2" ht="12.75" customHeight="1" x14ac:dyDescent="0.15">
      <c r="A117" s="4" t="s">
        <v>19</v>
      </c>
    </row>
    <row r="118" spans="1:2" ht="12.75" customHeight="1" x14ac:dyDescent="0.15">
      <c r="A118" s="10" t="s">
        <v>217</v>
      </c>
      <c r="B118" s="9">
        <v>497</v>
      </c>
    </row>
    <row r="119" spans="1:2" ht="12.75" customHeight="1" x14ac:dyDescent="0.15">
      <c r="A119" s="10" t="s">
        <v>218</v>
      </c>
      <c r="B119" s="9">
        <v>13</v>
      </c>
    </row>
    <row r="120" spans="1:2" ht="12.75" customHeight="1" x14ac:dyDescent="0.15">
      <c r="A120" s="10" t="s">
        <v>219</v>
      </c>
      <c r="B120" s="9">
        <v>158</v>
      </c>
    </row>
    <row r="121" spans="1:2" ht="12.75" customHeight="1" x14ac:dyDescent="0.15">
      <c r="A121" s="10" t="s">
        <v>220</v>
      </c>
      <c r="B121" s="9">
        <v>459</v>
      </c>
    </row>
    <row r="122" spans="1:2" ht="12.75" customHeight="1" x14ac:dyDescent="0.15">
      <c r="A122" s="10" t="s">
        <v>221</v>
      </c>
      <c r="B122" s="9">
        <v>139</v>
      </c>
    </row>
    <row r="123" spans="1:2" ht="12.75" customHeight="1" x14ac:dyDescent="0.15">
      <c r="A123" s="10" t="s">
        <v>222</v>
      </c>
      <c r="B123" s="9">
        <v>187</v>
      </c>
    </row>
    <row r="124" spans="1:2" ht="12.75" customHeight="1" x14ac:dyDescent="0.15">
      <c r="A124" s="10" t="s">
        <v>223</v>
      </c>
      <c r="B124" s="9">
        <v>283</v>
      </c>
    </row>
    <row r="125" spans="1:2" ht="12.75" customHeight="1" x14ac:dyDescent="0.15">
      <c r="A125" s="10" t="s">
        <v>224</v>
      </c>
      <c r="B125" s="9">
        <v>326</v>
      </c>
    </row>
    <row r="126" spans="1:2" ht="12.75" customHeight="1" x14ac:dyDescent="0.15">
      <c r="A126" s="10" t="s">
        <v>225</v>
      </c>
      <c r="B126" s="9">
        <v>57</v>
      </c>
    </row>
    <row r="127" spans="1:2" ht="20" customHeight="1" x14ac:dyDescent="0.15">
      <c r="A127" s="12" t="s">
        <v>47</v>
      </c>
      <c r="B127" s="16">
        <f>SUM(B118:B126)</f>
        <v>2119</v>
      </c>
    </row>
    <row r="128" spans="1:2" ht="12.75" customHeight="1" x14ac:dyDescent="0.15">
      <c r="A128" s="4" t="s">
        <v>20</v>
      </c>
    </row>
    <row r="129" spans="1:2" ht="12.75" customHeight="1" x14ac:dyDescent="0.15">
      <c r="A129" s="10" t="s">
        <v>218</v>
      </c>
      <c r="B129" s="9">
        <v>0</v>
      </c>
    </row>
    <row r="130" spans="1:2" ht="12.75" customHeight="1" x14ac:dyDescent="0.15">
      <c r="A130" s="10" t="s">
        <v>220</v>
      </c>
      <c r="B130" s="9">
        <v>5</v>
      </c>
    </row>
    <row r="131" spans="1:2" ht="12.75" customHeight="1" x14ac:dyDescent="0.15">
      <c r="A131" s="10" t="s">
        <v>226</v>
      </c>
      <c r="B131" s="9">
        <v>138</v>
      </c>
    </row>
    <row r="132" spans="1:2" ht="20" customHeight="1" x14ac:dyDescent="0.15">
      <c r="A132" s="12" t="s">
        <v>47</v>
      </c>
      <c r="B132" s="16">
        <f>SUM(B129:B131)</f>
        <v>143</v>
      </c>
    </row>
    <row r="133" spans="1:2" ht="12.75" customHeight="1" x14ac:dyDescent="0.15">
      <c r="A133" s="3" t="s">
        <v>18</v>
      </c>
      <c r="B133" s="8">
        <f>B132+B127</f>
        <v>2262</v>
      </c>
    </row>
    <row r="134" spans="1:2" ht="14.75" customHeight="1" x14ac:dyDescent="0.15">
      <c r="A134" s="79" t="s">
        <v>67</v>
      </c>
      <c r="B134" s="79"/>
    </row>
    <row r="135" spans="1:2" ht="12.75" customHeight="1" x14ac:dyDescent="0.15">
      <c r="A135" s="4" t="s">
        <v>19</v>
      </c>
    </row>
    <row r="136" spans="1:2" ht="12.75" customHeight="1" x14ac:dyDescent="0.15">
      <c r="A136" s="10" t="s">
        <v>227</v>
      </c>
      <c r="B136" s="9">
        <v>309</v>
      </c>
    </row>
    <row r="137" spans="1:2" ht="12.75" customHeight="1" x14ac:dyDescent="0.15">
      <c r="A137" s="10" t="s">
        <v>228</v>
      </c>
      <c r="B137" s="9">
        <v>67</v>
      </c>
    </row>
    <row r="138" spans="1:2" ht="12.75" customHeight="1" x14ac:dyDescent="0.15">
      <c r="A138" s="10" t="s">
        <v>229</v>
      </c>
      <c r="B138" s="9">
        <v>326</v>
      </c>
    </row>
    <row r="139" spans="1:2" ht="12.75" customHeight="1" x14ac:dyDescent="0.15">
      <c r="A139" s="10" t="s">
        <v>230</v>
      </c>
      <c r="B139" s="9">
        <v>601</v>
      </c>
    </row>
    <row r="140" spans="1:2" ht="12.75" customHeight="1" x14ac:dyDescent="0.15">
      <c r="A140" s="10" t="s">
        <v>231</v>
      </c>
      <c r="B140" s="9">
        <v>65</v>
      </c>
    </row>
    <row r="141" spans="1:2" ht="12.75" customHeight="1" x14ac:dyDescent="0.15">
      <c r="A141" s="10" t="s">
        <v>232</v>
      </c>
      <c r="B141" s="9">
        <v>238</v>
      </c>
    </row>
    <row r="142" spans="1:2" ht="12.75" customHeight="1" x14ac:dyDescent="0.15">
      <c r="A142" s="10" t="s">
        <v>233</v>
      </c>
      <c r="B142" s="9">
        <v>312</v>
      </c>
    </row>
    <row r="143" spans="1:2" ht="12.75" customHeight="1" x14ac:dyDescent="0.15">
      <c r="A143" s="10" t="s">
        <v>234</v>
      </c>
      <c r="B143" s="9">
        <v>82</v>
      </c>
    </row>
    <row r="144" spans="1:2" ht="12.75" customHeight="1" x14ac:dyDescent="0.15">
      <c r="A144" s="10" t="s">
        <v>235</v>
      </c>
      <c r="B144" s="9">
        <v>141</v>
      </c>
    </row>
    <row r="145" spans="1:2" ht="12.75" customHeight="1" x14ac:dyDescent="0.15">
      <c r="A145" s="10" t="s">
        <v>236</v>
      </c>
      <c r="B145" s="9">
        <v>339</v>
      </c>
    </row>
    <row r="146" spans="1:2" ht="12.75" customHeight="1" x14ac:dyDescent="0.15">
      <c r="A146" s="10" t="s">
        <v>237</v>
      </c>
      <c r="B146" s="9">
        <v>871</v>
      </c>
    </row>
    <row r="147" spans="1:2" ht="12.75" customHeight="1" x14ac:dyDescent="0.15">
      <c r="A147" s="10" t="s">
        <v>238</v>
      </c>
      <c r="B147" s="9">
        <v>989</v>
      </c>
    </row>
    <row r="148" spans="1:2" ht="12.75" customHeight="1" x14ac:dyDescent="0.15">
      <c r="A148" s="10" t="s">
        <v>354</v>
      </c>
      <c r="B148" s="9">
        <v>43</v>
      </c>
    </row>
    <row r="149" spans="1:2" ht="12.75" customHeight="1" x14ac:dyDescent="0.15">
      <c r="A149" s="10" t="s">
        <v>355</v>
      </c>
      <c r="B149" s="9">
        <v>92</v>
      </c>
    </row>
    <row r="150" spans="1:2" ht="20" customHeight="1" x14ac:dyDescent="0.15">
      <c r="A150" s="12" t="s">
        <v>47</v>
      </c>
      <c r="B150" s="39">
        <f>SUM(B136:B149)</f>
        <v>4475</v>
      </c>
    </row>
    <row r="151" spans="1:2" ht="12.75" customHeight="1" x14ac:dyDescent="0.15">
      <c r="A151" s="4" t="s">
        <v>20</v>
      </c>
    </row>
    <row r="152" spans="1:2" ht="12.75" customHeight="1" x14ac:dyDescent="0.15">
      <c r="A152" s="10" t="s">
        <v>239</v>
      </c>
      <c r="B152" s="9">
        <v>266</v>
      </c>
    </row>
    <row r="153" spans="1:2" ht="12.75" customHeight="1" x14ac:dyDescent="0.15">
      <c r="A153" s="10" t="s">
        <v>228</v>
      </c>
      <c r="B153" s="9">
        <v>3</v>
      </c>
    </row>
    <row r="154" spans="1:2" ht="12.75" customHeight="1" x14ac:dyDescent="0.15">
      <c r="A154" s="10" t="s">
        <v>231</v>
      </c>
      <c r="B154" s="9">
        <v>15</v>
      </c>
    </row>
    <row r="155" spans="1:2" ht="12.75" customHeight="1" x14ac:dyDescent="0.15">
      <c r="A155" s="10" t="s">
        <v>232</v>
      </c>
      <c r="B155" s="9">
        <v>58</v>
      </c>
    </row>
    <row r="156" spans="1:2" ht="12.75" customHeight="1" x14ac:dyDescent="0.15">
      <c r="A156" s="10" t="s">
        <v>235</v>
      </c>
      <c r="B156" s="9">
        <v>3</v>
      </c>
    </row>
    <row r="157" spans="1:2" ht="12.75" customHeight="1" x14ac:dyDescent="0.15">
      <c r="A157" s="10" t="s">
        <v>240</v>
      </c>
      <c r="B157" s="9">
        <v>78</v>
      </c>
    </row>
    <row r="158" spans="1:2" ht="12.75" customHeight="1" x14ac:dyDescent="0.15">
      <c r="A158" s="10" t="s">
        <v>355</v>
      </c>
      <c r="B158" s="9">
        <v>28</v>
      </c>
    </row>
    <row r="159" spans="1:2" ht="20" customHeight="1" x14ac:dyDescent="0.15">
      <c r="A159" s="12" t="s">
        <v>47</v>
      </c>
      <c r="B159" s="39">
        <f>SUM(B152:B158)</f>
        <v>451</v>
      </c>
    </row>
    <row r="160" spans="1:2" ht="12.75" customHeight="1" x14ac:dyDescent="0.15">
      <c r="A160" s="3" t="s">
        <v>18</v>
      </c>
      <c r="B160" s="40">
        <f>B159+B150</f>
        <v>4926</v>
      </c>
    </row>
    <row r="161" spans="1:2" ht="14.75" customHeight="1" x14ac:dyDescent="0.15">
      <c r="A161" s="79" t="s">
        <v>68</v>
      </c>
      <c r="B161" s="79"/>
    </row>
    <row r="162" spans="1:2" ht="12.75" customHeight="1" x14ac:dyDescent="0.15">
      <c r="A162" s="4" t="s">
        <v>19</v>
      </c>
    </row>
    <row r="163" spans="1:2" ht="12.75" customHeight="1" x14ac:dyDescent="0.15">
      <c r="A163" s="10" t="s">
        <v>241</v>
      </c>
      <c r="B163" s="9">
        <v>247</v>
      </c>
    </row>
    <row r="164" spans="1:2" ht="12.75" customHeight="1" x14ac:dyDescent="0.15">
      <c r="A164" s="10" t="s">
        <v>242</v>
      </c>
      <c r="B164" s="9">
        <v>17</v>
      </c>
    </row>
    <row r="165" spans="1:2" ht="12.75" customHeight="1" x14ac:dyDescent="0.15">
      <c r="A165" s="10" t="s">
        <v>243</v>
      </c>
      <c r="B165" s="9">
        <v>31</v>
      </c>
    </row>
    <row r="166" spans="1:2" ht="12.75" customHeight="1" x14ac:dyDescent="0.15">
      <c r="A166" s="10" t="s">
        <v>244</v>
      </c>
      <c r="B166" s="9">
        <v>150</v>
      </c>
    </row>
    <row r="167" spans="1:2" ht="20" customHeight="1" x14ac:dyDescent="0.15">
      <c r="A167" s="12" t="s">
        <v>47</v>
      </c>
      <c r="B167" s="16">
        <f>SUM(B163:B166)</f>
        <v>445</v>
      </c>
    </row>
    <row r="168" spans="1:2" ht="12.75" customHeight="1" x14ac:dyDescent="0.15">
      <c r="A168" s="4" t="s">
        <v>20</v>
      </c>
    </row>
    <row r="169" spans="1:2" ht="12.75" customHeight="1" x14ac:dyDescent="0.15">
      <c r="A169" s="10" t="s">
        <v>245</v>
      </c>
      <c r="B169" s="9">
        <v>38</v>
      </c>
    </row>
    <row r="170" spans="1:2" ht="20" customHeight="1" x14ac:dyDescent="0.15">
      <c r="A170" s="12" t="s">
        <v>47</v>
      </c>
      <c r="B170" s="16">
        <v>38</v>
      </c>
    </row>
    <row r="171" spans="1:2" ht="12.75" customHeight="1" x14ac:dyDescent="0.15">
      <c r="A171" s="3" t="s">
        <v>18</v>
      </c>
      <c r="B171" s="8">
        <f>B167+B170</f>
        <v>483</v>
      </c>
    </row>
    <row r="172" spans="1:2" ht="14.75" customHeight="1" x14ac:dyDescent="0.15">
      <c r="A172" s="79" t="s">
        <v>69</v>
      </c>
      <c r="B172" s="79"/>
    </row>
    <row r="173" spans="1:2" ht="12.75" customHeight="1" x14ac:dyDescent="0.15">
      <c r="A173" s="4" t="s">
        <v>19</v>
      </c>
    </row>
    <row r="174" spans="1:2" ht="12.75" customHeight="1" x14ac:dyDescent="0.15">
      <c r="A174" s="10" t="s">
        <v>246</v>
      </c>
      <c r="B174" s="9">
        <v>732</v>
      </c>
    </row>
    <row r="175" spans="1:2" ht="12.75" customHeight="1" x14ac:dyDescent="0.15">
      <c r="A175" s="10" t="s">
        <v>247</v>
      </c>
      <c r="B175" s="9">
        <v>527</v>
      </c>
    </row>
    <row r="176" spans="1:2" ht="12.75" customHeight="1" x14ac:dyDescent="0.15">
      <c r="A176" s="10" t="s">
        <v>249</v>
      </c>
      <c r="B176" s="9">
        <v>3</v>
      </c>
    </row>
    <row r="177" spans="1:2" ht="12.75" customHeight="1" x14ac:dyDescent="0.15">
      <c r="A177" s="10" t="s">
        <v>250</v>
      </c>
      <c r="B177" s="9">
        <v>69</v>
      </c>
    </row>
    <row r="178" spans="1:2" ht="20" customHeight="1" x14ac:dyDescent="0.15">
      <c r="A178" s="12" t="s">
        <v>47</v>
      </c>
      <c r="B178" s="16">
        <f>SUM(B174:B177)</f>
        <v>1331</v>
      </c>
    </row>
    <row r="179" spans="1:2" ht="12.75" customHeight="1" x14ac:dyDescent="0.15">
      <c r="A179" s="4" t="s">
        <v>20</v>
      </c>
    </row>
    <row r="180" spans="1:2" ht="12.75" customHeight="1" x14ac:dyDescent="0.15">
      <c r="A180" s="10" t="s">
        <v>246</v>
      </c>
      <c r="B180" s="9">
        <v>43</v>
      </c>
    </row>
    <row r="181" spans="1:2" ht="12.75" customHeight="1" x14ac:dyDescent="0.15">
      <c r="A181" s="10" t="s">
        <v>247</v>
      </c>
      <c r="B181" s="9">
        <v>63</v>
      </c>
    </row>
    <row r="182" spans="1:2" ht="12.75" customHeight="1" x14ac:dyDescent="0.15">
      <c r="A182" s="10" t="s">
        <v>248</v>
      </c>
      <c r="B182" s="9">
        <v>3</v>
      </c>
    </row>
    <row r="183" spans="1:2" ht="20" customHeight="1" x14ac:dyDescent="0.15">
      <c r="A183" s="12" t="s">
        <v>47</v>
      </c>
      <c r="B183" s="16">
        <f>SUM(B180:B182)</f>
        <v>109</v>
      </c>
    </row>
    <row r="184" spans="1:2" ht="12.75" customHeight="1" x14ac:dyDescent="0.15">
      <c r="A184" s="3" t="s">
        <v>18</v>
      </c>
      <c r="B184" s="8">
        <f>B178+B183</f>
        <v>1440</v>
      </c>
    </row>
    <row r="185" spans="1:2" ht="14.75" customHeight="1" x14ac:dyDescent="0.15">
      <c r="A185" s="79" t="s">
        <v>127</v>
      </c>
      <c r="B185" s="79"/>
    </row>
    <row r="186" spans="1:2" ht="12.75" customHeight="1" x14ac:dyDescent="0.15">
      <c r="A186" s="4" t="s">
        <v>19</v>
      </c>
    </row>
    <row r="187" spans="1:2" ht="12.75" customHeight="1" x14ac:dyDescent="0.15">
      <c r="A187" s="10" t="s">
        <v>251</v>
      </c>
      <c r="B187" s="9">
        <v>48</v>
      </c>
    </row>
    <row r="188" spans="1:2" ht="12.75" customHeight="1" x14ac:dyDescent="0.15">
      <c r="A188" s="10" t="s">
        <v>252</v>
      </c>
      <c r="B188" s="9">
        <v>290</v>
      </c>
    </row>
    <row r="189" spans="1:2" ht="20" customHeight="1" x14ac:dyDescent="0.15">
      <c r="A189" s="12" t="s">
        <v>47</v>
      </c>
      <c r="B189" s="16">
        <v>338</v>
      </c>
    </row>
    <row r="190" spans="1:2" ht="12.75" customHeight="1" x14ac:dyDescent="0.15">
      <c r="A190" s="4" t="s">
        <v>20</v>
      </c>
    </row>
    <row r="191" spans="1:2" ht="12.75" customHeight="1" x14ac:dyDescent="0.15">
      <c r="A191" s="10" t="s">
        <v>251</v>
      </c>
      <c r="B191" s="9">
        <v>3</v>
      </c>
    </row>
    <row r="192" spans="1:2" ht="12.75" customHeight="1" x14ac:dyDescent="0.15">
      <c r="A192" s="10" t="s">
        <v>252</v>
      </c>
      <c r="B192" s="9">
        <v>15</v>
      </c>
    </row>
    <row r="193" spans="1:2" ht="20" customHeight="1" x14ac:dyDescent="0.15">
      <c r="A193" s="12" t="s">
        <v>47</v>
      </c>
      <c r="B193" s="16">
        <v>15</v>
      </c>
    </row>
    <row r="194" spans="1:2" ht="12.75" customHeight="1" x14ac:dyDescent="0.15">
      <c r="A194" s="3" t="s">
        <v>18</v>
      </c>
      <c r="B194" s="8">
        <f>B189+B193</f>
        <v>353</v>
      </c>
    </row>
    <row r="197" spans="1:2" ht="12.75" customHeight="1" x14ac:dyDescent="0.15">
      <c r="A197" s="59" t="s">
        <v>403</v>
      </c>
    </row>
  </sheetData>
  <sheetProtection sheet="1"/>
  <mergeCells count="9">
    <mergeCell ref="A1:D1"/>
    <mergeCell ref="A161:B161"/>
    <mergeCell ref="A172:B172"/>
    <mergeCell ref="A185:B185"/>
    <mergeCell ref="A6:B6"/>
    <mergeCell ref="A71:B71"/>
    <mergeCell ref="A92:B92"/>
    <mergeCell ref="A116:B116"/>
    <mergeCell ref="A134:B134"/>
  </mergeCells>
  <hyperlinks>
    <hyperlink ref="A197" r:id="rId1" xr:uid="{6B2FD89A-38E1-7846-9A7A-2B2F86FA610B}"/>
  </hyperlinks>
  <pageMargins left="0.7" right="0.7" top="0.75" bottom="0.75" header="0.3" footer="0.3"/>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950A-15A9-564E-A0E0-81BAD191F82D}">
  <sheetPr codeName="Sheet23"/>
  <dimension ref="A1:H45"/>
  <sheetViews>
    <sheetView workbookViewId="0">
      <selection sqref="A1:H1"/>
    </sheetView>
  </sheetViews>
  <sheetFormatPr baseColWidth="10" defaultRowHeight="14" x14ac:dyDescent="0.15"/>
  <cols>
    <col min="1" max="1" width="16.1640625" customWidth="1"/>
    <col min="2" max="6" width="9" customWidth="1"/>
    <col min="7" max="7" width="9.6640625" customWidth="1"/>
    <col min="8" max="8" width="9" customWidth="1"/>
    <col min="9" max="256" width="8.83203125" customWidth="1"/>
  </cols>
  <sheetData>
    <row r="1" spans="1:8" ht="68" customHeight="1" x14ac:dyDescent="0.15">
      <c r="A1" s="75" t="s">
        <v>0</v>
      </c>
      <c r="B1" s="75"/>
      <c r="C1" s="75"/>
      <c r="D1" s="75"/>
      <c r="E1" s="75"/>
      <c r="F1" s="75"/>
      <c r="G1" s="75"/>
      <c r="H1" s="75"/>
    </row>
    <row r="2" spans="1:8" ht="22.75" customHeight="1" x14ac:dyDescent="0.2">
      <c r="A2" s="30" t="str">
        <f>Contents!A2</f>
        <v>45170DO002_2013 Prisoners in Australia, 2013</v>
      </c>
    </row>
    <row r="3" spans="1:8" ht="12.75" customHeight="1" x14ac:dyDescent="0.15">
      <c r="A3" s="2" t="str">
        <f>Contents!A3</f>
        <v>Released at 11:30 am (Canberra time) Fri 13 Jun 2014</v>
      </c>
    </row>
    <row r="4" spans="1:8" ht="25.75" customHeight="1" x14ac:dyDescent="0.15">
      <c r="A4" s="5" t="s">
        <v>364</v>
      </c>
    </row>
    <row r="5" spans="1:8" ht="25.75" customHeight="1" x14ac:dyDescent="0.15">
      <c r="A5" s="5"/>
      <c r="B5" s="25"/>
      <c r="C5" s="84" t="s">
        <v>27</v>
      </c>
      <c r="D5" s="84"/>
      <c r="E5" s="84"/>
      <c r="F5" s="84"/>
      <c r="G5" s="26"/>
    </row>
    <row r="6" spans="1:8" ht="50" customHeight="1" x14ac:dyDescent="0.15">
      <c r="A6" s="6"/>
      <c r="B6" s="27" t="s">
        <v>26</v>
      </c>
      <c r="C6" s="7" t="s">
        <v>60</v>
      </c>
      <c r="D6" s="28" t="s">
        <v>303</v>
      </c>
      <c r="E6" s="28" t="s">
        <v>304</v>
      </c>
      <c r="F6" s="28" t="s">
        <v>305</v>
      </c>
      <c r="G6" s="27" t="s">
        <v>18</v>
      </c>
      <c r="H6" s="7"/>
    </row>
    <row r="7" spans="1:8" ht="14.75" customHeight="1" x14ac:dyDescent="0.15">
      <c r="A7" s="79" t="s">
        <v>63</v>
      </c>
      <c r="B7" s="79"/>
      <c r="C7" s="79"/>
      <c r="D7" s="79"/>
      <c r="E7" s="79"/>
      <c r="F7" s="79"/>
      <c r="G7" s="79"/>
      <c r="H7" s="23"/>
    </row>
    <row r="8" spans="1:8" ht="12.75" customHeight="1" x14ac:dyDescent="0.15">
      <c r="A8" s="22" t="s">
        <v>367</v>
      </c>
      <c r="B8" s="51">
        <v>4409</v>
      </c>
      <c r="C8" s="51">
        <v>745</v>
      </c>
      <c r="D8" s="22">
        <v>11.4</v>
      </c>
      <c r="E8" s="22">
        <v>10.3</v>
      </c>
      <c r="F8" s="22">
        <v>22.7</v>
      </c>
      <c r="G8" s="52">
        <v>5154</v>
      </c>
      <c r="H8" s="9"/>
    </row>
    <row r="9" spans="1:8" ht="12.75" customHeight="1" x14ac:dyDescent="0.15">
      <c r="A9" s="22" t="s">
        <v>302</v>
      </c>
      <c r="B9" s="51">
        <v>2723</v>
      </c>
      <c r="C9" s="51">
        <v>2020</v>
      </c>
      <c r="D9" s="22">
        <v>3.6</v>
      </c>
      <c r="E9" s="22">
        <v>2.2999999999999998</v>
      </c>
      <c r="F9" s="22">
        <v>8.8000000000000007</v>
      </c>
      <c r="G9" s="52">
        <v>4743</v>
      </c>
      <c r="H9" s="9"/>
    </row>
    <row r="10" spans="1:8" ht="12.75" customHeight="1" x14ac:dyDescent="0.15">
      <c r="A10" s="25" t="s">
        <v>47</v>
      </c>
      <c r="B10" s="53">
        <v>7132</v>
      </c>
      <c r="C10" s="53">
        <v>2765</v>
      </c>
      <c r="D10" s="25">
        <v>5.7</v>
      </c>
      <c r="E10" s="25">
        <v>3.3</v>
      </c>
      <c r="F10" s="25">
        <v>14.9</v>
      </c>
      <c r="G10" s="54">
        <v>9897</v>
      </c>
      <c r="H10" s="9"/>
    </row>
    <row r="11" spans="1:8" ht="12.75" customHeight="1" x14ac:dyDescent="0.15">
      <c r="A11" s="79" t="s">
        <v>64</v>
      </c>
      <c r="B11" s="79"/>
      <c r="C11" s="79"/>
      <c r="D11" s="79"/>
      <c r="E11" s="79"/>
      <c r="F11" s="79"/>
      <c r="G11" s="79"/>
      <c r="H11" s="8"/>
    </row>
    <row r="12" spans="1:8" x14ac:dyDescent="0.15">
      <c r="A12" s="22" t="s">
        <v>367</v>
      </c>
      <c r="B12" s="51">
        <v>2707</v>
      </c>
      <c r="C12" s="51">
        <v>331</v>
      </c>
      <c r="D12" s="35">
        <v>8.6999999999999993</v>
      </c>
      <c r="E12" s="35">
        <v>7.1</v>
      </c>
      <c r="F12" s="35">
        <v>17</v>
      </c>
      <c r="G12" s="52">
        <v>3038</v>
      </c>
    </row>
    <row r="13" spans="1:8" x14ac:dyDescent="0.15">
      <c r="A13" s="22" t="s">
        <v>302</v>
      </c>
      <c r="B13" s="51">
        <v>1679</v>
      </c>
      <c r="C13" s="51">
        <v>623</v>
      </c>
      <c r="D13" s="35">
        <v>2.4</v>
      </c>
      <c r="E13" s="35">
        <v>1.7</v>
      </c>
      <c r="F13" s="35">
        <v>5.5</v>
      </c>
      <c r="G13" s="52">
        <v>2302</v>
      </c>
    </row>
    <row r="14" spans="1:8" x14ac:dyDescent="0.15">
      <c r="A14" s="25" t="s">
        <v>47</v>
      </c>
      <c r="B14" s="53">
        <v>4386</v>
      </c>
      <c r="C14" s="53">
        <v>954</v>
      </c>
      <c r="D14" s="36">
        <v>4.5999999999999996</v>
      </c>
      <c r="E14" s="36">
        <v>2.7</v>
      </c>
      <c r="F14" s="36">
        <v>11</v>
      </c>
      <c r="G14" s="54">
        <v>5340</v>
      </c>
    </row>
    <row r="15" spans="1:8" x14ac:dyDescent="0.15">
      <c r="A15" s="79" t="s">
        <v>65</v>
      </c>
      <c r="B15" s="79"/>
      <c r="C15" s="79"/>
      <c r="D15" s="79"/>
      <c r="E15" s="79"/>
      <c r="F15" s="79"/>
      <c r="G15" s="79"/>
    </row>
    <row r="16" spans="1:8" x14ac:dyDescent="0.15">
      <c r="A16" s="22" t="s">
        <v>367</v>
      </c>
      <c r="B16" s="51">
        <v>3282</v>
      </c>
      <c r="C16" s="51">
        <v>461</v>
      </c>
      <c r="D16" s="35">
        <v>9.6999999999999993</v>
      </c>
      <c r="E16" s="35">
        <v>8</v>
      </c>
      <c r="F16" s="35">
        <v>20.100000000000001</v>
      </c>
      <c r="G16" s="52">
        <v>3783</v>
      </c>
    </row>
    <row r="17" spans="1:8" x14ac:dyDescent="0.15">
      <c r="A17" s="22" t="s">
        <v>302</v>
      </c>
      <c r="B17" s="51">
        <v>1408</v>
      </c>
      <c r="C17" s="51">
        <v>885</v>
      </c>
      <c r="D17" s="35">
        <v>3.4</v>
      </c>
      <c r="E17" s="35">
        <v>2</v>
      </c>
      <c r="F17" s="35">
        <v>7.7</v>
      </c>
      <c r="G17" s="52">
        <v>2293</v>
      </c>
    </row>
    <row r="18" spans="1:8" x14ac:dyDescent="0.15">
      <c r="A18" s="25" t="s">
        <v>47</v>
      </c>
      <c r="B18" s="53">
        <v>4690</v>
      </c>
      <c r="C18" s="53">
        <v>1346</v>
      </c>
      <c r="D18" s="36">
        <v>5.5</v>
      </c>
      <c r="E18" s="36">
        <v>3.5</v>
      </c>
      <c r="F18" s="36">
        <v>13.3</v>
      </c>
      <c r="G18" s="54">
        <v>6076</v>
      </c>
    </row>
    <row r="19" spans="1:8" x14ac:dyDescent="0.15">
      <c r="A19" s="79" t="s">
        <v>66</v>
      </c>
      <c r="B19" s="79"/>
      <c r="C19" s="79"/>
      <c r="D19" s="79"/>
      <c r="E19" s="79"/>
      <c r="F19" s="79"/>
      <c r="G19" s="79"/>
    </row>
    <row r="20" spans="1:8" x14ac:dyDescent="0.15">
      <c r="A20" s="22" t="s">
        <v>367</v>
      </c>
      <c r="B20" s="51">
        <v>1123</v>
      </c>
      <c r="C20" s="51">
        <v>98</v>
      </c>
      <c r="D20" s="35">
        <v>7.7</v>
      </c>
      <c r="E20" s="35">
        <v>6.8</v>
      </c>
      <c r="F20" s="35">
        <v>14.4</v>
      </c>
      <c r="G20" s="52">
        <v>1222</v>
      </c>
    </row>
    <row r="21" spans="1:8" x14ac:dyDescent="0.15">
      <c r="A21" s="22" t="s">
        <v>302</v>
      </c>
      <c r="B21" s="51">
        <v>374</v>
      </c>
      <c r="C21" s="51">
        <v>669</v>
      </c>
      <c r="D21" s="35">
        <v>3.4</v>
      </c>
      <c r="E21" s="35">
        <v>2</v>
      </c>
      <c r="F21" s="35">
        <v>8.1999999999999993</v>
      </c>
      <c r="G21" s="52">
        <v>1044</v>
      </c>
    </row>
    <row r="22" spans="1:8" x14ac:dyDescent="0.15">
      <c r="A22" s="25" t="s">
        <v>47</v>
      </c>
      <c r="B22" s="53">
        <v>1497</v>
      </c>
      <c r="C22" s="53">
        <v>767</v>
      </c>
      <c r="D22" s="36">
        <v>4</v>
      </c>
      <c r="E22" s="36">
        <v>2.2999999999999998</v>
      </c>
      <c r="F22" s="36">
        <v>9.9</v>
      </c>
      <c r="G22" s="54">
        <v>2266</v>
      </c>
    </row>
    <row r="23" spans="1:8" x14ac:dyDescent="0.15">
      <c r="A23" s="79" t="s">
        <v>67</v>
      </c>
      <c r="B23" s="79"/>
      <c r="C23" s="79"/>
      <c r="D23" s="79"/>
      <c r="E23" s="79"/>
      <c r="F23" s="79"/>
      <c r="G23" s="79"/>
    </row>
    <row r="24" spans="1:8" x14ac:dyDescent="0.15">
      <c r="A24" s="22" t="s">
        <v>367</v>
      </c>
      <c r="B24" s="51">
        <v>2516</v>
      </c>
      <c r="C24" s="51">
        <v>300</v>
      </c>
      <c r="D24" s="22">
        <v>6.2</v>
      </c>
      <c r="E24" s="22">
        <v>4.8</v>
      </c>
      <c r="F24" s="22">
        <v>13.1</v>
      </c>
      <c r="G24" s="52">
        <v>2834</v>
      </c>
    </row>
    <row r="25" spans="1:8" x14ac:dyDescent="0.15">
      <c r="A25" s="22" t="s">
        <v>302</v>
      </c>
      <c r="B25" s="51">
        <v>1418</v>
      </c>
      <c r="C25" s="51">
        <v>672</v>
      </c>
      <c r="D25" s="22">
        <v>2.6</v>
      </c>
      <c r="E25" s="22">
        <v>1.8</v>
      </c>
      <c r="F25" s="22">
        <v>5.8</v>
      </c>
      <c r="G25" s="52">
        <v>2090</v>
      </c>
    </row>
    <row r="26" spans="1:8" ht="16.25" customHeight="1" x14ac:dyDescent="0.15">
      <c r="A26" s="25" t="s">
        <v>47</v>
      </c>
      <c r="B26" s="53">
        <v>3934</v>
      </c>
      <c r="C26" s="53">
        <v>972</v>
      </c>
      <c r="D26" s="25">
        <v>3.7</v>
      </c>
      <c r="E26" s="25">
        <v>2.4</v>
      </c>
      <c r="F26" s="25">
        <v>8.4</v>
      </c>
      <c r="G26" s="54">
        <v>4924</v>
      </c>
      <c r="H26" s="7"/>
    </row>
    <row r="27" spans="1:8" ht="14.75" customHeight="1" x14ac:dyDescent="0.15">
      <c r="A27" s="79" t="s">
        <v>68</v>
      </c>
      <c r="B27" s="79"/>
      <c r="C27" s="79"/>
      <c r="D27" s="79"/>
      <c r="E27" s="79"/>
      <c r="F27" s="79"/>
      <c r="G27" s="79"/>
      <c r="H27" s="23"/>
    </row>
    <row r="28" spans="1:8" ht="12.75" customHeight="1" x14ac:dyDescent="0.15">
      <c r="A28" s="22" t="s">
        <v>367</v>
      </c>
      <c r="B28" s="22">
        <v>213</v>
      </c>
      <c r="C28" s="22">
        <v>13</v>
      </c>
      <c r="D28" s="22">
        <v>4.3</v>
      </c>
      <c r="E28" s="22">
        <v>4.3</v>
      </c>
      <c r="F28" s="22">
        <v>7.9</v>
      </c>
      <c r="G28" s="22">
        <v>232</v>
      </c>
      <c r="H28" s="24"/>
    </row>
    <row r="29" spans="1:8" ht="12.75" customHeight="1" x14ac:dyDescent="0.15">
      <c r="A29" s="22" t="s">
        <v>302</v>
      </c>
      <c r="B29" s="22">
        <v>148</v>
      </c>
      <c r="C29" s="22">
        <v>103</v>
      </c>
      <c r="D29" s="22">
        <v>2.2999999999999998</v>
      </c>
      <c r="E29" s="22">
        <v>1.3</v>
      </c>
      <c r="F29" s="22">
        <v>4.7</v>
      </c>
      <c r="G29" s="22">
        <v>251</v>
      </c>
      <c r="H29" s="24"/>
    </row>
    <row r="30" spans="1:8" ht="14.75" customHeight="1" x14ac:dyDescent="0.15">
      <c r="A30" s="25" t="s">
        <v>47</v>
      </c>
      <c r="B30" s="25">
        <v>361</v>
      </c>
      <c r="C30" s="25">
        <v>116</v>
      </c>
      <c r="D30" s="25">
        <v>2.5</v>
      </c>
      <c r="E30" s="25">
        <v>1.5</v>
      </c>
      <c r="F30" s="25">
        <v>5.9</v>
      </c>
      <c r="G30" s="25">
        <v>483</v>
      </c>
      <c r="H30" s="23"/>
    </row>
    <row r="31" spans="1:8" ht="12.75" customHeight="1" x14ac:dyDescent="0.15">
      <c r="A31" s="79" t="s">
        <v>69</v>
      </c>
      <c r="B31" s="79"/>
      <c r="C31" s="79"/>
      <c r="D31" s="79"/>
      <c r="E31" s="79"/>
      <c r="F31" s="79"/>
      <c r="G31" s="79"/>
      <c r="H31" s="24"/>
    </row>
    <row r="32" spans="1:8" ht="12.75" customHeight="1" x14ac:dyDescent="0.15">
      <c r="A32" s="22" t="s">
        <v>367</v>
      </c>
      <c r="B32" s="51">
        <v>536</v>
      </c>
      <c r="C32" s="51">
        <v>29</v>
      </c>
      <c r="D32" s="22">
        <v>6.5</v>
      </c>
      <c r="E32" s="22">
        <v>6.2</v>
      </c>
      <c r="F32" s="22">
        <v>11.8</v>
      </c>
      <c r="G32" s="51">
        <v>565</v>
      </c>
      <c r="H32" s="24"/>
    </row>
    <row r="33" spans="1:8" ht="12.75" customHeight="1" x14ac:dyDescent="0.15">
      <c r="A33" s="22" t="s">
        <v>302</v>
      </c>
      <c r="B33" s="51">
        <v>536</v>
      </c>
      <c r="C33" s="51">
        <v>335</v>
      </c>
      <c r="D33" s="22">
        <v>1.7</v>
      </c>
      <c r="E33" s="22">
        <v>1.2</v>
      </c>
      <c r="F33" s="22">
        <v>3.8</v>
      </c>
      <c r="G33" s="51">
        <v>871</v>
      </c>
      <c r="H33" s="24"/>
    </row>
    <row r="34" spans="1:8" ht="12.75" customHeight="1" x14ac:dyDescent="0.15">
      <c r="A34" s="25" t="s">
        <v>47</v>
      </c>
      <c r="B34" s="53">
        <v>1072</v>
      </c>
      <c r="C34" s="53">
        <v>364</v>
      </c>
      <c r="D34" s="25">
        <v>2.1</v>
      </c>
      <c r="E34" s="25">
        <v>1.2</v>
      </c>
      <c r="F34" s="25">
        <v>4.5</v>
      </c>
      <c r="G34" s="53">
        <v>1436</v>
      </c>
      <c r="H34" s="11"/>
    </row>
    <row r="35" spans="1:8" ht="12.75" customHeight="1" x14ac:dyDescent="0.15">
      <c r="A35" s="79" t="s">
        <v>127</v>
      </c>
      <c r="B35" s="79"/>
      <c r="C35" s="79"/>
      <c r="D35" s="79"/>
      <c r="E35" s="79"/>
      <c r="F35" s="79"/>
      <c r="G35" s="79"/>
      <c r="H35" s="11"/>
    </row>
    <row r="36" spans="1:8" ht="12.75" customHeight="1" x14ac:dyDescent="0.15">
      <c r="A36" s="22" t="s">
        <v>367</v>
      </c>
      <c r="B36" s="22">
        <v>152</v>
      </c>
      <c r="C36" s="22">
        <v>12</v>
      </c>
      <c r="D36" s="22">
        <v>4.5999999999999996</v>
      </c>
      <c r="E36" s="22">
        <v>3.5</v>
      </c>
      <c r="F36" s="22">
        <v>11.4</v>
      </c>
      <c r="G36" s="22">
        <v>164</v>
      </c>
      <c r="H36" s="11"/>
    </row>
    <row r="37" spans="1:8" x14ac:dyDescent="0.15">
      <c r="A37" s="22" t="s">
        <v>302</v>
      </c>
      <c r="B37" s="22">
        <v>111</v>
      </c>
      <c r="C37" s="22">
        <v>78</v>
      </c>
      <c r="D37" s="22">
        <v>3.8</v>
      </c>
      <c r="E37" s="22">
        <v>1.3</v>
      </c>
      <c r="F37" s="22">
        <v>11.3</v>
      </c>
      <c r="G37" s="22">
        <v>189</v>
      </c>
    </row>
    <row r="38" spans="1:8" x14ac:dyDescent="0.15">
      <c r="A38" s="25" t="s">
        <v>47</v>
      </c>
      <c r="B38" s="25">
        <v>263</v>
      </c>
      <c r="C38" s="25">
        <v>90</v>
      </c>
      <c r="D38" s="25">
        <v>3.9</v>
      </c>
      <c r="E38" s="25">
        <v>1.4</v>
      </c>
      <c r="F38" s="25">
        <v>11.4</v>
      </c>
      <c r="G38" s="25">
        <v>353</v>
      </c>
    </row>
    <row r="39" spans="1:8" x14ac:dyDescent="0.15">
      <c r="A39" s="79" t="s">
        <v>73</v>
      </c>
      <c r="B39" s="79"/>
      <c r="C39" s="79"/>
      <c r="D39" s="79"/>
      <c r="E39" s="79"/>
      <c r="F39" s="79"/>
      <c r="G39" s="79"/>
    </row>
    <row r="40" spans="1:8" x14ac:dyDescent="0.15">
      <c r="A40" s="22" t="s">
        <v>367</v>
      </c>
      <c r="B40" s="51">
        <v>14938</v>
      </c>
      <c r="C40" s="51">
        <v>1989</v>
      </c>
      <c r="D40" s="22">
        <v>9.4</v>
      </c>
      <c r="E40" s="22">
        <v>8</v>
      </c>
      <c r="F40" s="22">
        <v>19.899999999999999</v>
      </c>
      <c r="G40" s="51">
        <v>16992</v>
      </c>
    </row>
    <row r="41" spans="1:8" x14ac:dyDescent="0.15">
      <c r="A41" s="22" t="s">
        <v>302</v>
      </c>
      <c r="B41" s="51">
        <v>8397</v>
      </c>
      <c r="C41" s="51">
        <v>5385</v>
      </c>
      <c r="D41" s="22">
        <v>3.1</v>
      </c>
      <c r="E41" s="22">
        <v>1.9</v>
      </c>
      <c r="F41" s="22">
        <v>7.3</v>
      </c>
      <c r="G41" s="51">
        <v>13783</v>
      </c>
    </row>
    <row r="42" spans="1:8" x14ac:dyDescent="0.15">
      <c r="A42" s="25" t="s">
        <v>47</v>
      </c>
      <c r="B42" s="53">
        <v>23335</v>
      </c>
      <c r="C42" s="53">
        <v>7374</v>
      </c>
      <c r="D42" s="25">
        <v>4.8</v>
      </c>
      <c r="E42" s="25">
        <v>2.8</v>
      </c>
      <c r="F42" s="25">
        <v>12.1</v>
      </c>
      <c r="G42" s="53">
        <v>30775</v>
      </c>
    </row>
    <row r="45" spans="1:8" x14ac:dyDescent="0.15">
      <c r="A45" s="59" t="s">
        <v>403</v>
      </c>
    </row>
  </sheetData>
  <sheetProtection sheet="1"/>
  <mergeCells count="11">
    <mergeCell ref="A19:G19"/>
    <mergeCell ref="A23:G23"/>
    <mergeCell ref="A27:G27"/>
    <mergeCell ref="A31:G31"/>
    <mergeCell ref="A1:H1"/>
    <mergeCell ref="A35:G35"/>
    <mergeCell ref="A39:G39"/>
    <mergeCell ref="C5:F5"/>
    <mergeCell ref="A7:G7"/>
    <mergeCell ref="A11:G11"/>
    <mergeCell ref="A15:G15"/>
  </mergeCells>
  <hyperlinks>
    <hyperlink ref="A45" r:id="rId1" xr:uid="{18AE8BBF-994F-6942-B18D-3F442995F7FC}"/>
  </hyperlinks>
  <pageMargins left="0.7" right="0.7" top="0.75" bottom="0.75" header="0.3" footer="0.3"/>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96417-8A6C-A747-8E1D-B840B5EF8B2E}">
  <sheetPr codeName="Sheet24"/>
  <dimension ref="A1:C36"/>
  <sheetViews>
    <sheetView workbookViewId="0">
      <selection sqref="A1:C1"/>
    </sheetView>
  </sheetViews>
  <sheetFormatPr baseColWidth="10" defaultRowHeight="14" x14ac:dyDescent="0.15"/>
  <cols>
    <col min="1" max="1" width="47.83203125" customWidth="1"/>
    <col min="2" max="256" width="8.83203125" customWidth="1"/>
  </cols>
  <sheetData>
    <row r="1" spans="1:3" ht="70.25" customHeight="1" x14ac:dyDescent="0.15">
      <c r="A1" s="75" t="s">
        <v>0</v>
      </c>
      <c r="B1" s="75"/>
      <c r="C1" s="75"/>
    </row>
    <row r="2" spans="1:3" ht="18.75" customHeight="1" x14ac:dyDescent="0.2">
      <c r="A2" s="30" t="str">
        <f>Contents!A2</f>
        <v>45170DO002_2013 Prisoners in Australia, 2013</v>
      </c>
    </row>
    <row r="3" spans="1:3" ht="16.5" customHeight="1" x14ac:dyDescent="0.15">
      <c r="A3" s="2" t="str">
        <f>Contents!A3</f>
        <v>Released at 11:30 am (Canberra time) Fri 13 Jun 2014</v>
      </c>
    </row>
    <row r="4" spans="1:3" ht="25.5" customHeight="1" x14ac:dyDescent="0.15">
      <c r="A4" s="5" t="s">
        <v>365</v>
      </c>
    </row>
    <row r="6" spans="1:3" ht="24" x14ac:dyDescent="0.15">
      <c r="B6" s="28" t="s">
        <v>345</v>
      </c>
    </row>
    <row r="7" spans="1:3" x14ac:dyDescent="0.15">
      <c r="A7" s="85" t="s">
        <v>313</v>
      </c>
      <c r="B7" s="85"/>
    </row>
    <row r="8" spans="1:3" x14ac:dyDescent="0.15">
      <c r="A8" s="22" t="s">
        <v>8</v>
      </c>
      <c r="B8" s="22">
        <v>7</v>
      </c>
    </row>
    <row r="9" spans="1:3" x14ac:dyDescent="0.15">
      <c r="A9" s="22" t="s">
        <v>15</v>
      </c>
      <c r="B9" s="22">
        <v>51</v>
      </c>
    </row>
    <row r="10" spans="1:3" x14ac:dyDescent="0.15">
      <c r="A10" s="85" t="s">
        <v>314</v>
      </c>
      <c r="B10" s="85"/>
    </row>
    <row r="11" spans="1:3" x14ac:dyDescent="0.15">
      <c r="A11" s="22" t="s">
        <v>19</v>
      </c>
      <c r="B11" s="22">
        <v>55</v>
      </c>
    </row>
    <row r="12" spans="1:3" x14ac:dyDescent="0.15">
      <c r="A12" s="22" t="s">
        <v>20</v>
      </c>
      <c r="B12" s="22">
        <v>3</v>
      </c>
    </row>
    <row r="13" spans="1:3" x14ac:dyDescent="0.15">
      <c r="A13" s="25" t="s">
        <v>25</v>
      </c>
      <c r="B13" s="25">
        <v>58</v>
      </c>
    </row>
    <row r="14" spans="1:3" x14ac:dyDescent="0.15">
      <c r="A14" s="85" t="s">
        <v>315</v>
      </c>
      <c r="B14" s="85"/>
    </row>
    <row r="15" spans="1:3" x14ac:dyDescent="0.15">
      <c r="A15" s="22" t="s">
        <v>32</v>
      </c>
      <c r="B15" s="22">
        <v>8</v>
      </c>
    </row>
    <row r="16" spans="1:3" x14ac:dyDescent="0.15">
      <c r="A16" s="22" t="s">
        <v>33</v>
      </c>
      <c r="B16" s="22">
        <v>3</v>
      </c>
    </row>
    <row r="17" spans="1:2" x14ac:dyDescent="0.15">
      <c r="A17" s="22" t="s">
        <v>34</v>
      </c>
      <c r="B17" s="22">
        <v>6</v>
      </c>
    </row>
    <row r="18" spans="1:2" x14ac:dyDescent="0.15">
      <c r="A18" s="4" t="s">
        <v>36</v>
      </c>
      <c r="B18" s="22">
        <v>5</v>
      </c>
    </row>
    <row r="19" spans="1:2" x14ac:dyDescent="0.15">
      <c r="A19" s="4" t="s">
        <v>37</v>
      </c>
      <c r="B19" s="22">
        <v>3</v>
      </c>
    </row>
    <row r="20" spans="1:2" x14ac:dyDescent="0.15">
      <c r="A20" s="4" t="s">
        <v>38</v>
      </c>
      <c r="B20" s="22">
        <v>6</v>
      </c>
    </row>
    <row r="21" spans="1:2" x14ac:dyDescent="0.15">
      <c r="A21" s="22" t="s">
        <v>39</v>
      </c>
      <c r="B21" s="22">
        <v>9</v>
      </c>
    </row>
    <row r="22" spans="1:2" x14ac:dyDescent="0.15">
      <c r="A22" s="22" t="s">
        <v>44</v>
      </c>
      <c r="B22" s="22">
        <v>13</v>
      </c>
    </row>
    <row r="23" spans="1:2" x14ac:dyDescent="0.15">
      <c r="A23" s="4" t="s">
        <v>45</v>
      </c>
      <c r="B23" s="22">
        <v>5</v>
      </c>
    </row>
    <row r="24" spans="1:2" x14ac:dyDescent="0.15">
      <c r="A24" s="25" t="s">
        <v>47</v>
      </c>
      <c r="B24" s="25">
        <v>58</v>
      </c>
    </row>
    <row r="25" spans="1:2" x14ac:dyDescent="0.15">
      <c r="A25" s="85" t="s">
        <v>316</v>
      </c>
      <c r="B25" s="85"/>
    </row>
    <row r="26" spans="1:2" x14ac:dyDescent="0.15">
      <c r="A26" s="29" t="s">
        <v>356</v>
      </c>
      <c r="B26" s="22">
        <v>21</v>
      </c>
    </row>
    <row r="27" spans="1:2" x14ac:dyDescent="0.15">
      <c r="A27" s="22" t="s">
        <v>307</v>
      </c>
      <c r="B27" s="22">
        <v>20</v>
      </c>
    </row>
    <row r="28" spans="1:2" x14ac:dyDescent="0.15">
      <c r="A28" s="22" t="s">
        <v>308</v>
      </c>
      <c r="B28" s="22">
        <v>8</v>
      </c>
    </row>
    <row r="29" spans="1:2" x14ac:dyDescent="0.15">
      <c r="A29" s="22" t="s">
        <v>309</v>
      </c>
      <c r="B29" s="22">
        <v>4</v>
      </c>
    </row>
    <row r="30" spans="1:2" x14ac:dyDescent="0.15">
      <c r="A30" s="22" t="s">
        <v>310</v>
      </c>
      <c r="B30" s="9">
        <v>0</v>
      </c>
    </row>
    <row r="31" spans="1:2" x14ac:dyDescent="0.15">
      <c r="A31" s="22" t="s">
        <v>311</v>
      </c>
      <c r="B31" s="22">
        <v>3</v>
      </c>
    </row>
    <row r="32" spans="1:2" x14ac:dyDescent="0.15">
      <c r="A32" s="22" t="s">
        <v>312</v>
      </c>
      <c r="B32" s="22">
        <v>4</v>
      </c>
    </row>
    <row r="33" spans="1:2" x14ac:dyDescent="0.15">
      <c r="A33" s="25" t="s">
        <v>47</v>
      </c>
      <c r="B33" s="25">
        <v>60</v>
      </c>
    </row>
    <row r="34" spans="1:2" x14ac:dyDescent="0.15">
      <c r="A34" s="25"/>
      <c r="B34" s="25"/>
    </row>
    <row r="36" spans="1:2" x14ac:dyDescent="0.15">
      <c r="A36" s="59" t="s">
        <v>403</v>
      </c>
    </row>
  </sheetData>
  <sheetProtection sheet="1"/>
  <mergeCells count="5">
    <mergeCell ref="A1:C1"/>
    <mergeCell ref="A25:B25"/>
    <mergeCell ref="A14:B14"/>
    <mergeCell ref="A7:B7"/>
    <mergeCell ref="A10:B10"/>
  </mergeCells>
  <hyperlinks>
    <hyperlink ref="A36" r:id="rId1" xr:uid="{C8402AAA-AF07-7F40-90E4-F416DDC5D114}"/>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D7B9-029E-A142-AFB4-3BE394633445}">
  <sheetPr codeName="Sheet3"/>
  <dimension ref="A1:K141"/>
  <sheetViews>
    <sheetView workbookViewId="0">
      <pane ySplit="6" topLeftCell="A7" activePane="bottomLeft" state="frozen"/>
      <selection sqref="A1:D1"/>
      <selection pane="bottomLeft" sqref="A1:D1"/>
    </sheetView>
  </sheetViews>
  <sheetFormatPr baseColWidth="10" defaultColWidth="8.6640625" defaultRowHeight="14" x14ac:dyDescent="0.15"/>
  <cols>
    <col min="1" max="1" width="12.6640625" style="41" customWidth="1"/>
    <col min="2" max="2" width="11.83203125" style="41" customWidth="1"/>
    <col min="3" max="3" width="10.6640625" style="41" customWidth="1"/>
    <col min="4" max="4" width="11" style="41" customWidth="1"/>
    <col min="5" max="6" width="9.5" style="41" customWidth="1"/>
    <col min="7" max="7" width="12.6640625" style="41" customWidth="1"/>
    <col min="8" max="8" width="14.6640625" style="41" customWidth="1"/>
    <col min="9" max="9" width="13.6640625" style="41" customWidth="1"/>
    <col min="10" max="16384" width="8.6640625" style="41"/>
  </cols>
  <sheetData>
    <row r="1" spans="1:10" ht="68" customHeight="1" x14ac:dyDescent="0.15">
      <c r="A1" s="75" t="s">
        <v>0</v>
      </c>
      <c r="B1" s="75"/>
      <c r="C1" s="75"/>
      <c r="D1" s="75"/>
      <c r="E1" s="75"/>
      <c r="F1" s="75"/>
      <c r="G1" s="75"/>
      <c r="H1" s="75"/>
      <c r="I1" s="75"/>
      <c r="J1" s="75"/>
    </row>
    <row r="2" spans="1:10" ht="22.75" customHeight="1" x14ac:dyDescent="0.2">
      <c r="A2" s="42" t="str">
        <f>Contents!A2</f>
        <v>45170DO002_2013 Prisoners in Australia, 2013</v>
      </c>
    </row>
    <row r="3" spans="1:10" ht="12.75" customHeight="1" x14ac:dyDescent="0.15">
      <c r="A3" s="43" t="str">
        <f>Contents!A3</f>
        <v>Released at 11:30 am (Canberra time) Fri 13 Jun 2014</v>
      </c>
    </row>
    <row r="4" spans="1:10" ht="25.75" customHeight="1" x14ac:dyDescent="0.15">
      <c r="A4" s="44" t="s">
        <v>372</v>
      </c>
    </row>
    <row r="5" spans="1:10" ht="45.25" customHeight="1" x14ac:dyDescent="0.15">
      <c r="A5" s="45"/>
      <c r="B5" s="46" t="s">
        <v>18</v>
      </c>
      <c r="C5" s="46" t="s">
        <v>368</v>
      </c>
      <c r="D5" s="46" t="s">
        <v>369</v>
      </c>
      <c r="E5" s="46" t="s">
        <v>58</v>
      </c>
      <c r="F5" s="46" t="s">
        <v>88</v>
      </c>
      <c r="G5" s="46" t="s">
        <v>21</v>
      </c>
      <c r="H5" s="46" t="s">
        <v>59</v>
      </c>
      <c r="I5" s="46" t="s">
        <v>27</v>
      </c>
    </row>
    <row r="6" spans="1:10" ht="12.75" customHeight="1" x14ac:dyDescent="0.15">
      <c r="A6" s="45"/>
      <c r="B6" s="47" t="s">
        <v>60</v>
      </c>
      <c r="C6" s="47" t="s">
        <v>60</v>
      </c>
      <c r="D6" s="47" t="s">
        <v>60</v>
      </c>
      <c r="E6" s="47" t="s">
        <v>61</v>
      </c>
      <c r="F6" s="47" t="s">
        <v>61</v>
      </c>
      <c r="G6" s="47" t="s">
        <v>62</v>
      </c>
      <c r="H6" s="47" t="s">
        <v>62</v>
      </c>
      <c r="I6" s="47" t="s">
        <v>62</v>
      </c>
    </row>
    <row r="7" spans="1:10" ht="14.75" customHeight="1" x14ac:dyDescent="0.15">
      <c r="A7" s="80" t="s">
        <v>63</v>
      </c>
      <c r="B7" s="80"/>
      <c r="C7" s="80"/>
      <c r="D7" s="80"/>
      <c r="E7" s="80"/>
      <c r="F7" s="80"/>
      <c r="G7" s="80"/>
      <c r="H7" s="80"/>
      <c r="I7" s="80"/>
    </row>
    <row r="8" spans="1:10" ht="12.75" customHeight="1" x14ac:dyDescent="0.15">
      <c r="A8" s="48" t="s">
        <v>48</v>
      </c>
      <c r="B8" s="49">
        <v>8881</v>
      </c>
      <c r="C8" s="60">
        <v>325.88606500347083</v>
      </c>
      <c r="D8" s="60">
        <v>22.538686925330794</v>
      </c>
      <c r="E8" s="50">
        <v>33.4</v>
      </c>
      <c r="F8" s="50">
        <v>31.4</v>
      </c>
      <c r="G8" s="50">
        <v>17.600000000000001</v>
      </c>
      <c r="H8" s="50">
        <v>53.3</v>
      </c>
      <c r="I8" s="50">
        <v>20.7</v>
      </c>
    </row>
    <row r="9" spans="1:10" ht="12.75" customHeight="1" x14ac:dyDescent="0.15">
      <c r="A9" s="48" t="s">
        <v>49</v>
      </c>
      <c r="B9" s="49">
        <v>9329</v>
      </c>
      <c r="C9" s="60">
        <v>345.04525494249111</v>
      </c>
      <c r="D9" s="60">
        <v>25.271287857437329</v>
      </c>
      <c r="E9" s="50">
        <v>33.799999999999997</v>
      </c>
      <c r="F9" s="50">
        <v>31.9</v>
      </c>
      <c r="G9" s="50">
        <v>16.899999999999999</v>
      </c>
      <c r="H9" s="50">
        <v>55.8</v>
      </c>
      <c r="I9" s="50">
        <v>20.100000000000001</v>
      </c>
    </row>
    <row r="10" spans="1:10" ht="12.75" customHeight="1" x14ac:dyDescent="0.15">
      <c r="A10" s="48" t="s">
        <v>50</v>
      </c>
      <c r="B10" s="49">
        <v>9819</v>
      </c>
      <c r="C10" s="60">
        <v>360.84268651341455</v>
      </c>
      <c r="D10" s="60">
        <v>26.474093291164618</v>
      </c>
      <c r="E10" s="50">
        <v>34.299999999999997</v>
      </c>
      <c r="F10" s="50">
        <v>32.5</v>
      </c>
      <c r="G10" s="50">
        <v>17.100000000000001</v>
      </c>
      <c r="H10" s="50">
        <v>61.8</v>
      </c>
      <c r="I10" s="50">
        <v>20.2</v>
      </c>
    </row>
    <row r="11" spans="1:10" ht="12.75" customHeight="1" x14ac:dyDescent="0.15">
      <c r="A11" s="48" t="s">
        <v>51</v>
      </c>
      <c r="B11" s="49">
        <v>9822</v>
      </c>
      <c r="C11" s="60">
        <v>356.17210223282132</v>
      </c>
      <c r="D11" s="60">
        <v>27.890389246197461</v>
      </c>
      <c r="E11" s="50">
        <v>34.4</v>
      </c>
      <c r="F11" s="50">
        <v>32.5</v>
      </c>
      <c r="G11" s="50">
        <v>19.899999999999999</v>
      </c>
      <c r="H11" s="50">
        <v>57.3</v>
      </c>
      <c r="I11" s="50">
        <v>21.7</v>
      </c>
    </row>
    <row r="12" spans="1:10" ht="12.75" customHeight="1" x14ac:dyDescent="0.15">
      <c r="A12" s="48" t="s">
        <v>52</v>
      </c>
      <c r="B12" s="49">
        <v>10285</v>
      </c>
      <c r="C12" s="60">
        <v>367.98495663411728</v>
      </c>
      <c r="D12" s="60">
        <v>29.329879927983864</v>
      </c>
      <c r="E12" s="50">
        <v>34.700000000000003</v>
      </c>
      <c r="F12" s="50">
        <v>32.9</v>
      </c>
      <c r="G12" s="50">
        <v>20</v>
      </c>
      <c r="H12" s="50">
        <v>53.1</v>
      </c>
      <c r="I12" s="50">
        <v>22.4</v>
      </c>
    </row>
    <row r="13" spans="1:10" ht="12.75" customHeight="1" x14ac:dyDescent="0.15">
      <c r="A13" s="48" t="s">
        <v>53</v>
      </c>
      <c r="B13" s="49">
        <v>10510</v>
      </c>
      <c r="C13" s="60">
        <v>370.29304920534167</v>
      </c>
      <c r="D13" s="60">
        <v>28.593802653933981</v>
      </c>
      <c r="E13" s="50">
        <v>34.9</v>
      </c>
      <c r="F13" s="50">
        <v>33.200000000000003</v>
      </c>
      <c r="G13" s="50">
        <v>20.399999999999999</v>
      </c>
      <c r="H13" s="50">
        <v>52.4</v>
      </c>
      <c r="I13" s="50">
        <v>23.4</v>
      </c>
    </row>
    <row r="14" spans="1:10" ht="12.75" customHeight="1" x14ac:dyDescent="0.15">
      <c r="A14" s="48" t="s">
        <v>54</v>
      </c>
      <c r="B14" s="49">
        <v>11127</v>
      </c>
      <c r="C14" s="60">
        <v>386.32006540327637</v>
      </c>
      <c r="D14" s="60">
        <v>31.035055439729302</v>
      </c>
      <c r="E14" s="50">
        <v>34.9</v>
      </c>
      <c r="F14" s="50">
        <v>33.1</v>
      </c>
      <c r="G14" s="50">
        <v>21.3</v>
      </c>
      <c r="H14" s="50">
        <v>53.6</v>
      </c>
      <c r="I14" s="50">
        <v>23.3</v>
      </c>
    </row>
    <row r="15" spans="1:10" ht="12.75" customHeight="1" x14ac:dyDescent="0.15">
      <c r="A15" s="48" t="s">
        <v>55</v>
      </c>
      <c r="B15" s="49">
        <v>10947</v>
      </c>
      <c r="C15" s="60">
        <v>375.02392489747928</v>
      </c>
      <c r="D15" s="60">
        <v>29.240718398281487</v>
      </c>
      <c r="E15" s="50">
        <v>35.1</v>
      </c>
      <c r="F15" s="50">
        <v>33.299999999999997</v>
      </c>
      <c r="G15" s="50">
        <v>21.2</v>
      </c>
      <c r="H15" s="50">
        <v>52.6</v>
      </c>
      <c r="I15" s="50">
        <v>22.8</v>
      </c>
    </row>
    <row r="16" spans="1:10" ht="12.75" customHeight="1" x14ac:dyDescent="0.15">
      <c r="A16" s="48" t="s">
        <v>56</v>
      </c>
      <c r="B16" s="49">
        <v>10040</v>
      </c>
      <c r="C16" s="60">
        <v>341.45369237717523</v>
      </c>
      <c r="D16" s="60">
        <v>24.845098058618881</v>
      </c>
      <c r="E16" s="50">
        <v>35.4</v>
      </c>
      <c r="F16" s="50">
        <v>33.299999999999997</v>
      </c>
      <c r="G16" s="50">
        <v>22.8</v>
      </c>
      <c r="H16" s="50">
        <v>53.2</v>
      </c>
      <c r="I16" s="50">
        <v>26.2</v>
      </c>
    </row>
    <row r="17" spans="1:11" ht="12.75" customHeight="1" x14ac:dyDescent="0.15">
      <c r="A17" s="48" t="s">
        <v>57</v>
      </c>
      <c r="B17" s="49">
        <v>9645</v>
      </c>
      <c r="C17" s="60">
        <v>324.24657910287323</v>
      </c>
      <c r="D17" s="60">
        <v>23.298332355593935</v>
      </c>
      <c r="E17" s="50">
        <v>35.9</v>
      </c>
      <c r="F17" s="50">
        <v>33.9</v>
      </c>
      <c r="G17" s="50">
        <v>22.9</v>
      </c>
      <c r="H17" s="50">
        <v>51.7</v>
      </c>
      <c r="I17" s="50">
        <v>25.7</v>
      </c>
    </row>
    <row r="18" spans="1:11" ht="12.75" customHeight="1" x14ac:dyDescent="0.15">
      <c r="A18" s="48">
        <v>2013</v>
      </c>
      <c r="B18" s="49">
        <v>9897</v>
      </c>
      <c r="C18" s="61">
        <v>328.22055737662885</v>
      </c>
      <c r="D18" s="61">
        <v>23.422892937086317</v>
      </c>
      <c r="E18" s="50">
        <v>36.1</v>
      </c>
      <c r="F18" s="50">
        <v>34.200000000000003</v>
      </c>
      <c r="G18" s="50">
        <v>23.2</v>
      </c>
      <c r="H18" s="50">
        <v>54.5</v>
      </c>
      <c r="I18" s="50">
        <v>27.9</v>
      </c>
    </row>
    <row r="19" spans="1:11" ht="14.75" customHeight="1" x14ac:dyDescent="0.15">
      <c r="A19" s="80" t="s">
        <v>64</v>
      </c>
      <c r="B19" s="80"/>
      <c r="C19" s="80"/>
      <c r="D19" s="80"/>
      <c r="E19" s="80"/>
      <c r="F19" s="80"/>
      <c r="G19" s="80"/>
      <c r="H19" s="80"/>
      <c r="I19" s="80"/>
    </row>
    <row r="20" spans="1:11" ht="12.75" customHeight="1" x14ac:dyDescent="0.15">
      <c r="A20" s="48" t="s">
        <v>48</v>
      </c>
      <c r="B20" s="49">
        <v>3763</v>
      </c>
      <c r="C20" s="60">
        <v>188.98513031127186</v>
      </c>
      <c r="D20" s="60">
        <v>14.521453509644104</v>
      </c>
      <c r="E20" s="50">
        <v>35.200000000000003</v>
      </c>
      <c r="F20" s="50">
        <v>32.799999999999997</v>
      </c>
      <c r="G20" s="50">
        <v>4.5999999999999996</v>
      </c>
      <c r="H20" s="50">
        <v>52.9</v>
      </c>
      <c r="I20" s="50">
        <v>18.5</v>
      </c>
      <c r="K20" s="11"/>
    </row>
    <row r="21" spans="1:11" ht="12.75" customHeight="1" x14ac:dyDescent="0.15">
      <c r="A21" s="48" t="s">
        <v>49</v>
      </c>
      <c r="B21" s="49">
        <v>3624</v>
      </c>
      <c r="C21" s="60">
        <v>180.82911755390634</v>
      </c>
      <c r="D21" s="60">
        <v>12.449373398546282</v>
      </c>
      <c r="E21" s="50">
        <v>35.799999999999997</v>
      </c>
      <c r="F21" s="50">
        <v>33.5</v>
      </c>
      <c r="G21" s="50">
        <v>5.0999999999999996</v>
      </c>
      <c r="H21" s="50">
        <v>52.6</v>
      </c>
      <c r="I21" s="50">
        <v>16.899999999999999</v>
      </c>
      <c r="K21" s="11"/>
    </row>
    <row r="22" spans="1:11" ht="12.75" customHeight="1" x14ac:dyDescent="0.15">
      <c r="A22" s="48" t="s">
        <v>50</v>
      </c>
      <c r="B22" s="49">
        <v>3692</v>
      </c>
      <c r="C22" s="60">
        <v>180.90391921626207</v>
      </c>
      <c r="D22" s="60">
        <v>12.92897014967421</v>
      </c>
      <c r="E22" s="50">
        <v>36</v>
      </c>
      <c r="F22" s="50">
        <v>33.9</v>
      </c>
      <c r="G22" s="50">
        <v>6</v>
      </c>
      <c r="H22" s="50">
        <v>52.2</v>
      </c>
      <c r="I22" s="50">
        <v>17.600000000000001</v>
      </c>
      <c r="K22" s="11"/>
    </row>
    <row r="23" spans="1:11" ht="12.75" customHeight="1" x14ac:dyDescent="0.15">
      <c r="A23" s="48" t="s">
        <v>51</v>
      </c>
      <c r="B23" s="49">
        <v>3905</v>
      </c>
      <c r="C23" s="60">
        <v>192.7831673958365</v>
      </c>
      <c r="D23" s="60">
        <v>12.340654447571865</v>
      </c>
      <c r="E23" s="50">
        <v>36.1</v>
      </c>
      <c r="F23" s="50">
        <v>34.1</v>
      </c>
      <c r="G23" s="50">
        <v>5.5</v>
      </c>
      <c r="H23" s="50">
        <v>53</v>
      </c>
      <c r="I23" s="50">
        <v>18.899999999999999</v>
      </c>
      <c r="K23" s="11"/>
    </row>
    <row r="24" spans="1:11" ht="12.75" customHeight="1" x14ac:dyDescent="0.15">
      <c r="A24" s="48" t="s">
        <v>52</v>
      </c>
      <c r="B24" s="49">
        <v>4183</v>
      </c>
      <c r="C24" s="60">
        <v>202.64229866357249</v>
      </c>
      <c r="D24" s="60">
        <v>12.71974976243269</v>
      </c>
      <c r="E24" s="50">
        <v>36.4</v>
      </c>
      <c r="F24" s="50">
        <v>34.6</v>
      </c>
      <c r="G24" s="50">
        <v>5.7</v>
      </c>
      <c r="H24" s="50">
        <v>53.3</v>
      </c>
      <c r="I24" s="50">
        <v>19.3</v>
      </c>
      <c r="K24" s="11"/>
    </row>
    <row r="25" spans="1:11" ht="12.75" customHeight="1" x14ac:dyDescent="0.15">
      <c r="A25" s="48" t="s">
        <v>53</v>
      </c>
      <c r="B25" s="49">
        <v>4223</v>
      </c>
      <c r="C25" s="60">
        <v>201.04310343957758</v>
      </c>
      <c r="D25" s="60">
        <v>11.540568979144544</v>
      </c>
      <c r="E25" s="50">
        <v>37.1</v>
      </c>
      <c r="F25" s="50">
        <v>35.299999999999997</v>
      </c>
      <c r="G25" s="50">
        <v>5.8</v>
      </c>
      <c r="H25" s="50">
        <v>52.1</v>
      </c>
      <c r="I25" s="50">
        <v>19.2</v>
      </c>
      <c r="K25" s="11"/>
    </row>
    <row r="26" spans="1:11" ht="12.75" customHeight="1" x14ac:dyDescent="0.15">
      <c r="A26" s="48" t="s">
        <v>54</v>
      </c>
      <c r="B26" s="49">
        <v>4350</v>
      </c>
      <c r="C26" s="60">
        <v>199.93178335415547</v>
      </c>
      <c r="D26" s="60">
        <v>13.352778514337665</v>
      </c>
      <c r="E26" s="50">
        <v>37.5</v>
      </c>
      <c r="F26" s="50">
        <v>35.6</v>
      </c>
      <c r="G26" s="50">
        <v>5.5</v>
      </c>
      <c r="H26" s="50">
        <v>49.8</v>
      </c>
      <c r="I26" s="50">
        <v>18.7</v>
      </c>
      <c r="K26" s="11"/>
    </row>
    <row r="27" spans="1:11" ht="12.75" customHeight="1" x14ac:dyDescent="0.15">
      <c r="A27" s="48" t="s">
        <v>55</v>
      </c>
      <c r="B27" s="49">
        <v>4537</v>
      </c>
      <c r="C27" s="60">
        <v>203.39933057351004</v>
      </c>
      <c r="D27" s="60">
        <v>14.515565045035352</v>
      </c>
      <c r="E27" s="50">
        <v>37.200000000000003</v>
      </c>
      <c r="F27" s="50">
        <v>35.4</v>
      </c>
      <c r="G27" s="50">
        <v>6.4</v>
      </c>
      <c r="H27" s="50">
        <v>49</v>
      </c>
      <c r="I27" s="50">
        <v>17.7</v>
      </c>
      <c r="K27" s="11"/>
    </row>
    <row r="28" spans="1:11" ht="12.75" customHeight="1" x14ac:dyDescent="0.15">
      <c r="A28" s="48" t="s">
        <v>56</v>
      </c>
      <c r="B28" s="49">
        <v>4737</v>
      </c>
      <c r="C28" s="60">
        <v>209.70979620594764</v>
      </c>
      <c r="D28" s="60">
        <v>14.591896572637092</v>
      </c>
      <c r="E28" s="50">
        <v>37.4</v>
      </c>
      <c r="F28" s="50">
        <v>35.4</v>
      </c>
      <c r="G28" s="50">
        <v>6.2</v>
      </c>
      <c r="H28" s="50">
        <v>47.9</v>
      </c>
      <c r="I28" s="50">
        <v>18.5</v>
      </c>
      <c r="K28" s="11"/>
    </row>
    <row r="29" spans="1:11" ht="12.75" customHeight="1" x14ac:dyDescent="0.15">
      <c r="A29" s="48" t="s">
        <v>57</v>
      </c>
      <c r="B29" s="49">
        <v>4884</v>
      </c>
      <c r="C29" s="60">
        <v>212.1505690107966</v>
      </c>
      <c r="D29" s="60">
        <v>15.224489576597989</v>
      </c>
      <c r="E29" s="50">
        <v>37.5</v>
      </c>
      <c r="F29" s="50">
        <v>35.299999999999997</v>
      </c>
      <c r="G29" s="50">
        <v>7.6</v>
      </c>
      <c r="H29" s="50">
        <v>47.5</v>
      </c>
      <c r="I29" s="50">
        <v>20.399999999999999</v>
      </c>
    </row>
    <row r="30" spans="1:11" ht="12.75" customHeight="1" x14ac:dyDescent="0.15">
      <c r="A30" s="48">
        <v>2013</v>
      </c>
      <c r="B30" s="49">
        <v>5340</v>
      </c>
      <c r="C30" s="61">
        <v>227.3377802508318</v>
      </c>
      <c r="D30" s="61">
        <v>16.525867157520082</v>
      </c>
      <c r="E30" s="50">
        <v>37.5</v>
      </c>
      <c r="F30" s="50">
        <v>35.299999999999997</v>
      </c>
      <c r="G30" s="50">
        <v>7.3</v>
      </c>
      <c r="H30" s="50">
        <v>50.6</v>
      </c>
      <c r="I30" s="50">
        <v>17.899999999999999</v>
      </c>
    </row>
    <row r="31" spans="1:11" ht="14.75" customHeight="1" x14ac:dyDescent="0.15">
      <c r="A31" s="80" t="s">
        <v>65</v>
      </c>
      <c r="B31" s="80"/>
      <c r="C31" s="80"/>
      <c r="D31" s="80"/>
      <c r="E31" s="80"/>
      <c r="F31" s="80"/>
      <c r="G31" s="80"/>
      <c r="H31" s="80"/>
      <c r="I31" s="80"/>
    </row>
    <row r="32" spans="1:11" ht="12.75" customHeight="1" x14ac:dyDescent="0.15">
      <c r="A32" s="48" t="s">
        <v>48</v>
      </c>
      <c r="B32" s="49">
        <v>5243</v>
      </c>
      <c r="C32" s="50">
        <v>349.25991858926108</v>
      </c>
      <c r="D32" s="50">
        <v>24.211592621865016</v>
      </c>
      <c r="E32" s="50">
        <v>34.200000000000003</v>
      </c>
      <c r="F32" s="50">
        <v>32.1</v>
      </c>
      <c r="G32" s="50">
        <v>22.7</v>
      </c>
      <c r="H32" s="50">
        <v>65.5</v>
      </c>
      <c r="I32" s="50">
        <v>20.8</v>
      </c>
    </row>
    <row r="33" spans="1:9" ht="12.75" customHeight="1" x14ac:dyDescent="0.15">
      <c r="A33" s="48" t="s">
        <v>49</v>
      </c>
      <c r="B33" s="49">
        <v>5240</v>
      </c>
      <c r="C33" s="50">
        <v>338.98234458274129</v>
      </c>
      <c r="D33" s="50">
        <v>24.354503887223043</v>
      </c>
      <c r="E33" s="50">
        <v>34.5</v>
      </c>
      <c r="F33" s="50">
        <v>32.6</v>
      </c>
      <c r="G33" s="50">
        <v>22.8</v>
      </c>
      <c r="H33" s="50">
        <v>64.099999999999994</v>
      </c>
      <c r="I33" s="50">
        <v>22.2</v>
      </c>
    </row>
    <row r="34" spans="1:9" ht="12.75" customHeight="1" x14ac:dyDescent="0.15">
      <c r="A34" s="48" t="s">
        <v>50</v>
      </c>
      <c r="B34" s="49">
        <v>5354</v>
      </c>
      <c r="C34" s="50">
        <v>338.47897282408309</v>
      </c>
      <c r="D34" s="50">
        <v>23.840285977474903</v>
      </c>
      <c r="E34" s="50">
        <v>34.6</v>
      </c>
      <c r="F34" s="50">
        <v>32.5</v>
      </c>
      <c r="G34" s="50">
        <v>24.9</v>
      </c>
      <c r="H34" s="50">
        <v>66.5</v>
      </c>
      <c r="I34" s="50">
        <v>20.9</v>
      </c>
    </row>
    <row r="35" spans="1:9" ht="12.75" customHeight="1" x14ac:dyDescent="0.15">
      <c r="A35" s="48" t="s">
        <v>51</v>
      </c>
      <c r="B35" s="49">
        <v>5562</v>
      </c>
      <c r="C35" s="50">
        <v>341.12761039580448</v>
      </c>
      <c r="D35" s="50">
        <v>25.743272306254386</v>
      </c>
      <c r="E35" s="50">
        <v>34.700000000000003</v>
      </c>
      <c r="F35" s="50">
        <v>32.799999999999997</v>
      </c>
      <c r="G35" s="50">
        <v>27.1</v>
      </c>
      <c r="H35" s="50">
        <v>65.3</v>
      </c>
      <c r="I35" s="50">
        <v>22.2</v>
      </c>
    </row>
    <row r="36" spans="1:9" ht="12.75" customHeight="1" x14ac:dyDescent="0.15">
      <c r="A36" s="48" t="s">
        <v>52</v>
      </c>
      <c r="B36" s="49">
        <v>5567</v>
      </c>
      <c r="C36" s="50">
        <v>332.08196333964491</v>
      </c>
      <c r="D36" s="50">
        <v>25.789300782065276</v>
      </c>
      <c r="E36" s="50">
        <v>34.700000000000003</v>
      </c>
      <c r="F36" s="50">
        <v>32.799999999999997</v>
      </c>
      <c r="G36" s="50">
        <v>26.1</v>
      </c>
      <c r="H36" s="50">
        <v>65.2</v>
      </c>
      <c r="I36" s="50">
        <v>23.4</v>
      </c>
    </row>
    <row r="37" spans="1:9" ht="12.75" customHeight="1" x14ac:dyDescent="0.15">
      <c r="A37" s="48" t="s">
        <v>53</v>
      </c>
      <c r="B37" s="49">
        <v>5544</v>
      </c>
      <c r="C37" s="35">
        <v>320.58628649729889</v>
      </c>
      <c r="D37" s="50">
        <v>26.095232247567004</v>
      </c>
      <c r="E37" s="50">
        <v>34.9</v>
      </c>
      <c r="F37" s="50">
        <v>32.9</v>
      </c>
      <c r="G37" s="50">
        <v>27</v>
      </c>
      <c r="H37" s="50">
        <v>58.3</v>
      </c>
      <c r="I37" s="50">
        <v>22.3</v>
      </c>
    </row>
    <row r="38" spans="1:9" ht="12.75" customHeight="1" x14ac:dyDescent="0.15">
      <c r="A38" s="48" t="s">
        <v>54</v>
      </c>
      <c r="B38" s="49">
        <v>5667</v>
      </c>
      <c r="C38" s="50">
        <v>319.29901370596036</v>
      </c>
      <c r="D38" s="50">
        <v>24.84433471529945</v>
      </c>
      <c r="E38" s="50">
        <v>34.9</v>
      </c>
      <c r="F38" s="50">
        <v>32.799999999999997</v>
      </c>
      <c r="G38" s="50">
        <v>27.8</v>
      </c>
      <c r="H38" s="50">
        <v>59.9</v>
      </c>
      <c r="I38" s="50">
        <v>20.399999999999999</v>
      </c>
    </row>
    <row r="39" spans="1:9" ht="12.75" customHeight="1" x14ac:dyDescent="0.15">
      <c r="A39" s="48" t="s">
        <v>55</v>
      </c>
      <c r="B39" s="49">
        <v>5615</v>
      </c>
      <c r="C39" s="50">
        <v>308.03581273949811</v>
      </c>
      <c r="D39" s="50">
        <v>26.134894644802227</v>
      </c>
      <c r="E39" s="50">
        <v>34.9</v>
      </c>
      <c r="F39" s="50">
        <v>32.9</v>
      </c>
      <c r="G39" s="50">
        <v>29.5</v>
      </c>
      <c r="H39" s="50">
        <v>61.3</v>
      </c>
      <c r="I39" s="50">
        <v>20.6</v>
      </c>
    </row>
    <row r="40" spans="1:9" ht="12.75" customHeight="1" x14ac:dyDescent="0.15">
      <c r="A40" s="48" t="s">
        <v>56</v>
      </c>
      <c r="B40" s="49">
        <v>5574</v>
      </c>
      <c r="C40" s="50">
        <v>302.10011138330327</v>
      </c>
      <c r="D40" s="50">
        <v>23.996275410649179</v>
      </c>
      <c r="E40" s="50">
        <v>34.799999999999997</v>
      </c>
      <c r="F40" s="50">
        <v>32.700000000000003</v>
      </c>
      <c r="G40" s="50">
        <v>29.7</v>
      </c>
      <c r="H40" s="50">
        <v>60.7</v>
      </c>
      <c r="I40" s="50">
        <v>21.9</v>
      </c>
    </row>
    <row r="41" spans="1:9" ht="12.75" customHeight="1" x14ac:dyDescent="0.15">
      <c r="A41" s="48" t="s">
        <v>57</v>
      </c>
      <c r="B41" s="49">
        <v>5593</v>
      </c>
      <c r="C41" s="50">
        <v>293.73143373997362</v>
      </c>
      <c r="D41" s="50">
        <v>26.711684759381146</v>
      </c>
      <c r="E41" s="50">
        <v>34.9</v>
      </c>
      <c r="F41" s="50">
        <v>32.9</v>
      </c>
      <c r="G41" s="50">
        <v>29.7</v>
      </c>
      <c r="H41" s="50">
        <v>60.2</v>
      </c>
      <c r="I41" s="50">
        <v>22.3</v>
      </c>
    </row>
    <row r="42" spans="1:9" ht="12.75" customHeight="1" x14ac:dyDescent="0.15">
      <c r="A42" s="48">
        <v>2013</v>
      </c>
      <c r="B42" s="49">
        <v>6076</v>
      </c>
      <c r="C42" s="11">
        <v>311.44609368455906</v>
      </c>
      <c r="D42" s="11">
        <v>29.509194921996077</v>
      </c>
      <c r="E42" s="50">
        <v>34.799999999999997</v>
      </c>
      <c r="F42" s="50">
        <v>32.9</v>
      </c>
      <c r="G42" s="50">
        <v>31.2</v>
      </c>
      <c r="H42" s="50">
        <v>64.5</v>
      </c>
      <c r="I42" s="50">
        <v>22.2</v>
      </c>
    </row>
    <row r="43" spans="1:9" ht="14.75" customHeight="1" x14ac:dyDescent="0.15">
      <c r="A43" s="80" t="s">
        <v>66</v>
      </c>
      <c r="B43" s="80"/>
      <c r="C43" s="80"/>
      <c r="D43" s="80"/>
      <c r="E43" s="80"/>
      <c r="F43" s="80"/>
      <c r="G43" s="80"/>
      <c r="H43" s="80"/>
      <c r="I43" s="80"/>
    </row>
    <row r="44" spans="1:9" ht="12.75" customHeight="1" x14ac:dyDescent="0.15">
      <c r="A44" s="48" t="s">
        <v>48</v>
      </c>
      <c r="B44" s="49">
        <v>1455</v>
      </c>
      <c r="C44" s="60">
        <v>232.26848312531678</v>
      </c>
      <c r="D44" s="60">
        <v>16.935747746147939</v>
      </c>
      <c r="E44" s="50">
        <v>33.799999999999997</v>
      </c>
      <c r="F44" s="50">
        <v>32</v>
      </c>
      <c r="G44" s="50">
        <v>16.8</v>
      </c>
      <c r="H44" s="50">
        <v>60.1</v>
      </c>
      <c r="I44" s="50">
        <v>32.4</v>
      </c>
    </row>
    <row r="45" spans="1:9" ht="12.75" customHeight="1" x14ac:dyDescent="0.15">
      <c r="A45" s="48" t="s">
        <v>49</v>
      </c>
      <c r="B45" s="49">
        <v>1485</v>
      </c>
      <c r="C45" s="60">
        <v>241.75171942222556</v>
      </c>
      <c r="D45" s="60">
        <v>15.253557229025532</v>
      </c>
      <c r="E45" s="50">
        <v>34.5</v>
      </c>
      <c r="F45" s="50">
        <v>32.799999999999997</v>
      </c>
      <c r="G45" s="50">
        <v>16.8</v>
      </c>
      <c r="H45" s="50">
        <v>49.1</v>
      </c>
      <c r="I45" s="50">
        <v>34.700000000000003</v>
      </c>
    </row>
    <row r="46" spans="1:9" ht="12.75" customHeight="1" x14ac:dyDescent="0.15">
      <c r="A46" s="48" t="s">
        <v>50</v>
      </c>
      <c r="B46" s="49">
        <v>1473</v>
      </c>
      <c r="C46" s="60">
        <v>237.00958866203877</v>
      </c>
      <c r="D46" s="60">
        <v>15.435621144173627</v>
      </c>
      <c r="E46" s="50">
        <v>34.9</v>
      </c>
      <c r="F46" s="50">
        <v>33.200000000000003</v>
      </c>
      <c r="G46" s="50">
        <v>18</v>
      </c>
      <c r="H46" s="50">
        <v>54.7</v>
      </c>
      <c r="I46" s="50">
        <v>33.700000000000003</v>
      </c>
    </row>
    <row r="47" spans="1:9" ht="12.75" customHeight="1" x14ac:dyDescent="0.15">
      <c r="A47" s="48" t="s">
        <v>51</v>
      </c>
      <c r="B47" s="49">
        <v>1567</v>
      </c>
      <c r="C47" s="60">
        <v>249.00965932961296</v>
      </c>
      <c r="D47" s="60">
        <v>16.719747807765106</v>
      </c>
      <c r="E47" s="50">
        <v>35.4</v>
      </c>
      <c r="F47" s="50">
        <v>33.9</v>
      </c>
      <c r="G47" s="50">
        <v>19.100000000000001</v>
      </c>
      <c r="H47" s="50">
        <v>52.1</v>
      </c>
      <c r="I47" s="50">
        <v>34.799999999999997</v>
      </c>
    </row>
    <row r="48" spans="1:9" ht="12.75" customHeight="1" x14ac:dyDescent="0.15">
      <c r="A48" s="48" t="s">
        <v>52</v>
      </c>
      <c r="B48" s="49">
        <v>1771</v>
      </c>
      <c r="C48" s="60">
        <v>276.93206269070549</v>
      </c>
      <c r="D48" s="60">
        <v>19.41137025023021</v>
      </c>
      <c r="E48" s="50">
        <v>35.5</v>
      </c>
      <c r="F48" s="50">
        <v>34</v>
      </c>
      <c r="G48" s="50">
        <v>22</v>
      </c>
      <c r="H48" s="50">
        <v>51.4</v>
      </c>
      <c r="I48" s="50">
        <v>35</v>
      </c>
    </row>
    <row r="49" spans="1:9" ht="12.75" customHeight="1" x14ac:dyDescent="0.15">
      <c r="A49" s="48" t="s">
        <v>53</v>
      </c>
      <c r="B49" s="49">
        <v>1942</v>
      </c>
      <c r="C49" s="60">
        <v>299.7216515342302</v>
      </c>
      <c r="D49" s="60">
        <v>21.07474880642447</v>
      </c>
      <c r="E49" s="50">
        <v>36.1</v>
      </c>
      <c r="F49" s="50">
        <v>34.5</v>
      </c>
      <c r="G49" s="50">
        <v>20.6</v>
      </c>
      <c r="H49" s="50">
        <v>54.6</v>
      </c>
      <c r="I49" s="50">
        <v>33.5</v>
      </c>
    </row>
    <row r="50" spans="1:9" ht="12.75" customHeight="1" x14ac:dyDescent="0.15">
      <c r="A50" s="48" t="s">
        <v>54</v>
      </c>
      <c r="B50" s="49">
        <v>1960</v>
      </c>
      <c r="C50" s="60">
        <v>299.77162585762562</v>
      </c>
      <c r="D50" s="60">
        <v>18.923251358642528</v>
      </c>
      <c r="E50" s="50">
        <v>36.200000000000003</v>
      </c>
      <c r="F50" s="50">
        <v>34.799999999999997</v>
      </c>
      <c r="G50" s="50">
        <v>22.9</v>
      </c>
      <c r="H50" s="50">
        <v>58.1</v>
      </c>
      <c r="I50" s="50">
        <v>35.5</v>
      </c>
    </row>
    <row r="51" spans="1:9" ht="12.75" customHeight="1" x14ac:dyDescent="0.15">
      <c r="A51" s="48" t="s">
        <v>55</v>
      </c>
      <c r="B51" s="49">
        <v>1963</v>
      </c>
      <c r="C51" s="60">
        <v>293.79201899780179</v>
      </c>
      <c r="D51" s="60">
        <v>20.365624676965705</v>
      </c>
      <c r="E51" s="50">
        <v>37</v>
      </c>
      <c r="F51" s="50">
        <v>35.299999999999997</v>
      </c>
      <c r="G51" s="50">
        <v>23.1</v>
      </c>
      <c r="H51" s="50">
        <v>51.7</v>
      </c>
      <c r="I51" s="50">
        <v>35.799999999999997</v>
      </c>
    </row>
    <row r="52" spans="1:9" ht="12.75" customHeight="1" x14ac:dyDescent="0.15">
      <c r="A52" s="48" t="s">
        <v>56</v>
      </c>
      <c r="B52" s="49">
        <v>2026</v>
      </c>
      <c r="C52" s="60">
        <v>302.67708832898745</v>
      </c>
      <c r="D52" s="60">
        <v>18.347249212214987</v>
      </c>
      <c r="E52" s="50">
        <v>37.299999999999997</v>
      </c>
      <c r="F52" s="50">
        <v>35.6</v>
      </c>
      <c r="G52" s="50">
        <v>23.8</v>
      </c>
      <c r="H52" s="50">
        <v>51.3</v>
      </c>
      <c r="I52" s="50">
        <v>31.4</v>
      </c>
    </row>
    <row r="53" spans="1:9" ht="12.75" customHeight="1" x14ac:dyDescent="0.15">
      <c r="A53" s="48" t="s">
        <v>57</v>
      </c>
      <c r="B53" s="49">
        <v>2077</v>
      </c>
      <c r="C53" s="60">
        <v>305.32528765600017</v>
      </c>
      <c r="D53" s="60">
        <v>20.126448574653992</v>
      </c>
      <c r="E53" s="50">
        <v>37.799999999999997</v>
      </c>
      <c r="F53" s="50">
        <v>36</v>
      </c>
      <c r="G53" s="50">
        <v>22.9</v>
      </c>
      <c r="H53" s="50">
        <v>51.4</v>
      </c>
      <c r="I53" s="50">
        <v>31.3</v>
      </c>
    </row>
    <row r="54" spans="1:9" ht="12.75" customHeight="1" x14ac:dyDescent="0.15">
      <c r="A54" s="48">
        <v>2013</v>
      </c>
      <c r="B54" s="49">
        <v>2266</v>
      </c>
      <c r="C54" s="61">
        <v>329.16300325900886</v>
      </c>
      <c r="D54" s="61">
        <v>22.028841297933337</v>
      </c>
      <c r="E54" s="50">
        <v>37.6</v>
      </c>
      <c r="F54" s="50">
        <v>35.9</v>
      </c>
      <c r="G54" s="50">
        <v>21.9</v>
      </c>
      <c r="H54" s="50">
        <v>50.7</v>
      </c>
      <c r="I54" s="50">
        <v>33.799999999999997</v>
      </c>
    </row>
    <row r="55" spans="1:9" ht="14.75" customHeight="1" x14ac:dyDescent="0.15">
      <c r="A55" s="80" t="s">
        <v>67</v>
      </c>
      <c r="B55" s="80"/>
      <c r="C55" s="80"/>
      <c r="D55" s="80"/>
      <c r="E55" s="80"/>
      <c r="F55" s="80"/>
      <c r="G55" s="80"/>
      <c r="H55" s="80"/>
      <c r="I55" s="80"/>
    </row>
    <row r="56" spans="1:9" ht="12.75" customHeight="1" x14ac:dyDescent="0.15">
      <c r="A56" s="48" t="s">
        <v>48</v>
      </c>
      <c r="B56" s="49">
        <v>2899</v>
      </c>
      <c r="C56" s="60">
        <v>361.69707566362848</v>
      </c>
      <c r="D56" s="60">
        <v>29.142865545780371</v>
      </c>
      <c r="E56" s="50">
        <v>33.200000000000003</v>
      </c>
      <c r="F56" s="50">
        <v>31.1</v>
      </c>
      <c r="G56" s="50">
        <v>35.1</v>
      </c>
      <c r="H56" s="50">
        <v>53</v>
      </c>
      <c r="I56" s="50">
        <v>15.6</v>
      </c>
    </row>
    <row r="57" spans="1:9" ht="12.75" customHeight="1" x14ac:dyDescent="0.15">
      <c r="A57" s="48" t="s">
        <v>49</v>
      </c>
      <c r="B57" s="49">
        <v>3169</v>
      </c>
      <c r="C57" s="60">
        <v>391.08804740526568</v>
      </c>
      <c r="D57" s="60">
        <v>36.054969755375744</v>
      </c>
      <c r="E57" s="50">
        <v>33.5</v>
      </c>
      <c r="F57" s="50">
        <v>31.5</v>
      </c>
      <c r="G57" s="50">
        <v>38.4</v>
      </c>
      <c r="H57" s="50">
        <v>55.5</v>
      </c>
      <c r="I57" s="50">
        <v>15.8</v>
      </c>
    </row>
    <row r="58" spans="1:9" ht="12.75" customHeight="1" x14ac:dyDescent="0.15">
      <c r="A58" s="48" t="s">
        <v>50</v>
      </c>
      <c r="B58" s="49">
        <v>3482</v>
      </c>
      <c r="C58" s="60">
        <v>424.57852589083552</v>
      </c>
      <c r="D58" s="60">
        <v>35.304036252502897</v>
      </c>
      <c r="E58" s="50">
        <v>33.700000000000003</v>
      </c>
      <c r="F58" s="50">
        <v>32.1</v>
      </c>
      <c r="G58" s="50">
        <v>40.4</v>
      </c>
      <c r="H58" s="50">
        <v>56</v>
      </c>
      <c r="I58" s="50">
        <v>15.9</v>
      </c>
    </row>
    <row r="59" spans="1:9" ht="12.75" customHeight="1" x14ac:dyDescent="0.15">
      <c r="A59" s="48" t="s">
        <v>51</v>
      </c>
      <c r="B59" s="49">
        <v>3526</v>
      </c>
      <c r="C59" s="60">
        <v>421.39798296855196</v>
      </c>
      <c r="D59" s="60">
        <v>33.749229004682221</v>
      </c>
      <c r="E59" s="50">
        <v>34.1</v>
      </c>
      <c r="F59" s="50">
        <v>32.4</v>
      </c>
      <c r="G59" s="50">
        <v>39.700000000000003</v>
      </c>
      <c r="H59" s="50">
        <v>53.3</v>
      </c>
      <c r="I59" s="50">
        <v>16.7</v>
      </c>
    </row>
    <row r="60" spans="1:9" ht="12.75" customHeight="1" x14ac:dyDescent="0.15">
      <c r="A60" s="48" t="s">
        <v>52</v>
      </c>
      <c r="B60" s="49">
        <v>3847</v>
      </c>
      <c r="C60" s="60">
        <v>441.89889694802196</v>
      </c>
      <c r="D60" s="60">
        <v>41.303373276717487</v>
      </c>
      <c r="E60" s="50">
        <v>34</v>
      </c>
      <c r="F60" s="50">
        <v>32.299999999999997</v>
      </c>
      <c r="G60" s="50">
        <v>42.9</v>
      </c>
      <c r="H60" s="50">
        <v>55.2</v>
      </c>
      <c r="I60" s="50">
        <v>19</v>
      </c>
    </row>
    <row r="61" spans="1:9" ht="12.75" customHeight="1" x14ac:dyDescent="0.15">
      <c r="A61" s="48" t="s">
        <v>53</v>
      </c>
      <c r="B61" s="49">
        <v>3766</v>
      </c>
      <c r="C61" s="60">
        <v>424.43181196649761</v>
      </c>
      <c r="D61" s="60">
        <v>33.442815836271784</v>
      </c>
      <c r="E61" s="50">
        <v>34.299999999999997</v>
      </c>
      <c r="F61" s="50">
        <v>32.6</v>
      </c>
      <c r="G61" s="50">
        <v>41.2</v>
      </c>
      <c r="H61" s="50">
        <v>54.1</v>
      </c>
      <c r="I61" s="50">
        <v>20.399999999999999</v>
      </c>
    </row>
    <row r="62" spans="1:9" ht="12.75" customHeight="1" x14ac:dyDescent="0.15">
      <c r="A62" s="48" t="s">
        <v>54</v>
      </c>
      <c r="B62" s="49">
        <v>4419</v>
      </c>
      <c r="C62" s="60">
        <v>477.50246772057562</v>
      </c>
      <c r="D62" s="60">
        <v>40.17512111444136</v>
      </c>
      <c r="E62" s="50">
        <v>34.5</v>
      </c>
      <c r="F62" s="50">
        <v>32.700000000000003</v>
      </c>
      <c r="G62" s="50">
        <v>40.5</v>
      </c>
      <c r="H62" s="50">
        <v>53.7</v>
      </c>
      <c r="I62" s="50">
        <v>16.3</v>
      </c>
    </row>
    <row r="63" spans="1:9" ht="12.75" customHeight="1" x14ac:dyDescent="0.15">
      <c r="A63" s="48" t="s">
        <v>55</v>
      </c>
      <c r="B63" s="49">
        <v>4772</v>
      </c>
      <c r="C63" s="60">
        <v>499.0874254426015</v>
      </c>
      <c r="D63" s="60">
        <v>46.532522786574276</v>
      </c>
      <c r="E63" s="50">
        <v>34.6</v>
      </c>
      <c r="F63" s="50">
        <v>33.1</v>
      </c>
      <c r="G63" s="50">
        <v>39</v>
      </c>
      <c r="H63" s="50">
        <v>53.3</v>
      </c>
      <c r="I63" s="50">
        <v>16.399999999999999</v>
      </c>
    </row>
    <row r="64" spans="1:9" ht="12.75" customHeight="1" x14ac:dyDescent="0.15">
      <c r="A64" s="48" t="s">
        <v>56</v>
      </c>
      <c r="B64" s="49">
        <v>4648</v>
      </c>
      <c r="C64" s="60">
        <v>477.10962193282705</v>
      </c>
      <c r="D64" s="60">
        <v>39.322096001769495</v>
      </c>
      <c r="E64" s="50">
        <v>33.1</v>
      </c>
      <c r="F64" s="50">
        <v>33.1</v>
      </c>
      <c r="G64" s="50">
        <v>38.1</v>
      </c>
      <c r="H64" s="50">
        <v>54.1</v>
      </c>
      <c r="I64" s="50">
        <v>17.899999999999999</v>
      </c>
    </row>
    <row r="65" spans="1:9" ht="12.75" customHeight="1" x14ac:dyDescent="0.15">
      <c r="A65" s="48" t="s">
        <v>57</v>
      </c>
      <c r="B65" s="49">
        <v>4964</v>
      </c>
      <c r="C65" s="60">
        <v>483.80309064293988</v>
      </c>
      <c r="D65" s="60">
        <v>48.245737391744569</v>
      </c>
      <c r="E65" s="50">
        <v>35.1</v>
      </c>
      <c r="F65" s="50">
        <v>33.5</v>
      </c>
      <c r="G65" s="50">
        <v>39.700000000000003</v>
      </c>
      <c r="H65" s="50">
        <v>57.3</v>
      </c>
      <c r="I65" s="50">
        <v>19.600000000000001</v>
      </c>
    </row>
    <row r="66" spans="1:9" ht="12.75" customHeight="1" x14ac:dyDescent="0.15">
      <c r="A66" s="48">
        <v>2013</v>
      </c>
      <c r="B66" s="49">
        <v>4924</v>
      </c>
      <c r="C66" s="61">
        <v>461.73005867840993</v>
      </c>
      <c r="D66" s="61">
        <v>46.980827846133081</v>
      </c>
      <c r="E66" s="50">
        <v>35</v>
      </c>
      <c r="F66" s="50">
        <v>33.299999999999997</v>
      </c>
      <c r="G66" s="50">
        <v>40.200000000000003</v>
      </c>
      <c r="H66" s="50">
        <v>61.8</v>
      </c>
      <c r="I66" s="50">
        <v>19.7</v>
      </c>
    </row>
    <row r="67" spans="1:9" ht="14.75" customHeight="1" x14ac:dyDescent="0.15">
      <c r="A67" s="80" t="s">
        <v>68</v>
      </c>
      <c r="B67" s="80"/>
      <c r="C67" s="80"/>
      <c r="D67" s="80"/>
      <c r="E67" s="80"/>
      <c r="F67" s="80"/>
      <c r="G67" s="80"/>
      <c r="H67" s="80"/>
      <c r="I67" s="80"/>
    </row>
    <row r="68" spans="1:9" ht="12.75" customHeight="1" x14ac:dyDescent="0.15">
      <c r="A68" s="48" t="s">
        <v>48</v>
      </c>
      <c r="B68" s="49">
        <v>453</v>
      </c>
      <c r="C68" s="60">
        <v>240.4883763951409</v>
      </c>
      <c r="D68" s="60">
        <v>12.776627289811172</v>
      </c>
      <c r="E68" s="50">
        <v>33.5</v>
      </c>
      <c r="F68" s="50">
        <v>30.6</v>
      </c>
      <c r="G68" s="50">
        <v>11.7</v>
      </c>
      <c r="H68" s="50">
        <v>58.7</v>
      </c>
      <c r="I68" s="50">
        <v>21.6</v>
      </c>
    </row>
    <row r="69" spans="1:9" ht="12.75" customHeight="1" x14ac:dyDescent="0.15">
      <c r="A69" s="48" t="s">
        <v>49</v>
      </c>
      <c r="B69" s="49">
        <v>447</v>
      </c>
      <c r="C69" s="60">
        <v>239.52973268481833</v>
      </c>
      <c r="D69" s="60">
        <v>11.738968037991569</v>
      </c>
      <c r="E69" s="50">
        <v>34</v>
      </c>
      <c r="F69" s="50">
        <v>31.8</v>
      </c>
      <c r="G69" s="50">
        <v>13.2</v>
      </c>
      <c r="H69" s="50">
        <v>67.8</v>
      </c>
      <c r="I69" s="50">
        <v>15.2</v>
      </c>
    </row>
    <row r="70" spans="1:9" ht="12.75" customHeight="1" x14ac:dyDescent="0.15">
      <c r="A70" s="48" t="s">
        <v>50</v>
      </c>
      <c r="B70" s="49">
        <v>551</v>
      </c>
      <c r="C70" s="60">
        <v>291.81359639334022</v>
      </c>
      <c r="D70" s="60">
        <v>14.791649057560646</v>
      </c>
      <c r="E70" s="50">
        <v>34.6</v>
      </c>
      <c r="F70" s="50">
        <v>31.7</v>
      </c>
      <c r="G70" s="50">
        <v>12.7</v>
      </c>
      <c r="H70" s="50">
        <v>65.3</v>
      </c>
      <c r="I70" s="50">
        <v>23.8</v>
      </c>
    </row>
    <row r="71" spans="1:9" ht="12.75" customHeight="1" x14ac:dyDescent="0.15">
      <c r="A71" s="48" t="s">
        <v>51</v>
      </c>
      <c r="B71" s="49">
        <v>512</v>
      </c>
      <c r="C71" s="60">
        <v>262.13914390001105</v>
      </c>
      <c r="D71" s="60">
        <v>19.891434643550724</v>
      </c>
      <c r="E71" s="50">
        <v>34.9</v>
      </c>
      <c r="F71" s="50">
        <v>32.4</v>
      </c>
      <c r="G71" s="50">
        <v>10.4</v>
      </c>
      <c r="H71" s="50">
        <v>66.8</v>
      </c>
      <c r="I71" s="50">
        <v>24.8</v>
      </c>
    </row>
    <row r="72" spans="1:9" ht="12.75" customHeight="1" x14ac:dyDescent="0.15">
      <c r="A72" s="48" t="s">
        <v>52</v>
      </c>
      <c r="B72" s="49">
        <v>528</v>
      </c>
      <c r="C72" s="60">
        <v>271.21906407550392</v>
      </c>
      <c r="D72" s="60">
        <v>16.617851727217964</v>
      </c>
      <c r="E72" s="50">
        <v>35</v>
      </c>
      <c r="F72" s="50">
        <v>32.299999999999997</v>
      </c>
      <c r="G72" s="50">
        <v>12.7</v>
      </c>
      <c r="H72" s="50">
        <v>63.4</v>
      </c>
      <c r="I72" s="50">
        <v>23.9</v>
      </c>
    </row>
    <row r="73" spans="1:9" ht="12.75" customHeight="1" x14ac:dyDescent="0.15">
      <c r="A73" s="48" t="s">
        <v>53</v>
      </c>
      <c r="B73" s="49">
        <v>515</v>
      </c>
      <c r="C73" s="60">
        <v>253.47928573735027</v>
      </c>
      <c r="D73" s="60">
        <v>22.635491421663193</v>
      </c>
      <c r="E73" s="50">
        <v>35.799999999999997</v>
      </c>
      <c r="F73" s="50">
        <v>32.799999999999997</v>
      </c>
      <c r="G73" s="50">
        <v>12.6</v>
      </c>
      <c r="H73" s="50">
        <v>66.400000000000006</v>
      </c>
      <c r="I73" s="50">
        <v>20.8</v>
      </c>
    </row>
    <row r="74" spans="1:9" ht="12.75" customHeight="1" x14ac:dyDescent="0.15">
      <c r="A74" s="48" t="s">
        <v>54</v>
      </c>
      <c r="B74" s="49">
        <v>535</v>
      </c>
      <c r="C74" s="60">
        <v>260.35878710906496</v>
      </c>
      <c r="D74" s="60">
        <v>21.848927370100505</v>
      </c>
      <c r="E74" s="50">
        <v>35</v>
      </c>
      <c r="F74" s="50">
        <v>33.1</v>
      </c>
      <c r="G74" s="50">
        <v>12.3</v>
      </c>
      <c r="H74" s="50">
        <v>69</v>
      </c>
      <c r="I74" s="50">
        <v>23.9</v>
      </c>
    </row>
    <row r="75" spans="1:9" ht="12.75" customHeight="1" x14ac:dyDescent="0.15">
      <c r="A75" s="48" t="s">
        <v>55</v>
      </c>
      <c r="B75" s="49">
        <v>489</v>
      </c>
      <c r="C75" s="60">
        <v>234.66588792357192</v>
      </c>
      <c r="D75" s="60">
        <v>19.604196303352317</v>
      </c>
      <c r="E75" s="50">
        <v>35.1</v>
      </c>
      <c r="F75" s="50">
        <v>32</v>
      </c>
      <c r="G75" s="50">
        <v>13.9</v>
      </c>
      <c r="H75" s="50">
        <v>63.6</v>
      </c>
      <c r="I75" s="50">
        <v>22.7</v>
      </c>
    </row>
    <row r="76" spans="1:9" ht="12.75" customHeight="1" x14ac:dyDescent="0.15">
      <c r="A76" s="48" t="s">
        <v>56</v>
      </c>
      <c r="B76" s="49">
        <v>509</v>
      </c>
      <c r="C76" s="60">
        <v>242.29177084353623</v>
      </c>
      <c r="D76" s="60">
        <v>19.459912580085025</v>
      </c>
      <c r="E76" s="50">
        <v>34.9</v>
      </c>
      <c r="F76" s="50">
        <v>32.299999999999997</v>
      </c>
      <c r="G76" s="50">
        <v>14.5</v>
      </c>
      <c r="H76" s="50">
        <v>61.1</v>
      </c>
      <c r="I76" s="50">
        <v>20.399999999999999</v>
      </c>
    </row>
    <row r="77" spans="1:9" ht="12.75" customHeight="1" x14ac:dyDescent="0.15">
      <c r="A77" s="48" t="s">
        <v>57</v>
      </c>
      <c r="B77" s="49">
        <v>494</v>
      </c>
      <c r="C77" s="60">
        <v>231.16943027755707</v>
      </c>
      <c r="D77" s="60">
        <v>21.384842622477954</v>
      </c>
      <c r="E77" s="50">
        <v>35.799999999999997</v>
      </c>
      <c r="F77" s="50">
        <v>32.299999999999997</v>
      </c>
      <c r="G77" s="50">
        <v>14.2</v>
      </c>
      <c r="H77" s="50">
        <v>61.1</v>
      </c>
      <c r="I77" s="50">
        <v>17.8</v>
      </c>
    </row>
    <row r="78" spans="1:9" ht="12.75" customHeight="1" x14ac:dyDescent="0.15">
      <c r="A78" s="48">
        <v>2013</v>
      </c>
      <c r="B78" s="49">
        <v>483</v>
      </c>
      <c r="C78" s="61">
        <v>226.92156672768903</v>
      </c>
      <c r="D78" s="61">
        <v>18.85032839256305</v>
      </c>
      <c r="E78" s="50">
        <v>35.700000000000003</v>
      </c>
      <c r="F78" s="50">
        <v>32.700000000000003</v>
      </c>
      <c r="G78" s="50">
        <v>14.5</v>
      </c>
      <c r="H78" s="50">
        <v>64.8</v>
      </c>
      <c r="I78" s="50">
        <v>24</v>
      </c>
    </row>
    <row r="79" spans="1:9" ht="14.75" customHeight="1" x14ac:dyDescent="0.15">
      <c r="A79" s="80" t="s">
        <v>69</v>
      </c>
      <c r="B79" s="80"/>
      <c r="C79" s="80"/>
      <c r="D79" s="80"/>
      <c r="E79" s="80"/>
      <c r="F79" s="80"/>
      <c r="G79" s="80"/>
      <c r="H79" s="80"/>
      <c r="I79" s="80"/>
    </row>
    <row r="80" spans="1:9" ht="12.75" customHeight="1" x14ac:dyDescent="0.15">
      <c r="A80" s="48" t="s">
        <v>48</v>
      </c>
      <c r="B80" s="49">
        <v>729</v>
      </c>
      <c r="C80" s="60">
        <v>939.60980277497208</v>
      </c>
      <c r="D80" s="60">
        <v>32.133206747973418</v>
      </c>
      <c r="E80" s="50">
        <v>32.6</v>
      </c>
      <c r="F80" s="50">
        <v>31.6</v>
      </c>
      <c r="G80" s="50">
        <v>78.3</v>
      </c>
      <c r="H80" s="50">
        <v>80.7</v>
      </c>
      <c r="I80" s="50">
        <v>16</v>
      </c>
    </row>
    <row r="81" spans="1:9" ht="12.75" customHeight="1" x14ac:dyDescent="0.15">
      <c r="A81" s="48" t="s">
        <v>49</v>
      </c>
      <c r="B81" s="49">
        <v>717</v>
      </c>
      <c r="C81" s="60">
        <v>945.66155838549537</v>
      </c>
      <c r="D81" s="60">
        <v>23.608569910877648</v>
      </c>
      <c r="E81" s="50">
        <v>33</v>
      </c>
      <c r="F81" s="50">
        <v>31.9</v>
      </c>
      <c r="G81" s="50">
        <v>77.5</v>
      </c>
      <c r="H81" s="50">
        <v>81.7</v>
      </c>
      <c r="I81" s="50">
        <v>18.100000000000001</v>
      </c>
    </row>
    <row r="82" spans="1:9" ht="12.75" customHeight="1" x14ac:dyDescent="0.15">
      <c r="A82" s="48" t="s">
        <v>50</v>
      </c>
      <c r="B82" s="49">
        <v>820</v>
      </c>
      <c r="C82" s="60">
        <v>1053.7631554499728</v>
      </c>
      <c r="D82" s="60">
        <v>37.518578911672606</v>
      </c>
      <c r="E82" s="50">
        <v>33.1</v>
      </c>
      <c r="F82" s="50">
        <v>32</v>
      </c>
      <c r="G82" s="50">
        <v>80.900000000000006</v>
      </c>
      <c r="H82" s="50">
        <v>65.2</v>
      </c>
      <c r="I82" s="50">
        <v>16.3</v>
      </c>
    </row>
    <row r="83" spans="1:9" ht="12.75" customHeight="1" x14ac:dyDescent="0.15">
      <c r="A83" s="48" t="s">
        <v>51</v>
      </c>
      <c r="B83" s="49">
        <v>792</v>
      </c>
      <c r="C83" s="60">
        <v>985.43329124305183</v>
      </c>
      <c r="D83" s="60">
        <v>49.380625864160947</v>
      </c>
      <c r="E83" s="50">
        <v>33.6</v>
      </c>
      <c r="F83" s="50">
        <v>32.700000000000003</v>
      </c>
      <c r="G83" s="50">
        <v>82.4</v>
      </c>
      <c r="H83" s="50">
        <v>68.099999999999994</v>
      </c>
      <c r="I83" s="50">
        <v>22.3</v>
      </c>
    </row>
    <row r="84" spans="1:9" ht="12.75" customHeight="1" x14ac:dyDescent="0.15">
      <c r="A84" s="48" t="s">
        <v>52</v>
      </c>
      <c r="B84" s="49">
        <v>906</v>
      </c>
      <c r="C84" s="60">
        <v>1098.2871798778551</v>
      </c>
      <c r="D84" s="60">
        <v>56.605597050986454</v>
      </c>
      <c r="E84" s="50">
        <v>33.200000000000003</v>
      </c>
      <c r="F84" s="50">
        <v>31.9</v>
      </c>
      <c r="G84" s="50">
        <v>84</v>
      </c>
      <c r="H84" s="50">
        <v>68.5</v>
      </c>
      <c r="I84" s="50">
        <v>17.399999999999999</v>
      </c>
    </row>
    <row r="85" spans="1:9" ht="12.75" customHeight="1" x14ac:dyDescent="0.15">
      <c r="A85" s="48" t="s">
        <v>53</v>
      </c>
      <c r="B85" s="49">
        <v>953</v>
      </c>
      <c r="C85" s="60">
        <v>1111.9147736327861</v>
      </c>
      <c r="D85" s="60">
        <v>61.689487306717453</v>
      </c>
      <c r="E85" s="50">
        <v>34</v>
      </c>
      <c r="F85" s="50">
        <v>32.4</v>
      </c>
      <c r="G85" s="50">
        <v>83.2</v>
      </c>
      <c r="H85" s="50">
        <v>69.5</v>
      </c>
      <c r="I85" s="50">
        <v>24.2</v>
      </c>
    </row>
    <row r="86" spans="1:9" ht="12.75" customHeight="1" x14ac:dyDescent="0.15">
      <c r="A86" s="48" t="s">
        <v>54</v>
      </c>
      <c r="B86" s="49">
        <v>1056</v>
      </c>
      <c r="C86" s="60">
        <v>1191.3880672645212</v>
      </c>
      <c r="D86" s="60">
        <v>58.506143145030222</v>
      </c>
      <c r="E86" s="50">
        <v>33.799999999999997</v>
      </c>
      <c r="F86" s="50">
        <v>32.6</v>
      </c>
      <c r="G86" s="50">
        <v>81.8</v>
      </c>
      <c r="H86" s="50">
        <v>67.2</v>
      </c>
      <c r="I86" s="50">
        <v>22.4</v>
      </c>
    </row>
    <row r="87" spans="1:9" ht="12.75" customHeight="1" x14ac:dyDescent="0.15">
      <c r="A87" s="48" t="s">
        <v>55</v>
      </c>
      <c r="B87" s="49">
        <v>1097</v>
      </c>
      <c r="C87" s="60">
        <v>1200.4169387077193</v>
      </c>
      <c r="D87" s="60">
        <v>62.241981581454432</v>
      </c>
      <c r="E87" s="50">
        <v>34.299999999999997</v>
      </c>
      <c r="F87" s="50">
        <v>32.9</v>
      </c>
      <c r="G87" s="50">
        <v>80.599999999999994</v>
      </c>
      <c r="H87" s="50">
        <v>67.3</v>
      </c>
      <c r="I87" s="50">
        <v>21.5</v>
      </c>
    </row>
    <row r="88" spans="1:9" ht="12.75" customHeight="1" x14ac:dyDescent="0.15">
      <c r="A88" s="48" t="s">
        <v>56</v>
      </c>
      <c r="B88" s="49">
        <v>1270</v>
      </c>
      <c r="C88" s="60">
        <v>1370.2966714905933</v>
      </c>
      <c r="D88" s="60">
        <v>72.93303992455202</v>
      </c>
      <c r="E88" s="50">
        <v>34.5</v>
      </c>
      <c r="F88" s="50">
        <v>33.200000000000003</v>
      </c>
      <c r="G88" s="50">
        <v>82</v>
      </c>
      <c r="H88" s="50">
        <v>65.099999999999994</v>
      </c>
      <c r="I88" s="50">
        <v>23.8</v>
      </c>
    </row>
    <row r="89" spans="1:9" ht="12.75" customHeight="1" x14ac:dyDescent="0.15">
      <c r="A89" s="48" t="s">
        <v>57</v>
      </c>
      <c r="B89" s="49">
        <v>1411</v>
      </c>
      <c r="C89" s="60">
        <v>1477.1655291049333</v>
      </c>
      <c r="D89" s="60">
        <v>98.865518178897162</v>
      </c>
      <c r="E89" s="50">
        <v>34.4</v>
      </c>
      <c r="F89" s="50">
        <v>33</v>
      </c>
      <c r="G89" s="50">
        <v>83.8</v>
      </c>
      <c r="H89" s="50">
        <v>68</v>
      </c>
      <c r="I89" s="50">
        <v>24.7</v>
      </c>
    </row>
    <row r="90" spans="1:9" ht="12.75" customHeight="1" x14ac:dyDescent="0.15">
      <c r="A90" s="48">
        <v>2013</v>
      </c>
      <c r="B90" s="49">
        <v>1436</v>
      </c>
      <c r="C90" s="61">
        <v>1439.2618503557544</v>
      </c>
      <c r="D90" s="61">
        <v>129.69382560422778</v>
      </c>
      <c r="E90" s="50">
        <v>34.4</v>
      </c>
      <c r="F90" s="50">
        <v>32.6</v>
      </c>
      <c r="G90" s="50">
        <v>86.4</v>
      </c>
      <c r="H90" s="50">
        <v>70.599999999999994</v>
      </c>
      <c r="I90" s="50">
        <v>25.3</v>
      </c>
    </row>
    <row r="91" spans="1:9" ht="14.75" customHeight="1" x14ac:dyDescent="0.15">
      <c r="A91" s="80" t="s">
        <v>70</v>
      </c>
      <c r="B91" s="80"/>
      <c r="C91" s="80"/>
      <c r="D91" s="80"/>
      <c r="E91" s="80"/>
      <c r="F91" s="80"/>
      <c r="G91" s="80"/>
      <c r="H91" s="80"/>
      <c r="I91" s="80"/>
    </row>
    <row r="92" spans="1:9" ht="12.75" customHeight="1" x14ac:dyDescent="0.15">
      <c r="A92" s="48" t="s">
        <v>48</v>
      </c>
      <c r="B92" s="49">
        <v>132</v>
      </c>
      <c r="C92" s="60">
        <v>191.69484122490576</v>
      </c>
      <c r="D92" s="60">
        <v>9.2825372268420043</v>
      </c>
      <c r="E92" s="50">
        <v>31.2</v>
      </c>
      <c r="F92" s="50">
        <v>30</v>
      </c>
      <c r="G92" s="50">
        <v>3</v>
      </c>
      <c r="H92" s="50">
        <v>28.8</v>
      </c>
      <c r="I92" s="50">
        <v>42.4</v>
      </c>
    </row>
    <row r="93" spans="1:9" ht="12.75" customHeight="1" x14ac:dyDescent="0.15">
      <c r="A93" s="48" t="s">
        <v>49</v>
      </c>
      <c r="B93" s="49">
        <v>160</v>
      </c>
      <c r="C93" s="60">
        <v>211.45273745570921</v>
      </c>
      <c r="D93" s="60">
        <v>14.829731269659151</v>
      </c>
      <c r="E93" s="50">
        <v>30.9</v>
      </c>
      <c r="F93" s="50">
        <v>30.7</v>
      </c>
      <c r="G93" s="50">
        <v>6.3</v>
      </c>
      <c r="H93" s="50">
        <v>15.6</v>
      </c>
      <c r="I93" s="50">
        <v>46.9</v>
      </c>
    </row>
    <row r="94" spans="1:9" ht="12.75" customHeight="1" x14ac:dyDescent="0.15">
      <c r="A94" s="48" t="s">
        <v>50</v>
      </c>
      <c r="B94" s="49">
        <v>162</v>
      </c>
      <c r="C94" s="60">
        <v>211.25795241051776</v>
      </c>
      <c r="D94" s="60">
        <v>10.036594969349782</v>
      </c>
      <c r="E94" s="50">
        <v>32.6</v>
      </c>
      <c r="F94" s="50">
        <v>31</v>
      </c>
      <c r="G94" s="50">
        <v>10.5</v>
      </c>
      <c r="H94" s="50">
        <v>63</v>
      </c>
      <c r="I94" s="50">
        <v>38.9</v>
      </c>
    </row>
    <row r="95" spans="1:9" ht="12.75" customHeight="1" x14ac:dyDescent="0.15">
      <c r="A95" s="48" t="s">
        <v>51</v>
      </c>
      <c r="B95" s="49">
        <v>104</v>
      </c>
      <c r="C95" s="60">
        <v>160.73606030373571</v>
      </c>
      <c r="D95" s="60">
        <v>11.434321258690083</v>
      </c>
      <c r="E95" s="50">
        <v>34.5</v>
      </c>
      <c r="F95" s="50">
        <v>32.1</v>
      </c>
      <c r="G95" s="50">
        <v>12.5</v>
      </c>
      <c r="H95" s="50">
        <v>42.3</v>
      </c>
      <c r="I95" s="50">
        <v>42.3</v>
      </c>
    </row>
    <row r="96" spans="1:9" ht="12.75" customHeight="1" x14ac:dyDescent="0.15">
      <c r="A96" s="48" t="s">
        <v>52</v>
      </c>
      <c r="B96" s="49">
        <v>137</v>
      </c>
      <c r="C96" s="60">
        <v>171.47069092601933</v>
      </c>
      <c r="D96" s="60">
        <v>11.952786493351262</v>
      </c>
      <c r="E96" s="50">
        <v>34.700000000000003</v>
      </c>
      <c r="F96" s="50">
        <v>33.1</v>
      </c>
      <c r="G96" s="50">
        <v>8</v>
      </c>
      <c r="H96" s="50">
        <v>56.2</v>
      </c>
      <c r="I96" s="50">
        <v>38.700000000000003</v>
      </c>
    </row>
    <row r="97" spans="1:9" ht="12.75" customHeight="1" x14ac:dyDescent="0.15">
      <c r="A97" s="48" t="s">
        <v>53</v>
      </c>
      <c r="B97" s="49">
        <v>162</v>
      </c>
      <c r="C97" s="60">
        <v>171.62427951975579</v>
      </c>
      <c r="D97" s="60">
        <v>17.597501154836014</v>
      </c>
      <c r="E97" s="50">
        <v>32.6</v>
      </c>
      <c r="F97" s="50">
        <v>32.5</v>
      </c>
      <c r="G97" s="50">
        <v>9.9</v>
      </c>
      <c r="H97" s="50">
        <v>68.5</v>
      </c>
      <c r="I97" s="50">
        <v>49.4</v>
      </c>
    </row>
    <row r="98" spans="1:9" ht="12.75" customHeight="1" x14ac:dyDescent="0.15">
      <c r="A98" s="48" t="s">
        <v>54</v>
      </c>
      <c r="B98" s="49">
        <v>203</v>
      </c>
      <c r="C98" s="60">
        <v>133.3807576027032</v>
      </c>
      <c r="D98" s="60">
        <v>16.515632405106921</v>
      </c>
      <c r="E98" s="50">
        <v>33.5</v>
      </c>
      <c r="F98" s="50">
        <v>31.1</v>
      </c>
      <c r="G98" s="50">
        <v>12.8</v>
      </c>
      <c r="H98" s="50">
        <v>76.400000000000006</v>
      </c>
      <c r="I98" s="50">
        <v>26.1</v>
      </c>
    </row>
    <row r="99" spans="1:9" ht="12.75" customHeight="1" x14ac:dyDescent="0.15">
      <c r="A99" s="48" t="s">
        <v>55</v>
      </c>
      <c r="B99" s="49">
        <v>280</v>
      </c>
      <c r="C99" s="60">
        <v>184.03529999927545</v>
      </c>
      <c r="D99" s="60">
        <v>18.258426966292134</v>
      </c>
      <c r="E99" s="50">
        <v>33.700000000000003</v>
      </c>
      <c r="F99" s="50">
        <v>31.2</v>
      </c>
      <c r="G99" s="50">
        <v>15.4</v>
      </c>
      <c r="H99" s="50">
        <v>62.1</v>
      </c>
      <c r="I99" s="50">
        <v>27.1</v>
      </c>
    </row>
    <row r="100" spans="1:9" ht="12.75" customHeight="1" x14ac:dyDescent="0.15">
      <c r="A100" s="48" t="s">
        <v>56</v>
      </c>
      <c r="B100" s="49">
        <v>302</v>
      </c>
      <c r="C100" s="60">
        <v>201.2314799725078</v>
      </c>
      <c r="D100" s="60">
        <v>12.391744344545568</v>
      </c>
      <c r="E100" s="50">
        <v>32.299999999999997</v>
      </c>
      <c r="F100" s="50">
        <v>30.1</v>
      </c>
      <c r="G100" s="50">
        <v>13.9</v>
      </c>
      <c r="H100" s="50">
        <v>71.5</v>
      </c>
      <c r="I100" s="50">
        <v>39.700000000000003</v>
      </c>
    </row>
    <row r="101" spans="1:9" ht="12.75" customHeight="1" x14ac:dyDescent="0.15">
      <c r="A101" s="48" t="s">
        <v>57</v>
      </c>
      <c r="B101" s="49">
        <v>313</v>
      </c>
      <c r="C101" s="60">
        <v>207.9002079002079</v>
      </c>
      <c r="D101" s="60">
        <v>9.4602265048517449</v>
      </c>
      <c r="E101" s="50">
        <v>33.5</v>
      </c>
      <c r="F101" s="50">
        <v>30.7</v>
      </c>
      <c r="G101" s="50">
        <v>14.7</v>
      </c>
      <c r="H101" s="50">
        <v>70.900000000000006</v>
      </c>
      <c r="I101" s="50">
        <v>29.1</v>
      </c>
    </row>
    <row r="102" spans="1:9" ht="12.75" customHeight="1" x14ac:dyDescent="0.15">
      <c r="A102" s="48">
        <v>2013</v>
      </c>
      <c r="B102" s="49">
        <v>353</v>
      </c>
      <c r="C102" s="61">
        <v>229.63984591030459</v>
      </c>
      <c r="D102" s="61">
        <v>9.9277918605343807</v>
      </c>
      <c r="E102" s="50">
        <v>34.1</v>
      </c>
      <c r="F102" s="50">
        <v>31.2</v>
      </c>
      <c r="G102" s="50">
        <v>17.8</v>
      </c>
      <c r="H102" s="50">
        <v>73.400000000000006</v>
      </c>
      <c r="I102" s="50">
        <v>25.5</v>
      </c>
    </row>
    <row r="103" spans="1:9" ht="14.75" customHeight="1" x14ac:dyDescent="0.15">
      <c r="A103" s="80" t="s">
        <v>71</v>
      </c>
      <c r="B103" s="80"/>
      <c r="C103" s="80"/>
      <c r="D103" s="80"/>
      <c r="E103" s="80"/>
      <c r="F103" s="80"/>
      <c r="G103" s="80"/>
      <c r="H103" s="80"/>
      <c r="I103" s="80"/>
    </row>
    <row r="104" spans="1:9" ht="12.75" customHeight="1" x14ac:dyDescent="0.15">
      <c r="A104" s="48" t="s">
        <v>48</v>
      </c>
      <c r="B104" s="49">
        <v>117</v>
      </c>
      <c r="C104" s="50"/>
      <c r="D104" s="50"/>
      <c r="E104" s="50">
        <v>33.799999999999997</v>
      </c>
      <c r="F104" s="50">
        <v>30</v>
      </c>
      <c r="G104" s="50">
        <v>10.3</v>
      </c>
      <c r="H104" s="50">
        <v>77.8</v>
      </c>
      <c r="I104" s="50">
        <v>0</v>
      </c>
    </row>
    <row r="105" spans="1:9" ht="12.75" customHeight="1" x14ac:dyDescent="0.15">
      <c r="A105" s="48" t="s">
        <v>49</v>
      </c>
      <c r="B105" s="49">
        <v>118</v>
      </c>
      <c r="C105" s="50"/>
      <c r="D105" s="50"/>
      <c r="E105" s="50">
        <v>32.5</v>
      </c>
      <c r="F105" s="50">
        <v>30.7</v>
      </c>
      <c r="G105" s="50">
        <v>13.6</v>
      </c>
      <c r="H105" s="50">
        <v>86.4</v>
      </c>
      <c r="I105" s="50">
        <v>0</v>
      </c>
    </row>
    <row r="106" spans="1:9" ht="12.75" customHeight="1" x14ac:dyDescent="0.15">
      <c r="A106" s="48" t="s">
        <v>50</v>
      </c>
      <c r="B106" s="49">
        <v>113</v>
      </c>
      <c r="C106" s="50"/>
      <c r="D106" s="50"/>
      <c r="E106" s="50">
        <v>32.9</v>
      </c>
      <c r="F106" s="50">
        <v>31</v>
      </c>
      <c r="G106" s="50">
        <v>8</v>
      </c>
      <c r="H106" s="50">
        <v>85.8</v>
      </c>
      <c r="I106" s="50">
        <v>0</v>
      </c>
    </row>
    <row r="107" spans="1:9" ht="12.75" customHeight="1" x14ac:dyDescent="0.15">
      <c r="A107" s="48" t="s">
        <v>51</v>
      </c>
      <c r="B107" s="49">
        <v>114</v>
      </c>
      <c r="C107" s="50"/>
      <c r="D107" s="50"/>
      <c r="E107" s="50">
        <v>33.4</v>
      </c>
      <c r="F107" s="50">
        <v>32.1</v>
      </c>
      <c r="G107" s="50">
        <v>11.4</v>
      </c>
      <c r="H107" s="50">
        <v>68.400000000000006</v>
      </c>
      <c r="I107" s="50">
        <v>0</v>
      </c>
    </row>
    <row r="108" spans="1:9" ht="12.75" customHeight="1" x14ac:dyDescent="0.15">
      <c r="A108" s="48" t="s">
        <v>52</v>
      </c>
      <c r="B108" s="49">
        <v>100</v>
      </c>
      <c r="C108" s="50"/>
      <c r="D108" s="50"/>
      <c r="E108" s="50">
        <v>35.200000000000003</v>
      </c>
      <c r="F108" s="50">
        <v>33.1</v>
      </c>
      <c r="G108" s="50">
        <v>9</v>
      </c>
      <c r="H108" s="50">
        <v>59</v>
      </c>
      <c r="I108" s="50">
        <v>0</v>
      </c>
    </row>
    <row r="109" spans="1:9" ht="12.75" customHeight="1" x14ac:dyDescent="0.15">
      <c r="A109" s="48" t="s">
        <v>53</v>
      </c>
      <c r="B109" s="49">
        <v>88</v>
      </c>
      <c r="C109" s="50"/>
      <c r="D109" s="50"/>
      <c r="E109" s="50">
        <v>35.5</v>
      </c>
      <c r="F109" s="50">
        <v>32.5</v>
      </c>
      <c r="G109" s="50">
        <v>11.4</v>
      </c>
      <c r="H109" s="50">
        <v>56.8</v>
      </c>
      <c r="I109" s="50">
        <v>0</v>
      </c>
    </row>
    <row r="110" spans="1:9" ht="12.75" customHeight="1" x14ac:dyDescent="0.15">
      <c r="A110" s="48" t="s">
        <v>54</v>
      </c>
      <c r="B110" s="50"/>
      <c r="C110" s="50"/>
      <c r="D110" s="50"/>
      <c r="E110" s="50"/>
      <c r="F110" s="50"/>
      <c r="G110" s="50"/>
      <c r="H110" s="50"/>
      <c r="I110" s="50"/>
    </row>
    <row r="111" spans="1:9" ht="12.75" customHeight="1" x14ac:dyDescent="0.15">
      <c r="A111" s="48" t="s">
        <v>55</v>
      </c>
      <c r="B111" s="50"/>
      <c r="C111" s="50"/>
      <c r="D111" s="50"/>
      <c r="E111" s="50"/>
      <c r="F111" s="50"/>
      <c r="G111" s="50"/>
      <c r="H111" s="50"/>
      <c r="I111" s="50"/>
    </row>
    <row r="112" spans="1:9" ht="12.75" customHeight="1" x14ac:dyDescent="0.15">
      <c r="A112" s="48" t="s">
        <v>56</v>
      </c>
      <c r="B112" s="50"/>
      <c r="C112" s="50"/>
      <c r="D112" s="50"/>
      <c r="E112" s="50"/>
      <c r="F112" s="50"/>
      <c r="G112" s="50"/>
      <c r="H112" s="50"/>
      <c r="I112" s="50"/>
    </row>
    <row r="113" spans="1:9" ht="12.75" customHeight="1" x14ac:dyDescent="0.15">
      <c r="A113" s="48" t="s">
        <v>57</v>
      </c>
      <c r="B113" s="50"/>
      <c r="C113" s="50"/>
      <c r="D113" s="50"/>
      <c r="E113" s="50"/>
      <c r="F113" s="50"/>
      <c r="G113" s="50"/>
      <c r="H113" s="50"/>
      <c r="I113" s="50"/>
    </row>
    <row r="114" spans="1:9" ht="12.75" customHeight="1" x14ac:dyDescent="0.15">
      <c r="A114" s="48">
        <v>2013</v>
      </c>
      <c r="B114" s="50"/>
      <c r="C114" s="50"/>
      <c r="D114" s="50"/>
      <c r="E114" s="50"/>
      <c r="F114" s="50"/>
      <c r="G114" s="50"/>
      <c r="H114" s="50"/>
      <c r="I114" s="50"/>
    </row>
    <row r="115" spans="1:9" ht="14.75" customHeight="1" x14ac:dyDescent="0.15">
      <c r="A115" s="80" t="s">
        <v>72</v>
      </c>
      <c r="B115" s="80"/>
      <c r="C115" s="80"/>
      <c r="D115" s="80"/>
      <c r="E115" s="80"/>
      <c r="F115" s="80"/>
      <c r="G115" s="80"/>
      <c r="H115" s="80"/>
      <c r="I115" s="80"/>
    </row>
    <row r="116" spans="1:9" ht="12.75" customHeight="1" x14ac:dyDescent="0.15">
      <c r="A116" s="48" t="s">
        <v>48</v>
      </c>
      <c r="B116" s="49">
        <v>249</v>
      </c>
      <c r="C116" s="60">
        <v>191.69484122490576</v>
      </c>
      <c r="D116" s="60">
        <v>9.2825372268420043</v>
      </c>
      <c r="E116" s="50">
        <v>32.5</v>
      </c>
      <c r="F116" s="50">
        <v>30</v>
      </c>
      <c r="G116" s="50">
        <v>6.4</v>
      </c>
      <c r="H116" s="50">
        <v>51.8</v>
      </c>
      <c r="I116" s="50">
        <v>22.5</v>
      </c>
    </row>
    <row r="117" spans="1:9" ht="12.75" customHeight="1" x14ac:dyDescent="0.15">
      <c r="A117" s="48" t="s">
        <v>49</v>
      </c>
      <c r="B117" s="49">
        <v>278</v>
      </c>
      <c r="C117" s="60">
        <v>211.45273745570921</v>
      </c>
      <c r="D117" s="60">
        <v>14.829731269659151</v>
      </c>
      <c r="E117" s="50">
        <v>31.6</v>
      </c>
      <c r="F117" s="50">
        <v>30.7</v>
      </c>
      <c r="G117" s="50">
        <v>9.4</v>
      </c>
      <c r="H117" s="50">
        <v>45.7</v>
      </c>
      <c r="I117" s="50">
        <v>27</v>
      </c>
    </row>
    <row r="118" spans="1:9" ht="12.75" customHeight="1" x14ac:dyDescent="0.15">
      <c r="A118" s="48" t="s">
        <v>50</v>
      </c>
      <c r="B118" s="49">
        <v>275</v>
      </c>
      <c r="C118" s="60">
        <v>211.25795241051776</v>
      </c>
      <c r="D118" s="60">
        <v>10.036594969349782</v>
      </c>
      <c r="E118" s="50">
        <v>32.700000000000003</v>
      </c>
      <c r="F118" s="50">
        <v>31</v>
      </c>
      <c r="G118" s="50">
        <v>9.5</v>
      </c>
      <c r="H118" s="50">
        <v>72.400000000000006</v>
      </c>
      <c r="I118" s="50">
        <v>22.9</v>
      </c>
    </row>
    <row r="119" spans="1:9" ht="12.75" customHeight="1" x14ac:dyDescent="0.15">
      <c r="A119" s="48" t="s">
        <v>51</v>
      </c>
      <c r="B119" s="49">
        <v>218</v>
      </c>
      <c r="C119" s="60">
        <v>160.73606030373571</v>
      </c>
      <c r="D119" s="60">
        <v>11.434321258690083</v>
      </c>
      <c r="E119" s="50">
        <v>33.9</v>
      </c>
      <c r="F119" s="50">
        <v>32.1</v>
      </c>
      <c r="G119" s="50">
        <v>11.9</v>
      </c>
      <c r="H119" s="50">
        <v>56</v>
      </c>
      <c r="I119" s="50">
        <v>20.2</v>
      </c>
    </row>
    <row r="120" spans="1:9" ht="12.75" customHeight="1" x14ac:dyDescent="0.15">
      <c r="A120" s="48" t="s">
        <v>52</v>
      </c>
      <c r="B120" s="49">
        <v>237</v>
      </c>
      <c r="C120" s="60">
        <v>171.47069092601933</v>
      </c>
      <c r="D120" s="60">
        <v>11.952786493351262</v>
      </c>
      <c r="E120" s="50">
        <v>34.9</v>
      </c>
      <c r="F120" s="50">
        <v>33.1</v>
      </c>
      <c r="G120" s="50">
        <v>8.4</v>
      </c>
      <c r="H120" s="50">
        <v>57.4</v>
      </c>
      <c r="I120" s="50">
        <v>22.4</v>
      </c>
    </row>
    <row r="121" spans="1:9" ht="12.75" customHeight="1" x14ac:dyDescent="0.15">
      <c r="A121" s="48" t="s">
        <v>53</v>
      </c>
      <c r="B121" s="49">
        <v>250</v>
      </c>
      <c r="C121" s="60">
        <v>171.62427951975579</v>
      </c>
      <c r="D121" s="60">
        <v>17.597501154836014</v>
      </c>
      <c r="E121" s="50">
        <v>34</v>
      </c>
      <c r="F121" s="50">
        <v>32.5</v>
      </c>
      <c r="G121" s="50">
        <v>10.4</v>
      </c>
      <c r="H121" s="50">
        <v>64.400000000000006</v>
      </c>
      <c r="I121" s="50">
        <v>32</v>
      </c>
    </row>
    <row r="122" spans="1:9" ht="12.75" customHeight="1" x14ac:dyDescent="0.15">
      <c r="A122" s="48" t="s">
        <v>54</v>
      </c>
      <c r="B122" s="49">
        <v>203</v>
      </c>
      <c r="C122" s="60">
        <v>133.3807576027032</v>
      </c>
      <c r="D122" s="60">
        <v>16.515632405106921</v>
      </c>
      <c r="E122" s="50">
        <v>33.5</v>
      </c>
      <c r="F122" s="50">
        <v>31.1</v>
      </c>
      <c r="G122" s="50">
        <v>12.8</v>
      </c>
      <c r="H122" s="50">
        <v>76.400000000000006</v>
      </c>
      <c r="I122" s="50">
        <v>26.1</v>
      </c>
    </row>
    <row r="123" spans="1:9" ht="12.75" customHeight="1" x14ac:dyDescent="0.15">
      <c r="A123" s="48" t="s">
        <v>55</v>
      </c>
      <c r="B123" s="49">
        <v>280</v>
      </c>
      <c r="C123" s="60">
        <v>184.03529999927545</v>
      </c>
      <c r="D123" s="60">
        <v>18.258426966292134</v>
      </c>
      <c r="E123" s="50">
        <v>33.700000000000003</v>
      </c>
      <c r="F123" s="50">
        <v>31.2</v>
      </c>
      <c r="G123" s="50">
        <v>15.4</v>
      </c>
      <c r="H123" s="50">
        <v>62.1</v>
      </c>
      <c r="I123" s="50">
        <v>27.1</v>
      </c>
    </row>
    <row r="124" spans="1:9" ht="12.75" customHeight="1" x14ac:dyDescent="0.15">
      <c r="A124" s="48" t="s">
        <v>56</v>
      </c>
      <c r="B124" s="49">
        <v>302</v>
      </c>
      <c r="C124" s="60">
        <v>201.2314799725078</v>
      </c>
      <c r="D124" s="60">
        <v>12.391744344545568</v>
      </c>
      <c r="E124" s="50">
        <v>32.299999999999997</v>
      </c>
      <c r="F124" s="50">
        <v>30.1</v>
      </c>
      <c r="G124" s="50">
        <v>13.9</v>
      </c>
      <c r="H124" s="50">
        <v>71.5</v>
      </c>
      <c r="I124" s="50">
        <v>39.700000000000003</v>
      </c>
    </row>
    <row r="125" spans="1:9" ht="12.75" customHeight="1" x14ac:dyDescent="0.15">
      <c r="A125" s="48" t="s">
        <v>57</v>
      </c>
      <c r="B125" s="49">
        <v>313</v>
      </c>
      <c r="C125" s="60">
        <v>207.9002079002079</v>
      </c>
      <c r="D125" s="60">
        <v>9.4602265048517449</v>
      </c>
      <c r="E125" s="50">
        <v>33.5</v>
      </c>
      <c r="F125" s="50">
        <v>30.7</v>
      </c>
      <c r="G125" s="50">
        <v>14.7</v>
      </c>
      <c r="H125" s="50">
        <v>70.900000000000006</v>
      </c>
      <c r="I125" s="50">
        <v>29.1</v>
      </c>
    </row>
    <row r="126" spans="1:9" ht="12.75" customHeight="1" x14ac:dyDescent="0.15">
      <c r="A126" s="48">
        <v>2013</v>
      </c>
      <c r="B126" s="49">
        <v>353</v>
      </c>
      <c r="C126" s="61">
        <v>229.63984591030459</v>
      </c>
      <c r="D126" s="61">
        <v>9.9277918605343807</v>
      </c>
      <c r="E126" s="50">
        <v>34.1</v>
      </c>
      <c r="F126" s="50">
        <v>31.2</v>
      </c>
      <c r="G126" s="50">
        <v>17.8</v>
      </c>
      <c r="H126" s="50">
        <v>73.400000000000006</v>
      </c>
      <c r="I126" s="50">
        <v>25.5</v>
      </c>
    </row>
    <row r="127" spans="1:9" ht="14.75" customHeight="1" x14ac:dyDescent="0.15">
      <c r="A127" s="80" t="s">
        <v>73</v>
      </c>
      <c r="B127" s="80"/>
      <c r="C127" s="80"/>
      <c r="D127" s="80"/>
      <c r="E127" s="80"/>
      <c r="F127" s="80"/>
      <c r="G127" s="80"/>
      <c r="H127" s="80"/>
      <c r="I127" s="80"/>
    </row>
    <row r="128" spans="1:9" ht="12.75" customHeight="1" x14ac:dyDescent="0.15">
      <c r="A128" s="48" t="s">
        <v>48</v>
      </c>
      <c r="B128" s="49">
        <v>23555</v>
      </c>
      <c r="C128" s="60">
        <v>299.11676041334528</v>
      </c>
      <c r="D128" s="60">
        <v>20.956590801792064</v>
      </c>
      <c r="E128" s="50">
        <v>33.799999999999997</v>
      </c>
      <c r="F128" s="50">
        <v>31.7</v>
      </c>
      <c r="G128" s="50">
        <v>20.5</v>
      </c>
      <c r="H128" s="50">
        <v>57.2</v>
      </c>
      <c r="I128" s="50">
        <v>20.5</v>
      </c>
    </row>
    <row r="129" spans="1:9" ht="12.75" customHeight="1" x14ac:dyDescent="0.15">
      <c r="A129" s="48" t="s">
        <v>49</v>
      </c>
      <c r="B129" s="49">
        <v>24171</v>
      </c>
      <c r="C129" s="60">
        <v>302.08628719720213</v>
      </c>
      <c r="D129" s="60">
        <v>21.68608535420109</v>
      </c>
      <c r="E129" s="50">
        <v>34.200000000000003</v>
      </c>
      <c r="F129" s="50">
        <v>32.299999999999997</v>
      </c>
      <c r="G129" s="50">
        <v>20.9</v>
      </c>
      <c r="H129" s="50">
        <v>57.5</v>
      </c>
      <c r="I129" s="50">
        <v>20.399999999999999</v>
      </c>
    </row>
    <row r="130" spans="1:9" ht="12.75" customHeight="1" x14ac:dyDescent="0.15">
      <c r="A130" s="48" t="s">
        <v>50</v>
      </c>
      <c r="B130" s="49">
        <v>25353</v>
      </c>
      <c r="C130" s="60">
        <v>312.56153567640018</v>
      </c>
      <c r="D130" s="60">
        <v>22.174341218097691</v>
      </c>
      <c r="E130" s="50">
        <v>34.5</v>
      </c>
      <c r="F130" s="50">
        <v>32.700000000000003</v>
      </c>
      <c r="G130" s="50">
        <v>22.3</v>
      </c>
      <c r="H130" s="50">
        <v>60.4</v>
      </c>
      <c r="I130" s="50">
        <v>20.2</v>
      </c>
    </row>
    <row r="131" spans="1:9" ht="12.75" customHeight="1" x14ac:dyDescent="0.15">
      <c r="A131" s="48" t="s">
        <v>51</v>
      </c>
      <c r="B131" s="49">
        <v>25790</v>
      </c>
      <c r="C131" s="60">
        <v>312.05467617767334</v>
      </c>
      <c r="D131" s="60">
        <v>23.014739384845115</v>
      </c>
      <c r="E131" s="50">
        <v>34.700000000000003</v>
      </c>
      <c r="F131" s="50">
        <v>32.9</v>
      </c>
      <c r="G131" s="50">
        <v>23.6</v>
      </c>
      <c r="H131" s="50">
        <v>58</v>
      </c>
      <c r="I131" s="50">
        <v>21.6</v>
      </c>
    </row>
    <row r="132" spans="1:9" ht="12.75" customHeight="1" x14ac:dyDescent="0.15">
      <c r="A132" s="48" t="s">
        <v>52</v>
      </c>
      <c r="B132" s="49">
        <v>27224</v>
      </c>
      <c r="C132" s="60">
        <v>322.3862509161313</v>
      </c>
      <c r="D132" s="60">
        <v>24.547959958119989</v>
      </c>
      <c r="E132" s="50">
        <v>34.9</v>
      </c>
      <c r="F132" s="50">
        <v>33.1</v>
      </c>
      <c r="G132" s="50">
        <v>24.4</v>
      </c>
      <c r="H132" s="50">
        <v>56.5</v>
      </c>
      <c r="I132" s="50">
        <v>22.4</v>
      </c>
    </row>
    <row r="133" spans="1:9" ht="12.75" customHeight="1" x14ac:dyDescent="0.15">
      <c r="A133" s="48" t="s">
        <v>53</v>
      </c>
      <c r="B133" s="49">
        <v>27615</v>
      </c>
      <c r="C133" s="60">
        <v>320.32167497100215</v>
      </c>
      <c r="D133" s="60">
        <v>23.7210568561127</v>
      </c>
      <c r="E133" s="50">
        <v>33.4</v>
      </c>
      <c r="F133" s="50">
        <v>33.4</v>
      </c>
      <c r="G133" s="50">
        <v>24.3</v>
      </c>
      <c r="H133" s="50">
        <v>54.9</v>
      </c>
      <c r="I133" s="50">
        <v>23</v>
      </c>
    </row>
    <row r="134" spans="1:9" ht="12.75" customHeight="1" x14ac:dyDescent="0.15">
      <c r="A134" s="48" t="s">
        <v>54</v>
      </c>
      <c r="B134" s="49">
        <v>29317</v>
      </c>
      <c r="C134" s="60">
        <v>326.31810999507621</v>
      </c>
      <c r="D134" s="60">
        <v>24.851286975060415</v>
      </c>
      <c r="E134" s="50">
        <v>35.299999999999997</v>
      </c>
      <c r="F134" s="50">
        <v>33.4</v>
      </c>
      <c r="G134" s="50">
        <v>25.2</v>
      </c>
      <c r="H134" s="50">
        <v>55.5</v>
      </c>
      <c r="I134" s="50">
        <v>21.8</v>
      </c>
    </row>
    <row r="135" spans="1:9" ht="12.75" customHeight="1" x14ac:dyDescent="0.15">
      <c r="A135" s="48" t="s">
        <v>55</v>
      </c>
      <c r="B135" s="49">
        <v>29700</v>
      </c>
      <c r="C135" s="60">
        <v>323.63546103150793</v>
      </c>
      <c r="D135" s="60">
        <v>25.577514563570457</v>
      </c>
      <c r="E135" s="50">
        <v>35.4</v>
      </c>
      <c r="F135" s="50">
        <v>33.5</v>
      </c>
      <c r="G135" s="50">
        <v>25.5</v>
      </c>
      <c r="H135" s="50">
        <v>54.6</v>
      </c>
      <c r="I135" s="50">
        <v>21.4</v>
      </c>
    </row>
    <row r="136" spans="1:9" ht="12.75" customHeight="1" x14ac:dyDescent="0.15">
      <c r="A136" s="48" t="s">
        <v>56</v>
      </c>
      <c r="B136" s="49">
        <v>29106</v>
      </c>
      <c r="C136" s="60">
        <v>314.16499149905127</v>
      </c>
      <c r="D136" s="60">
        <v>22.914265169571213</v>
      </c>
      <c r="E136" s="50">
        <v>35.6</v>
      </c>
      <c r="F136" s="50">
        <v>33.6</v>
      </c>
      <c r="G136" s="50">
        <v>26.3</v>
      </c>
      <c r="H136" s="50">
        <v>54.6</v>
      </c>
      <c r="I136" s="50">
        <v>23.1</v>
      </c>
    </row>
    <row r="137" spans="1:9" ht="12.75" customHeight="1" x14ac:dyDescent="0.15">
      <c r="A137" s="48" t="s">
        <v>57</v>
      </c>
      <c r="B137" s="49">
        <v>29381</v>
      </c>
      <c r="C137" s="60">
        <v>309.88083461937339</v>
      </c>
      <c r="D137" s="60">
        <v>24.41615792268794</v>
      </c>
      <c r="E137" s="50">
        <v>35.9</v>
      </c>
      <c r="F137" s="50">
        <v>34</v>
      </c>
      <c r="G137" s="50">
        <v>27.2</v>
      </c>
      <c r="H137" s="50">
        <v>54.7</v>
      </c>
      <c r="I137" s="50">
        <v>23.4</v>
      </c>
    </row>
    <row r="138" spans="1:9" ht="12.75" customHeight="1" x14ac:dyDescent="0.15">
      <c r="A138" s="48">
        <v>2013</v>
      </c>
      <c r="B138" s="49">
        <v>30775</v>
      </c>
      <c r="C138" s="61">
        <v>318.05403651478747</v>
      </c>
      <c r="D138" s="61">
        <v>25.618349412691977</v>
      </c>
      <c r="E138" s="50">
        <v>35.9</v>
      </c>
      <c r="F138" s="50">
        <v>34</v>
      </c>
      <c r="G138" s="50">
        <v>27.4</v>
      </c>
      <c r="H138" s="50">
        <v>57.8</v>
      </c>
      <c r="I138" s="50">
        <v>24</v>
      </c>
    </row>
    <row r="141" spans="1:9" ht="12.75" customHeight="1" x14ac:dyDescent="0.15">
      <c r="A141" s="59" t="s">
        <v>403</v>
      </c>
    </row>
  </sheetData>
  <sheetProtection sheet="1"/>
  <mergeCells count="12">
    <mergeCell ref="A7:I7"/>
    <mergeCell ref="A19:I19"/>
    <mergeCell ref="A31:I31"/>
    <mergeCell ref="A43:I43"/>
    <mergeCell ref="A115:I115"/>
    <mergeCell ref="A1:J1"/>
    <mergeCell ref="A127:I127"/>
    <mergeCell ref="A55:I55"/>
    <mergeCell ref="A67:I67"/>
    <mergeCell ref="A79:I79"/>
    <mergeCell ref="A91:I91"/>
    <mergeCell ref="A103:I103"/>
  </mergeCells>
  <hyperlinks>
    <hyperlink ref="A141" r:id="rId1" xr:uid="{479BEE1E-AC53-294B-AF74-0EEBA0E968D3}"/>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BB2F0-13D6-D641-A276-70B9EC904027}">
  <sheetPr codeName="Sheet4"/>
  <dimension ref="A1:K65"/>
  <sheetViews>
    <sheetView workbookViewId="0">
      <selection sqref="A1:D1"/>
    </sheetView>
  </sheetViews>
  <sheetFormatPr baseColWidth="10" defaultRowHeight="14" x14ac:dyDescent="0.15"/>
  <cols>
    <col min="1" max="1" width="47.6640625" customWidth="1"/>
    <col min="2"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5" customHeight="1" x14ac:dyDescent="0.15">
      <c r="A4" s="5" t="s">
        <v>373</v>
      </c>
    </row>
    <row r="5" spans="1:11" x14ac:dyDescent="0.15">
      <c r="A5" s="6"/>
      <c r="B5" s="7" t="s">
        <v>8</v>
      </c>
      <c r="C5" s="7" t="s">
        <v>9</v>
      </c>
      <c r="D5" s="7" t="s">
        <v>10</v>
      </c>
      <c r="E5" s="7" t="s">
        <v>11</v>
      </c>
      <c r="F5" s="7" t="s">
        <v>12</v>
      </c>
      <c r="G5" s="7" t="s">
        <v>13</v>
      </c>
      <c r="H5" s="7" t="s">
        <v>14</v>
      </c>
      <c r="I5" s="7" t="s">
        <v>15</v>
      </c>
      <c r="J5" s="7" t="s">
        <v>16</v>
      </c>
    </row>
    <row r="6" spans="1:11" x14ac:dyDescent="0.15">
      <c r="A6" s="79" t="s">
        <v>333</v>
      </c>
      <c r="B6" s="79"/>
      <c r="C6" s="79"/>
      <c r="D6" s="79"/>
      <c r="E6" s="79"/>
      <c r="F6" s="79"/>
      <c r="G6" s="79"/>
      <c r="H6" s="79"/>
      <c r="I6" s="79"/>
      <c r="J6" s="79"/>
    </row>
    <row r="7" spans="1:11" x14ac:dyDescent="0.15">
      <c r="A7" s="4" t="s">
        <v>31</v>
      </c>
      <c r="B7" s="9">
        <v>144</v>
      </c>
      <c r="C7" s="9">
        <v>27</v>
      </c>
      <c r="D7" s="9">
        <v>122</v>
      </c>
      <c r="E7" s="9">
        <v>32</v>
      </c>
      <c r="F7" s="9">
        <v>86</v>
      </c>
      <c r="G7" s="9">
        <v>9</v>
      </c>
      <c r="H7" s="9">
        <v>85</v>
      </c>
      <c r="I7" s="9">
        <v>0</v>
      </c>
      <c r="J7" s="9">
        <v>505</v>
      </c>
    </row>
    <row r="8" spans="1:11" x14ac:dyDescent="0.15">
      <c r="A8" s="4" t="s">
        <v>32</v>
      </c>
      <c r="B8" s="9">
        <v>658</v>
      </c>
      <c r="C8" s="9">
        <v>78</v>
      </c>
      <c r="D8" s="9">
        <v>623</v>
      </c>
      <c r="E8" s="9">
        <v>115</v>
      </c>
      <c r="F8" s="9">
        <v>655</v>
      </c>
      <c r="G8" s="9">
        <v>21</v>
      </c>
      <c r="H8" s="9">
        <v>686</v>
      </c>
      <c r="I8" s="9">
        <v>20</v>
      </c>
      <c r="J8" s="9">
        <v>2856</v>
      </c>
    </row>
    <row r="9" spans="1:11" x14ac:dyDescent="0.15">
      <c r="A9" s="4" t="s">
        <v>33</v>
      </c>
      <c r="B9" s="9">
        <v>156</v>
      </c>
      <c r="C9" s="9">
        <v>33</v>
      </c>
      <c r="D9" s="9">
        <v>201</v>
      </c>
      <c r="E9" s="9">
        <v>41</v>
      </c>
      <c r="F9" s="9">
        <v>142</v>
      </c>
      <c r="G9" s="9">
        <v>4</v>
      </c>
      <c r="H9" s="9">
        <v>132</v>
      </c>
      <c r="I9" s="9">
        <v>6</v>
      </c>
      <c r="J9" s="9">
        <v>715</v>
      </c>
    </row>
    <row r="10" spans="1:11" x14ac:dyDescent="0.15">
      <c r="A10" s="4" t="s">
        <v>34</v>
      </c>
      <c r="B10" s="9">
        <v>61</v>
      </c>
      <c r="C10" s="9">
        <v>3</v>
      </c>
      <c r="D10" s="9">
        <v>34</v>
      </c>
      <c r="E10" s="9">
        <v>20</v>
      </c>
      <c r="F10" s="9">
        <v>100</v>
      </c>
      <c r="G10" s="9">
        <v>4</v>
      </c>
      <c r="H10" s="9">
        <v>32</v>
      </c>
      <c r="I10" s="9">
        <v>0</v>
      </c>
      <c r="J10" s="9">
        <v>254</v>
      </c>
    </row>
    <row r="11" spans="1:11" x14ac:dyDescent="0.15">
      <c r="A11" s="4" t="s">
        <v>35</v>
      </c>
      <c r="B11" s="9">
        <v>27</v>
      </c>
      <c r="C11" s="9">
        <v>3</v>
      </c>
      <c r="D11" s="9">
        <v>6</v>
      </c>
      <c r="E11" s="9">
        <v>3</v>
      </c>
      <c r="F11" s="9">
        <v>24</v>
      </c>
      <c r="G11" s="9">
        <v>0</v>
      </c>
      <c r="H11" s="9">
        <v>13</v>
      </c>
      <c r="I11" s="9">
        <v>3</v>
      </c>
      <c r="J11" s="9">
        <v>79</v>
      </c>
    </row>
    <row r="12" spans="1:11" x14ac:dyDescent="0.15">
      <c r="A12" s="4" t="s">
        <v>36</v>
      </c>
      <c r="B12" s="9">
        <v>270</v>
      </c>
      <c r="C12" s="9">
        <v>35</v>
      </c>
      <c r="D12" s="9">
        <v>199</v>
      </c>
      <c r="E12" s="9">
        <v>68</v>
      </c>
      <c r="F12" s="9">
        <v>220</v>
      </c>
      <c r="G12" s="9">
        <v>4</v>
      </c>
      <c r="H12" s="9">
        <v>30</v>
      </c>
      <c r="I12" s="9">
        <v>5</v>
      </c>
      <c r="J12" s="9">
        <v>831</v>
      </c>
    </row>
    <row r="13" spans="1:11" x14ac:dyDescent="0.15">
      <c r="A13" s="4" t="s">
        <v>37</v>
      </c>
      <c r="B13" s="9">
        <v>284</v>
      </c>
      <c r="C13" s="9">
        <v>60</v>
      </c>
      <c r="D13" s="9">
        <v>316</v>
      </c>
      <c r="E13" s="9">
        <v>86</v>
      </c>
      <c r="F13" s="9">
        <v>493</v>
      </c>
      <c r="G13" s="9">
        <v>8</v>
      </c>
      <c r="H13" s="9">
        <v>55</v>
      </c>
      <c r="I13" s="9">
        <v>5</v>
      </c>
      <c r="J13" s="9">
        <v>1307</v>
      </c>
    </row>
    <row r="14" spans="1:11" x14ac:dyDescent="0.15">
      <c r="A14" s="4" t="s">
        <v>38</v>
      </c>
      <c r="B14" s="9">
        <v>107</v>
      </c>
      <c r="C14" s="9">
        <v>22</v>
      </c>
      <c r="D14" s="9">
        <v>67</v>
      </c>
      <c r="E14" s="9">
        <v>21</v>
      </c>
      <c r="F14" s="9">
        <v>39</v>
      </c>
      <c r="G14" s="9">
        <v>3</v>
      </c>
      <c r="H14" s="9">
        <v>10</v>
      </c>
      <c r="I14" s="9">
        <v>6</v>
      </c>
      <c r="J14" s="9">
        <v>275</v>
      </c>
    </row>
    <row r="15" spans="1:11" x14ac:dyDescent="0.15">
      <c r="A15" s="4" t="s">
        <v>39</v>
      </c>
      <c r="B15" s="9">
        <v>17</v>
      </c>
      <c r="C15" s="9">
        <v>5</v>
      </c>
      <c r="D15" s="9">
        <v>17</v>
      </c>
      <c r="E15" s="9">
        <v>6</v>
      </c>
      <c r="F15" s="9">
        <v>4</v>
      </c>
      <c r="G15" s="9">
        <v>3</v>
      </c>
      <c r="H15" s="9">
        <v>4</v>
      </c>
      <c r="I15" s="9">
        <v>0</v>
      </c>
      <c r="J15" s="9">
        <v>56</v>
      </c>
    </row>
    <row r="16" spans="1:11" x14ac:dyDescent="0.15">
      <c r="A16" s="4" t="s">
        <v>40</v>
      </c>
      <c r="B16" s="9">
        <v>69</v>
      </c>
      <c r="C16" s="9">
        <v>10</v>
      </c>
      <c r="D16" s="9">
        <v>40</v>
      </c>
      <c r="E16" s="9">
        <v>4</v>
      </c>
      <c r="F16" s="9">
        <v>13</v>
      </c>
      <c r="G16" s="9">
        <v>3</v>
      </c>
      <c r="H16" s="9">
        <v>7</v>
      </c>
      <c r="I16" s="9">
        <v>3</v>
      </c>
      <c r="J16" s="9">
        <v>149</v>
      </c>
    </row>
    <row r="17" spans="1:10" x14ac:dyDescent="0.15">
      <c r="A17" s="4" t="s">
        <v>41</v>
      </c>
      <c r="B17" s="9">
        <v>22</v>
      </c>
      <c r="C17" s="9">
        <v>0</v>
      </c>
      <c r="D17" s="9">
        <v>6</v>
      </c>
      <c r="E17" s="9">
        <v>0</v>
      </c>
      <c r="F17" s="9">
        <v>3</v>
      </c>
      <c r="G17" s="9">
        <v>0</v>
      </c>
      <c r="H17" s="9">
        <v>7</v>
      </c>
      <c r="I17" s="9">
        <v>3</v>
      </c>
      <c r="J17" s="9">
        <v>41</v>
      </c>
    </row>
    <row r="18" spans="1:10" x14ac:dyDescent="0.15">
      <c r="A18" s="4" t="s">
        <v>42</v>
      </c>
      <c r="B18" s="9">
        <v>18</v>
      </c>
      <c r="C18" s="9">
        <v>3</v>
      </c>
      <c r="D18" s="9">
        <v>33</v>
      </c>
      <c r="E18" s="9">
        <v>7</v>
      </c>
      <c r="F18" s="9">
        <v>15</v>
      </c>
      <c r="G18" s="9">
        <v>3</v>
      </c>
      <c r="H18" s="9">
        <v>22</v>
      </c>
      <c r="I18" s="9">
        <v>0</v>
      </c>
      <c r="J18" s="9">
        <v>101</v>
      </c>
    </row>
    <row r="19" spans="1:10" x14ac:dyDescent="0.15">
      <c r="A19" s="4" t="s">
        <v>43</v>
      </c>
      <c r="B19" s="9">
        <v>21</v>
      </c>
      <c r="C19" s="9">
        <v>0</v>
      </c>
      <c r="D19" s="9">
        <v>23</v>
      </c>
      <c r="E19" s="9">
        <v>5</v>
      </c>
      <c r="F19" s="9">
        <v>7</v>
      </c>
      <c r="G19" s="9">
        <v>0</v>
      </c>
      <c r="H19" s="9">
        <v>5</v>
      </c>
      <c r="I19" s="9">
        <v>0</v>
      </c>
      <c r="J19" s="9">
        <v>61</v>
      </c>
    </row>
    <row r="20" spans="1:10" x14ac:dyDescent="0.15">
      <c r="A20" s="4" t="s">
        <v>44</v>
      </c>
      <c r="B20" s="9">
        <v>65</v>
      </c>
      <c r="C20" s="9">
        <v>5</v>
      </c>
      <c r="D20" s="9">
        <v>46</v>
      </c>
      <c r="E20" s="9">
        <v>5</v>
      </c>
      <c r="F20" s="9">
        <v>68</v>
      </c>
      <c r="G20" s="9">
        <v>4</v>
      </c>
      <c r="H20" s="9">
        <v>74</v>
      </c>
      <c r="I20" s="9">
        <v>3</v>
      </c>
      <c r="J20" s="9">
        <v>270</v>
      </c>
    </row>
    <row r="21" spans="1:10" x14ac:dyDescent="0.15">
      <c r="A21" s="4" t="s">
        <v>45</v>
      </c>
      <c r="B21" s="9">
        <v>372</v>
      </c>
      <c r="C21" s="9">
        <v>102</v>
      </c>
      <c r="D21" s="9">
        <v>147</v>
      </c>
      <c r="E21" s="9">
        <v>83</v>
      </c>
      <c r="F21" s="9">
        <v>100</v>
      </c>
      <c r="G21" s="9">
        <v>5</v>
      </c>
      <c r="H21" s="9">
        <v>79</v>
      </c>
      <c r="I21" s="9">
        <v>11</v>
      </c>
      <c r="J21" s="9">
        <v>899</v>
      </c>
    </row>
    <row r="22" spans="1:10" x14ac:dyDescent="0.15">
      <c r="A22" s="4" t="s">
        <v>46</v>
      </c>
      <c r="B22" s="9">
        <v>6</v>
      </c>
      <c r="C22" s="9">
        <v>0</v>
      </c>
      <c r="D22" s="9">
        <v>0</v>
      </c>
      <c r="E22" s="9">
        <v>0</v>
      </c>
      <c r="F22" s="9">
        <v>3</v>
      </c>
      <c r="G22" s="9">
        <v>0</v>
      </c>
      <c r="H22" s="9">
        <v>0</v>
      </c>
      <c r="I22" s="9">
        <v>0</v>
      </c>
      <c r="J22" s="9">
        <v>9</v>
      </c>
    </row>
    <row r="23" spans="1:10" x14ac:dyDescent="0.15">
      <c r="A23" s="4" t="s">
        <v>23</v>
      </c>
      <c r="B23" s="9">
        <v>0</v>
      </c>
      <c r="C23" s="9">
        <v>0</v>
      </c>
      <c r="D23" s="9">
        <v>18</v>
      </c>
      <c r="E23" s="9">
        <v>0</v>
      </c>
      <c r="F23" s="9">
        <v>8</v>
      </c>
      <c r="G23" s="9">
        <v>0</v>
      </c>
      <c r="H23" s="9">
        <v>0</v>
      </c>
      <c r="I23" s="9">
        <v>0</v>
      </c>
      <c r="J23" s="9">
        <v>26</v>
      </c>
    </row>
    <row r="24" spans="1:10" x14ac:dyDescent="0.15">
      <c r="A24" s="3" t="s">
        <v>47</v>
      </c>
      <c r="B24" s="8">
        <v>2297</v>
      </c>
      <c r="C24" s="8">
        <v>386</v>
      </c>
      <c r="D24" s="8">
        <v>1898</v>
      </c>
      <c r="E24" s="8">
        <v>496</v>
      </c>
      <c r="F24" s="8">
        <v>1980</v>
      </c>
      <c r="G24" s="8">
        <v>71</v>
      </c>
      <c r="H24" s="8">
        <v>1241</v>
      </c>
      <c r="I24" s="8">
        <v>65</v>
      </c>
      <c r="J24" s="8">
        <v>8434</v>
      </c>
    </row>
    <row r="25" spans="1:10" x14ac:dyDescent="0.15">
      <c r="A25" s="79" t="s">
        <v>327</v>
      </c>
      <c r="B25" s="79"/>
      <c r="C25" s="79"/>
      <c r="D25" s="79"/>
      <c r="E25" s="79"/>
      <c r="F25" s="79"/>
      <c r="G25" s="79"/>
      <c r="H25" s="79"/>
      <c r="I25" s="79"/>
      <c r="J25" s="79"/>
    </row>
    <row r="26" spans="1:10" x14ac:dyDescent="0.15">
      <c r="A26" s="4" t="s">
        <v>31</v>
      </c>
      <c r="B26" s="9">
        <v>699</v>
      </c>
      <c r="C26" s="9">
        <v>532</v>
      </c>
      <c r="D26" s="9">
        <v>478</v>
      </c>
      <c r="E26" s="9">
        <v>219</v>
      </c>
      <c r="F26" s="9">
        <v>286</v>
      </c>
      <c r="G26" s="9">
        <v>62</v>
      </c>
      <c r="H26" s="9">
        <v>29</v>
      </c>
      <c r="I26" s="9">
        <v>12</v>
      </c>
      <c r="J26" s="9">
        <v>2317</v>
      </c>
    </row>
    <row r="27" spans="1:10" x14ac:dyDescent="0.15">
      <c r="A27" s="4" t="s">
        <v>32</v>
      </c>
      <c r="B27" s="9">
        <v>1193</v>
      </c>
      <c r="C27" s="9">
        <v>686</v>
      </c>
      <c r="D27" s="9">
        <v>745</v>
      </c>
      <c r="E27" s="9">
        <v>222</v>
      </c>
      <c r="F27" s="9">
        <v>364</v>
      </c>
      <c r="G27" s="9">
        <v>85</v>
      </c>
      <c r="H27" s="9">
        <v>31</v>
      </c>
      <c r="I27" s="9">
        <v>53</v>
      </c>
      <c r="J27" s="9">
        <v>3379</v>
      </c>
    </row>
    <row r="28" spans="1:10" x14ac:dyDescent="0.15">
      <c r="A28" s="4" t="s">
        <v>33</v>
      </c>
      <c r="B28" s="9">
        <v>834</v>
      </c>
      <c r="C28" s="9">
        <v>701</v>
      </c>
      <c r="D28" s="9">
        <v>511</v>
      </c>
      <c r="E28" s="9">
        <v>276</v>
      </c>
      <c r="F28" s="9">
        <v>360</v>
      </c>
      <c r="G28" s="9">
        <v>47</v>
      </c>
      <c r="H28" s="9">
        <v>37</v>
      </c>
      <c r="I28" s="9">
        <v>23</v>
      </c>
      <c r="J28" s="9">
        <v>2789</v>
      </c>
    </row>
    <row r="29" spans="1:10" x14ac:dyDescent="0.15">
      <c r="A29" s="4" t="s">
        <v>34</v>
      </c>
      <c r="B29" s="9">
        <v>162</v>
      </c>
      <c r="C29" s="9">
        <v>75</v>
      </c>
      <c r="D29" s="9">
        <v>98</v>
      </c>
      <c r="E29" s="9">
        <v>48</v>
      </c>
      <c r="F29" s="9">
        <v>93</v>
      </c>
      <c r="G29" s="9">
        <v>16</v>
      </c>
      <c r="H29" s="9">
        <v>3</v>
      </c>
      <c r="I29" s="9">
        <v>10</v>
      </c>
      <c r="J29" s="9">
        <v>505</v>
      </c>
    </row>
    <row r="30" spans="1:10" x14ac:dyDescent="0.15">
      <c r="A30" s="4" t="s">
        <v>35</v>
      </c>
      <c r="B30" s="9">
        <v>148</v>
      </c>
      <c r="C30" s="9">
        <v>56</v>
      </c>
      <c r="D30" s="9">
        <v>18</v>
      </c>
      <c r="E30" s="9">
        <v>33</v>
      </c>
      <c r="F30" s="9">
        <v>62</v>
      </c>
      <c r="G30" s="9">
        <v>0</v>
      </c>
      <c r="H30" s="9">
        <v>3</v>
      </c>
      <c r="I30" s="9">
        <v>6</v>
      </c>
      <c r="J30" s="9">
        <v>326</v>
      </c>
    </row>
    <row r="31" spans="1:10" x14ac:dyDescent="0.15">
      <c r="A31" s="4" t="s">
        <v>36</v>
      </c>
      <c r="B31" s="9">
        <v>750</v>
      </c>
      <c r="C31" s="9">
        <v>407</v>
      </c>
      <c r="D31" s="9">
        <v>446</v>
      </c>
      <c r="E31" s="9">
        <v>120</v>
      </c>
      <c r="F31" s="9">
        <v>349</v>
      </c>
      <c r="G31" s="9">
        <v>43</v>
      </c>
      <c r="H31" s="9">
        <v>13</v>
      </c>
      <c r="I31" s="9">
        <v>36</v>
      </c>
      <c r="J31" s="9">
        <v>2164</v>
      </c>
    </row>
    <row r="32" spans="1:10" x14ac:dyDescent="0.15">
      <c r="A32" s="4" t="s">
        <v>37</v>
      </c>
      <c r="B32" s="9">
        <v>591</v>
      </c>
      <c r="C32" s="9">
        <v>506</v>
      </c>
      <c r="D32" s="9">
        <v>614</v>
      </c>
      <c r="E32" s="9">
        <v>162</v>
      </c>
      <c r="F32" s="9">
        <v>363</v>
      </c>
      <c r="G32" s="9">
        <v>39</v>
      </c>
      <c r="H32" s="9">
        <v>6</v>
      </c>
      <c r="I32" s="9">
        <v>26</v>
      </c>
      <c r="J32" s="9">
        <v>2307</v>
      </c>
    </row>
    <row r="33" spans="1:10" x14ac:dyDescent="0.15">
      <c r="A33" s="4" t="s">
        <v>38</v>
      </c>
      <c r="B33" s="9">
        <v>307</v>
      </c>
      <c r="C33" s="9">
        <v>265</v>
      </c>
      <c r="D33" s="9">
        <v>180</v>
      </c>
      <c r="E33" s="9">
        <v>78</v>
      </c>
      <c r="F33" s="9">
        <v>82</v>
      </c>
      <c r="G33" s="9">
        <v>22</v>
      </c>
      <c r="H33" s="9">
        <v>5</v>
      </c>
      <c r="I33" s="9">
        <v>15</v>
      </c>
      <c r="J33" s="9">
        <v>954</v>
      </c>
    </row>
    <row r="34" spans="1:10" x14ac:dyDescent="0.15">
      <c r="A34" s="4" t="s">
        <v>39</v>
      </c>
      <c r="B34" s="9">
        <v>204</v>
      </c>
      <c r="C34" s="9">
        <v>129</v>
      </c>
      <c r="D34" s="9">
        <v>218</v>
      </c>
      <c r="E34" s="9">
        <v>24</v>
      </c>
      <c r="F34" s="9">
        <v>78</v>
      </c>
      <c r="G34" s="9">
        <v>14</v>
      </c>
      <c r="H34" s="9">
        <v>5</v>
      </c>
      <c r="I34" s="9">
        <v>10</v>
      </c>
      <c r="J34" s="9">
        <v>682</v>
      </c>
    </row>
    <row r="35" spans="1:10" x14ac:dyDescent="0.15">
      <c r="A35" s="4" t="s">
        <v>40</v>
      </c>
      <c r="B35" s="9">
        <v>1458</v>
      </c>
      <c r="C35" s="9">
        <v>649</v>
      </c>
      <c r="D35" s="9">
        <v>538</v>
      </c>
      <c r="E35" s="9">
        <v>220</v>
      </c>
      <c r="F35" s="9">
        <v>508</v>
      </c>
      <c r="G35" s="9">
        <v>13</v>
      </c>
      <c r="H35" s="9">
        <v>40</v>
      </c>
      <c r="I35" s="9">
        <v>11</v>
      </c>
      <c r="J35" s="9">
        <v>3437</v>
      </c>
    </row>
    <row r="36" spans="1:10" x14ac:dyDescent="0.15">
      <c r="A36" s="4" t="s">
        <v>41</v>
      </c>
      <c r="B36" s="9">
        <v>120</v>
      </c>
      <c r="C36" s="9">
        <v>53</v>
      </c>
      <c r="D36" s="9">
        <v>23</v>
      </c>
      <c r="E36" s="9">
        <v>42</v>
      </c>
      <c r="F36" s="9">
        <v>18</v>
      </c>
      <c r="G36" s="9">
        <v>4</v>
      </c>
      <c r="H36" s="9">
        <v>0</v>
      </c>
      <c r="I36" s="9">
        <v>4</v>
      </c>
      <c r="J36" s="9">
        <v>264</v>
      </c>
    </row>
    <row r="37" spans="1:10" x14ac:dyDescent="0.15">
      <c r="A37" s="4" t="s">
        <v>42</v>
      </c>
      <c r="B37" s="9">
        <v>63</v>
      </c>
      <c r="C37" s="9">
        <v>58</v>
      </c>
      <c r="D37" s="9">
        <v>68</v>
      </c>
      <c r="E37" s="9">
        <v>25</v>
      </c>
      <c r="F37" s="9">
        <v>46</v>
      </c>
      <c r="G37" s="9">
        <v>14</v>
      </c>
      <c r="H37" s="9">
        <v>3</v>
      </c>
      <c r="I37" s="9">
        <v>4</v>
      </c>
      <c r="J37" s="9">
        <v>281</v>
      </c>
    </row>
    <row r="38" spans="1:10" x14ac:dyDescent="0.15">
      <c r="A38" s="4" t="s">
        <v>43</v>
      </c>
      <c r="B38" s="9">
        <v>65</v>
      </c>
      <c r="C38" s="9">
        <v>17</v>
      </c>
      <c r="D38" s="9">
        <v>8</v>
      </c>
      <c r="E38" s="9">
        <v>12</v>
      </c>
      <c r="F38" s="9">
        <v>17</v>
      </c>
      <c r="G38" s="9">
        <v>3</v>
      </c>
      <c r="H38" s="9">
        <v>3</v>
      </c>
      <c r="I38" s="9">
        <v>3</v>
      </c>
      <c r="J38" s="9">
        <v>128</v>
      </c>
    </row>
    <row r="39" spans="1:10" x14ac:dyDescent="0.15">
      <c r="A39" s="4" t="s">
        <v>44</v>
      </c>
      <c r="B39" s="9">
        <v>186</v>
      </c>
      <c r="C39" s="9">
        <v>108</v>
      </c>
      <c r="D39" s="9">
        <v>73</v>
      </c>
      <c r="E39" s="9">
        <v>29</v>
      </c>
      <c r="F39" s="9">
        <v>70</v>
      </c>
      <c r="G39" s="9">
        <v>26</v>
      </c>
      <c r="H39" s="9">
        <v>0</v>
      </c>
      <c r="I39" s="9">
        <v>21</v>
      </c>
      <c r="J39" s="9">
        <v>513</v>
      </c>
    </row>
    <row r="40" spans="1:10" x14ac:dyDescent="0.15">
      <c r="A40" s="4" t="s">
        <v>45</v>
      </c>
      <c r="B40" s="9">
        <v>658</v>
      </c>
      <c r="C40" s="9">
        <v>704</v>
      </c>
      <c r="D40" s="9">
        <v>131</v>
      </c>
      <c r="E40" s="9">
        <v>256</v>
      </c>
      <c r="F40" s="9">
        <v>230</v>
      </c>
      <c r="G40" s="9">
        <v>20</v>
      </c>
      <c r="H40" s="9">
        <v>19</v>
      </c>
      <c r="I40" s="9">
        <v>50</v>
      </c>
      <c r="J40" s="9">
        <v>2068</v>
      </c>
    </row>
    <row r="41" spans="1:10" x14ac:dyDescent="0.15">
      <c r="A41" s="4" t="s">
        <v>46</v>
      </c>
      <c r="B41" s="9">
        <v>38</v>
      </c>
      <c r="C41" s="9">
        <v>6</v>
      </c>
      <c r="D41" s="9">
        <v>7</v>
      </c>
      <c r="E41" s="9">
        <v>3</v>
      </c>
      <c r="F41" s="9">
        <v>11</v>
      </c>
      <c r="G41" s="9">
        <v>0</v>
      </c>
      <c r="H41" s="9">
        <v>0</v>
      </c>
      <c r="I41" s="9">
        <v>0</v>
      </c>
      <c r="J41" s="9">
        <v>65</v>
      </c>
    </row>
    <row r="42" spans="1:10" x14ac:dyDescent="0.15">
      <c r="A42" s="4" t="s">
        <v>23</v>
      </c>
      <c r="B42" s="9">
        <v>0</v>
      </c>
      <c r="C42" s="9">
        <v>0</v>
      </c>
      <c r="D42" s="9">
        <v>22</v>
      </c>
      <c r="E42" s="9">
        <v>3</v>
      </c>
      <c r="F42" s="9">
        <v>10</v>
      </c>
      <c r="G42" s="9">
        <v>6</v>
      </c>
      <c r="H42" s="9">
        <v>0</v>
      </c>
      <c r="I42" s="9">
        <v>3</v>
      </c>
      <c r="J42" s="9">
        <v>44</v>
      </c>
    </row>
    <row r="43" spans="1:10" x14ac:dyDescent="0.15">
      <c r="A43" s="3" t="s">
        <v>47</v>
      </c>
      <c r="B43" s="8">
        <v>7476</v>
      </c>
      <c r="C43" s="8">
        <v>4952</v>
      </c>
      <c r="D43" s="8">
        <v>4178</v>
      </c>
      <c r="E43" s="8">
        <v>1772</v>
      </c>
      <c r="F43" s="8">
        <v>2947</v>
      </c>
      <c r="G43" s="8">
        <v>414</v>
      </c>
      <c r="H43" s="8">
        <v>197</v>
      </c>
      <c r="I43" s="8">
        <v>287</v>
      </c>
      <c r="J43" s="8">
        <v>22223</v>
      </c>
    </row>
    <row r="44" spans="1:10" x14ac:dyDescent="0.15">
      <c r="A44" s="79" t="s">
        <v>328</v>
      </c>
      <c r="B44" s="79"/>
      <c r="C44" s="79"/>
      <c r="D44" s="79"/>
      <c r="E44" s="79"/>
      <c r="F44" s="79"/>
      <c r="G44" s="79"/>
      <c r="H44" s="79"/>
      <c r="I44" s="79"/>
      <c r="J44" s="79"/>
    </row>
    <row r="45" spans="1:10" x14ac:dyDescent="0.15">
      <c r="A45" s="4" t="s">
        <v>31</v>
      </c>
      <c r="B45" s="9">
        <v>854</v>
      </c>
      <c r="C45" s="9">
        <v>559</v>
      </c>
      <c r="D45" s="9">
        <v>600</v>
      </c>
      <c r="E45" s="9">
        <v>251</v>
      </c>
      <c r="F45" s="9">
        <v>372</v>
      </c>
      <c r="G45" s="9">
        <v>71</v>
      </c>
      <c r="H45" s="9">
        <v>114</v>
      </c>
      <c r="I45" s="9">
        <v>12</v>
      </c>
      <c r="J45" s="9">
        <v>2833</v>
      </c>
    </row>
    <row r="46" spans="1:10" x14ac:dyDescent="0.15">
      <c r="A46" s="4" t="s">
        <v>32</v>
      </c>
      <c r="B46" s="9">
        <v>1867</v>
      </c>
      <c r="C46" s="9">
        <v>764</v>
      </c>
      <c r="D46" s="9">
        <v>1368</v>
      </c>
      <c r="E46" s="9">
        <v>337</v>
      </c>
      <c r="F46" s="9">
        <v>1019</v>
      </c>
      <c r="G46" s="9">
        <v>106</v>
      </c>
      <c r="H46" s="9">
        <v>717</v>
      </c>
      <c r="I46" s="9">
        <v>73</v>
      </c>
      <c r="J46" s="9">
        <v>6251</v>
      </c>
    </row>
    <row r="47" spans="1:10" x14ac:dyDescent="0.15">
      <c r="A47" s="4" t="s">
        <v>33</v>
      </c>
      <c r="B47" s="9">
        <v>1005</v>
      </c>
      <c r="C47" s="9">
        <v>734</v>
      </c>
      <c r="D47" s="9">
        <v>712</v>
      </c>
      <c r="E47" s="9">
        <v>317</v>
      </c>
      <c r="F47" s="9">
        <v>502</v>
      </c>
      <c r="G47" s="9">
        <v>51</v>
      </c>
      <c r="H47" s="9">
        <v>169</v>
      </c>
      <c r="I47" s="9">
        <v>29</v>
      </c>
      <c r="J47" s="9">
        <v>3519</v>
      </c>
    </row>
    <row r="48" spans="1:10" x14ac:dyDescent="0.15">
      <c r="A48" s="4" t="s">
        <v>34</v>
      </c>
      <c r="B48" s="9">
        <v>226</v>
      </c>
      <c r="C48" s="9">
        <v>78</v>
      </c>
      <c r="D48" s="9">
        <v>132</v>
      </c>
      <c r="E48" s="9">
        <v>68</v>
      </c>
      <c r="F48" s="9">
        <v>193</v>
      </c>
      <c r="G48" s="9">
        <v>20</v>
      </c>
      <c r="H48" s="9">
        <v>35</v>
      </c>
      <c r="I48" s="9">
        <v>10</v>
      </c>
      <c r="J48" s="9">
        <v>762</v>
      </c>
    </row>
    <row r="49" spans="1:10" x14ac:dyDescent="0.15">
      <c r="A49" s="4" t="s">
        <v>35</v>
      </c>
      <c r="B49" s="9">
        <v>178</v>
      </c>
      <c r="C49" s="9">
        <v>59</v>
      </c>
      <c r="D49" s="9">
        <v>24</v>
      </c>
      <c r="E49" s="9">
        <v>36</v>
      </c>
      <c r="F49" s="9">
        <v>86</v>
      </c>
      <c r="G49" s="9">
        <v>0</v>
      </c>
      <c r="H49" s="9">
        <v>16</v>
      </c>
      <c r="I49" s="9">
        <v>9</v>
      </c>
      <c r="J49" s="9">
        <v>408</v>
      </c>
    </row>
    <row r="50" spans="1:10" x14ac:dyDescent="0.15">
      <c r="A50" s="4" t="s">
        <v>36</v>
      </c>
      <c r="B50" s="9">
        <v>1028</v>
      </c>
      <c r="C50" s="9">
        <v>442</v>
      </c>
      <c r="D50" s="9">
        <v>645</v>
      </c>
      <c r="E50" s="9">
        <v>188</v>
      </c>
      <c r="F50" s="9">
        <v>569</v>
      </c>
      <c r="G50" s="9">
        <v>47</v>
      </c>
      <c r="H50" s="9">
        <v>43</v>
      </c>
      <c r="I50" s="9">
        <v>41</v>
      </c>
      <c r="J50" s="9">
        <v>3003</v>
      </c>
    </row>
    <row r="51" spans="1:10" x14ac:dyDescent="0.15">
      <c r="A51" s="4" t="s">
        <v>37</v>
      </c>
      <c r="B51" s="9">
        <v>878</v>
      </c>
      <c r="C51" s="9">
        <v>566</v>
      </c>
      <c r="D51" s="9">
        <v>930</v>
      </c>
      <c r="E51" s="9">
        <v>248</v>
      </c>
      <c r="F51" s="9">
        <v>856</v>
      </c>
      <c r="G51" s="9">
        <v>47</v>
      </c>
      <c r="H51" s="9">
        <v>61</v>
      </c>
      <c r="I51" s="9">
        <v>31</v>
      </c>
      <c r="J51" s="9">
        <v>3617</v>
      </c>
    </row>
    <row r="52" spans="1:10" x14ac:dyDescent="0.15">
      <c r="A52" s="4" t="s">
        <v>38</v>
      </c>
      <c r="B52" s="9">
        <v>418</v>
      </c>
      <c r="C52" s="9">
        <v>287</v>
      </c>
      <c r="D52" s="9">
        <v>247</v>
      </c>
      <c r="E52" s="9">
        <v>99</v>
      </c>
      <c r="F52" s="9">
        <v>121</v>
      </c>
      <c r="G52" s="9">
        <v>25</v>
      </c>
      <c r="H52" s="9">
        <v>15</v>
      </c>
      <c r="I52" s="9">
        <v>21</v>
      </c>
      <c r="J52" s="9">
        <v>1233</v>
      </c>
    </row>
    <row r="53" spans="1:10" x14ac:dyDescent="0.15">
      <c r="A53" s="4" t="s">
        <v>39</v>
      </c>
      <c r="B53" s="9">
        <v>221</v>
      </c>
      <c r="C53" s="9">
        <v>134</v>
      </c>
      <c r="D53" s="9">
        <v>235</v>
      </c>
      <c r="E53" s="9">
        <v>30</v>
      </c>
      <c r="F53" s="9">
        <v>82</v>
      </c>
      <c r="G53" s="9">
        <v>17</v>
      </c>
      <c r="H53" s="9">
        <v>9</v>
      </c>
      <c r="I53" s="9">
        <v>13</v>
      </c>
      <c r="J53" s="9">
        <v>741</v>
      </c>
    </row>
    <row r="54" spans="1:10" x14ac:dyDescent="0.15">
      <c r="A54" s="4" t="s">
        <v>40</v>
      </c>
      <c r="B54" s="9">
        <v>1576</v>
      </c>
      <c r="C54" s="9">
        <v>659</v>
      </c>
      <c r="D54" s="9">
        <v>578</v>
      </c>
      <c r="E54" s="9">
        <v>224</v>
      </c>
      <c r="F54" s="9">
        <v>521</v>
      </c>
      <c r="G54" s="9">
        <v>16</v>
      </c>
      <c r="H54" s="9">
        <v>47</v>
      </c>
      <c r="I54" s="9">
        <v>14</v>
      </c>
      <c r="J54" s="9">
        <v>3635</v>
      </c>
    </row>
    <row r="55" spans="1:10" x14ac:dyDescent="0.15">
      <c r="A55" s="4" t="s">
        <v>41</v>
      </c>
      <c r="B55" s="9">
        <v>145</v>
      </c>
      <c r="C55" s="9">
        <v>53</v>
      </c>
      <c r="D55" s="9">
        <v>29</v>
      </c>
      <c r="E55" s="9">
        <v>42</v>
      </c>
      <c r="F55" s="9">
        <v>21</v>
      </c>
      <c r="G55" s="9">
        <v>4</v>
      </c>
      <c r="H55" s="9">
        <v>7</v>
      </c>
      <c r="I55" s="9">
        <v>7</v>
      </c>
      <c r="J55" s="9">
        <v>308</v>
      </c>
    </row>
    <row r="56" spans="1:10" x14ac:dyDescent="0.15">
      <c r="A56" s="4" t="s">
        <v>42</v>
      </c>
      <c r="B56" s="9">
        <v>86</v>
      </c>
      <c r="C56" s="9">
        <v>61</v>
      </c>
      <c r="D56" s="9">
        <v>101</v>
      </c>
      <c r="E56" s="9">
        <v>32</v>
      </c>
      <c r="F56" s="9">
        <v>61</v>
      </c>
      <c r="G56" s="9">
        <v>17</v>
      </c>
      <c r="H56" s="9">
        <v>25</v>
      </c>
      <c r="I56" s="9">
        <v>4</v>
      </c>
      <c r="J56" s="9">
        <v>387</v>
      </c>
    </row>
    <row r="57" spans="1:10" x14ac:dyDescent="0.15">
      <c r="A57" s="4" t="s">
        <v>43</v>
      </c>
      <c r="B57" s="9">
        <v>86</v>
      </c>
      <c r="C57" s="9">
        <v>17</v>
      </c>
      <c r="D57" s="9">
        <v>31</v>
      </c>
      <c r="E57" s="9">
        <v>17</v>
      </c>
      <c r="F57" s="9">
        <v>24</v>
      </c>
      <c r="G57" s="9">
        <v>3</v>
      </c>
      <c r="H57" s="9">
        <v>8</v>
      </c>
      <c r="I57" s="9">
        <v>3</v>
      </c>
      <c r="J57" s="9">
        <v>189</v>
      </c>
    </row>
    <row r="58" spans="1:10" x14ac:dyDescent="0.15">
      <c r="A58" s="4" t="s">
        <v>44</v>
      </c>
      <c r="B58" s="9">
        <v>254</v>
      </c>
      <c r="C58" s="9">
        <v>113</v>
      </c>
      <c r="D58" s="9">
        <v>119</v>
      </c>
      <c r="E58" s="9">
        <v>34</v>
      </c>
      <c r="F58" s="9">
        <v>138</v>
      </c>
      <c r="G58" s="9">
        <v>30</v>
      </c>
      <c r="H58" s="9">
        <v>74</v>
      </c>
      <c r="I58" s="9">
        <v>24</v>
      </c>
      <c r="J58" s="9">
        <v>786</v>
      </c>
    </row>
    <row r="59" spans="1:10" x14ac:dyDescent="0.15">
      <c r="A59" s="4" t="s">
        <v>45</v>
      </c>
      <c r="B59" s="9">
        <v>1033</v>
      </c>
      <c r="C59" s="9">
        <v>806</v>
      </c>
      <c r="D59" s="9">
        <v>278</v>
      </c>
      <c r="E59" s="9">
        <v>339</v>
      </c>
      <c r="F59" s="9">
        <v>330</v>
      </c>
      <c r="G59" s="9">
        <v>25</v>
      </c>
      <c r="H59" s="9">
        <v>98</v>
      </c>
      <c r="I59" s="9">
        <v>61</v>
      </c>
      <c r="J59" s="9">
        <v>2970</v>
      </c>
    </row>
    <row r="60" spans="1:10" x14ac:dyDescent="0.15">
      <c r="A60" s="4" t="s">
        <v>46</v>
      </c>
      <c r="B60" s="9">
        <v>47</v>
      </c>
      <c r="C60" s="9">
        <v>6</v>
      </c>
      <c r="D60" s="9">
        <v>7</v>
      </c>
      <c r="E60" s="9">
        <v>3</v>
      </c>
      <c r="F60" s="9">
        <v>14</v>
      </c>
      <c r="G60" s="9">
        <v>0</v>
      </c>
      <c r="H60" s="9">
        <v>0</v>
      </c>
      <c r="I60" s="9">
        <v>0</v>
      </c>
      <c r="J60" s="9">
        <v>77</v>
      </c>
    </row>
    <row r="61" spans="1:10" x14ac:dyDescent="0.15">
      <c r="A61" s="4" t="s">
        <v>23</v>
      </c>
      <c r="B61" s="9">
        <v>0</v>
      </c>
      <c r="C61" s="9">
        <v>0</v>
      </c>
      <c r="D61" s="9">
        <v>40</v>
      </c>
      <c r="E61" s="9">
        <v>3</v>
      </c>
      <c r="F61" s="9">
        <v>18</v>
      </c>
      <c r="G61" s="9">
        <v>6</v>
      </c>
      <c r="H61" s="9">
        <v>0</v>
      </c>
      <c r="I61" s="9">
        <v>3</v>
      </c>
      <c r="J61" s="9">
        <v>70</v>
      </c>
    </row>
    <row r="62" spans="1:10" x14ac:dyDescent="0.15">
      <c r="A62" s="3" t="s">
        <v>47</v>
      </c>
      <c r="B62" s="8">
        <v>9902</v>
      </c>
      <c r="C62" s="8">
        <v>5338</v>
      </c>
      <c r="D62" s="8">
        <v>6076</v>
      </c>
      <c r="E62" s="8">
        <v>2268</v>
      </c>
      <c r="F62" s="8">
        <v>4927</v>
      </c>
      <c r="G62" s="8">
        <v>485</v>
      </c>
      <c r="H62" s="8">
        <v>1438</v>
      </c>
      <c r="I62" s="8">
        <v>355</v>
      </c>
      <c r="J62" s="8">
        <v>30789</v>
      </c>
    </row>
    <row r="65" spans="1:1" x14ac:dyDescent="0.15">
      <c r="A65" s="59" t="s">
        <v>403</v>
      </c>
    </row>
  </sheetData>
  <sheetProtection sheet="1"/>
  <mergeCells count="4">
    <mergeCell ref="A1:K1"/>
    <mergeCell ref="A6:J6"/>
    <mergeCell ref="A25:J25"/>
    <mergeCell ref="A44:J44"/>
  </mergeCells>
  <hyperlinks>
    <hyperlink ref="A65" r:id="rId1" xr:uid="{0F1B28C9-C281-DD40-ABF0-99A06EE86D18}"/>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E1B3-645A-764B-BAB9-EB1EF4180645}">
  <sheetPr codeName="Sheet5"/>
  <dimension ref="A1:K19"/>
  <sheetViews>
    <sheetView workbookViewId="0">
      <pane ySplit="5" topLeftCell="A6" activePane="bottomLeft" state="frozen"/>
      <selection sqref="A1:D1"/>
      <selection pane="bottomLeft" sqref="A1:D1"/>
    </sheetView>
  </sheetViews>
  <sheetFormatPr baseColWidth="10" defaultRowHeight="14" x14ac:dyDescent="0.15"/>
  <cols>
    <col min="1" max="1" width="26.332031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374</v>
      </c>
    </row>
    <row r="5" spans="1:11" ht="25.75" customHeight="1" x14ac:dyDescent="0.15">
      <c r="A5" s="6"/>
      <c r="B5" s="7" t="s">
        <v>8</v>
      </c>
      <c r="C5" s="7" t="s">
        <v>9</v>
      </c>
      <c r="D5" s="7" t="s">
        <v>10</v>
      </c>
      <c r="E5" s="7" t="s">
        <v>11</v>
      </c>
      <c r="F5" s="7" t="s">
        <v>12</v>
      </c>
      <c r="G5" s="7" t="s">
        <v>13</v>
      </c>
      <c r="H5" s="7" t="s">
        <v>14</v>
      </c>
      <c r="I5" s="7" t="s">
        <v>15</v>
      </c>
      <c r="J5" s="7" t="s">
        <v>16</v>
      </c>
    </row>
    <row r="6" spans="1:11" ht="12.75" customHeight="1" x14ac:dyDescent="0.15">
      <c r="A6" s="4" t="s">
        <v>329</v>
      </c>
    </row>
    <row r="7" spans="1:11" ht="12.75" customHeight="1" x14ac:dyDescent="0.15">
      <c r="A7" s="10" t="s">
        <v>19</v>
      </c>
      <c r="B7" s="11">
        <v>328.22055737662885</v>
      </c>
      <c r="C7" s="11">
        <v>227.3377802508318</v>
      </c>
      <c r="D7" s="11">
        <v>311.44609368455906</v>
      </c>
      <c r="E7" s="11">
        <v>329.16300325900886</v>
      </c>
      <c r="F7" s="11">
        <v>461.73005867840993</v>
      </c>
      <c r="G7" s="11">
        <v>226.92156672768903</v>
      </c>
      <c r="H7" s="11">
        <v>1439.2618503557544</v>
      </c>
      <c r="I7" s="11">
        <v>229.63984591030459</v>
      </c>
      <c r="J7" s="11">
        <v>318.05403651478747</v>
      </c>
    </row>
    <row r="8" spans="1:11" ht="12.75" customHeight="1" x14ac:dyDescent="0.15">
      <c r="A8" s="10" t="s">
        <v>20</v>
      </c>
      <c r="B8" s="11">
        <v>23.422892937086317</v>
      </c>
      <c r="C8" s="11">
        <v>16.525867157520082</v>
      </c>
      <c r="D8" s="11">
        <v>29.509194921996077</v>
      </c>
      <c r="E8" s="11">
        <v>22.028841297933337</v>
      </c>
      <c r="F8" s="11">
        <v>46.980827846133081</v>
      </c>
      <c r="G8" s="11">
        <v>18.85032839256305</v>
      </c>
      <c r="H8" s="11">
        <v>129.69382560422778</v>
      </c>
      <c r="I8" s="11">
        <v>9.9277918605343807</v>
      </c>
      <c r="J8" s="11">
        <v>25.618349412691977</v>
      </c>
    </row>
    <row r="9" spans="1:11" ht="20" customHeight="1" x14ac:dyDescent="0.15">
      <c r="A9" s="10" t="s">
        <v>21</v>
      </c>
      <c r="B9" s="61">
        <v>2218.2306303174278</v>
      </c>
      <c r="C9" s="61">
        <v>1624.8586624230495</v>
      </c>
      <c r="D9" s="61">
        <v>1817.8509515463227</v>
      </c>
      <c r="E9" s="61">
        <v>2557.2282944937101</v>
      </c>
      <c r="F9" s="61">
        <v>4022.1349663296241</v>
      </c>
      <c r="G9" s="61">
        <v>535.61863952865554</v>
      </c>
      <c r="H9" s="61">
        <v>2794.1640023416039</v>
      </c>
      <c r="I9" s="61">
        <v>2044.1271901362752</v>
      </c>
      <c r="J9" s="61">
        <v>2277.8304678063923</v>
      </c>
    </row>
    <row r="10" spans="1:11" ht="12.75" customHeight="1" x14ac:dyDescent="0.15">
      <c r="A10" s="10" t="s">
        <v>22</v>
      </c>
      <c r="B10" s="61">
        <v>133.22097342904476</v>
      </c>
      <c r="C10" s="61">
        <v>111.6603684837257</v>
      </c>
      <c r="D10" s="61">
        <v>119.68695758790388</v>
      </c>
      <c r="E10" s="61">
        <v>137.03243488056114</v>
      </c>
      <c r="F10" s="61">
        <v>157.11157800907057</v>
      </c>
      <c r="G10" s="61">
        <v>107.37815309576676</v>
      </c>
      <c r="H10" s="61">
        <v>149.50892069893504</v>
      </c>
      <c r="I10" s="61">
        <v>96.884781636607542</v>
      </c>
      <c r="J10" s="61">
        <v>125.26079554728514</v>
      </c>
    </row>
    <row r="11" spans="1:11" ht="12.75" customHeight="1" x14ac:dyDescent="0.15">
      <c r="A11" s="10" t="s">
        <v>348</v>
      </c>
      <c r="B11" s="61">
        <v>16.650761311985807</v>
      </c>
      <c r="C11" s="61">
        <v>14.551793841338341</v>
      </c>
      <c r="D11" s="61">
        <v>15.18837965457686</v>
      </c>
      <c r="E11" s="61">
        <v>18.66148183619897</v>
      </c>
      <c r="F11" s="61">
        <v>25.600500085979743</v>
      </c>
      <c r="G11" s="61">
        <v>4.9881528419561869</v>
      </c>
      <c r="H11" s="61">
        <v>18.68894504273889</v>
      </c>
      <c r="I11" s="61">
        <v>21.098537413268108</v>
      </c>
      <c r="J11" s="61">
        <v>18.184703824162813</v>
      </c>
    </row>
    <row r="12" spans="1:11" ht="12.75" customHeight="1" x14ac:dyDescent="0.15">
      <c r="A12" s="4" t="s">
        <v>330</v>
      </c>
      <c r="B12" s="62"/>
      <c r="C12" s="62"/>
      <c r="D12" s="62"/>
      <c r="E12" s="62"/>
      <c r="F12" s="62"/>
      <c r="G12" s="62"/>
      <c r="H12" s="62"/>
      <c r="I12" s="62"/>
      <c r="J12" s="62"/>
    </row>
    <row r="13" spans="1:11" ht="12.75" customHeight="1" x14ac:dyDescent="0.15">
      <c r="A13" s="10" t="s">
        <v>21</v>
      </c>
      <c r="B13" s="61">
        <v>1916.2324819797743</v>
      </c>
      <c r="C13" s="61">
        <v>1482.3452939073215</v>
      </c>
      <c r="D13" s="61">
        <v>1522.34865894529</v>
      </c>
      <c r="E13" s="61">
        <v>2225.7351106365259</v>
      </c>
      <c r="F13" s="61">
        <v>3314.516297077414</v>
      </c>
      <c r="G13" s="61">
        <v>462.32428574695598</v>
      </c>
      <c r="H13" s="61">
        <v>2348.1582486740672</v>
      </c>
      <c r="I13" s="61">
        <v>1695.8374985581518</v>
      </c>
      <c r="J13" s="61">
        <v>1958.4839142194942</v>
      </c>
    </row>
    <row r="14" spans="1:11" ht="12.75" customHeight="1" x14ac:dyDescent="0.15">
      <c r="A14" s="10" t="s">
        <v>22</v>
      </c>
      <c r="B14" s="61">
        <v>141.84027925158566</v>
      </c>
      <c r="C14" s="61">
        <v>116.0793601768593</v>
      </c>
      <c r="D14" s="61">
        <v>125.2439013245634</v>
      </c>
      <c r="E14" s="61">
        <v>151.77868918706145</v>
      </c>
      <c r="F14" s="61">
        <v>158.9919202040445</v>
      </c>
      <c r="G14" s="61">
        <v>128.06328722788237</v>
      </c>
      <c r="H14" s="61">
        <v>144.30167934519716</v>
      </c>
      <c r="I14" s="61">
        <v>91.982119574753156</v>
      </c>
      <c r="J14" s="61">
        <v>131.34419415370266</v>
      </c>
    </row>
    <row r="15" spans="1:11" ht="12.75" customHeight="1" x14ac:dyDescent="0.15">
      <c r="A15" s="10" t="s">
        <v>331</v>
      </c>
      <c r="B15" s="61">
        <v>13.509790675051512</v>
      </c>
      <c r="C15" s="61">
        <v>12.770102209805518</v>
      </c>
      <c r="D15" s="61">
        <v>12.155072165950807</v>
      </c>
      <c r="E15" s="61">
        <v>14.664345321189275</v>
      </c>
      <c r="F15" s="61">
        <v>20.847073818743009</v>
      </c>
      <c r="G15" s="61">
        <v>3.610123523725207</v>
      </c>
      <c r="H15" s="61">
        <v>16.272563558022249</v>
      </c>
      <c r="I15" s="61">
        <v>18.436599486924823</v>
      </c>
      <c r="J15" s="61">
        <v>14.911080971935625</v>
      </c>
    </row>
    <row r="16" spans="1:11" ht="25.75" customHeight="1" x14ac:dyDescent="0.15">
      <c r="A16" s="3" t="s">
        <v>332</v>
      </c>
      <c r="B16" s="63">
        <v>173.16736887781525</v>
      </c>
      <c r="C16" s="63">
        <v>119.76434682678307</v>
      </c>
      <c r="D16" s="63">
        <v>169.00396141280191</v>
      </c>
      <c r="E16" s="63">
        <v>172.83711436767626</v>
      </c>
      <c r="F16" s="63">
        <v>255.80682532508351</v>
      </c>
      <c r="G16" s="63">
        <v>121.45107633816203</v>
      </c>
      <c r="H16" s="63">
        <v>821.31765432593045</v>
      </c>
      <c r="I16" s="63">
        <v>118.34597254909851</v>
      </c>
      <c r="J16" s="63">
        <v>169.96485938562799</v>
      </c>
    </row>
    <row r="19" spans="1:1" ht="12.75" customHeight="1" x14ac:dyDescent="0.15">
      <c r="A19" s="59" t="s">
        <v>403</v>
      </c>
    </row>
  </sheetData>
  <sheetProtection sheet="1"/>
  <mergeCells count="1">
    <mergeCell ref="A1:K1"/>
  </mergeCells>
  <hyperlinks>
    <hyperlink ref="A19" r:id="rId1" xr:uid="{A358935E-5706-574B-AD78-8FBC33F77C34}"/>
  </hyperlinks>
  <pageMargins left="0.7" right="0.7" top="0.75" bottom="0.75" header="0.3" footer="0.3"/>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066C-F788-5146-9167-8B6C3498C2E5}">
  <sheetPr codeName="Sheet6"/>
  <dimension ref="A1:K44"/>
  <sheetViews>
    <sheetView workbookViewId="0">
      <pane ySplit="5" topLeftCell="A6" activePane="bottomLeft" state="frozen"/>
      <selection sqref="A1:D1"/>
      <selection pane="bottomLeft" sqref="A1:D1"/>
    </sheetView>
  </sheetViews>
  <sheetFormatPr baseColWidth="10" defaultRowHeight="14" x14ac:dyDescent="0.15"/>
  <cols>
    <col min="1" max="1" width="16.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375</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48</v>
      </c>
      <c r="B7" s="61">
        <v>1542.6</v>
      </c>
      <c r="C7" s="61">
        <v>760.8</v>
      </c>
      <c r="D7" s="61">
        <v>1219.9000000000001</v>
      </c>
      <c r="E7" s="61">
        <v>1220.5</v>
      </c>
      <c r="F7" s="61">
        <v>1982.6</v>
      </c>
      <c r="G7" s="61">
        <v>428.5</v>
      </c>
      <c r="H7" s="61">
        <v>1226.8</v>
      </c>
      <c r="I7" s="61">
        <v>627.70000000000005</v>
      </c>
      <c r="J7" s="61">
        <v>1393.9</v>
      </c>
    </row>
    <row r="8" spans="1:11" ht="12.75" customHeight="1" x14ac:dyDescent="0.15">
      <c r="A8" s="4" t="s">
        <v>49</v>
      </c>
      <c r="B8" s="61">
        <v>1546.1</v>
      </c>
      <c r="C8" s="61">
        <v>786.8</v>
      </c>
      <c r="D8" s="61">
        <v>1188.5</v>
      </c>
      <c r="E8" s="61">
        <v>1258.5</v>
      </c>
      <c r="F8" s="61">
        <v>2407</v>
      </c>
      <c r="G8" s="61">
        <v>487.3</v>
      </c>
      <c r="H8" s="61">
        <v>1197.9000000000001</v>
      </c>
      <c r="I8" s="61">
        <v>899.2</v>
      </c>
      <c r="J8" s="61">
        <v>1413.1</v>
      </c>
    </row>
    <row r="9" spans="1:11" ht="12.75" customHeight="1" x14ac:dyDescent="0.15">
      <c r="A9" s="4" t="s">
        <v>50</v>
      </c>
      <c r="B9" s="61">
        <v>1631.1</v>
      </c>
      <c r="C9" s="61">
        <v>949.4</v>
      </c>
      <c r="D9" s="61">
        <v>1287.7</v>
      </c>
      <c r="E9" s="61">
        <v>1339.4</v>
      </c>
      <c r="F9" s="61">
        <v>2752.3</v>
      </c>
      <c r="G9" s="61">
        <v>578</v>
      </c>
      <c r="H9" s="61">
        <v>1410.1</v>
      </c>
      <c r="I9" s="61">
        <v>853.4</v>
      </c>
      <c r="J9" s="61">
        <v>1556.2</v>
      </c>
    </row>
    <row r="10" spans="1:11" ht="12.75" customHeight="1" x14ac:dyDescent="0.15">
      <c r="A10" s="4" t="s">
        <v>51</v>
      </c>
      <c r="B10" s="61">
        <v>1861.8</v>
      </c>
      <c r="C10" s="61">
        <v>917.8</v>
      </c>
      <c r="D10" s="61">
        <v>1443.6</v>
      </c>
      <c r="E10" s="61">
        <v>1503.1</v>
      </c>
      <c r="F10" s="61">
        <v>2728.1</v>
      </c>
      <c r="G10" s="61">
        <v>421.6</v>
      </c>
      <c r="H10" s="61">
        <v>1374.5</v>
      </c>
      <c r="I10" s="61">
        <v>846.3</v>
      </c>
      <c r="J10" s="61">
        <v>1656.9</v>
      </c>
    </row>
    <row r="11" spans="1:11" ht="12.75" customHeight="1" x14ac:dyDescent="0.15">
      <c r="A11" s="4" t="s">
        <v>52</v>
      </c>
      <c r="B11" s="61">
        <v>1945.2</v>
      </c>
      <c r="C11" s="61">
        <v>983.8</v>
      </c>
      <c r="D11" s="61">
        <v>1379.6</v>
      </c>
      <c r="E11" s="61">
        <v>1910.3</v>
      </c>
      <c r="F11" s="61">
        <v>3151</v>
      </c>
      <c r="G11" s="61">
        <v>531.79999999999995</v>
      </c>
      <c r="H11" s="61">
        <v>1558.8</v>
      </c>
      <c r="I11" s="61">
        <v>686.8</v>
      </c>
      <c r="J11" s="61">
        <v>1771.9</v>
      </c>
    </row>
    <row r="12" spans="1:11" ht="12.75" customHeight="1" x14ac:dyDescent="0.15">
      <c r="A12" s="4" t="s">
        <v>53</v>
      </c>
      <c r="B12" s="61">
        <v>1969.4</v>
      </c>
      <c r="C12" s="61">
        <v>999.9</v>
      </c>
      <c r="D12" s="61">
        <v>1366.8</v>
      </c>
      <c r="E12" s="61">
        <v>1911.9</v>
      </c>
      <c r="F12" s="61">
        <v>2895</v>
      </c>
      <c r="G12" s="61">
        <v>495.8</v>
      </c>
      <c r="H12" s="61">
        <v>1621.5</v>
      </c>
      <c r="I12" s="61">
        <v>819.5</v>
      </c>
      <c r="J12" s="61">
        <v>1750</v>
      </c>
    </row>
    <row r="13" spans="1:11" ht="12.75" customHeight="1" x14ac:dyDescent="0.15">
      <c r="A13" s="4" t="s">
        <v>54</v>
      </c>
      <c r="B13" s="61">
        <v>2153.1</v>
      </c>
      <c r="C13" s="61">
        <v>968.4</v>
      </c>
      <c r="D13" s="61">
        <v>1427.2</v>
      </c>
      <c r="E13" s="61">
        <v>2072.4</v>
      </c>
      <c r="F13" s="61">
        <v>3328.7</v>
      </c>
      <c r="G13" s="61">
        <v>470.7</v>
      </c>
      <c r="H13" s="61">
        <v>1721</v>
      </c>
      <c r="I13" s="61">
        <v>759.6</v>
      </c>
      <c r="J13" s="61">
        <v>1876.5</v>
      </c>
    </row>
    <row r="14" spans="1:11" ht="12.75" customHeight="1" x14ac:dyDescent="0.15">
      <c r="A14" s="4" t="s">
        <v>55</v>
      </c>
      <c r="B14" s="61">
        <v>2064.4</v>
      </c>
      <c r="C14" s="61">
        <v>1137.2</v>
      </c>
      <c r="D14" s="61">
        <v>1442.5</v>
      </c>
      <c r="E14" s="61">
        <v>2124.9</v>
      </c>
      <c r="F14" s="61">
        <v>3343.4</v>
      </c>
      <c r="G14" s="61">
        <v>437.6</v>
      </c>
      <c r="H14" s="61">
        <v>1747.9</v>
      </c>
      <c r="I14" s="61">
        <v>1180</v>
      </c>
      <c r="J14" s="61">
        <v>1876</v>
      </c>
    </row>
    <row r="15" spans="1:11" ht="12.75" customHeight="1" x14ac:dyDescent="0.15">
      <c r="A15" s="4" t="s">
        <v>56</v>
      </c>
      <c r="B15" s="61">
        <v>1985.2</v>
      </c>
      <c r="C15" s="61">
        <v>1155.2</v>
      </c>
      <c r="D15" s="61">
        <v>1397</v>
      </c>
      <c r="E15" s="61">
        <v>2209.3000000000002</v>
      </c>
      <c r="F15" s="61">
        <v>3105.7</v>
      </c>
      <c r="G15" s="61">
        <v>486.3</v>
      </c>
      <c r="H15" s="61">
        <v>2050.1999999999998</v>
      </c>
      <c r="I15" s="61">
        <v>1116.7</v>
      </c>
      <c r="J15" s="61">
        <v>1852.6</v>
      </c>
    </row>
    <row r="16" spans="1:11" ht="12.75" customHeight="1" x14ac:dyDescent="0.15">
      <c r="A16" s="4" t="s">
        <v>57</v>
      </c>
      <c r="B16" s="61">
        <v>1883.4</v>
      </c>
      <c r="C16" s="61">
        <v>1443.7</v>
      </c>
      <c r="D16" s="61">
        <v>1358.7</v>
      </c>
      <c r="E16" s="61">
        <v>2179.5</v>
      </c>
      <c r="F16" s="61">
        <v>3389.9</v>
      </c>
      <c r="G16" s="61">
        <v>485</v>
      </c>
      <c r="H16" s="61">
        <v>2281.3000000000002</v>
      </c>
      <c r="I16" s="61">
        <v>1245.5</v>
      </c>
      <c r="J16" s="61">
        <v>1898.1</v>
      </c>
    </row>
    <row r="17" spans="1:10" ht="12.75" customHeight="1" x14ac:dyDescent="0.15">
      <c r="A17" s="4">
        <v>2013</v>
      </c>
      <c r="B17" s="61">
        <v>1916.2</v>
      </c>
      <c r="C17" s="61">
        <v>1482.3</v>
      </c>
      <c r="D17" s="61">
        <v>1522.3</v>
      </c>
      <c r="E17" s="61">
        <v>2225.6999999999998</v>
      </c>
      <c r="F17" s="61">
        <v>3314.5</v>
      </c>
      <c r="G17" s="61">
        <v>462.3</v>
      </c>
      <c r="H17" s="61">
        <v>2348.1999999999998</v>
      </c>
      <c r="I17" s="61">
        <v>1695.8</v>
      </c>
      <c r="J17" s="61">
        <v>1958.5</v>
      </c>
    </row>
    <row r="18" spans="1:10" ht="14.75" customHeight="1" x14ac:dyDescent="0.15">
      <c r="A18" s="79" t="s">
        <v>327</v>
      </c>
      <c r="B18" s="79"/>
      <c r="C18" s="79"/>
      <c r="D18" s="79"/>
      <c r="E18" s="79"/>
      <c r="F18" s="79"/>
      <c r="G18" s="79"/>
      <c r="H18" s="79"/>
      <c r="I18" s="79"/>
      <c r="J18" s="79"/>
    </row>
    <row r="19" spans="1:10" ht="12.75" customHeight="1" x14ac:dyDescent="0.15">
      <c r="A19" s="4" t="s">
        <v>48</v>
      </c>
      <c r="B19" s="61">
        <v>143.4</v>
      </c>
      <c r="C19" s="61">
        <v>96.7</v>
      </c>
      <c r="D19" s="61">
        <v>148.5</v>
      </c>
      <c r="E19" s="61">
        <v>97.6</v>
      </c>
      <c r="F19" s="61">
        <v>132</v>
      </c>
      <c r="G19" s="61">
        <v>122</v>
      </c>
      <c r="H19" s="61">
        <v>131.9</v>
      </c>
      <c r="I19" s="61">
        <v>87.4</v>
      </c>
      <c r="J19" s="61">
        <v>128.9</v>
      </c>
    </row>
    <row r="20" spans="1:10" ht="12.75" customHeight="1" x14ac:dyDescent="0.15">
      <c r="A20" s="4" t="s">
        <v>49</v>
      </c>
      <c r="B20" s="61">
        <v>155.5</v>
      </c>
      <c r="C20" s="61">
        <v>92</v>
      </c>
      <c r="D20" s="61">
        <v>143.80000000000001</v>
      </c>
      <c r="E20" s="61">
        <v>100.4</v>
      </c>
      <c r="F20" s="61">
        <v>136.9</v>
      </c>
      <c r="G20" s="61">
        <v>120.4</v>
      </c>
      <c r="H20" s="61">
        <v>139.30000000000001</v>
      </c>
      <c r="I20" s="61">
        <v>96</v>
      </c>
      <c r="J20" s="61">
        <v>130.80000000000001</v>
      </c>
    </row>
    <row r="21" spans="1:10" ht="12.75" customHeight="1" x14ac:dyDescent="0.15">
      <c r="A21" s="4" t="s">
        <v>50</v>
      </c>
      <c r="B21" s="61">
        <v>159.69999999999999</v>
      </c>
      <c r="C21" s="61">
        <v>91.8</v>
      </c>
      <c r="D21" s="61">
        <v>139.9</v>
      </c>
      <c r="E21" s="61">
        <v>98.4</v>
      </c>
      <c r="F21" s="61">
        <v>144</v>
      </c>
      <c r="G21" s="61">
        <v>147.9</v>
      </c>
      <c r="H21" s="61">
        <v>132.80000000000001</v>
      </c>
      <c r="I21" s="61">
        <v>90.5</v>
      </c>
      <c r="J21" s="61">
        <v>130.30000000000001</v>
      </c>
    </row>
    <row r="22" spans="1:10" ht="12.75" customHeight="1" x14ac:dyDescent="0.15">
      <c r="A22" s="4" t="s">
        <v>51</v>
      </c>
      <c r="B22" s="61">
        <v>155.30000000000001</v>
      </c>
      <c r="C22" s="61">
        <v>97</v>
      </c>
      <c r="D22" s="61">
        <v>139.9</v>
      </c>
      <c r="E22" s="61">
        <v>115.7</v>
      </c>
      <c r="F22" s="61">
        <v>145</v>
      </c>
      <c r="G22" s="61">
        <v>142.19999999999999</v>
      </c>
      <c r="H22" s="61">
        <v>114.3</v>
      </c>
      <c r="I22" s="61">
        <v>70.3</v>
      </c>
      <c r="J22" s="61">
        <v>130.69999999999999</v>
      </c>
    </row>
    <row r="23" spans="1:10" ht="12.75" customHeight="1" x14ac:dyDescent="0.15">
      <c r="A23" s="4" t="s">
        <v>52</v>
      </c>
      <c r="B23" s="61">
        <v>161.69999999999999</v>
      </c>
      <c r="C23" s="61">
        <v>101.9</v>
      </c>
      <c r="D23" s="61">
        <v>138.80000000000001</v>
      </c>
      <c r="E23" s="61">
        <v>126.1</v>
      </c>
      <c r="F23" s="61">
        <v>145.80000000000001</v>
      </c>
      <c r="G23" s="61">
        <v>140.69999999999999</v>
      </c>
      <c r="H23" s="61">
        <v>119.1</v>
      </c>
      <c r="I23" s="61">
        <v>80.099999999999994</v>
      </c>
      <c r="J23" s="61">
        <v>134.9</v>
      </c>
    </row>
    <row r="24" spans="1:10" ht="12.75" customHeight="1" x14ac:dyDescent="0.15">
      <c r="A24" s="4" t="s">
        <v>53</v>
      </c>
      <c r="B24" s="61">
        <v>161.6</v>
      </c>
      <c r="C24" s="61">
        <v>100.8</v>
      </c>
      <c r="D24" s="61">
        <v>133.1</v>
      </c>
      <c r="E24" s="61">
        <v>138.19999999999999</v>
      </c>
      <c r="F24" s="61">
        <v>141.5</v>
      </c>
      <c r="G24" s="61">
        <v>139.19999999999999</v>
      </c>
      <c r="H24" s="61">
        <v>128.9</v>
      </c>
      <c r="I24" s="61">
        <v>80.5</v>
      </c>
      <c r="J24" s="61">
        <v>134</v>
      </c>
    </row>
    <row r="25" spans="1:10" ht="12.75" customHeight="1" x14ac:dyDescent="0.15">
      <c r="A25" s="4" t="s">
        <v>54</v>
      </c>
      <c r="B25" s="61">
        <v>165.1</v>
      </c>
      <c r="C25" s="61">
        <v>101.6</v>
      </c>
      <c r="D25" s="61">
        <v>130.6</v>
      </c>
      <c r="E25" s="61">
        <v>134.4</v>
      </c>
      <c r="F25" s="61">
        <v>161.6</v>
      </c>
      <c r="G25" s="61">
        <v>144.5</v>
      </c>
      <c r="H25" s="61">
        <v>148.69999999999999</v>
      </c>
      <c r="I25" s="61">
        <v>62.3</v>
      </c>
      <c r="J25" s="61">
        <v>135.30000000000001</v>
      </c>
    </row>
    <row r="26" spans="1:10" ht="12.75" customHeight="1" x14ac:dyDescent="0.15">
      <c r="A26" s="4" t="s">
        <v>55</v>
      </c>
      <c r="B26" s="61">
        <v>162.30000000000001</v>
      </c>
      <c r="C26" s="61">
        <v>102.9</v>
      </c>
      <c r="D26" s="61">
        <v>124.2</v>
      </c>
      <c r="E26" s="61">
        <v>132.4</v>
      </c>
      <c r="F26" s="61">
        <v>174.7</v>
      </c>
      <c r="G26" s="61">
        <v>128.4</v>
      </c>
      <c r="H26" s="61">
        <v>162.30000000000001</v>
      </c>
      <c r="I26" s="61">
        <v>81.2</v>
      </c>
      <c r="J26" s="61">
        <v>134.69999999999999</v>
      </c>
    </row>
    <row r="27" spans="1:10" ht="12.75" customHeight="1" x14ac:dyDescent="0.15">
      <c r="A27" s="4" t="s">
        <v>56</v>
      </c>
      <c r="B27" s="61">
        <v>149.30000000000001</v>
      </c>
      <c r="C27" s="61">
        <v>106.6</v>
      </c>
      <c r="D27" s="61">
        <v>121.4</v>
      </c>
      <c r="E27" s="61">
        <v>134.30000000000001</v>
      </c>
      <c r="F27" s="61">
        <v>167.6</v>
      </c>
      <c r="G27" s="61">
        <v>133</v>
      </c>
      <c r="H27" s="61">
        <v>173</v>
      </c>
      <c r="I27" s="61">
        <v>83.8</v>
      </c>
      <c r="J27" s="61">
        <v>130.6</v>
      </c>
    </row>
    <row r="28" spans="1:10" ht="12.75" customHeight="1" x14ac:dyDescent="0.15">
      <c r="A28" s="4" t="s">
        <v>57</v>
      </c>
      <c r="B28" s="61">
        <v>140.19999999999999</v>
      </c>
      <c r="C28" s="61">
        <v>107.6</v>
      </c>
      <c r="D28" s="61">
        <v>119.7</v>
      </c>
      <c r="E28" s="61">
        <v>138.5</v>
      </c>
      <c r="F28" s="61">
        <v>168.5</v>
      </c>
      <c r="G28" s="61">
        <v>128.19999999999999</v>
      </c>
      <c r="H28" s="61">
        <v>171.4</v>
      </c>
      <c r="I28" s="61">
        <v>85.7</v>
      </c>
      <c r="J28" s="61">
        <v>127.8</v>
      </c>
    </row>
    <row r="29" spans="1:10" ht="12.75" customHeight="1" x14ac:dyDescent="0.15">
      <c r="A29" s="4">
        <v>2013</v>
      </c>
      <c r="B29" s="61">
        <v>141.80000000000001</v>
      </c>
      <c r="C29" s="61">
        <v>116.1</v>
      </c>
      <c r="D29" s="61">
        <v>125.2</v>
      </c>
      <c r="E29" s="61">
        <v>151.80000000000001</v>
      </c>
      <c r="F29" s="61">
        <v>159</v>
      </c>
      <c r="G29" s="61">
        <v>128.1</v>
      </c>
      <c r="H29" s="61">
        <v>144.30000000000001</v>
      </c>
      <c r="I29" s="61">
        <v>92</v>
      </c>
      <c r="J29" s="61">
        <v>131.30000000000001</v>
      </c>
    </row>
    <row r="30" spans="1:10" ht="14.75" customHeight="1" x14ac:dyDescent="0.15">
      <c r="A30" s="79" t="s">
        <v>334</v>
      </c>
      <c r="B30" s="79"/>
      <c r="C30" s="79"/>
      <c r="D30" s="79"/>
      <c r="E30" s="79"/>
      <c r="F30" s="79"/>
      <c r="G30" s="79"/>
      <c r="H30" s="79"/>
      <c r="I30" s="79"/>
      <c r="J30" s="79"/>
    </row>
    <row r="31" spans="1:10" ht="12.75" customHeight="1" x14ac:dyDescent="0.15">
      <c r="A31" s="4" t="s">
        <v>48</v>
      </c>
      <c r="B31" s="61">
        <v>10.8</v>
      </c>
      <c r="C31" s="61">
        <v>7.9</v>
      </c>
      <c r="D31" s="61">
        <v>8.1999999999999993</v>
      </c>
      <c r="E31" s="61">
        <v>12.5</v>
      </c>
      <c r="F31" s="61">
        <v>15</v>
      </c>
      <c r="G31" s="61">
        <v>3.5</v>
      </c>
      <c r="H31" s="61">
        <v>9.3000000000000007</v>
      </c>
      <c r="I31" s="61">
        <v>7.2</v>
      </c>
      <c r="J31" s="61">
        <v>10.8</v>
      </c>
    </row>
    <row r="32" spans="1:10" ht="12.75" customHeight="1" x14ac:dyDescent="0.15">
      <c r="A32" s="4" t="s">
        <v>49</v>
      </c>
      <c r="B32" s="61">
        <v>9.9</v>
      </c>
      <c r="C32" s="61">
        <v>8.6</v>
      </c>
      <c r="D32" s="61">
        <v>8.3000000000000007</v>
      </c>
      <c r="E32" s="61">
        <v>12.5</v>
      </c>
      <c r="F32" s="61">
        <v>17.600000000000001</v>
      </c>
      <c r="G32" s="61">
        <v>4</v>
      </c>
      <c r="H32" s="61">
        <v>8.6</v>
      </c>
      <c r="I32" s="61">
        <v>9.4</v>
      </c>
      <c r="J32" s="61">
        <v>10.8</v>
      </c>
    </row>
    <row r="33" spans="1:10" ht="12.75" customHeight="1" x14ac:dyDescent="0.15">
      <c r="A33" s="4" t="s">
        <v>50</v>
      </c>
      <c r="B33" s="61">
        <v>10.199999999999999</v>
      </c>
      <c r="C33" s="61">
        <v>10.3</v>
      </c>
      <c r="D33" s="61">
        <v>9.1999999999999993</v>
      </c>
      <c r="E33" s="61">
        <v>13.6</v>
      </c>
      <c r="F33" s="61">
        <v>19.100000000000001</v>
      </c>
      <c r="G33" s="61">
        <v>3.9</v>
      </c>
      <c r="H33" s="61">
        <v>10.6</v>
      </c>
      <c r="I33" s="61">
        <v>9.4</v>
      </c>
      <c r="J33" s="61">
        <v>11.9</v>
      </c>
    </row>
    <row r="34" spans="1:10" ht="12.75" customHeight="1" x14ac:dyDescent="0.15">
      <c r="A34" s="4" t="s">
        <v>51</v>
      </c>
      <c r="B34" s="61">
        <v>12</v>
      </c>
      <c r="C34" s="61">
        <v>9.5</v>
      </c>
      <c r="D34" s="61">
        <v>10.3</v>
      </c>
      <c r="E34" s="61">
        <v>13</v>
      </c>
      <c r="F34" s="61">
        <v>18.8</v>
      </c>
      <c r="G34" s="61">
        <v>3</v>
      </c>
      <c r="H34" s="61">
        <v>12</v>
      </c>
      <c r="I34" s="61">
        <v>12</v>
      </c>
      <c r="J34" s="61">
        <v>12.7</v>
      </c>
    </row>
    <row r="35" spans="1:10" ht="12.75" customHeight="1" x14ac:dyDescent="0.15">
      <c r="A35" s="4" t="s">
        <v>52</v>
      </c>
      <c r="B35" s="61">
        <v>12</v>
      </c>
      <c r="C35" s="61">
        <v>9.6999999999999993</v>
      </c>
      <c r="D35" s="61">
        <v>9.9</v>
      </c>
      <c r="E35" s="61">
        <v>15.1</v>
      </c>
      <c r="F35" s="61">
        <v>21.6</v>
      </c>
      <c r="G35" s="61">
        <v>3.8</v>
      </c>
      <c r="H35" s="61">
        <v>13.1</v>
      </c>
      <c r="I35" s="61">
        <v>8.6</v>
      </c>
      <c r="J35" s="61">
        <v>13.1</v>
      </c>
    </row>
    <row r="36" spans="1:10" ht="12.75" customHeight="1" x14ac:dyDescent="0.15">
      <c r="A36" s="4" t="s">
        <v>53</v>
      </c>
      <c r="B36" s="61">
        <v>12.2</v>
      </c>
      <c r="C36" s="61">
        <v>9.9</v>
      </c>
      <c r="D36" s="61">
        <v>10.3</v>
      </c>
      <c r="E36" s="61">
        <v>13.8</v>
      </c>
      <c r="F36" s="61">
        <v>20.5</v>
      </c>
      <c r="G36" s="61">
        <v>3.6</v>
      </c>
      <c r="H36" s="61">
        <v>12.6</v>
      </c>
      <c r="I36" s="61">
        <v>10.199999999999999</v>
      </c>
      <c r="J36" s="61">
        <v>13.1</v>
      </c>
    </row>
    <row r="37" spans="1:10" ht="12.75" customHeight="1" x14ac:dyDescent="0.15">
      <c r="A37" s="4" t="s">
        <v>54</v>
      </c>
      <c r="B37" s="61">
        <v>13</v>
      </c>
      <c r="C37" s="61">
        <v>9.5</v>
      </c>
      <c r="D37" s="61">
        <v>10.9</v>
      </c>
      <c r="E37" s="61">
        <v>15.4</v>
      </c>
      <c r="F37" s="61">
        <v>20.6</v>
      </c>
      <c r="G37" s="61">
        <v>3.3</v>
      </c>
      <c r="H37" s="61">
        <v>11.6</v>
      </c>
      <c r="I37" s="61">
        <v>12.2</v>
      </c>
      <c r="J37" s="61">
        <v>13.9</v>
      </c>
    </row>
    <row r="38" spans="1:10" ht="12.75" customHeight="1" x14ac:dyDescent="0.15">
      <c r="A38" s="4" t="s">
        <v>55</v>
      </c>
      <c r="B38" s="61">
        <v>12.7</v>
      </c>
      <c r="C38" s="61">
        <v>11</v>
      </c>
      <c r="D38" s="61">
        <v>11.6</v>
      </c>
      <c r="E38" s="61">
        <v>16</v>
      </c>
      <c r="F38" s="61">
        <v>19.100000000000001</v>
      </c>
      <c r="G38" s="61">
        <v>3.4</v>
      </c>
      <c r="H38" s="61">
        <v>10.8</v>
      </c>
      <c r="I38" s="61">
        <v>14.5</v>
      </c>
      <c r="J38" s="61">
        <v>13.9</v>
      </c>
    </row>
    <row r="39" spans="1:10" ht="12.75" customHeight="1" x14ac:dyDescent="0.15">
      <c r="A39" s="4" t="s">
        <v>56</v>
      </c>
      <c r="B39" s="61">
        <v>13.3</v>
      </c>
      <c r="C39" s="61">
        <v>10.8</v>
      </c>
      <c r="D39" s="61">
        <v>11.5</v>
      </c>
      <c r="E39" s="61">
        <v>16.399999999999999</v>
      </c>
      <c r="F39" s="61">
        <v>18.5</v>
      </c>
      <c r="G39" s="61">
        <v>3.7</v>
      </c>
      <c r="H39" s="61">
        <v>11.8</v>
      </c>
      <c r="I39" s="61">
        <v>13.3</v>
      </c>
      <c r="J39" s="61">
        <v>14.2</v>
      </c>
    </row>
    <row r="40" spans="1:10" ht="12.75" customHeight="1" x14ac:dyDescent="0.15">
      <c r="A40" s="4" t="s">
        <v>57</v>
      </c>
      <c r="B40" s="61">
        <v>13.4</v>
      </c>
      <c r="C40" s="61">
        <v>13.4</v>
      </c>
      <c r="D40" s="61">
        <v>11.3</v>
      </c>
      <c r="E40" s="61">
        <v>15.7</v>
      </c>
      <c r="F40" s="61">
        <v>20.100000000000001</v>
      </c>
      <c r="G40" s="61">
        <v>3.8</v>
      </c>
      <c r="H40" s="61">
        <v>13.3</v>
      </c>
      <c r="I40" s="61">
        <v>14.5</v>
      </c>
      <c r="J40" s="61">
        <v>14.9</v>
      </c>
    </row>
    <row r="41" spans="1:10" x14ac:dyDescent="0.15">
      <c r="A41" s="4">
        <v>2013</v>
      </c>
      <c r="B41" s="61">
        <v>13.5</v>
      </c>
      <c r="C41" s="61">
        <v>12.8</v>
      </c>
      <c r="D41" s="61">
        <v>12.2</v>
      </c>
      <c r="E41" s="61">
        <v>14.7</v>
      </c>
      <c r="F41" s="61">
        <v>20.8</v>
      </c>
      <c r="G41" s="61">
        <v>3.6</v>
      </c>
      <c r="H41" s="61">
        <v>16.3</v>
      </c>
      <c r="I41" s="61">
        <v>18.399999999999999</v>
      </c>
      <c r="J41" s="61">
        <v>14.9</v>
      </c>
    </row>
    <row r="42" spans="1:10" x14ac:dyDescent="0.15">
      <c r="A42" s="4"/>
    </row>
    <row r="44" spans="1:10" ht="12.75" customHeight="1" x14ac:dyDescent="0.15">
      <c r="A44" s="59" t="s">
        <v>403</v>
      </c>
    </row>
  </sheetData>
  <sheetProtection sheet="1"/>
  <mergeCells count="4">
    <mergeCell ref="A1:K1"/>
    <mergeCell ref="A6:J6"/>
    <mergeCell ref="A18:J18"/>
    <mergeCell ref="A30:J30"/>
  </mergeCells>
  <hyperlinks>
    <hyperlink ref="A44" r:id="rId1" xr:uid="{273FAF95-EB25-B448-9F6C-1C7994B0CDFD}"/>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E2AB-978F-3345-B684-797726C679F3}">
  <sheetPr codeName="Sheet7"/>
  <dimension ref="A1:K18"/>
  <sheetViews>
    <sheetView workbookViewId="0">
      <pane ySplit="5" topLeftCell="A6" activePane="bottomLeft" state="frozen"/>
      <selection sqref="A1:D1"/>
      <selection pane="bottomLeft" sqref="A1:D1"/>
    </sheetView>
  </sheetViews>
  <sheetFormatPr baseColWidth="10" defaultRowHeight="14" x14ac:dyDescent="0.15"/>
  <cols>
    <col min="1"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376</v>
      </c>
    </row>
    <row r="5" spans="1:11" ht="25.75" customHeight="1" x14ac:dyDescent="0.15">
      <c r="A5" s="6"/>
      <c r="B5" s="7" t="s">
        <v>8</v>
      </c>
      <c r="C5" s="7" t="s">
        <v>9</v>
      </c>
      <c r="D5" s="7" t="s">
        <v>10</v>
      </c>
      <c r="E5" s="7" t="s">
        <v>11</v>
      </c>
      <c r="F5" s="7" t="s">
        <v>12</v>
      </c>
      <c r="G5" s="7" t="s">
        <v>13</v>
      </c>
      <c r="H5" s="7" t="s">
        <v>14</v>
      </c>
      <c r="I5" s="7" t="s">
        <v>15</v>
      </c>
      <c r="J5" s="7" t="s">
        <v>16</v>
      </c>
    </row>
    <row r="6" spans="1:11" ht="12.75" customHeight="1" x14ac:dyDescent="0.15">
      <c r="A6" s="4" t="s">
        <v>48</v>
      </c>
      <c r="B6" s="61">
        <v>171.5</v>
      </c>
      <c r="C6" s="61">
        <v>99.6</v>
      </c>
      <c r="D6" s="61">
        <v>184.7</v>
      </c>
      <c r="E6" s="61">
        <v>122.2</v>
      </c>
      <c r="F6" s="61">
        <v>194.7</v>
      </c>
      <c r="G6" s="61">
        <v>123.7</v>
      </c>
      <c r="H6" s="61">
        <v>507.3</v>
      </c>
      <c r="I6" s="61">
        <v>98.5</v>
      </c>
      <c r="J6" s="61">
        <v>157.6</v>
      </c>
    </row>
    <row r="7" spans="1:11" ht="12.75" customHeight="1" x14ac:dyDescent="0.15">
      <c r="A7" s="4" t="s">
        <v>49</v>
      </c>
      <c r="B7" s="61">
        <v>182.1</v>
      </c>
      <c r="C7" s="61">
        <v>94.6</v>
      </c>
      <c r="D7" s="61">
        <v>179.8</v>
      </c>
      <c r="E7" s="61">
        <v>125.9</v>
      </c>
      <c r="F7" s="61">
        <v>213</v>
      </c>
      <c r="G7" s="61">
        <v>122.5</v>
      </c>
      <c r="H7" s="61">
        <v>505.3</v>
      </c>
      <c r="I7" s="61">
        <v>110.9</v>
      </c>
      <c r="J7" s="61">
        <v>159.5</v>
      </c>
    </row>
    <row r="8" spans="1:11" ht="12.75" customHeight="1" x14ac:dyDescent="0.15">
      <c r="A8" s="4" t="s">
        <v>50</v>
      </c>
      <c r="B8" s="61">
        <v>190.4</v>
      </c>
      <c r="C8" s="61">
        <v>95</v>
      </c>
      <c r="D8" s="61">
        <v>179.3</v>
      </c>
      <c r="E8" s="61">
        <v>123.7</v>
      </c>
      <c r="F8" s="61">
        <v>229.7</v>
      </c>
      <c r="G8" s="61">
        <v>149.5</v>
      </c>
      <c r="H8" s="61">
        <v>566.9</v>
      </c>
      <c r="I8" s="61">
        <v>108.5</v>
      </c>
      <c r="J8" s="61">
        <v>164.9</v>
      </c>
    </row>
    <row r="9" spans="1:11" ht="12.75" customHeight="1" x14ac:dyDescent="0.15">
      <c r="A9" s="4" t="s">
        <v>51</v>
      </c>
      <c r="B9" s="61">
        <v>188.7</v>
      </c>
      <c r="C9" s="61">
        <v>100.5</v>
      </c>
      <c r="D9" s="61">
        <v>181.8</v>
      </c>
      <c r="E9" s="61">
        <v>130.19999999999999</v>
      </c>
      <c r="F9" s="61">
        <v>227.8</v>
      </c>
      <c r="G9" s="61">
        <v>137.69999999999999</v>
      </c>
      <c r="H9" s="61">
        <v>536.20000000000005</v>
      </c>
      <c r="I9" s="61">
        <v>84.7</v>
      </c>
      <c r="J9" s="61">
        <v>165.1</v>
      </c>
    </row>
    <row r="10" spans="1:11" ht="12.75" customHeight="1" x14ac:dyDescent="0.15">
      <c r="A10" s="4" t="s">
        <v>52</v>
      </c>
      <c r="B10" s="61">
        <v>195.3</v>
      </c>
      <c r="C10" s="61">
        <v>105.7</v>
      </c>
      <c r="D10" s="61">
        <v>177.3</v>
      </c>
      <c r="E10" s="61">
        <v>145.30000000000001</v>
      </c>
      <c r="F10" s="61">
        <v>241.9</v>
      </c>
      <c r="G10" s="61">
        <v>140.6</v>
      </c>
      <c r="H10" s="61">
        <v>599.20000000000005</v>
      </c>
      <c r="I10" s="61">
        <v>90.2</v>
      </c>
      <c r="J10" s="61">
        <v>171.1</v>
      </c>
    </row>
    <row r="11" spans="1:11" ht="12.75" customHeight="1" x14ac:dyDescent="0.15">
      <c r="A11" s="4" t="s">
        <v>53</v>
      </c>
      <c r="B11" s="61">
        <v>196.3</v>
      </c>
      <c r="C11" s="61">
        <v>104.4</v>
      </c>
      <c r="D11" s="61">
        <v>171.9</v>
      </c>
      <c r="E11" s="61">
        <v>157.30000000000001</v>
      </c>
      <c r="F11" s="61">
        <v>229.3</v>
      </c>
      <c r="G11" s="61">
        <v>135.5</v>
      </c>
      <c r="H11" s="61">
        <v>610.4</v>
      </c>
      <c r="I11" s="61">
        <v>93.3</v>
      </c>
      <c r="J11" s="61">
        <v>169.8</v>
      </c>
    </row>
    <row r="12" spans="1:11" ht="12.75" customHeight="1" x14ac:dyDescent="0.15">
      <c r="A12" s="4" t="s">
        <v>54</v>
      </c>
      <c r="B12" s="61">
        <v>205.6</v>
      </c>
      <c r="C12" s="61">
        <v>104.9</v>
      </c>
      <c r="D12" s="61">
        <v>170.7</v>
      </c>
      <c r="E12" s="61">
        <v>156.4</v>
      </c>
      <c r="F12" s="61">
        <v>259.5</v>
      </c>
      <c r="G12" s="61">
        <v>138.69999999999999</v>
      </c>
      <c r="H12" s="61">
        <v>652.79999999999995</v>
      </c>
      <c r="I12" s="61">
        <v>74</v>
      </c>
      <c r="J12" s="61">
        <v>173.6</v>
      </c>
    </row>
    <row r="13" spans="1:11" ht="12.75" customHeight="1" x14ac:dyDescent="0.15">
      <c r="A13" s="4" t="s">
        <v>55</v>
      </c>
      <c r="B13" s="61">
        <v>199.2</v>
      </c>
      <c r="C13" s="61">
        <v>107.2</v>
      </c>
      <c r="D13" s="61">
        <v>165.7</v>
      </c>
      <c r="E13" s="61">
        <v>154.4</v>
      </c>
      <c r="F13" s="61">
        <v>273.39999999999998</v>
      </c>
      <c r="G13" s="61">
        <v>125.2</v>
      </c>
      <c r="H13" s="61">
        <v>660.7</v>
      </c>
      <c r="I13" s="61">
        <v>99.9</v>
      </c>
      <c r="J13" s="61">
        <v>172.7</v>
      </c>
    </row>
    <row r="14" spans="1:11" ht="12.75" customHeight="1" x14ac:dyDescent="0.15">
      <c r="A14" s="4" t="s">
        <v>56</v>
      </c>
      <c r="B14" s="61">
        <v>180.4</v>
      </c>
      <c r="C14" s="61">
        <v>110.2</v>
      </c>
      <c r="D14" s="61">
        <v>161.6</v>
      </c>
      <c r="E14" s="61">
        <v>157.80000000000001</v>
      </c>
      <c r="F14" s="61">
        <v>258.89999999999998</v>
      </c>
      <c r="G14" s="61">
        <v>129.1</v>
      </c>
      <c r="H14" s="61">
        <v>756.1</v>
      </c>
      <c r="I14" s="61">
        <v>105.5</v>
      </c>
      <c r="J14" s="61">
        <v>166.6</v>
      </c>
    </row>
    <row r="15" spans="1:11" ht="12.75" customHeight="1" x14ac:dyDescent="0.15">
      <c r="A15" s="4" t="s">
        <v>57</v>
      </c>
      <c r="B15" s="61">
        <v>171.1402072136174</v>
      </c>
      <c r="C15" s="61">
        <v>111.63124934430355</v>
      </c>
      <c r="D15" s="61">
        <v>158.862439272681</v>
      </c>
      <c r="E15" s="61">
        <v>160.07460385967076</v>
      </c>
      <c r="F15" s="61">
        <v>267.12802395757382</v>
      </c>
      <c r="G15" s="61">
        <v>124.69331502478721</v>
      </c>
      <c r="H15" s="61">
        <v>825.03522917970088</v>
      </c>
      <c r="I15" s="61">
        <v>107.26267704338827</v>
      </c>
      <c r="J15" s="61">
        <v>165.26522252952932</v>
      </c>
    </row>
    <row r="16" spans="1:11" x14ac:dyDescent="0.15">
      <c r="A16" s="4">
        <v>2013</v>
      </c>
      <c r="B16" s="61">
        <v>173.2</v>
      </c>
      <c r="C16" s="61">
        <v>119.8</v>
      </c>
      <c r="D16" s="61">
        <v>169</v>
      </c>
      <c r="E16" s="61">
        <v>172.8</v>
      </c>
      <c r="F16" s="61">
        <v>255.8</v>
      </c>
      <c r="G16" s="61">
        <v>121.5</v>
      </c>
      <c r="H16" s="61">
        <v>821.3</v>
      </c>
      <c r="I16" s="61">
        <v>118.3</v>
      </c>
      <c r="J16" s="61">
        <v>170</v>
      </c>
    </row>
    <row r="18" spans="1:1" ht="12.75" customHeight="1" x14ac:dyDescent="0.15">
      <c r="A18" s="59" t="s">
        <v>403</v>
      </c>
    </row>
  </sheetData>
  <sheetProtection sheet="1"/>
  <mergeCells count="1">
    <mergeCell ref="A1:K1"/>
  </mergeCells>
  <hyperlinks>
    <hyperlink ref="A18" r:id="rId1" xr:uid="{50C6D616-7016-0A4D-954C-0AEC5274911B}"/>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A9A7-505B-7243-B7BF-7EA25B47D4D2}">
  <sheetPr codeName="Sheet8"/>
  <dimension ref="A1:K31"/>
  <sheetViews>
    <sheetView workbookViewId="0">
      <pane ySplit="5" topLeftCell="A6" activePane="bottomLeft" state="frozen"/>
      <selection sqref="A1:D1"/>
      <selection pane="bottomLeft" sqref="A1:D1"/>
    </sheetView>
  </sheetViews>
  <sheetFormatPr baseColWidth="10" defaultRowHeight="14" x14ac:dyDescent="0.15"/>
  <cols>
    <col min="1" max="1" width="16.6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377</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333</v>
      </c>
      <c r="B6" s="79"/>
      <c r="C6" s="79"/>
      <c r="D6" s="79"/>
      <c r="E6" s="79"/>
      <c r="F6" s="79"/>
      <c r="G6" s="79"/>
      <c r="H6" s="79"/>
      <c r="I6" s="79"/>
      <c r="J6" s="79"/>
    </row>
    <row r="7" spans="1:11" ht="12.75" customHeight="1" x14ac:dyDescent="0.15">
      <c r="A7" s="4" t="s">
        <v>48</v>
      </c>
      <c r="B7" s="61">
        <v>1949.546</v>
      </c>
      <c r="C7" s="61">
        <v>973.86239999999998</v>
      </c>
      <c r="D7" s="61">
        <v>1614.7539999999999</v>
      </c>
      <c r="E7" s="61">
        <v>1616.751</v>
      </c>
      <c r="F7" s="61">
        <v>2636.5590000000002</v>
      </c>
      <c r="G7" s="61">
        <v>550.59209999999996</v>
      </c>
      <c r="H7" s="61">
        <v>1583.8230000000001</v>
      </c>
      <c r="I7" s="61">
        <v>713.37810000000002</v>
      </c>
      <c r="J7" s="61">
        <v>1811.9960000000001</v>
      </c>
    </row>
    <row r="8" spans="1:11" ht="12.75" customHeight="1" x14ac:dyDescent="0.15">
      <c r="A8" s="4" t="s">
        <v>49</v>
      </c>
      <c r="B8" s="61">
        <v>1973.9839999999999</v>
      </c>
      <c r="C8" s="61">
        <v>1012.851</v>
      </c>
      <c r="D8" s="61">
        <v>1552.492</v>
      </c>
      <c r="E8" s="61">
        <v>1664.7719999999999</v>
      </c>
      <c r="F8" s="61">
        <v>3183.78</v>
      </c>
      <c r="G8" s="61">
        <v>616.70330000000001</v>
      </c>
      <c r="H8" s="61">
        <v>1557.336</v>
      </c>
      <c r="I8" s="61">
        <v>1147.396</v>
      </c>
      <c r="J8" s="61">
        <v>1839.1610000000001</v>
      </c>
    </row>
    <row r="9" spans="1:11" ht="12.75" customHeight="1" x14ac:dyDescent="0.15">
      <c r="A9" s="4" t="s">
        <v>50</v>
      </c>
      <c r="B9" s="61">
        <v>2057.279</v>
      </c>
      <c r="C9" s="61">
        <v>1163.7750000000001</v>
      </c>
      <c r="D9" s="61">
        <v>1681.15</v>
      </c>
      <c r="E9" s="61">
        <v>1720.3320000000001</v>
      </c>
      <c r="F9" s="61">
        <v>3587.9009999999998</v>
      </c>
      <c r="G9" s="61">
        <v>708.00040000000001</v>
      </c>
      <c r="H9" s="61">
        <v>1812.1690000000001</v>
      </c>
      <c r="I9" s="61">
        <v>1100.7619999999999</v>
      </c>
      <c r="J9" s="61">
        <v>2004.075</v>
      </c>
    </row>
    <row r="10" spans="1:11" ht="12.75" customHeight="1" x14ac:dyDescent="0.15">
      <c r="A10" s="4" t="s">
        <v>51</v>
      </c>
      <c r="B10" s="61">
        <v>2313.0630000000001</v>
      </c>
      <c r="C10" s="61">
        <v>1144.4079999999999</v>
      </c>
      <c r="D10" s="61">
        <v>1844.4580000000001</v>
      </c>
      <c r="E10" s="61">
        <v>1889.7639999999999</v>
      </c>
      <c r="F10" s="61">
        <v>3474.0320000000002</v>
      </c>
      <c r="G10" s="61">
        <v>518.5403</v>
      </c>
      <c r="H10" s="61">
        <v>1743.7049999999999</v>
      </c>
      <c r="I10" s="61">
        <v>1060.3589999999999</v>
      </c>
      <c r="J10" s="61">
        <v>2096.6</v>
      </c>
    </row>
    <row r="11" spans="1:11" ht="12.75" customHeight="1" x14ac:dyDescent="0.15">
      <c r="A11" s="4" t="s">
        <v>52</v>
      </c>
      <c r="B11" s="61">
        <v>2378.2440000000001</v>
      </c>
      <c r="C11" s="61">
        <v>1228.6410000000001</v>
      </c>
      <c r="D11" s="61">
        <v>1719.489</v>
      </c>
      <c r="E11" s="61">
        <v>2387.8209999999999</v>
      </c>
      <c r="F11" s="61">
        <v>3990.049</v>
      </c>
      <c r="G11" s="61">
        <v>632.91139999999996</v>
      </c>
      <c r="H11" s="61">
        <v>1984.8720000000001</v>
      </c>
      <c r="I11" s="61">
        <v>795.22860000000003</v>
      </c>
      <c r="J11" s="61">
        <v>2215.7460000000001</v>
      </c>
    </row>
    <row r="12" spans="1:11" ht="12.75" customHeight="1" x14ac:dyDescent="0.15">
      <c r="A12" s="4" t="s">
        <v>53</v>
      </c>
      <c r="B12" s="61">
        <v>2398.7919999999999</v>
      </c>
      <c r="C12" s="61">
        <v>1221.2750000000001</v>
      </c>
      <c r="D12" s="61">
        <v>1704.2670000000001</v>
      </c>
      <c r="E12" s="61">
        <v>2392.3159999999998</v>
      </c>
      <c r="F12" s="61">
        <v>3642.4229999999998</v>
      </c>
      <c r="G12" s="61">
        <v>590.58699999999999</v>
      </c>
      <c r="H12" s="61">
        <v>2013.4570000000001</v>
      </c>
      <c r="I12" s="61">
        <v>1004.6369999999999</v>
      </c>
      <c r="J12" s="61">
        <v>2171.0349999999999</v>
      </c>
    </row>
    <row r="13" spans="1:11" ht="12.75" customHeight="1" x14ac:dyDescent="0.15">
      <c r="A13" s="4" t="s">
        <v>54</v>
      </c>
      <c r="B13" s="61">
        <v>2591.1089999999999</v>
      </c>
      <c r="C13" s="61">
        <v>1158.7650000000001</v>
      </c>
      <c r="D13" s="61">
        <v>1732.896</v>
      </c>
      <c r="E13" s="61">
        <v>2596.576</v>
      </c>
      <c r="F13" s="61">
        <v>4075.4059999999999</v>
      </c>
      <c r="G13" s="61">
        <v>577.47829999999999</v>
      </c>
      <c r="H13" s="61">
        <v>2141.5819999999999</v>
      </c>
      <c r="I13" s="61">
        <v>965.46600000000001</v>
      </c>
      <c r="J13" s="61">
        <v>2251.143</v>
      </c>
    </row>
    <row r="14" spans="1:11" ht="12.75" customHeight="1" x14ac:dyDescent="0.15">
      <c r="A14" s="4" t="s">
        <v>55</v>
      </c>
      <c r="B14" s="61">
        <v>2459.1999999999998</v>
      </c>
      <c r="C14" s="61">
        <v>1344.3</v>
      </c>
      <c r="D14" s="61">
        <v>1755.4</v>
      </c>
      <c r="E14" s="61">
        <v>2549.3000000000002</v>
      </c>
      <c r="F14" s="61">
        <v>4121.8999999999996</v>
      </c>
      <c r="G14" s="61">
        <v>575.5</v>
      </c>
      <c r="H14" s="61">
        <v>2137.1999999999998</v>
      </c>
      <c r="I14" s="61">
        <v>1549</v>
      </c>
      <c r="J14" s="61">
        <v>2239.5</v>
      </c>
    </row>
    <row r="15" spans="1:11" ht="12.75" customHeight="1" x14ac:dyDescent="0.15">
      <c r="A15" s="4" t="s">
        <v>56</v>
      </c>
      <c r="B15" s="61">
        <v>2350.9</v>
      </c>
      <c r="C15" s="61">
        <v>1320.7</v>
      </c>
      <c r="D15" s="61">
        <v>1693.2</v>
      </c>
      <c r="E15" s="61">
        <v>2633.9</v>
      </c>
      <c r="F15" s="61">
        <v>3809.9</v>
      </c>
      <c r="G15" s="61">
        <v>605.20000000000005</v>
      </c>
      <c r="H15" s="61">
        <v>2457.6999999999998</v>
      </c>
      <c r="I15" s="61">
        <v>1455.8</v>
      </c>
      <c r="J15" s="61">
        <v>2192.9</v>
      </c>
    </row>
    <row r="16" spans="1:11" ht="12.75" customHeight="1" x14ac:dyDescent="0.15">
      <c r="A16" s="4" t="s">
        <v>57</v>
      </c>
      <c r="B16" s="61">
        <v>2193.5</v>
      </c>
      <c r="C16" s="61">
        <v>1607.3</v>
      </c>
      <c r="D16" s="61">
        <v>1646.3</v>
      </c>
      <c r="E16" s="61">
        <v>2519.8000000000002</v>
      </c>
      <c r="F16" s="61">
        <v>4113.7</v>
      </c>
      <c r="G16" s="61">
        <v>553.6</v>
      </c>
      <c r="H16" s="61">
        <v>2722.5</v>
      </c>
      <c r="I16" s="61">
        <v>1543.6</v>
      </c>
      <c r="J16" s="61">
        <v>2219.1</v>
      </c>
    </row>
    <row r="17" spans="1:10" ht="12.75" customHeight="1" x14ac:dyDescent="0.15">
      <c r="A17" s="4">
        <v>2013</v>
      </c>
      <c r="B17" s="61">
        <v>2218.1999999999998</v>
      </c>
      <c r="C17" s="61">
        <v>1624.9</v>
      </c>
      <c r="D17" s="61">
        <v>1817.9</v>
      </c>
      <c r="E17" s="61">
        <v>2557.1999999999998</v>
      </c>
      <c r="F17" s="61">
        <v>4022.1</v>
      </c>
      <c r="G17" s="61">
        <v>535.6</v>
      </c>
      <c r="H17" s="61">
        <v>2794.2</v>
      </c>
      <c r="I17" s="61">
        <v>2044.1</v>
      </c>
      <c r="J17" s="61">
        <v>2277.8000000000002</v>
      </c>
    </row>
    <row r="18" spans="1:10" ht="14.75" customHeight="1" x14ac:dyDescent="0.15">
      <c r="A18" s="79" t="s">
        <v>327</v>
      </c>
      <c r="B18" s="79"/>
      <c r="C18" s="79"/>
      <c r="D18" s="79"/>
      <c r="E18" s="79"/>
      <c r="F18" s="79"/>
      <c r="G18" s="79"/>
      <c r="H18" s="79"/>
      <c r="I18" s="79"/>
      <c r="J18" s="79"/>
    </row>
    <row r="19" spans="1:10" ht="12.75" customHeight="1" x14ac:dyDescent="0.15">
      <c r="A19" s="4" t="s">
        <v>48</v>
      </c>
      <c r="B19" s="61">
        <v>139.04900000000001</v>
      </c>
      <c r="C19" s="61">
        <v>95.460400000000007</v>
      </c>
      <c r="D19" s="61">
        <v>145.91550000000001</v>
      </c>
      <c r="E19" s="61">
        <v>89.263379999999998</v>
      </c>
      <c r="F19" s="61">
        <v>129.73099999999999</v>
      </c>
      <c r="G19" s="61">
        <v>112.1692</v>
      </c>
      <c r="H19" s="61">
        <v>146.76240000000001</v>
      </c>
      <c r="I19" s="61">
        <v>92.95232</v>
      </c>
      <c r="J19" s="61">
        <v>124.9075</v>
      </c>
    </row>
    <row r="20" spans="1:10" ht="12.75" customHeight="1" x14ac:dyDescent="0.15">
      <c r="A20" s="4" t="s">
        <v>49</v>
      </c>
      <c r="B20" s="61">
        <v>151.2098</v>
      </c>
      <c r="C20" s="61">
        <v>90.218649999999997</v>
      </c>
      <c r="D20" s="61">
        <v>140.607</v>
      </c>
      <c r="E20" s="61">
        <v>91.807569999999998</v>
      </c>
      <c r="F20" s="61">
        <v>134.67840000000001</v>
      </c>
      <c r="G20" s="61">
        <v>108.93</v>
      </c>
      <c r="H20" s="61">
        <v>151.6036</v>
      </c>
      <c r="I20" s="61">
        <v>101.4734</v>
      </c>
      <c r="J20" s="61">
        <v>126.14709999999999</v>
      </c>
    </row>
    <row r="21" spans="1:10" ht="12.75" customHeight="1" x14ac:dyDescent="0.15">
      <c r="A21" s="4" t="s">
        <v>50</v>
      </c>
      <c r="B21" s="61">
        <v>154.46729999999999</v>
      </c>
      <c r="C21" s="61">
        <v>89.769620000000003</v>
      </c>
      <c r="D21" s="61">
        <v>136.56530000000001</v>
      </c>
      <c r="E21" s="61">
        <v>89.670839999999998</v>
      </c>
      <c r="F21" s="61">
        <v>140.43279999999999</v>
      </c>
      <c r="G21" s="61">
        <v>132.72620000000001</v>
      </c>
      <c r="H21" s="61">
        <v>145.28700000000001</v>
      </c>
      <c r="I21" s="61">
        <v>95.547870000000003</v>
      </c>
      <c r="J21" s="61">
        <v>127.1414</v>
      </c>
    </row>
    <row r="22" spans="1:10" ht="12.75" customHeight="1" x14ac:dyDescent="0.15">
      <c r="A22" s="4" t="s">
        <v>51</v>
      </c>
      <c r="B22" s="61">
        <v>149.5385</v>
      </c>
      <c r="C22" s="61">
        <v>95.471519999999998</v>
      </c>
      <c r="D22" s="61">
        <v>136.1902</v>
      </c>
      <c r="E22" s="61">
        <v>104.70569999999999</v>
      </c>
      <c r="F22" s="61">
        <v>140.99510000000001</v>
      </c>
      <c r="G22" s="61">
        <v>126.92319999999999</v>
      </c>
      <c r="H22" s="61">
        <v>126.07940000000001</v>
      </c>
      <c r="I22" s="61">
        <v>73.717969999999994</v>
      </c>
      <c r="J22" s="61">
        <v>127.0309</v>
      </c>
    </row>
    <row r="23" spans="1:10" ht="12.75" customHeight="1" x14ac:dyDescent="0.15">
      <c r="A23" s="4" t="s">
        <v>52</v>
      </c>
      <c r="B23" s="61">
        <v>154.78469999999999</v>
      </c>
      <c r="C23" s="61">
        <v>100.1647</v>
      </c>
      <c r="D23" s="61">
        <v>134.64940000000001</v>
      </c>
      <c r="E23" s="61">
        <v>114.6426</v>
      </c>
      <c r="F23" s="61">
        <v>141.69909999999999</v>
      </c>
      <c r="G23" s="61">
        <v>124.4327</v>
      </c>
      <c r="H23" s="61">
        <v>128.48910000000001</v>
      </c>
      <c r="I23" s="61">
        <v>83.387770000000003</v>
      </c>
      <c r="J23" s="61">
        <v>130.58519999999999</v>
      </c>
    </row>
    <row r="24" spans="1:10" ht="12.75" customHeight="1" x14ac:dyDescent="0.15">
      <c r="A24" s="4" t="s">
        <v>53</v>
      </c>
      <c r="B24" s="61">
        <v>154.33670000000001</v>
      </c>
      <c r="C24" s="61">
        <v>98.847250000000003</v>
      </c>
      <c r="D24" s="61">
        <v>129.04390000000001</v>
      </c>
      <c r="E24" s="61">
        <v>125.5455</v>
      </c>
      <c r="F24" s="61">
        <v>138.4228</v>
      </c>
      <c r="G24" s="61">
        <v>121.8875</v>
      </c>
      <c r="H24" s="61">
        <v>137.04140000000001</v>
      </c>
      <c r="I24" s="61">
        <v>84.376109999999997</v>
      </c>
      <c r="J24" s="61">
        <v>129.52600000000001</v>
      </c>
    </row>
    <row r="25" spans="1:10" ht="12.75" customHeight="1" x14ac:dyDescent="0.15">
      <c r="A25" s="4" t="s">
        <v>54</v>
      </c>
      <c r="B25" s="61">
        <v>157.46430000000001</v>
      </c>
      <c r="C25" s="61">
        <v>99.592420000000004</v>
      </c>
      <c r="D25" s="61">
        <v>126.73399999999999</v>
      </c>
      <c r="E25" s="61">
        <v>122.28879999999999</v>
      </c>
      <c r="F25" s="61">
        <v>158.4796</v>
      </c>
      <c r="G25" s="61">
        <v>125.2848</v>
      </c>
      <c r="H25" s="61">
        <v>158.11580000000001</v>
      </c>
      <c r="I25" s="61">
        <v>65.188329999999993</v>
      </c>
      <c r="J25" s="61">
        <v>130.19049999999999</v>
      </c>
    </row>
    <row r="26" spans="1:10" ht="12.75" customHeight="1" x14ac:dyDescent="0.15">
      <c r="A26" s="4" t="s">
        <v>55</v>
      </c>
      <c r="B26" s="61">
        <v>154.30000000000001</v>
      </c>
      <c r="C26" s="61">
        <v>100.8</v>
      </c>
      <c r="D26" s="61">
        <v>120.2</v>
      </c>
      <c r="E26" s="61">
        <v>120.4</v>
      </c>
      <c r="F26" s="61">
        <v>171.1</v>
      </c>
      <c r="G26" s="61">
        <v>111.1</v>
      </c>
      <c r="H26" s="61">
        <v>170.9</v>
      </c>
      <c r="I26" s="61">
        <v>84.6</v>
      </c>
      <c r="J26" s="61">
        <v>129.5</v>
      </c>
    </row>
    <row r="27" spans="1:10" ht="12.75" customHeight="1" x14ac:dyDescent="0.15">
      <c r="A27" s="4" t="s">
        <v>56</v>
      </c>
      <c r="B27" s="61">
        <v>141.4</v>
      </c>
      <c r="C27" s="61">
        <v>103.9</v>
      </c>
      <c r="D27" s="61">
        <v>117</v>
      </c>
      <c r="E27" s="61">
        <v>121.9</v>
      </c>
      <c r="F27" s="61">
        <v>164.4</v>
      </c>
      <c r="G27" s="61">
        <v>113.8</v>
      </c>
      <c r="H27" s="61">
        <v>181.6</v>
      </c>
      <c r="I27" s="61">
        <v>89.2</v>
      </c>
      <c r="J27" s="61">
        <v>125.1</v>
      </c>
    </row>
    <row r="28" spans="1:10" ht="12.75" customHeight="1" x14ac:dyDescent="0.15">
      <c r="A28" s="4" t="s">
        <v>57</v>
      </c>
      <c r="B28" s="61">
        <v>132.1</v>
      </c>
      <c r="C28" s="61">
        <v>103.7</v>
      </c>
      <c r="D28" s="61">
        <v>114.9</v>
      </c>
      <c r="E28" s="61">
        <v>125.3</v>
      </c>
      <c r="F28" s="61">
        <v>165.4</v>
      </c>
      <c r="G28" s="61">
        <v>110.6</v>
      </c>
      <c r="H28" s="61">
        <v>179.5</v>
      </c>
      <c r="I28" s="61">
        <v>90.4</v>
      </c>
      <c r="J28" s="61">
        <v>122.1</v>
      </c>
    </row>
    <row r="29" spans="1:10" x14ac:dyDescent="0.15">
      <c r="A29" s="4">
        <v>2013</v>
      </c>
      <c r="B29" s="61">
        <v>133.19999999999999</v>
      </c>
      <c r="C29" s="61">
        <v>111.7</v>
      </c>
      <c r="D29" s="61">
        <v>119.7</v>
      </c>
      <c r="E29" s="61">
        <v>137</v>
      </c>
      <c r="F29" s="61">
        <v>157.1</v>
      </c>
      <c r="G29" s="61">
        <v>107.4</v>
      </c>
      <c r="H29" s="61">
        <v>149.5</v>
      </c>
      <c r="I29" s="61">
        <v>96.9</v>
      </c>
      <c r="J29" s="61">
        <v>125.3</v>
      </c>
    </row>
    <row r="31" spans="1:10" ht="12.75" customHeight="1" x14ac:dyDescent="0.15">
      <c r="A31" s="59" t="s">
        <v>403</v>
      </c>
    </row>
  </sheetData>
  <sheetProtection sheet="1"/>
  <mergeCells count="3">
    <mergeCell ref="A1:K1"/>
    <mergeCell ref="A6:J6"/>
    <mergeCell ref="A18:J18"/>
  </mergeCells>
  <hyperlinks>
    <hyperlink ref="A31" r:id="rId1" xr:uid="{FA4F015A-21E5-1B49-8001-8B3187A9E795}"/>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44AF-6987-524F-A325-0CB36791B7AE}">
  <sheetPr codeName="Sheet9"/>
  <dimension ref="A1:K59"/>
  <sheetViews>
    <sheetView workbookViewId="0">
      <pane ySplit="5" topLeftCell="A6" activePane="bottomLeft" state="frozen"/>
      <selection sqref="A1:D1"/>
      <selection pane="bottomLeft" sqref="A1:D1"/>
    </sheetView>
  </sheetViews>
  <sheetFormatPr baseColWidth="10" defaultRowHeight="14" x14ac:dyDescent="0.15"/>
  <cols>
    <col min="1" max="1" width="10.1640625" customWidth="1"/>
    <col min="2" max="10" width="9" customWidth="1"/>
    <col min="11" max="256" width="8.83203125" customWidth="1"/>
  </cols>
  <sheetData>
    <row r="1" spans="1:11" ht="68" customHeight="1" x14ac:dyDescent="0.15">
      <c r="A1" s="75" t="s">
        <v>0</v>
      </c>
      <c r="B1" s="75"/>
      <c r="C1" s="75"/>
      <c r="D1" s="75"/>
      <c r="E1" s="75"/>
      <c r="F1" s="75"/>
      <c r="G1" s="75"/>
      <c r="H1" s="75"/>
      <c r="I1" s="75"/>
      <c r="J1" s="75"/>
      <c r="K1" s="75"/>
    </row>
    <row r="2" spans="1:11" ht="22.75" customHeight="1" x14ac:dyDescent="0.2">
      <c r="A2" s="30" t="str">
        <f>Contents!A2</f>
        <v>45170DO002_2013 Prisoners in Australia, 2013</v>
      </c>
    </row>
    <row r="3" spans="1:11" ht="12.75" customHeight="1" x14ac:dyDescent="0.15">
      <c r="A3" s="2" t="str">
        <f>Contents!A3</f>
        <v>Released at 11:30 am (Canberra time) Fri 13 Jun 2014</v>
      </c>
    </row>
    <row r="4" spans="1:11" ht="25.75" customHeight="1" x14ac:dyDescent="0.15">
      <c r="A4" s="5" t="s">
        <v>378</v>
      </c>
    </row>
    <row r="5" spans="1:11" ht="25.75" customHeight="1" x14ac:dyDescent="0.15">
      <c r="A5" s="6"/>
      <c r="B5" s="7" t="s">
        <v>8</v>
      </c>
      <c r="C5" s="7" t="s">
        <v>9</v>
      </c>
      <c r="D5" s="7" t="s">
        <v>10</v>
      </c>
      <c r="E5" s="7" t="s">
        <v>11</v>
      </c>
      <c r="F5" s="7" t="s">
        <v>12</v>
      </c>
      <c r="G5" s="7" t="s">
        <v>13</v>
      </c>
      <c r="H5" s="7" t="s">
        <v>14</v>
      </c>
      <c r="I5" s="7" t="s">
        <v>15</v>
      </c>
      <c r="J5" s="7" t="s">
        <v>16</v>
      </c>
    </row>
    <row r="6" spans="1:11" ht="14.75" customHeight="1" x14ac:dyDescent="0.15">
      <c r="A6" s="79" t="s">
        <v>74</v>
      </c>
      <c r="B6" s="79"/>
      <c r="C6" s="79"/>
      <c r="D6" s="79"/>
      <c r="E6" s="79"/>
      <c r="F6" s="79"/>
      <c r="G6" s="79"/>
      <c r="H6" s="79"/>
      <c r="I6" s="79"/>
      <c r="J6" s="79"/>
    </row>
    <row r="7" spans="1:11" ht="12.75" customHeight="1" x14ac:dyDescent="0.15">
      <c r="A7" s="4" t="s">
        <v>75</v>
      </c>
      <c r="B7" s="9">
        <v>0</v>
      </c>
      <c r="C7" s="9">
        <v>0</v>
      </c>
      <c r="D7" s="9">
        <v>45</v>
      </c>
      <c r="E7" s="9">
        <v>0</v>
      </c>
      <c r="F7" s="9">
        <v>0</v>
      </c>
      <c r="G7" s="9">
        <v>0</v>
      </c>
      <c r="H7" s="9">
        <v>0</v>
      </c>
      <c r="I7" s="9">
        <v>0</v>
      </c>
      <c r="J7" s="9">
        <v>45</v>
      </c>
    </row>
    <row r="8" spans="1:11" ht="12.75" customHeight="1" x14ac:dyDescent="0.15">
      <c r="A8" s="4" t="s">
        <v>76</v>
      </c>
      <c r="B8" s="9">
        <v>72</v>
      </c>
      <c r="C8" s="9">
        <v>16</v>
      </c>
      <c r="D8" s="9">
        <v>116</v>
      </c>
      <c r="E8" s="9">
        <v>12</v>
      </c>
      <c r="F8" s="9">
        <v>52</v>
      </c>
      <c r="G8" s="9">
        <v>0</v>
      </c>
      <c r="H8" s="9">
        <v>13</v>
      </c>
      <c r="I8" s="9">
        <v>4</v>
      </c>
      <c r="J8" s="9">
        <v>285</v>
      </c>
    </row>
    <row r="9" spans="1:11" ht="12.75" customHeight="1" x14ac:dyDescent="0.15">
      <c r="A9" s="4" t="s">
        <v>77</v>
      </c>
      <c r="B9" s="9">
        <v>166</v>
      </c>
      <c r="C9" s="9">
        <v>30</v>
      </c>
      <c r="D9" s="9">
        <v>152</v>
      </c>
      <c r="E9" s="9">
        <v>18</v>
      </c>
      <c r="F9" s="9">
        <v>104</v>
      </c>
      <c r="G9" s="9">
        <v>11</v>
      </c>
      <c r="H9" s="9">
        <v>27</v>
      </c>
      <c r="I9" s="9">
        <v>4</v>
      </c>
      <c r="J9" s="9">
        <v>512</v>
      </c>
    </row>
    <row r="10" spans="1:11" ht="12.75" customHeight="1" x14ac:dyDescent="0.15">
      <c r="A10" s="4" t="s">
        <v>78</v>
      </c>
      <c r="B10" s="9">
        <v>1443</v>
      </c>
      <c r="C10" s="9">
        <v>585</v>
      </c>
      <c r="D10" s="9">
        <v>951</v>
      </c>
      <c r="E10" s="9">
        <v>271</v>
      </c>
      <c r="F10" s="9">
        <v>727</v>
      </c>
      <c r="G10" s="9">
        <v>83</v>
      </c>
      <c r="H10" s="9">
        <v>230</v>
      </c>
      <c r="I10" s="9">
        <v>61</v>
      </c>
      <c r="J10" s="9">
        <v>4351</v>
      </c>
    </row>
    <row r="11" spans="1:11" ht="12.75" customHeight="1" x14ac:dyDescent="0.15">
      <c r="A11" s="4" t="s">
        <v>79</v>
      </c>
      <c r="B11" s="9">
        <v>1587</v>
      </c>
      <c r="C11" s="9">
        <v>886</v>
      </c>
      <c r="D11" s="9">
        <v>961</v>
      </c>
      <c r="E11" s="9">
        <v>348</v>
      </c>
      <c r="F11" s="9">
        <v>861</v>
      </c>
      <c r="G11" s="9">
        <v>76</v>
      </c>
      <c r="H11" s="9">
        <v>250</v>
      </c>
      <c r="I11" s="9">
        <v>83</v>
      </c>
      <c r="J11" s="9">
        <v>5052</v>
      </c>
    </row>
    <row r="12" spans="1:11" ht="12.75" customHeight="1" x14ac:dyDescent="0.15">
      <c r="A12" s="4" t="s">
        <v>80</v>
      </c>
      <c r="B12" s="9">
        <v>1620</v>
      </c>
      <c r="C12" s="9">
        <v>923</v>
      </c>
      <c r="D12" s="9">
        <v>974</v>
      </c>
      <c r="E12" s="9">
        <v>341</v>
      </c>
      <c r="F12" s="9">
        <v>757</v>
      </c>
      <c r="G12" s="9">
        <v>78</v>
      </c>
      <c r="H12" s="9">
        <v>248</v>
      </c>
      <c r="I12" s="9">
        <v>64</v>
      </c>
      <c r="J12" s="9">
        <v>5005</v>
      </c>
    </row>
    <row r="13" spans="1:11" ht="12.75" customHeight="1" x14ac:dyDescent="0.15">
      <c r="A13" s="4" t="s">
        <v>81</v>
      </c>
      <c r="B13" s="9">
        <v>1333</v>
      </c>
      <c r="C13" s="9">
        <v>733</v>
      </c>
      <c r="D13" s="9">
        <v>766</v>
      </c>
      <c r="E13" s="9">
        <v>320</v>
      </c>
      <c r="F13" s="9">
        <v>671</v>
      </c>
      <c r="G13" s="9">
        <v>59</v>
      </c>
      <c r="H13" s="9">
        <v>204</v>
      </c>
      <c r="I13" s="9">
        <v>37</v>
      </c>
      <c r="J13" s="9">
        <v>4123</v>
      </c>
    </row>
    <row r="14" spans="1:11" ht="12.75" customHeight="1" x14ac:dyDescent="0.15">
      <c r="A14" s="4" t="s">
        <v>82</v>
      </c>
      <c r="B14" s="9">
        <v>1130</v>
      </c>
      <c r="C14" s="9">
        <v>629</v>
      </c>
      <c r="D14" s="9">
        <v>607</v>
      </c>
      <c r="E14" s="9">
        <v>298</v>
      </c>
      <c r="F14" s="9">
        <v>547</v>
      </c>
      <c r="G14" s="9">
        <v>47</v>
      </c>
      <c r="H14" s="9">
        <v>146</v>
      </c>
      <c r="I14" s="9">
        <v>32</v>
      </c>
      <c r="J14" s="9">
        <v>3436</v>
      </c>
    </row>
    <row r="15" spans="1:11" ht="12.75" customHeight="1" x14ac:dyDescent="0.15">
      <c r="A15" s="4" t="s">
        <v>83</v>
      </c>
      <c r="B15" s="9">
        <v>737</v>
      </c>
      <c r="C15" s="9">
        <v>430</v>
      </c>
      <c r="D15" s="9">
        <v>390</v>
      </c>
      <c r="E15" s="9">
        <v>193</v>
      </c>
      <c r="F15" s="9">
        <v>316</v>
      </c>
      <c r="G15" s="9">
        <v>29</v>
      </c>
      <c r="H15" s="9">
        <v>97</v>
      </c>
      <c r="I15" s="9">
        <v>17</v>
      </c>
      <c r="J15" s="9">
        <v>2209</v>
      </c>
    </row>
    <row r="16" spans="1:11" ht="12.75" customHeight="1" x14ac:dyDescent="0.15">
      <c r="A16" s="4" t="s">
        <v>84</v>
      </c>
      <c r="B16" s="9">
        <v>444</v>
      </c>
      <c r="C16" s="9">
        <v>279</v>
      </c>
      <c r="D16" s="9">
        <v>231</v>
      </c>
      <c r="E16" s="9">
        <v>124</v>
      </c>
      <c r="F16" s="9">
        <v>179</v>
      </c>
      <c r="G16" s="9">
        <v>19</v>
      </c>
      <c r="H16" s="9">
        <v>60</v>
      </c>
      <c r="I16" s="9">
        <v>22</v>
      </c>
      <c r="J16" s="9">
        <v>1358</v>
      </c>
    </row>
    <row r="17" spans="1:10" ht="12.75" customHeight="1" x14ac:dyDescent="0.15">
      <c r="A17" s="4" t="s">
        <v>85</v>
      </c>
      <c r="B17" s="9">
        <v>293</v>
      </c>
      <c r="C17" s="9">
        <v>195</v>
      </c>
      <c r="D17" s="9">
        <v>141</v>
      </c>
      <c r="E17" s="9">
        <v>73</v>
      </c>
      <c r="F17" s="9">
        <v>111</v>
      </c>
      <c r="G17" s="9">
        <v>13</v>
      </c>
      <c r="H17" s="9">
        <v>31</v>
      </c>
      <c r="I17" s="9">
        <v>8</v>
      </c>
      <c r="J17" s="9">
        <v>865</v>
      </c>
    </row>
    <row r="18" spans="1:10" ht="12.75" customHeight="1" x14ac:dyDescent="0.15">
      <c r="A18" s="4" t="s">
        <v>86</v>
      </c>
      <c r="B18" s="9">
        <v>196</v>
      </c>
      <c r="C18" s="9">
        <v>123</v>
      </c>
      <c r="D18" s="9">
        <v>98</v>
      </c>
      <c r="E18" s="9">
        <v>51</v>
      </c>
      <c r="F18" s="9">
        <v>78</v>
      </c>
      <c r="G18" s="9">
        <v>12</v>
      </c>
      <c r="H18" s="9">
        <v>16</v>
      </c>
      <c r="I18" s="9">
        <v>3</v>
      </c>
      <c r="J18" s="9">
        <v>577</v>
      </c>
    </row>
    <row r="19" spans="1:10" ht="12.75" customHeight="1" x14ac:dyDescent="0.15">
      <c r="A19" s="4" t="s">
        <v>87</v>
      </c>
      <c r="B19" s="9">
        <v>195</v>
      </c>
      <c r="C19" s="9">
        <v>134</v>
      </c>
      <c r="D19" s="9">
        <v>108</v>
      </c>
      <c r="E19" s="9">
        <v>70</v>
      </c>
      <c r="F19" s="9">
        <v>72</v>
      </c>
      <c r="G19" s="9">
        <v>16</v>
      </c>
      <c r="H19" s="9">
        <v>7</v>
      </c>
      <c r="I19" s="9">
        <v>3</v>
      </c>
      <c r="J19" s="9">
        <v>605</v>
      </c>
    </row>
    <row r="20" spans="1:10" ht="25.75" customHeight="1" x14ac:dyDescent="0.15">
      <c r="A20" s="3" t="s">
        <v>47</v>
      </c>
      <c r="B20" s="8">
        <v>9216</v>
      </c>
      <c r="C20" s="8">
        <v>4963</v>
      </c>
      <c r="D20" s="8">
        <v>5540</v>
      </c>
      <c r="E20" s="8">
        <v>2119</v>
      </c>
      <c r="F20" s="8">
        <v>4475</v>
      </c>
      <c r="G20" s="8">
        <v>443</v>
      </c>
      <c r="H20" s="8">
        <v>1329</v>
      </c>
      <c r="I20" s="8">
        <v>338</v>
      </c>
      <c r="J20" s="8">
        <v>28423</v>
      </c>
    </row>
    <row r="21" spans="1:10" ht="20" customHeight="1" x14ac:dyDescent="0.15">
      <c r="A21" s="4" t="s">
        <v>58</v>
      </c>
      <c r="B21" s="11">
        <v>36</v>
      </c>
      <c r="C21" s="11">
        <v>37.5</v>
      </c>
      <c r="D21" s="11">
        <v>34.700000000000003</v>
      </c>
      <c r="E21" s="11">
        <v>37.799999999999997</v>
      </c>
      <c r="F21" s="11">
        <v>35</v>
      </c>
      <c r="G21" s="11">
        <v>35.799999999999997</v>
      </c>
      <c r="H21" s="11">
        <v>34.4</v>
      </c>
      <c r="I21" s="11">
        <v>34</v>
      </c>
      <c r="J21" s="11">
        <v>35.9</v>
      </c>
    </row>
    <row r="22" spans="1:10" ht="12.75" customHeight="1" x14ac:dyDescent="0.15">
      <c r="A22" s="4" t="s">
        <v>88</v>
      </c>
      <c r="B22" s="11">
        <v>34.1</v>
      </c>
      <c r="C22" s="11">
        <v>35.200000000000003</v>
      </c>
      <c r="D22" s="11">
        <v>32.700000000000003</v>
      </c>
      <c r="E22" s="11">
        <v>36</v>
      </c>
      <c r="F22" s="11">
        <v>33.299999999999997</v>
      </c>
      <c r="G22" s="11">
        <v>33</v>
      </c>
      <c r="H22" s="11">
        <v>32.700000000000003</v>
      </c>
      <c r="I22" s="11">
        <v>31</v>
      </c>
      <c r="J22" s="11">
        <v>33.9</v>
      </c>
    </row>
    <row r="23" spans="1:10" ht="14.75" customHeight="1" x14ac:dyDescent="0.15">
      <c r="A23" s="79" t="s">
        <v>89</v>
      </c>
      <c r="B23" s="79"/>
      <c r="C23" s="79"/>
      <c r="D23" s="79"/>
      <c r="E23" s="79"/>
      <c r="F23" s="79"/>
      <c r="G23" s="79"/>
      <c r="H23" s="79"/>
      <c r="I23" s="79"/>
      <c r="J23" s="79"/>
    </row>
    <row r="24" spans="1:10" ht="12.75" customHeight="1" x14ac:dyDescent="0.15">
      <c r="A24" s="4" t="s">
        <v>75</v>
      </c>
      <c r="B24" s="9">
        <v>0</v>
      </c>
      <c r="C24" s="9">
        <v>0</v>
      </c>
      <c r="D24" s="9">
        <v>0</v>
      </c>
      <c r="E24" s="9">
        <v>0</v>
      </c>
      <c r="F24" s="9">
        <v>0</v>
      </c>
      <c r="G24" s="9">
        <v>0</v>
      </c>
      <c r="H24" s="9">
        <v>0</v>
      </c>
      <c r="I24" s="9">
        <v>0</v>
      </c>
      <c r="J24" s="9">
        <v>0</v>
      </c>
    </row>
    <row r="25" spans="1:10" ht="12.75" customHeight="1" x14ac:dyDescent="0.15">
      <c r="A25" s="4" t="s">
        <v>76</v>
      </c>
      <c r="B25" s="9">
        <v>6</v>
      </c>
      <c r="C25" s="9">
        <v>0</v>
      </c>
      <c r="D25" s="9">
        <v>4</v>
      </c>
      <c r="E25" s="9">
        <v>3</v>
      </c>
      <c r="F25" s="9">
        <v>3</v>
      </c>
      <c r="G25" s="9">
        <v>0</v>
      </c>
      <c r="H25" s="9">
        <v>3</v>
      </c>
      <c r="I25" s="9">
        <v>0</v>
      </c>
      <c r="J25" s="9">
        <v>19</v>
      </c>
    </row>
    <row r="26" spans="1:10" ht="12.75" customHeight="1" x14ac:dyDescent="0.15">
      <c r="A26" s="4" t="s">
        <v>77</v>
      </c>
      <c r="B26" s="9">
        <v>6</v>
      </c>
      <c r="C26" s="9">
        <v>4</v>
      </c>
      <c r="D26" s="9">
        <v>8</v>
      </c>
      <c r="E26" s="9">
        <v>0</v>
      </c>
      <c r="F26" s="9">
        <v>5</v>
      </c>
      <c r="G26" s="9">
        <v>0</v>
      </c>
      <c r="H26" s="9">
        <v>3</v>
      </c>
      <c r="I26" s="9">
        <v>0</v>
      </c>
      <c r="J26" s="9">
        <v>26</v>
      </c>
    </row>
    <row r="27" spans="1:10" ht="12.75" customHeight="1" x14ac:dyDescent="0.15">
      <c r="A27" s="4" t="s">
        <v>78</v>
      </c>
      <c r="B27" s="9">
        <v>78</v>
      </c>
      <c r="C27" s="9">
        <v>44</v>
      </c>
      <c r="D27" s="9">
        <v>76</v>
      </c>
      <c r="E27" s="9">
        <v>20</v>
      </c>
      <c r="F27" s="9">
        <v>72</v>
      </c>
      <c r="G27" s="9">
        <v>4</v>
      </c>
      <c r="H27" s="9">
        <v>15</v>
      </c>
      <c r="I27" s="9">
        <v>3</v>
      </c>
      <c r="J27" s="9">
        <v>312</v>
      </c>
    </row>
    <row r="28" spans="1:10" ht="12.75" customHeight="1" x14ac:dyDescent="0.15">
      <c r="A28" s="4" t="s">
        <v>79</v>
      </c>
      <c r="B28" s="9">
        <v>114</v>
      </c>
      <c r="C28" s="9">
        <v>58</v>
      </c>
      <c r="D28" s="9">
        <v>81</v>
      </c>
      <c r="E28" s="9">
        <v>27</v>
      </c>
      <c r="F28" s="9">
        <v>80</v>
      </c>
      <c r="G28" s="9">
        <v>11</v>
      </c>
      <c r="H28" s="9">
        <v>25</v>
      </c>
      <c r="I28" s="9">
        <v>3</v>
      </c>
      <c r="J28" s="9">
        <v>399</v>
      </c>
    </row>
    <row r="29" spans="1:10" ht="12.75" customHeight="1" x14ac:dyDescent="0.15">
      <c r="A29" s="4" t="s">
        <v>80</v>
      </c>
      <c r="B29" s="9">
        <v>137</v>
      </c>
      <c r="C29" s="9">
        <v>66</v>
      </c>
      <c r="D29" s="9">
        <v>117</v>
      </c>
      <c r="E29" s="9">
        <v>27</v>
      </c>
      <c r="F29" s="9">
        <v>85</v>
      </c>
      <c r="G29" s="9">
        <v>8</v>
      </c>
      <c r="H29" s="9">
        <v>18</v>
      </c>
      <c r="I29" s="9">
        <v>3</v>
      </c>
      <c r="J29" s="9">
        <v>461</v>
      </c>
    </row>
    <row r="30" spans="1:10" ht="12.75" customHeight="1" x14ac:dyDescent="0.15">
      <c r="A30" s="4" t="s">
        <v>81</v>
      </c>
      <c r="B30" s="9">
        <v>99</v>
      </c>
      <c r="C30" s="9">
        <v>58</v>
      </c>
      <c r="D30" s="9">
        <v>80</v>
      </c>
      <c r="E30" s="9">
        <v>26</v>
      </c>
      <c r="F30" s="9">
        <v>66</v>
      </c>
      <c r="G30" s="9">
        <v>7</v>
      </c>
      <c r="H30" s="9">
        <v>10</v>
      </c>
      <c r="I30" s="9">
        <v>0</v>
      </c>
      <c r="J30" s="9">
        <v>346</v>
      </c>
    </row>
    <row r="31" spans="1:10" ht="12.75" customHeight="1" x14ac:dyDescent="0.15">
      <c r="A31" s="4" t="s">
        <v>82</v>
      </c>
      <c r="B31" s="9">
        <v>95</v>
      </c>
      <c r="C31" s="9">
        <v>55</v>
      </c>
      <c r="D31" s="9">
        <v>76</v>
      </c>
      <c r="E31" s="9">
        <v>17</v>
      </c>
      <c r="F31" s="9">
        <v>66</v>
      </c>
      <c r="G31" s="9">
        <v>3</v>
      </c>
      <c r="H31" s="9">
        <v>13</v>
      </c>
      <c r="I31" s="9">
        <v>3</v>
      </c>
      <c r="J31" s="9">
        <v>328</v>
      </c>
    </row>
    <row r="32" spans="1:10" ht="12.75" customHeight="1" x14ac:dyDescent="0.15">
      <c r="A32" s="4" t="s">
        <v>83</v>
      </c>
      <c r="B32" s="9">
        <v>55</v>
      </c>
      <c r="C32" s="9">
        <v>34</v>
      </c>
      <c r="D32" s="9">
        <v>47</v>
      </c>
      <c r="E32" s="9">
        <v>15</v>
      </c>
      <c r="F32" s="9">
        <v>31</v>
      </c>
      <c r="G32" s="9">
        <v>0</v>
      </c>
      <c r="H32" s="9">
        <v>12</v>
      </c>
      <c r="I32" s="9">
        <v>0</v>
      </c>
      <c r="J32" s="9">
        <v>194</v>
      </c>
    </row>
    <row r="33" spans="1:10" ht="12.75" customHeight="1" x14ac:dyDescent="0.15">
      <c r="A33" s="4" t="s">
        <v>84</v>
      </c>
      <c r="B33" s="9">
        <v>41</v>
      </c>
      <c r="C33" s="9">
        <v>29</v>
      </c>
      <c r="D33" s="9">
        <v>16</v>
      </c>
      <c r="E33" s="9">
        <v>5</v>
      </c>
      <c r="F33" s="9">
        <v>22</v>
      </c>
      <c r="G33" s="9">
        <v>0</v>
      </c>
      <c r="H33" s="9">
        <v>4</v>
      </c>
      <c r="I33" s="9">
        <v>0</v>
      </c>
      <c r="J33" s="9">
        <v>117</v>
      </c>
    </row>
    <row r="34" spans="1:10" ht="12.75" customHeight="1" x14ac:dyDescent="0.15">
      <c r="A34" s="4" t="s">
        <v>85</v>
      </c>
      <c r="B34" s="9">
        <v>32</v>
      </c>
      <c r="C34" s="9">
        <v>12</v>
      </c>
      <c r="D34" s="9">
        <v>15</v>
      </c>
      <c r="E34" s="9">
        <v>0</v>
      </c>
      <c r="F34" s="9">
        <v>11</v>
      </c>
      <c r="G34" s="9">
        <v>3</v>
      </c>
      <c r="H34" s="9">
        <v>3</v>
      </c>
      <c r="I34" s="9">
        <v>0</v>
      </c>
      <c r="J34" s="9">
        <v>76</v>
      </c>
    </row>
    <row r="35" spans="1:10" ht="12.75" customHeight="1" x14ac:dyDescent="0.15">
      <c r="A35" s="4" t="s">
        <v>86</v>
      </c>
      <c r="B35" s="9">
        <v>10</v>
      </c>
      <c r="C35" s="9">
        <v>7</v>
      </c>
      <c r="D35" s="9">
        <v>8</v>
      </c>
      <c r="E35" s="9">
        <v>3</v>
      </c>
      <c r="F35" s="9">
        <v>7</v>
      </c>
      <c r="G35" s="9">
        <v>0</v>
      </c>
      <c r="H35" s="9">
        <v>0</v>
      </c>
      <c r="I35" s="9">
        <v>0</v>
      </c>
      <c r="J35" s="9">
        <v>35</v>
      </c>
    </row>
    <row r="36" spans="1:10" ht="12.75" customHeight="1" x14ac:dyDescent="0.15">
      <c r="A36" s="4" t="s">
        <v>87</v>
      </c>
      <c r="B36" s="9">
        <v>8</v>
      </c>
      <c r="C36" s="9">
        <v>7</v>
      </c>
      <c r="D36" s="9">
        <v>6</v>
      </c>
      <c r="E36" s="9">
        <v>3</v>
      </c>
      <c r="F36" s="9">
        <v>0</v>
      </c>
      <c r="G36" s="9">
        <v>0</v>
      </c>
      <c r="H36" s="9">
        <v>0</v>
      </c>
      <c r="I36" s="9">
        <v>0</v>
      </c>
      <c r="J36" s="9">
        <v>24</v>
      </c>
    </row>
    <row r="37" spans="1:10" ht="25.75" customHeight="1" x14ac:dyDescent="0.15">
      <c r="A37" s="3" t="s">
        <v>47</v>
      </c>
      <c r="B37" s="8">
        <v>681</v>
      </c>
      <c r="C37" s="8">
        <v>374</v>
      </c>
      <c r="D37" s="8">
        <v>534</v>
      </c>
      <c r="E37" s="8">
        <v>146</v>
      </c>
      <c r="F37" s="8">
        <v>448</v>
      </c>
      <c r="G37" s="8">
        <v>36</v>
      </c>
      <c r="H37" s="8">
        <v>106</v>
      </c>
      <c r="I37" s="8">
        <v>12</v>
      </c>
      <c r="J37" s="8">
        <v>2337</v>
      </c>
    </row>
    <row r="38" spans="1:10" ht="20" customHeight="1" x14ac:dyDescent="0.15">
      <c r="A38" s="4" t="s">
        <v>58</v>
      </c>
      <c r="B38" s="11">
        <v>36.9</v>
      </c>
      <c r="C38" s="11">
        <v>37.4</v>
      </c>
      <c r="D38" s="11">
        <v>35.5</v>
      </c>
      <c r="E38" s="11">
        <v>35.6</v>
      </c>
      <c r="F38" s="11">
        <v>35</v>
      </c>
      <c r="G38" s="11">
        <v>34.5</v>
      </c>
      <c r="H38" s="11">
        <v>34.1</v>
      </c>
      <c r="I38" s="11">
        <v>37.6</v>
      </c>
      <c r="J38" s="11">
        <v>36.1</v>
      </c>
    </row>
    <row r="39" spans="1:10" ht="12.75" customHeight="1" x14ac:dyDescent="0.15">
      <c r="A39" s="4" t="s">
        <v>88</v>
      </c>
      <c r="B39" s="11">
        <v>35</v>
      </c>
      <c r="C39" s="11">
        <v>36.1</v>
      </c>
      <c r="D39" s="11">
        <v>34</v>
      </c>
      <c r="E39" s="11">
        <v>34.299999999999997</v>
      </c>
      <c r="F39" s="11">
        <v>33.6</v>
      </c>
      <c r="G39" s="11">
        <v>31.2</v>
      </c>
      <c r="H39" s="11">
        <v>31.8</v>
      </c>
      <c r="I39" s="11">
        <v>33.799999999999997</v>
      </c>
      <c r="J39" s="11">
        <v>34.5</v>
      </c>
    </row>
    <row r="40" spans="1:10" ht="14.75" customHeight="1" x14ac:dyDescent="0.15">
      <c r="A40" s="79" t="s">
        <v>90</v>
      </c>
      <c r="B40" s="79"/>
      <c r="C40" s="79"/>
      <c r="D40" s="79"/>
      <c r="E40" s="79"/>
      <c r="F40" s="79"/>
      <c r="G40" s="79"/>
      <c r="H40" s="79"/>
      <c r="I40" s="79"/>
      <c r="J40" s="79"/>
    </row>
    <row r="41" spans="1:10" ht="12.75" customHeight="1" x14ac:dyDescent="0.15">
      <c r="A41" s="4" t="s">
        <v>75</v>
      </c>
      <c r="B41" s="9">
        <v>0</v>
      </c>
      <c r="C41" s="9">
        <v>0</v>
      </c>
      <c r="D41" s="9">
        <v>45</v>
      </c>
      <c r="E41" s="9">
        <v>0</v>
      </c>
      <c r="F41" s="9">
        <v>0</v>
      </c>
      <c r="G41" s="9">
        <v>0</v>
      </c>
      <c r="H41" s="9">
        <v>0</v>
      </c>
      <c r="I41" s="9">
        <v>0</v>
      </c>
      <c r="J41" s="9">
        <v>45</v>
      </c>
    </row>
    <row r="42" spans="1:10" ht="12.75" customHeight="1" x14ac:dyDescent="0.15">
      <c r="A42" s="4" t="s">
        <v>76</v>
      </c>
      <c r="B42" s="9">
        <v>78</v>
      </c>
      <c r="C42" s="9">
        <v>16</v>
      </c>
      <c r="D42" s="9">
        <v>120</v>
      </c>
      <c r="E42" s="9">
        <v>15</v>
      </c>
      <c r="F42" s="9">
        <v>55</v>
      </c>
      <c r="G42" s="9">
        <v>0</v>
      </c>
      <c r="H42" s="9">
        <v>16</v>
      </c>
      <c r="I42" s="9">
        <v>4</v>
      </c>
      <c r="J42" s="9">
        <v>304</v>
      </c>
    </row>
    <row r="43" spans="1:10" ht="12.75" customHeight="1" x14ac:dyDescent="0.15">
      <c r="A43" s="4" t="s">
        <v>77</v>
      </c>
      <c r="B43" s="9">
        <v>172</v>
      </c>
      <c r="C43" s="9">
        <v>34</v>
      </c>
      <c r="D43" s="9">
        <v>160</v>
      </c>
      <c r="E43" s="9">
        <v>18</v>
      </c>
      <c r="F43" s="9">
        <v>109</v>
      </c>
      <c r="G43" s="9">
        <v>11</v>
      </c>
      <c r="H43" s="9">
        <v>30</v>
      </c>
      <c r="I43" s="9">
        <v>4</v>
      </c>
      <c r="J43" s="9">
        <v>538</v>
      </c>
    </row>
    <row r="44" spans="1:10" ht="12.75" customHeight="1" x14ac:dyDescent="0.15">
      <c r="A44" s="4" t="s">
        <v>78</v>
      </c>
      <c r="B44" s="9">
        <v>1521</v>
      </c>
      <c r="C44" s="9">
        <v>629</v>
      </c>
      <c r="D44" s="9">
        <v>1027</v>
      </c>
      <c r="E44" s="9">
        <v>291</v>
      </c>
      <c r="F44" s="9">
        <v>799</v>
      </c>
      <c r="G44" s="9">
        <v>87</v>
      </c>
      <c r="H44" s="9">
        <v>245</v>
      </c>
      <c r="I44" s="9">
        <v>64</v>
      </c>
      <c r="J44" s="9">
        <v>4663</v>
      </c>
    </row>
    <row r="45" spans="1:10" ht="12.75" customHeight="1" x14ac:dyDescent="0.15">
      <c r="A45" s="4" t="s">
        <v>79</v>
      </c>
      <c r="B45" s="9">
        <v>1701</v>
      </c>
      <c r="C45" s="9">
        <v>944</v>
      </c>
      <c r="D45" s="9">
        <v>1042</v>
      </c>
      <c r="E45" s="9">
        <v>375</v>
      </c>
      <c r="F45" s="9">
        <v>941</v>
      </c>
      <c r="G45" s="9">
        <v>87</v>
      </c>
      <c r="H45" s="9">
        <v>275</v>
      </c>
      <c r="I45" s="9">
        <v>86</v>
      </c>
      <c r="J45" s="9">
        <v>5451</v>
      </c>
    </row>
    <row r="46" spans="1:10" ht="12.75" customHeight="1" x14ac:dyDescent="0.15">
      <c r="A46" s="4" t="s">
        <v>80</v>
      </c>
      <c r="B46" s="9">
        <v>1757</v>
      </c>
      <c r="C46" s="9">
        <v>989</v>
      </c>
      <c r="D46" s="9">
        <v>1091</v>
      </c>
      <c r="E46" s="9">
        <v>368</v>
      </c>
      <c r="F46" s="9">
        <v>842</v>
      </c>
      <c r="G46" s="9">
        <v>86</v>
      </c>
      <c r="H46" s="9">
        <v>266</v>
      </c>
      <c r="I46" s="9">
        <v>67</v>
      </c>
      <c r="J46" s="9">
        <v>5466</v>
      </c>
    </row>
    <row r="47" spans="1:10" ht="12.75" customHeight="1" x14ac:dyDescent="0.15">
      <c r="A47" s="4" t="s">
        <v>81</v>
      </c>
      <c r="B47" s="9">
        <v>1432</v>
      </c>
      <c r="C47" s="9">
        <v>791</v>
      </c>
      <c r="D47" s="9">
        <v>846</v>
      </c>
      <c r="E47" s="9">
        <v>346</v>
      </c>
      <c r="F47" s="9">
        <v>737</v>
      </c>
      <c r="G47" s="9">
        <v>66</v>
      </c>
      <c r="H47" s="9">
        <v>214</v>
      </c>
      <c r="I47" s="9">
        <v>37</v>
      </c>
      <c r="J47" s="9">
        <v>4469</v>
      </c>
    </row>
    <row r="48" spans="1:10" ht="12.75" customHeight="1" x14ac:dyDescent="0.15">
      <c r="A48" s="4" t="s">
        <v>82</v>
      </c>
      <c r="B48" s="9">
        <v>1225</v>
      </c>
      <c r="C48" s="9">
        <v>684</v>
      </c>
      <c r="D48" s="9">
        <v>683</v>
      </c>
      <c r="E48" s="9">
        <v>315</v>
      </c>
      <c r="F48" s="9">
        <v>613</v>
      </c>
      <c r="G48" s="9">
        <v>50</v>
      </c>
      <c r="H48" s="9">
        <v>159</v>
      </c>
      <c r="I48" s="9">
        <v>35</v>
      </c>
      <c r="J48" s="9">
        <v>3764</v>
      </c>
    </row>
    <row r="49" spans="1:10" ht="12.75" customHeight="1" x14ac:dyDescent="0.15">
      <c r="A49" s="4" t="s">
        <v>83</v>
      </c>
      <c r="B49" s="9">
        <v>792</v>
      </c>
      <c r="C49" s="9">
        <v>464</v>
      </c>
      <c r="D49" s="9">
        <v>437</v>
      </c>
      <c r="E49" s="9">
        <v>208</v>
      </c>
      <c r="F49" s="9">
        <v>347</v>
      </c>
      <c r="G49" s="9">
        <v>29</v>
      </c>
      <c r="H49" s="9">
        <v>109</v>
      </c>
      <c r="I49" s="9">
        <v>17</v>
      </c>
      <c r="J49" s="9">
        <v>2403</v>
      </c>
    </row>
    <row r="50" spans="1:10" ht="12.75" customHeight="1" x14ac:dyDescent="0.15">
      <c r="A50" s="4" t="s">
        <v>84</v>
      </c>
      <c r="B50" s="9">
        <v>485</v>
      </c>
      <c r="C50" s="9">
        <v>308</v>
      </c>
      <c r="D50" s="9">
        <v>247</v>
      </c>
      <c r="E50" s="9">
        <v>129</v>
      </c>
      <c r="F50" s="9">
        <v>201</v>
      </c>
      <c r="G50" s="9">
        <v>19</v>
      </c>
      <c r="H50" s="9">
        <v>64</v>
      </c>
      <c r="I50" s="9">
        <v>22</v>
      </c>
      <c r="J50" s="9">
        <v>1475</v>
      </c>
    </row>
    <row r="51" spans="1:10" ht="12.75" customHeight="1" x14ac:dyDescent="0.15">
      <c r="A51" s="4" t="s">
        <v>85</v>
      </c>
      <c r="B51" s="9">
        <v>325</v>
      </c>
      <c r="C51" s="9">
        <v>207</v>
      </c>
      <c r="D51" s="9">
        <v>156</v>
      </c>
      <c r="E51" s="9">
        <v>73</v>
      </c>
      <c r="F51" s="9">
        <v>122</v>
      </c>
      <c r="G51" s="9">
        <v>16</v>
      </c>
      <c r="H51" s="9">
        <v>34</v>
      </c>
      <c r="I51" s="9">
        <v>8</v>
      </c>
      <c r="J51" s="9">
        <v>941</v>
      </c>
    </row>
    <row r="52" spans="1:10" ht="12.75" customHeight="1" x14ac:dyDescent="0.15">
      <c r="A52" s="4" t="s">
        <v>86</v>
      </c>
      <c r="B52" s="9">
        <v>206</v>
      </c>
      <c r="C52" s="9">
        <v>130</v>
      </c>
      <c r="D52" s="9">
        <v>106</v>
      </c>
      <c r="E52" s="9">
        <v>54</v>
      </c>
      <c r="F52" s="9">
        <v>85</v>
      </c>
      <c r="G52" s="9">
        <v>12</v>
      </c>
      <c r="H52" s="9">
        <v>16</v>
      </c>
      <c r="I52" s="9">
        <v>3</v>
      </c>
      <c r="J52" s="9">
        <v>612</v>
      </c>
    </row>
    <row r="53" spans="1:10" ht="12.75" customHeight="1" x14ac:dyDescent="0.15">
      <c r="A53" s="4" t="s">
        <v>87</v>
      </c>
      <c r="B53" s="9">
        <v>203</v>
      </c>
      <c r="C53" s="9">
        <v>141</v>
      </c>
      <c r="D53" s="9">
        <v>114</v>
      </c>
      <c r="E53" s="9">
        <v>73</v>
      </c>
      <c r="F53" s="9">
        <v>72</v>
      </c>
      <c r="G53" s="9">
        <v>16</v>
      </c>
      <c r="H53" s="9">
        <v>7</v>
      </c>
      <c r="I53" s="9">
        <v>3</v>
      </c>
      <c r="J53" s="9">
        <v>629</v>
      </c>
    </row>
    <row r="54" spans="1:10" ht="25.75" customHeight="1" x14ac:dyDescent="0.15">
      <c r="A54" s="3" t="s">
        <v>47</v>
      </c>
      <c r="B54" s="8">
        <v>9897</v>
      </c>
      <c r="C54" s="8">
        <v>5337</v>
      </c>
      <c r="D54" s="8">
        <v>6074</v>
      </c>
      <c r="E54" s="8">
        <v>2265</v>
      </c>
      <c r="F54" s="8">
        <v>4923</v>
      </c>
      <c r="G54" s="8">
        <v>479</v>
      </c>
      <c r="H54" s="8">
        <v>1435</v>
      </c>
      <c r="I54" s="8">
        <v>350</v>
      </c>
      <c r="J54" s="8">
        <v>30760</v>
      </c>
    </row>
    <row r="55" spans="1:10" ht="20" customHeight="1" x14ac:dyDescent="0.15">
      <c r="A55" s="4" t="s">
        <v>58</v>
      </c>
      <c r="B55" s="11">
        <v>36.1</v>
      </c>
      <c r="C55" s="11">
        <v>37.5</v>
      </c>
      <c r="D55" s="11">
        <v>34.799999999999997</v>
      </c>
      <c r="E55" s="11">
        <v>37.6</v>
      </c>
      <c r="F55" s="11">
        <v>35</v>
      </c>
      <c r="G55" s="11">
        <v>35.700000000000003</v>
      </c>
      <c r="H55" s="11">
        <v>34.4</v>
      </c>
      <c r="I55" s="11">
        <v>34.1</v>
      </c>
      <c r="J55" s="11">
        <v>35.9</v>
      </c>
    </row>
    <row r="56" spans="1:10" ht="12.75" customHeight="1" x14ac:dyDescent="0.15">
      <c r="A56" s="4" t="s">
        <v>88</v>
      </c>
      <c r="B56" s="11">
        <v>34.200000000000003</v>
      </c>
      <c r="C56" s="11">
        <v>35.299999999999997</v>
      </c>
      <c r="D56" s="11">
        <v>32.9</v>
      </c>
      <c r="E56" s="11">
        <v>35.9</v>
      </c>
      <c r="F56" s="11">
        <v>33.299999999999997</v>
      </c>
      <c r="G56" s="11">
        <v>32.700000000000003</v>
      </c>
      <c r="H56" s="11">
        <v>32.6</v>
      </c>
      <c r="I56" s="11">
        <v>31.2</v>
      </c>
      <c r="J56" s="11">
        <v>34</v>
      </c>
    </row>
    <row r="59" spans="1:10" ht="12.75" customHeight="1" x14ac:dyDescent="0.15">
      <c r="A59" s="59" t="s">
        <v>403</v>
      </c>
    </row>
  </sheetData>
  <sheetProtection sheet="1"/>
  <mergeCells count="4">
    <mergeCell ref="A1:K1"/>
    <mergeCell ref="A6:J6"/>
    <mergeCell ref="A23:J23"/>
    <mergeCell ref="A40:J40"/>
  </mergeCells>
  <hyperlinks>
    <hyperlink ref="A59" r:id="rId1" xr:uid="{9BB058C6-142F-F54C-AFCD-70E697984A32}"/>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24</vt:i4>
      </vt:variant>
      <vt:variant>
        <vt:lpstr>Named Ranges</vt:lpstr>
      </vt:variant>
      <vt:variant>
        <vt:i4>9</vt:i4>
      </vt:variant>
    </vt:vector>
  </HeadingPairs>
  <TitlesOfParts>
    <vt:vector size="3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Table_36</vt:lpstr>
      <vt:lpstr>TopOfTable_Table_1</vt:lpstr>
      <vt:lpstr>TopOfTable_Table_10</vt:lpstr>
      <vt:lpstr>TopOfTable_Table_11</vt:lpstr>
      <vt:lpstr>Table_18!TopOfTable_Table_2</vt:lpstr>
      <vt:lpstr>Table_20!TopOfTable_Table_3</vt:lpstr>
      <vt:lpstr>TopOfTable_Table_4</vt:lpstr>
      <vt:lpstr>TopOfTable_Table_5</vt:lpstr>
      <vt:lpstr>TopOfTable_Table_6</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2014-05-26T01:52:25Z</cp:lastPrinted>
  <dcterms:created xsi:type="dcterms:W3CDTF">2007-10-02T09:30:30Z</dcterms:created>
  <dcterms:modified xsi:type="dcterms:W3CDTF">2024-12-07T01:04:55Z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